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namedSheetViews/namedSheetView1.xml" ContentType="application/vnd.ms-excel.namedsheetview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namedSheetViews/namedSheetView2.xml" ContentType="application/vnd.ms-excel.namedsheetviews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drawings/drawing1.xml" ContentType="application/vnd.openxmlformats-officedocument.drawing+xml"/>
  <Override PartName="/xl/tables/table41.xml" ContentType="application/vnd.openxmlformats-officedocument.spreadsheetml.table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slicers/slicer1.xml" ContentType="application/vnd.ms-excel.slicer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drawings/drawing4.xml" ContentType="application/vnd.openxmlformats-officedocument.drawing+xml"/>
  <Override PartName="/xl/tables/table91.xml" ContentType="application/vnd.openxmlformats-officedocument.spreadsheetml.table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2996791f\Documents\"/>
    </mc:Choice>
  </mc:AlternateContent>
  <xr:revisionPtr revIDLastSave="0" documentId="13_ncr:1_{FF5DC378-0B8C-4B54-B832-7F6061094B17}" xr6:coauthVersionLast="47" xr6:coauthVersionMax="47" xr10:uidLastSave="{00000000-0000-0000-0000-000000000000}"/>
  <bookViews>
    <workbookView xWindow="-120" yWindow="-120" windowWidth="29040" windowHeight="15840" firstSheet="20" activeTab="12" xr2:uid="{81B85B4B-96E5-4BE1-8505-17B34489A8D8}"/>
  </bookViews>
  <sheets>
    <sheet name="Cámaras" sheetId="26" r:id="rId1"/>
    <sheet name="Ópticas" sheetId="11" r:id="rId2"/>
    <sheet name="Oculares-Visores" sheetId="9" r:id="rId3"/>
    <sheet name="OCP" sheetId="4" r:id="rId4"/>
    <sheet name="CCU" sheetId="3" r:id="rId5"/>
    <sheet name="Mambas, SMPTE, multi BNC" sheetId="22" r:id="rId6"/>
    <sheet name="Soportes" sheetId="23" r:id="rId7"/>
    <sheet name="POR 22@" sheetId="16" r:id="rId8"/>
    <sheet name="Cofres" sheetId="20" r:id="rId9"/>
    <sheet name="Prensa" sheetId="25" r:id="rId10"/>
    <sheet name="Iluminación" sheetId="21" r:id="rId11"/>
    <sheet name="Conversores" sheetId="14" r:id="rId12"/>
    <sheet name="Monitores" sheetId="17" r:id="rId13"/>
    <sheet name="Minicams" sheetId="6" r:id="rId14"/>
    <sheet name="EVS" sheetId="5" r:id="rId15"/>
    <sheet name="Mandos" sheetId="8" r:id="rId16"/>
    <sheet name="Grabadores y discos" sheetId="19" r:id="rId17"/>
    <sheet name="Matriz y paneles" sheetId="12" r:id="rId18"/>
    <sheet name="Decimator" sheetId="13" r:id="rId19"/>
    <sheet name="Switches" sheetId="15" r:id="rId20"/>
    <sheet name="Ordenadores" sheetId="24" r:id="rId21"/>
    <sheet name="Tablas" sheetId="2" r:id="rId22"/>
    <sheet name="RELACIONES" sheetId="30" state="hidden" r:id="rId23"/>
    <sheet name="REPARACIONES" sheetId="31" r:id="rId24"/>
    <sheet name="OB5" sheetId="32" r:id="rId25"/>
    <sheet name="PL_ob38_J-M" sheetId="33" r:id="rId26"/>
    <sheet name="PL_OB8" sheetId="34" r:id="rId27"/>
    <sheet name="OB40" sheetId="35" r:id="rId28"/>
    <sheet name="PL_OB2 + Tender" sheetId="36" r:id="rId29"/>
    <sheet name="RELACIONES (2)" sheetId="37" r:id="rId30"/>
    <sheet name="Hoja7" sheetId="38" r:id="rId31"/>
    <sheet name="Hoja8" sheetId="39" r:id="rId32"/>
  </sheets>
  <definedNames>
    <definedName name="SegmentaciónDeDatos_Estado">#N/A</definedName>
    <definedName name="SegmentaciónDeDatos_Estado1">#N/A</definedName>
  </definedNames>
  <calcPr calcId="191028"/>
  <pivotCaches>
    <pivotCache cacheId="0" r:id="rId33"/>
    <pivotCache cacheId="8" r:id="rId34"/>
  </pivotCaches>
  <extLst>
    <ext xmlns:x14="http://schemas.microsoft.com/office/spreadsheetml/2009/9/main" uri="{BBE1A952-AA13-448e-AADC-164F8A28A991}">
      <x14:slicerCaches>
        <x14:slicerCache r:id="rId3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7" l="1" a="1"/>
  <c r="A1" i="37" s="1"/>
  <c r="A3100" i="37" a="1"/>
  <c r="A3100" i="37" s="1"/>
  <c r="A2843" i="37" a="1"/>
  <c r="A2843" i="37" s="1"/>
  <c r="A2529" i="37" a="1"/>
  <c r="A2529" i="37" s="1"/>
  <c r="A2249" i="37" a="1"/>
  <c r="A2249" i="37" s="1"/>
  <c r="A1922" i="37" a="1"/>
  <c r="A1922" i="37" s="1"/>
  <c r="A1615" i="37" a="1"/>
  <c r="A1615" i="37" s="1"/>
  <c r="A1573" i="37" a="1"/>
  <c r="A1573" i="37" s="1"/>
  <c r="A1493" i="37" a="1"/>
  <c r="A1493" i="37" s="1"/>
  <c r="A1463" i="37" a="1"/>
  <c r="A1463" i="37" s="1"/>
  <c r="A1403" i="37" a="1"/>
  <c r="A1403" i="37" s="1"/>
  <c r="A1366" i="37" a="1"/>
  <c r="A1366" i="37" s="1"/>
  <c r="A1191" i="37" a="1"/>
  <c r="A1191" i="37" s="1"/>
  <c r="A1141" i="37" a="1"/>
  <c r="A1141" i="37" s="1"/>
  <c r="A1090" i="37" a="1"/>
  <c r="A1090" i="37" s="1"/>
  <c r="A938" i="37" a="1"/>
  <c r="A938" i="37" s="1"/>
  <c r="A836" i="37" a="1"/>
  <c r="A836" i="37" s="1"/>
  <c r="A785" i="37" a="1"/>
  <c r="A785" i="37" s="1"/>
  <c r="A653" i="37" a="1"/>
  <c r="A653" i="37" s="1"/>
  <c r="A542" i="37" a="1"/>
  <c r="A542" i="37" s="1"/>
  <c r="A412" i="37" a="1"/>
  <c r="A412" i="37" s="1"/>
  <c r="A276" i="37" a="1"/>
  <c r="A276" i="37" s="1"/>
  <c r="A131" i="37" a="1"/>
  <c r="A131" i="37" s="1"/>
  <c r="A3100" i="30" a="1"/>
  <c r="A3100" i="30" s="1"/>
  <c r="A2843" i="30" a="1"/>
  <c r="A2843" i="30" s="1"/>
  <c r="A2529" i="30" a="1"/>
  <c r="A2529" i="30" s="1"/>
  <c r="A2249" i="30" a="1"/>
  <c r="A2249" i="30" s="1"/>
  <c r="A1922" i="30" a="1"/>
  <c r="A1922" i="30" s="1"/>
  <c r="A1615" i="30" a="1"/>
  <c r="A1615" i="30" s="1"/>
  <c r="A938" i="30" l="1" a="1"/>
  <c r="A938" i="30" s="1"/>
  <c r="A1" i="30" a="1"/>
  <c r="A1" i="30" s="1"/>
  <c r="A1573" i="30" a="1"/>
  <c r="A1573" i="30" s="1"/>
  <c r="A1493" i="30" a="1"/>
  <c r="A1493" i="30" s="1"/>
  <c r="A1463" i="30" a="1"/>
  <c r="A1463" i="30" s="1"/>
  <c r="A1403" i="30" a="1"/>
  <c r="A1403" i="30" s="1"/>
  <c r="A1366" i="30" a="1"/>
  <c r="A1366" i="30" s="1"/>
  <c r="A1191" i="30" a="1"/>
  <c r="A1191" i="30" s="1"/>
  <c r="A1141" i="30" a="1"/>
  <c r="A1141" i="30" s="1"/>
  <c r="A1090" i="30" a="1"/>
  <c r="A1090" i="30" s="1"/>
  <c r="A836" i="30" a="1"/>
  <c r="A836" i="30" s="1"/>
  <c r="A785" i="30" a="1"/>
  <c r="A785" i="30" s="1"/>
  <c r="A653" i="30" a="1"/>
  <c r="A653" i="30" s="1"/>
  <c r="A542" i="30" a="1"/>
  <c r="A542" i="30" s="1"/>
  <c r="A412" i="30" a="1"/>
  <c r="A412" i="30" s="1"/>
  <c r="A276" i="30" a="1"/>
  <c r="A276" i="30" s="1"/>
  <c r="A131" i="30" a="1"/>
  <c r="A131" i="30" s="1"/>
  <c r="L9" i="22"/>
  <c r="L12" i="22"/>
  <c r="L15" i="22" l="1"/>
  <c r="L16" i="22"/>
  <c r="I17" i="22"/>
  <c r="J17" i="22"/>
  <c r="K17" i="22"/>
  <c r="L13" i="22"/>
  <c r="L14" i="22"/>
  <c r="L7" i="22"/>
  <c r="L8" i="22"/>
  <c r="L10" i="22"/>
  <c r="L11" i="22"/>
  <c r="L6" i="22"/>
  <c r="J31" i="22"/>
  <c r="I31" i="22"/>
  <c r="K30" i="22"/>
  <c r="K29" i="22"/>
  <c r="K28" i="22"/>
  <c r="K27" i="22"/>
  <c r="K26" i="22"/>
  <c r="K25" i="22"/>
  <c r="K24" i="22"/>
  <c r="K23" i="22"/>
  <c r="K22" i="22"/>
  <c r="K31" i="22" l="1"/>
  <c r="L1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<sst xmlns="http://schemas.openxmlformats.org/spreadsheetml/2006/main" count="26408" uniqueCount="4372">
  <si>
    <t>Número</t>
  </si>
  <si>
    <t>Marca</t>
  </si>
  <si>
    <t>Modelo</t>
  </si>
  <si>
    <t>Serial</t>
  </si>
  <si>
    <t>Estado</t>
  </si>
  <si>
    <t>Comentarios</t>
  </si>
  <si>
    <t>VERSIÓN</t>
  </si>
  <si>
    <t>REVISIÓN 24/2/22</t>
  </si>
  <si>
    <t>GV Fibra 1</t>
  </si>
  <si>
    <t>Grass Valley</t>
  </si>
  <si>
    <t>LDX86N 4K</t>
  </si>
  <si>
    <t>3NRZS</t>
  </si>
  <si>
    <t>OB40</t>
  </si>
  <si>
    <t>OK (caja Backup 2)</t>
  </si>
  <si>
    <t xml:space="preserve">V21 </t>
  </si>
  <si>
    <t>GV Fibra 1T</t>
  </si>
  <si>
    <t>XF UNIVERSE ADAPT</t>
  </si>
  <si>
    <t>3NF7K</t>
  </si>
  <si>
    <t>S40</t>
  </si>
  <si>
    <t>BS12</t>
  </si>
  <si>
    <t>GV Fibra 2</t>
  </si>
  <si>
    <t>3TG36</t>
  </si>
  <si>
    <t>OK (caja Fuera de juego derecho)</t>
  </si>
  <si>
    <t xml:space="preserve">V22 </t>
  </si>
  <si>
    <t>GV Fibra 2T</t>
  </si>
  <si>
    <t>3VJTR</t>
  </si>
  <si>
    <t>B12</t>
  </si>
  <si>
    <t>GV Fibra 3</t>
  </si>
  <si>
    <t>3UF93</t>
  </si>
  <si>
    <t>OK (caja Fondo derecho)</t>
  </si>
  <si>
    <t>GV Fibra 3T</t>
  </si>
  <si>
    <t>3SRMX</t>
  </si>
  <si>
    <t>GV Fibra 4</t>
  </si>
  <si>
    <t>3SNZD</t>
  </si>
  <si>
    <t>OK?? Reparación</t>
  </si>
  <si>
    <t xml:space="preserve">V23 </t>
  </si>
  <si>
    <t>GV Fibra 4T</t>
  </si>
  <si>
    <t>3TNZJ</t>
  </si>
  <si>
    <t>GV Fibra 5</t>
  </si>
  <si>
    <t>3TU44</t>
  </si>
  <si>
    <t>OK (caja Master)</t>
  </si>
  <si>
    <t>V21</t>
  </si>
  <si>
    <t>GV Fibra 5T</t>
  </si>
  <si>
    <t>3TNZK</t>
  </si>
  <si>
    <t>GV Fibra 6</t>
  </si>
  <si>
    <t>3VJUJ</t>
  </si>
  <si>
    <t>OK (caja Fuera de juego izquierdo)</t>
  </si>
  <si>
    <t>GV Fibra 6T</t>
  </si>
  <si>
    <t>3RJVF</t>
  </si>
  <si>
    <t>GV Fibra 7</t>
  </si>
  <si>
    <t>LDX86N Universe</t>
  </si>
  <si>
    <t>436PA</t>
  </si>
  <si>
    <t>OK (caja Steady)</t>
  </si>
  <si>
    <t>GV Fibra 7T</t>
  </si>
  <si>
    <t>3ZMGK</t>
  </si>
  <si>
    <t>GV Fibra 8</t>
  </si>
  <si>
    <t>3SNZC</t>
  </si>
  <si>
    <t>OK (caja Pela izquierda)</t>
  </si>
  <si>
    <t>GV Fibra 8T</t>
  </si>
  <si>
    <t>3TNZS</t>
  </si>
  <si>
    <t>GV Fibra 9</t>
  </si>
  <si>
    <t>3W4RV</t>
  </si>
  <si>
    <t>OK (caja Pela derecha)</t>
  </si>
  <si>
    <t>GV Fibra 9T</t>
  </si>
  <si>
    <t>3W47J</t>
  </si>
  <si>
    <t>GV Fibra 10</t>
  </si>
  <si>
    <t>3TG35</t>
  </si>
  <si>
    <t>OK (caja Extra 1)</t>
  </si>
  <si>
    <t>GV Fibra 10T</t>
  </si>
  <si>
    <t>3VJTS</t>
  </si>
  <si>
    <t>BS14</t>
  </si>
  <si>
    <t>GV Fibra 11</t>
  </si>
  <si>
    <t>3NP44</t>
  </si>
  <si>
    <t>OK (caja Cortos)</t>
  </si>
  <si>
    <t>GV Fibra 11T</t>
  </si>
  <si>
    <t>3NGPW</t>
  </si>
  <si>
    <t>GV Fibra 12</t>
  </si>
  <si>
    <t>3NS69</t>
  </si>
  <si>
    <t>OK (caja Ángulo contrario)</t>
  </si>
  <si>
    <t>GV Fibra 12T</t>
  </si>
  <si>
    <t>3NGUG</t>
  </si>
  <si>
    <t>GV Fibra 13</t>
  </si>
  <si>
    <t>3UVZH</t>
  </si>
  <si>
    <t>OK (caja Diagonal)</t>
  </si>
  <si>
    <t>GV Fibra 13T</t>
  </si>
  <si>
    <t>3UVVN</t>
  </si>
  <si>
    <t>GV Fibra 14</t>
  </si>
  <si>
    <t>3UVZE</t>
  </si>
  <si>
    <t>OK (caja VAR izquierdo)</t>
  </si>
  <si>
    <t>GV Fibra 14T</t>
  </si>
  <si>
    <t>3U44Y</t>
  </si>
  <si>
    <t>GV Fibra 15</t>
  </si>
  <si>
    <t>3U3GR</t>
  </si>
  <si>
    <t>OK (caja Portería derecha)</t>
  </si>
  <si>
    <t>GV Fibra 15T</t>
  </si>
  <si>
    <t>3TFKV</t>
  </si>
  <si>
    <t>GV Fibra 16</t>
  </si>
  <si>
    <t>3UY6E</t>
  </si>
  <si>
    <t>OK (caja VAR derecho)</t>
  </si>
  <si>
    <t>GV Fibra 16T</t>
  </si>
  <si>
    <t>3UVVS</t>
  </si>
  <si>
    <t>GV Fibra 17</t>
  </si>
  <si>
    <t>3TG37</t>
  </si>
  <si>
    <t>OK (caja Banquillos)</t>
  </si>
  <si>
    <t>GV Fibra 17T</t>
  </si>
  <si>
    <t>3VJTA</t>
  </si>
  <si>
    <t>GV Fibra 18</t>
  </si>
  <si>
    <t>3VAT9</t>
  </si>
  <si>
    <t>FONDO IZQUIERDO</t>
  </si>
  <si>
    <t xml:space="preserve">V24 </t>
  </si>
  <si>
    <t>1 error camara (lens no power)</t>
  </si>
  <si>
    <t>GV Fibra 18T</t>
  </si>
  <si>
    <t>3SGPD</t>
  </si>
  <si>
    <t>B14</t>
  </si>
  <si>
    <t>GV Fibra 19</t>
  </si>
  <si>
    <t>434U3</t>
  </si>
  <si>
    <t>OK (caja Portería izquierda) falta etiqueta</t>
  </si>
  <si>
    <t>GV Fibra 19T</t>
  </si>
  <si>
    <t>434DC</t>
  </si>
  <si>
    <t>Modelo frontal</t>
  </si>
  <si>
    <t>Serial frontal</t>
  </si>
  <si>
    <t>Columna1</t>
  </si>
  <si>
    <t>GV Triax 1</t>
  </si>
  <si>
    <t>LDX80 WORLDCAM</t>
  </si>
  <si>
    <t>2RDJZ</t>
  </si>
  <si>
    <t>Barberà</t>
  </si>
  <si>
    <t xml:space="preserve"> 26/9. Presu aceptado el 22/9 pendiente de info. EN BARBERÀ. ESTÁ OK?</t>
  </si>
  <si>
    <t>GV Triax 1T</t>
  </si>
  <si>
    <t>LDK 5419/15</t>
  </si>
  <si>
    <t>2REFG</t>
  </si>
  <si>
    <t>22@</t>
  </si>
  <si>
    <t>GV Triax 2</t>
  </si>
  <si>
    <t>LDX80 PREMIER</t>
  </si>
  <si>
    <t>3679V</t>
  </si>
  <si>
    <t>OK</t>
  </si>
  <si>
    <t>GV Triax 2T</t>
  </si>
  <si>
    <t>32KRR</t>
  </si>
  <si>
    <t>GV Triax 3</t>
  </si>
  <si>
    <t>366WA</t>
  </si>
  <si>
    <t>GV Triax 3T</t>
  </si>
  <si>
    <t>LDK 5640/15</t>
  </si>
  <si>
    <t>36EEV</t>
  </si>
  <si>
    <t>GV Triax 4</t>
  </si>
  <si>
    <t>LDK 9010/00</t>
  </si>
  <si>
    <t>32H3F</t>
  </si>
  <si>
    <t>Gv Triax 4T</t>
  </si>
  <si>
    <t>32KSP</t>
  </si>
  <si>
    <t>GV Triax 5</t>
  </si>
  <si>
    <t>32H3D</t>
  </si>
  <si>
    <t>sustitución</t>
  </si>
  <si>
    <t>GV Triax 5T</t>
  </si>
  <si>
    <t>39JSM</t>
  </si>
  <si>
    <t>GV Triax 6</t>
  </si>
  <si>
    <t>GV Triax 6T</t>
  </si>
  <si>
    <t>LDX 5040/15</t>
  </si>
  <si>
    <t>36EEJ</t>
  </si>
  <si>
    <t>GV Triax 7</t>
  </si>
  <si>
    <t>3679U</t>
  </si>
  <si>
    <t>GV Triax 7T</t>
  </si>
  <si>
    <t>LDK 5418/10</t>
  </si>
  <si>
    <t>353JE</t>
  </si>
  <si>
    <t>Está OK???</t>
  </si>
  <si>
    <t>GV Triax 8</t>
  </si>
  <si>
    <t>3525Z</t>
  </si>
  <si>
    <t>GV Triax 8T</t>
  </si>
  <si>
    <t>3CFSJ</t>
  </si>
  <si>
    <t>GV Triax 9</t>
  </si>
  <si>
    <t>LDX80 FLEX</t>
  </si>
  <si>
    <t>3CR2V</t>
  </si>
  <si>
    <t>GV Triax 9T</t>
  </si>
  <si>
    <t>32KSD</t>
  </si>
  <si>
    <t>GV Triax 10</t>
  </si>
  <si>
    <t>3CR2S</t>
  </si>
  <si>
    <t>GV Triax 10T</t>
  </si>
  <si>
    <t>LDX 5640/15</t>
  </si>
  <si>
    <t>3CKC2</t>
  </si>
  <si>
    <t>GV Triax 11</t>
  </si>
  <si>
    <t>367DE</t>
  </si>
  <si>
    <t>Averiada (P)</t>
  </si>
  <si>
    <t>Reparar 6/10 por Parkmedia</t>
  </si>
  <si>
    <t>GV Triax 11T</t>
  </si>
  <si>
    <t>36EER</t>
  </si>
  <si>
    <t>GV Triax 12</t>
  </si>
  <si>
    <t>367DF</t>
  </si>
  <si>
    <t>Getafe</t>
  </si>
  <si>
    <t>OB39 Euroleague</t>
  </si>
  <si>
    <t>GV Triax 12T</t>
  </si>
  <si>
    <t>36EEU</t>
  </si>
  <si>
    <t>GV Triax 13</t>
  </si>
  <si>
    <t>32H3H</t>
  </si>
  <si>
    <t>GV Triax 13T</t>
  </si>
  <si>
    <t>36EEP</t>
  </si>
  <si>
    <t>GV Triax 14</t>
  </si>
  <si>
    <t>3CDJ2</t>
  </si>
  <si>
    <t>OK (falta etiqueta) Retorno no OK</t>
  </si>
  <si>
    <t>GV Triax 14T</t>
  </si>
  <si>
    <t>353JF</t>
  </si>
  <si>
    <t>Panasonic 3000</t>
  </si>
  <si>
    <t>Panasonic 3000 1</t>
  </si>
  <si>
    <t>Panasonic</t>
  </si>
  <si>
    <t>AK-UC3000GS</t>
  </si>
  <si>
    <t>D6TAA0009</t>
  </si>
  <si>
    <t>Barbera 26/9 (Italia) se lleva 7/10 a Panasonic, no enfoca caída</t>
  </si>
  <si>
    <t>Panasonic 3000 2</t>
  </si>
  <si>
    <t>G7TUA0004</t>
  </si>
  <si>
    <t>Averiada (B)</t>
  </si>
  <si>
    <t>OK S40 (no usar visor estudio!) TEST LICEO</t>
  </si>
  <si>
    <t>CAC OK</t>
  </si>
  <si>
    <t>Panasonic 3000 3</t>
  </si>
  <si>
    <t>F6TUA0005</t>
  </si>
  <si>
    <t>OB2</t>
  </si>
  <si>
    <t>OK (segunda Italiana)</t>
  </si>
  <si>
    <t>Panasonic 3000 4</t>
  </si>
  <si>
    <t>G6TUA0024</t>
  </si>
  <si>
    <t>Unitecnic. Bayoneta NG 14/9</t>
  </si>
  <si>
    <t>Panasonic 3000 5</t>
  </si>
  <si>
    <t>G7TUA0002</t>
  </si>
  <si>
    <t>Panasonic 3000 6</t>
  </si>
  <si>
    <t>E6TUA0002</t>
  </si>
  <si>
    <t>Panasonic 3000 7</t>
  </si>
  <si>
    <t>G7TUA0015</t>
  </si>
  <si>
    <t>OB38</t>
  </si>
  <si>
    <t>OK S43</t>
  </si>
  <si>
    <t>Panasonic 3000 8</t>
  </si>
  <si>
    <t>E6TUA0020</t>
  </si>
  <si>
    <t>OB5</t>
  </si>
  <si>
    <t>Panasonic 3000 9</t>
  </si>
  <si>
    <t>G7TUA0013</t>
  </si>
  <si>
    <t>Panasonic 3000 10</t>
  </si>
  <si>
    <t>G7TUA0016</t>
  </si>
  <si>
    <t>Panasonic 3000 11</t>
  </si>
  <si>
    <t>G7TUA0001</t>
  </si>
  <si>
    <t>Panasonic 3000 12</t>
  </si>
  <si>
    <t>B6TAA0015</t>
  </si>
  <si>
    <t>Unitecnic. Manchas de humedad internas 20/12/21</t>
  </si>
  <si>
    <t>Panasonic 3000 13</t>
  </si>
  <si>
    <t>B6TAA0014</t>
  </si>
  <si>
    <t>OK (envío material post Mugello 27/9/22)</t>
  </si>
  <si>
    <t>Panasonic 3000 14</t>
  </si>
  <si>
    <t>G7TUA0014</t>
  </si>
  <si>
    <t>OB8</t>
  </si>
  <si>
    <t>Panasonic 3000 15</t>
  </si>
  <si>
    <t>E6TUA0007</t>
  </si>
  <si>
    <t>No puede enfocar 6/9/22. Presupuesto 12000€ 13/10/22. Pendiente seguro</t>
  </si>
  <si>
    <t>Panasonic 3000 16</t>
  </si>
  <si>
    <t>E6TUA0018</t>
  </si>
  <si>
    <t>Panasonic 3000 17</t>
  </si>
  <si>
    <t>E6TUA0031</t>
  </si>
  <si>
    <t>Panasonic 3000 18</t>
  </si>
  <si>
    <t>B6TAA0011</t>
  </si>
  <si>
    <t>???</t>
  </si>
  <si>
    <t>Panasonic 3000 19</t>
  </si>
  <si>
    <t>E6TUA0017</t>
  </si>
  <si>
    <t>Cámara con el paso del tiempo falla. Utilzar de bckup. 21/04</t>
  </si>
  <si>
    <t>Panasonic 3000 20</t>
  </si>
  <si>
    <t>B6TAA0008</t>
  </si>
  <si>
    <t>Panasonic 3000 21</t>
  </si>
  <si>
    <t>Panasonic 3000 22</t>
  </si>
  <si>
    <t>H6TUA0007</t>
  </si>
  <si>
    <t>Panasonic 3000 23</t>
  </si>
  <si>
    <t>G7TUA0003</t>
  </si>
  <si>
    <t>Panasonic 3000 24</t>
  </si>
  <si>
    <t>G7TUA0007</t>
  </si>
  <si>
    <t>Panasonic 3000 25</t>
  </si>
  <si>
    <t>F7TUA0034</t>
  </si>
  <si>
    <t>Panasonic 3000 26</t>
  </si>
  <si>
    <t>E6TUA0024</t>
  </si>
  <si>
    <t>Panasonic 4000</t>
  </si>
  <si>
    <t>MArca</t>
  </si>
  <si>
    <t>Panasonic 4000 1</t>
  </si>
  <si>
    <t>AK-UC4000GS</t>
  </si>
  <si>
    <t>F8TUA0035</t>
  </si>
  <si>
    <t>Power falla 5/9/22. Pendiente presu bloque óptico</t>
  </si>
  <si>
    <t>V1.58</t>
  </si>
  <si>
    <t>Panasonic 4000 2</t>
  </si>
  <si>
    <t>C8TUA0033</t>
  </si>
  <si>
    <t>Muesca/rallada. Lineas rosas, desonfocado. 26/05</t>
  </si>
  <si>
    <t>Panasonic 4000 3</t>
  </si>
  <si>
    <t>F8TUA0019</t>
  </si>
  <si>
    <t>Panasonic 4000 4</t>
  </si>
  <si>
    <t>F8TUA0030</t>
  </si>
  <si>
    <t>Panasonic 4000 5</t>
  </si>
  <si>
    <t>F8TUA0040</t>
  </si>
  <si>
    <t>OK S43 ORRIOLS</t>
  </si>
  <si>
    <t>Panasonic 4000 6</t>
  </si>
  <si>
    <t>F8TUA0038</t>
  </si>
  <si>
    <t>Panasonic 4000 7</t>
  </si>
  <si>
    <t>F8TUA0024</t>
  </si>
  <si>
    <t>Panasonic 4000 8</t>
  </si>
  <si>
    <t>H8TUA0018</t>
  </si>
  <si>
    <t>Panasonic 4000 9</t>
  </si>
  <si>
    <t>F8TUA0006</t>
  </si>
  <si>
    <t>Panasonic 4000 10</t>
  </si>
  <si>
    <t>C8TUA0004</t>
  </si>
  <si>
    <t>Panasonic 4000 11</t>
  </si>
  <si>
    <t>L8TUA0005</t>
  </si>
  <si>
    <t>Panasonic 4000 12</t>
  </si>
  <si>
    <t>F8TUA0020</t>
  </si>
  <si>
    <t>Panasonic 4000 13</t>
  </si>
  <si>
    <t>A9TUA0001</t>
  </si>
  <si>
    <t>Panasonic 4000 14</t>
  </si>
  <si>
    <t>I9TUA0045</t>
  </si>
  <si>
    <t>Panasonic 4000 15</t>
  </si>
  <si>
    <t>I9TUA0039</t>
  </si>
  <si>
    <t>Panasonic 4000 16</t>
  </si>
  <si>
    <t>I9TUA0036</t>
  </si>
  <si>
    <t>19/10 Cachea lateral derecha abajo, se envía a Panasonic</t>
  </si>
  <si>
    <t>Panasonic 4000 17</t>
  </si>
  <si>
    <t>G9TUA0025</t>
  </si>
  <si>
    <t>Panasonic 4000 18</t>
  </si>
  <si>
    <t>I9TUA0033</t>
  </si>
  <si>
    <t>Panasonic 4000 19</t>
  </si>
  <si>
    <t>I9TUA0043</t>
  </si>
  <si>
    <t>OK S40</t>
  </si>
  <si>
    <t>Panasonic 4000 20</t>
  </si>
  <si>
    <t>I9TUA0044</t>
  </si>
  <si>
    <t>Panasonic 4000 21</t>
  </si>
  <si>
    <t>A0TUA0005</t>
  </si>
  <si>
    <t>Panasonic 4000 22</t>
  </si>
  <si>
    <t>L9TUA0022</t>
  </si>
  <si>
    <t>Panasonic 4000 23</t>
  </si>
  <si>
    <t>I9TUA0040</t>
  </si>
  <si>
    <t>G8TUA0014</t>
  </si>
  <si>
    <t>Robada</t>
  </si>
  <si>
    <t>Cámaras ENG</t>
  </si>
  <si>
    <t>ENG 1</t>
  </si>
  <si>
    <t>AJ-HPX2100E</t>
  </si>
  <si>
    <t>J7TKB0269</t>
  </si>
  <si>
    <t>NÚMERO</t>
  </si>
  <si>
    <t>MARCA</t>
  </si>
  <si>
    <t>MODELO</t>
  </si>
  <si>
    <t>SERIAL</t>
  </si>
  <si>
    <t>ESTADO</t>
  </si>
  <si>
    <t>COMENTARIOS</t>
  </si>
  <si>
    <t>Óptica ligera 4K 01</t>
  </si>
  <si>
    <t>Canon</t>
  </si>
  <si>
    <t>CJ20ex7.8B</t>
  </si>
  <si>
    <t>Óptica ligera 4K 02</t>
  </si>
  <si>
    <t>Óptica ligera 4K 03</t>
  </si>
  <si>
    <t>Óptica ligera 4K 04</t>
  </si>
  <si>
    <t>Óptica ligera 4K 05</t>
  </si>
  <si>
    <t>Óptica ligera 4K 06</t>
  </si>
  <si>
    <t>Canon (incendio) 13/4, presu 4 o/10</t>
  </si>
  <si>
    <t>Óptica ligera 4K 07</t>
  </si>
  <si>
    <t>gaveta estantería</t>
  </si>
  <si>
    <t>Óptica ligera 4K 08</t>
  </si>
  <si>
    <t>gaveta estantería (pendiente presu parasol)</t>
  </si>
  <si>
    <t>Óptica ligera 4K 09</t>
  </si>
  <si>
    <t>Óptica ligera 4K 10</t>
  </si>
  <si>
    <t>CJ24ex7.5B</t>
  </si>
  <si>
    <t>137T756</t>
  </si>
  <si>
    <t>??¿¿</t>
  </si>
  <si>
    <t>Óptica ligera 4K 11</t>
  </si>
  <si>
    <t>Óptica ligera 4K 12</t>
  </si>
  <si>
    <t>Óptica ligera 4K 13</t>
  </si>
  <si>
    <t>Óptica ligera 4K 14</t>
  </si>
  <si>
    <t>CJ24eX7.5B</t>
  </si>
  <si>
    <t>OK S41</t>
  </si>
  <si>
    <t>Óptica ligera 4K 15</t>
  </si>
  <si>
    <t>Fujinon</t>
  </si>
  <si>
    <t>UA22x8BERD</t>
  </si>
  <si>
    <t>Óptica ligera 4K 16</t>
  </si>
  <si>
    <t>Óptica ligera 4K 17</t>
  </si>
  <si>
    <t>Óptica ligera 4K 18</t>
  </si>
  <si>
    <t>Óptica ligera 4K 19</t>
  </si>
  <si>
    <t>Óptica ligera 4K 20</t>
  </si>
  <si>
    <t>Overon</t>
  </si>
  <si>
    <t>OK S42</t>
  </si>
  <si>
    <t>Óptica ligera 4K 21</t>
  </si>
  <si>
    <t>Óptica ligera 4K 22</t>
  </si>
  <si>
    <t>Óptica ligera 4K 23</t>
  </si>
  <si>
    <t>2313294</t>
  </si>
  <si>
    <t>Óptica ligera 4K 24</t>
  </si>
  <si>
    <t>7500243</t>
  </si>
  <si>
    <t>Óptica ligera 4K 25</t>
  </si>
  <si>
    <t>CJ25ex7.6B</t>
  </si>
  <si>
    <t>03310604</t>
  </si>
  <si>
    <t>Óptica ligera 4K 26</t>
  </si>
  <si>
    <t>03310538</t>
  </si>
  <si>
    <t>Óptica ligera 4K 27</t>
  </si>
  <si>
    <t>02313346</t>
  </si>
  <si>
    <t>Óptica ligera 4K 28</t>
  </si>
  <si>
    <t>OK S41 (falta etiqueta)</t>
  </si>
  <si>
    <t>Ópticas pesadas 4K</t>
  </si>
  <si>
    <t>UBICACIÓN</t>
  </si>
  <si>
    <t>Óptica pesada 4K 01</t>
  </si>
  <si>
    <t>UJ86x9.3B</t>
  </si>
  <si>
    <t>441041AA</t>
  </si>
  <si>
    <t>Óptica pesada 4K 02</t>
  </si>
  <si>
    <t>441118AG</t>
  </si>
  <si>
    <t>OK S39</t>
  </si>
  <si>
    <t>Óptica pesada 4K 03</t>
  </si>
  <si>
    <t>UJ90x9B</t>
  </si>
  <si>
    <t>431217AK</t>
  </si>
  <si>
    <t>Óptica pesada 4K 04</t>
  </si>
  <si>
    <t>431138AF</t>
  </si>
  <si>
    <t>Óptica pesada 4K 05</t>
  </si>
  <si>
    <t>431219AK</t>
  </si>
  <si>
    <t>Óptica pesada 4K 06</t>
  </si>
  <si>
    <t>431120AF</t>
  </si>
  <si>
    <t>Óptica pesada 4K 07</t>
  </si>
  <si>
    <t>431133AF</t>
  </si>
  <si>
    <t>Óptica pesada 4K 08</t>
  </si>
  <si>
    <t>431124AF</t>
  </si>
  <si>
    <t>Óptica pesada 4K 09</t>
  </si>
  <si>
    <t>431218AK</t>
  </si>
  <si>
    <t>Óptica pesada 4K 10</t>
  </si>
  <si>
    <t>431231AK</t>
  </si>
  <si>
    <t>Bélgica</t>
  </si>
  <si>
    <t>Óptica pesada 4K 11</t>
  </si>
  <si>
    <t>UA107X8.4</t>
  </si>
  <si>
    <t>Óptica pesada 4K 12</t>
  </si>
  <si>
    <t>Óptica pesada 4K 13</t>
  </si>
  <si>
    <t>Óptica pesada 4K 14</t>
  </si>
  <si>
    <t>431065AB</t>
  </si>
  <si>
    <t>Canon (Incendio)</t>
  </si>
  <si>
    <t>Óptica pesada 4K 15</t>
  </si>
  <si>
    <t>530036</t>
  </si>
  <si>
    <t>OK S38</t>
  </si>
  <si>
    <t>Ópticas angulares 4K</t>
  </si>
  <si>
    <t>Óptica angular 4K 01</t>
  </si>
  <si>
    <t>CJ12ex4.3B</t>
  </si>
  <si>
    <t>Óptica angular 4K 02</t>
  </si>
  <si>
    <t>CJ14ex4.3B</t>
  </si>
  <si>
    <t>3410126</t>
  </si>
  <si>
    <t>Óptica angular 4K 03</t>
  </si>
  <si>
    <t>OK (pelicase)</t>
  </si>
  <si>
    <t>Óptica angular 4K 04</t>
  </si>
  <si>
    <t>Óptica angular 4K 05</t>
  </si>
  <si>
    <t>Ópticas ligeras HD</t>
  </si>
  <si>
    <t>Óptica ligera HD 01</t>
  </si>
  <si>
    <t>HJ17ex7.6B</t>
  </si>
  <si>
    <t>Óptica ligera HD 02</t>
  </si>
  <si>
    <t>Óptica ligera HD 03</t>
  </si>
  <si>
    <t>MONTADO EN LA P2</t>
  </si>
  <si>
    <t>Óptica ligera HD 04</t>
  </si>
  <si>
    <t>HJ17ex7.7B</t>
  </si>
  <si>
    <t>1012749</t>
  </si>
  <si>
    <t>Óptica ligera HD 05</t>
  </si>
  <si>
    <t>HJ22ex7.6B</t>
  </si>
  <si>
    <t>Óptica ligera HD 06</t>
  </si>
  <si>
    <t>Óptica ligera HD 07</t>
  </si>
  <si>
    <t>OK TCMS</t>
  </si>
  <si>
    <t>Óptica ligera HD 08</t>
  </si>
  <si>
    <t>Óptica ligera HD 09</t>
  </si>
  <si>
    <t>1213991</t>
  </si>
  <si>
    <t>Óptica ligera HD 10</t>
  </si>
  <si>
    <t>Óptica ligera HD 11</t>
  </si>
  <si>
    <t>OK 28/06 Falla al hombro</t>
  </si>
  <si>
    <t>Óptica ligera HD 12</t>
  </si>
  <si>
    <t>HA23x7.6BERD</t>
  </si>
  <si>
    <t>Óptica ligera HD 13</t>
  </si>
  <si>
    <t>Óptica ligera HD 14</t>
  </si>
  <si>
    <t>Óptica ligera HD 15</t>
  </si>
  <si>
    <t>Óptica ligera HD 16</t>
  </si>
  <si>
    <t>Óptica ligera HD 17</t>
  </si>
  <si>
    <t>Falta etiqueta</t>
  </si>
  <si>
    <t>Óptica ligera HD 18</t>
  </si>
  <si>
    <t>Óptica ligera HD 19</t>
  </si>
  <si>
    <t>01218767</t>
  </si>
  <si>
    <t>Óptica ligera HD 20</t>
  </si>
  <si>
    <t>01213940</t>
  </si>
  <si>
    <t>Reparación pendiente de presupuesto</t>
  </si>
  <si>
    <t>Óptica ligera HD 21</t>
  </si>
  <si>
    <t>01214675</t>
  </si>
  <si>
    <t>Óptica ligera HD 22</t>
  </si>
  <si>
    <t>HA23ex7.6BERD</t>
  </si>
  <si>
    <t>sacada de OB2 18/4</t>
  </si>
  <si>
    <t>Óptica ligera HD 23</t>
  </si>
  <si>
    <t>Óptica ligera HD 24</t>
  </si>
  <si>
    <t>Óptica ligera HD 25</t>
  </si>
  <si>
    <t>Óptica ligera HD 26</t>
  </si>
  <si>
    <t>Ópticas pesadas HD</t>
  </si>
  <si>
    <t>Etiqueta</t>
  </si>
  <si>
    <t>Óptica pesada HD 01</t>
  </si>
  <si>
    <t>XJ95x8.6B</t>
  </si>
  <si>
    <t>ok s41</t>
  </si>
  <si>
    <t>Óptica pesada HD 02</t>
  </si>
  <si>
    <t>381647AX</t>
  </si>
  <si>
    <t>Óptica pesada HD 03</t>
  </si>
  <si>
    <t>381102AC</t>
  </si>
  <si>
    <t>Óptica pesada HD 04</t>
  </si>
  <si>
    <t>XJ86x9.3B</t>
  </si>
  <si>
    <t>102009</t>
  </si>
  <si>
    <t>De Argelia 12/07</t>
  </si>
  <si>
    <t>Óptica pesada HD 05</t>
  </si>
  <si>
    <t xml:space="preserve">381641AX </t>
  </si>
  <si>
    <t>Zoom a trompicones y ruido. 4/8 CAMBIAR ETIQUETA</t>
  </si>
  <si>
    <t>Óptica pesada HD 06</t>
  </si>
  <si>
    <t>201612AQ</t>
  </si>
  <si>
    <t>OK (caja cámara GV en estantería) IRREPARABLE</t>
  </si>
  <si>
    <t>Óptica pesada HD 07</t>
  </si>
  <si>
    <t>202020AZ</t>
  </si>
  <si>
    <t>Enviada a Getafe para CAN Camerún 29/11/21</t>
  </si>
  <si>
    <t>Óptica pesada HD 08</t>
  </si>
  <si>
    <t>XJ72x9.3B</t>
  </si>
  <si>
    <t>031077AC</t>
  </si>
  <si>
    <t>Óptica pesada HD 09</t>
  </si>
  <si>
    <t>104016</t>
  </si>
  <si>
    <t>Óptica pesada HD 10</t>
  </si>
  <si>
    <t>205015</t>
  </si>
  <si>
    <t>rehacer con 381052AB</t>
  </si>
  <si>
    <t>Óptica pesada HD 11</t>
  </si>
  <si>
    <t>910010B</t>
  </si>
  <si>
    <t>Óptica pesada HD 12</t>
  </si>
  <si>
    <t>201762AS</t>
  </si>
  <si>
    <t>Óptica pesada HD 13</t>
  </si>
  <si>
    <t>XJ72x9.3BIE</t>
  </si>
  <si>
    <t>031477AS</t>
  </si>
  <si>
    <t>Óptica pesada HD 14</t>
  </si>
  <si>
    <t>201301AL</t>
  </si>
  <si>
    <t>No</t>
  </si>
  <si>
    <t>Óptica pesada HD 15</t>
  </si>
  <si>
    <t>201593AN</t>
  </si>
  <si>
    <t>Zoom rasca, golpe lateral, enviada 3/10</t>
  </si>
  <si>
    <t>Ópticas angulares HD</t>
  </si>
  <si>
    <t>Óptica angular HD 01</t>
  </si>
  <si>
    <t>HJ14ex4.3B</t>
  </si>
  <si>
    <t>OK S41 (chroma)</t>
  </si>
  <si>
    <t>Óptica angular HD 02</t>
  </si>
  <si>
    <t>HA14x4.5BERD</t>
  </si>
  <si>
    <t>OK (Ralladitas óptica, pendiente seguro)</t>
  </si>
  <si>
    <t>Óptica angular HD 03</t>
  </si>
  <si>
    <t>Óptica angular HD 04</t>
  </si>
  <si>
    <t>Falla iris desde CCU (19/09/2022)</t>
  </si>
  <si>
    <t>Óptica angular HD 05</t>
  </si>
  <si>
    <t>01617265</t>
  </si>
  <si>
    <t>Óptica angular HD 06</t>
  </si>
  <si>
    <t>HJ11x4.7B</t>
  </si>
  <si>
    <t>00713617</t>
  </si>
  <si>
    <t>Óptica angular HD 07</t>
  </si>
  <si>
    <t>00712170</t>
  </si>
  <si>
    <t>Óptica angular HD 08</t>
  </si>
  <si>
    <t>00713404</t>
  </si>
  <si>
    <t>Óptica angular HD 09</t>
  </si>
  <si>
    <t>00714745</t>
  </si>
  <si>
    <t>Ópticas 40x HD</t>
  </si>
  <si>
    <t>COMENTARIO</t>
  </si>
  <si>
    <t>Óptica 40x 01</t>
  </si>
  <si>
    <t>HJ40x10B</t>
  </si>
  <si>
    <t>502334</t>
  </si>
  <si>
    <t>Óptica 40x 02</t>
  </si>
  <si>
    <t>513253</t>
  </si>
  <si>
    <t>Óptica 40x 03</t>
  </si>
  <si>
    <t>2710038</t>
  </si>
  <si>
    <t>Ópticas Canon SD</t>
  </si>
  <si>
    <t>Óptica Canon SD 01</t>
  </si>
  <si>
    <t>YJ18X9B</t>
  </si>
  <si>
    <t>07905B</t>
  </si>
  <si>
    <t>Flycase estantería</t>
  </si>
  <si>
    <t>Óptica Canon SD 02</t>
  </si>
  <si>
    <t>J17ex7.7B</t>
  </si>
  <si>
    <t>Óptica Canon SD 03</t>
  </si>
  <si>
    <t>J11ex.4.5B</t>
  </si>
  <si>
    <t>Óptica ojo de pez</t>
  </si>
  <si>
    <t>Óptica ojo de pez 01</t>
  </si>
  <si>
    <t>Abakus</t>
  </si>
  <si>
    <t>Stadium</t>
  </si>
  <si>
    <t>381-034</t>
  </si>
  <si>
    <t>En Valencia</t>
  </si>
  <si>
    <t>Mochila remoto semiservo</t>
  </si>
  <si>
    <t>Mochila semiservo 01</t>
  </si>
  <si>
    <t>FPM-420D</t>
  </si>
  <si>
    <t>611500H</t>
  </si>
  <si>
    <t>Mochila semiservo 02</t>
  </si>
  <si>
    <t>716550E</t>
  </si>
  <si>
    <t>Tipo</t>
  </si>
  <si>
    <t>Ocular 1</t>
  </si>
  <si>
    <t>EYECATCHER EC200</t>
  </si>
  <si>
    <t>3UJ5X</t>
  </si>
  <si>
    <t>Ocular 2</t>
  </si>
  <si>
    <t>3V45H</t>
  </si>
  <si>
    <t>Ocular 3</t>
  </si>
  <si>
    <t>3V9TT</t>
  </si>
  <si>
    <t>Ocular 4</t>
  </si>
  <si>
    <t>LDK 5302/60</t>
  </si>
  <si>
    <t>3CPKE</t>
  </si>
  <si>
    <t>TCMS</t>
  </si>
  <si>
    <t>Ocular 5</t>
  </si>
  <si>
    <t>2PN5N</t>
  </si>
  <si>
    <t>OK (cajita cartón) corralito TCMS</t>
  </si>
  <si>
    <t>Ocular 6</t>
  </si>
  <si>
    <t>2N6K7</t>
  </si>
  <si>
    <t>Ocular 7</t>
  </si>
  <si>
    <t>AJ-CVF50G</t>
  </si>
  <si>
    <t>B7A0131MY</t>
  </si>
  <si>
    <t>PITCH/FLASH</t>
  </si>
  <si>
    <t>Ocular 8</t>
  </si>
  <si>
    <t>I7A3250MY</t>
  </si>
  <si>
    <t>EUROLEAGUE OB39</t>
  </si>
  <si>
    <t>Ocular 9</t>
  </si>
  <si>
    <t>AJ-HVF21KG</t>
  </si>
  <si>
    <t>L5A3907MY</t>
  </si>
  <si>
    <t xml:space="preserve">OK S41  </t>
  </si>
  <si>
    <t>Ocular 10</t>
  </si>
  <si>
    <t>A7A0101MY</t>
  </si>
  <si>
    <t>Ocular 11</t>
  </si>
  <si>
    <t>A7A0109MY</t>
  </si>
  <si>
    <t>Ocular 12</t>
  </si>
  <si>
    <t>AJ-CVF21KG</t>
  </si>
  <si>
    <t>I6A4500MY</t>
  </si>
  <si>
    <t>Ocular 13</t>
  </si>
  <si>
    <t>C7A0184MY</t>
  </si>
  <si>
    <t>Ocular 14</t>
  </si>
  <si>
    <t>C7A0161MY</t>
  </si>
  <si>
    <t>Averiado????</t>
  </si>
  <si>
    <t>Ocular 15</t>
  </si>
  <si>
    <t>L5A3902MY</t>
  </si>
  <si>
    <t>Ocular 16</t>
  </si>
  <si>
    <t>C7A0159MY</t>
  </si>
  <si>
    <t>Ocular 17</t>
  </si>
  <si>
    <t>I7B0220MY</t>
  </si>
  <si>
    <t>Ocular 18</t>
  </si>
  <si>
    <t>A7A0122MY</t>
  </si>
  <si>
    <t>Ocular 19</t>
  </si>
  <si>
    <t>K5A3890MY</t>
  </si>
  <si>
    <t>Ocular 20</t>
  </si>
  <si>
    <t>B7A0135MY</t>
  </si>
  <si>
    <t>Ocular 21</t>
  </si>
  <si>
    <t>I7B0236MY</t>
  </si>
  <si>
    <t>Ocular 22</t>
  </si>
  <si>
    <t>D6A4211MY</t>
  </si>
  <si>
    <t>Ocular 23</t>
  </si>
  <si>
    <t>I7A3252MY</t>
  </si>
  <si>
    <t>Ocular 24</t>
  </si>
  <si>
    <t>B7A0125MY</t>
  </si>
  <si>
    <t>Ocular 25</t>
  </si>
  <si>
    <t>I7B0204MY</t>
  </si>
  <si>
    <t>Ocular 26</t>
  </si>
  <si>
    <t>22WXF</t>
  </si>
  <si>
    <t>Ocular 27</t>
  </si>
  <si>
    <t>E6A4255MY</t>
  </si>
  <si>
    <t>Ocular 28</t>
  </si>
  <si>
    <t>C7A0192MY</t>
  </si>
  <si>
    <t>OK Chroma S38</t>
  </si>
  <si>
    <t>Ocular 29</t>
  </si>
  <si>
    <t>27YCT</t>
  </si>
  <si>
    <t>Ocular 30</t>
  </si>
  <si>
    <t>L9C0893MY</t>
  </si>
  <si>
    <t>Ocular 31</t>
  </si>
  <si>
    <t>E9C0709MY</t>
  </si>
  <si>
    <t>Ocular 32</t>
  </si>
  <si>
    <t>E9C0703MY</t>
  </si>
  <si>
    <t>Ocular 33</t>
  </si>
  <si>
    <t>E9C0723MY</t>
  </si>
  <si>
    <t>Ocular 34</t>
  </si>
  <si>
    <t>C0C0914MY</t>
  </si>
  <si>
    <t>gaveta estantería, falta etiqueta</t>
  </si>
  <si>
    <t>Visor Panasonic</t>
  </si>
  <si>
    <t>Visor Panasonic 01</t>
  </si>
  <si>
    <t>AK-HVF100G</t>
  </si>
  <si>
    <t>F8TUA0029</t>
  </si>
  <si>
    <t>OK S41 (peli)</t>
  </si>
  <si>
    <t>Visor Panasonic 02</t>
  </si>
  <si>
    <t>D6TAA0012</t>
  </si>
  <si>
    <t>OK (caja 4000 7)</t>
  </si>
  <si>
    <t>Visor Panasonic 03</t>
  </si>
  <si>
    <t>F7TUA0038</t>
  </si>
  <si>
    <t>Visor Panasonic 04</t>
  </si>
  <si>
    <t>F8TUA0064</t>
  </si>
  <si>
    <t>Visor Panasonic 05</t>
  </si>
  <si>
    <t>E7TUA0006</t>
  </si>
  <si>
    <t>OK (caja 4000 15)</t>
  </si>
  <si>
    <t>Visor Panasonic 06</t>
  </si>
  <si>
    <t>D6TAA0055</t>
  </si>
  <si>
    <t>Visor Panasonic 07</t>
  </si>
  <si>
    <t>Orriols</t>
  </si>
  <si>
    <t>Visor Panasonic 08</t>
  </si>
  <si>
    <t>G6TUA0046</t>
  </si>
  <si>
    <t>Visor Panasonic 09</t>
  </si>
  <si>
    <t>G6TUA0020</t>
  </si>
  <si>
    <t>OK (caja 4000 23)</t>
  </si>
  <si>
    <t>Visor Panasonic 10</t>
  </si>
  <si>
    <t>C6TAA0022</t>
  </si>
  <si>
    <t>Unitecnic 11/7. Reparación 2100€</t>
  </si>
  <si>
    <t>Visor Panasonic 11</t>
  </si>
  <si>
    <t>G8TUA0021</t>
  </si>
  <si>
    <t>Visor Panasonic 12</t>
  </si>
  <si>
    <t>B6TAA0003</t>
  </si>
  <si>
    <t>HOLOGRAMA</t>
  </si>
  <si>
    <t>Visor Panasonic 13</t>
  </si>
  <si>
    <t>Visor Panasonic 14</t>
  </si>
  <si>
    <t>B6TAA0004</t>
  </si>
  <si>
    <t>Visor Panasonic 15</t>
  </si>
  <si>
    <t>E8TUA0035</t>
  </si>
  <si>
    <t>Visor Panasonic 16</t>
  </si>
  <si>
    <t>F8TUA0067</t>
  </si>
  <si>
    <t>OK (caja 4000 22)</t>
  </si>
  <si>
    <t>Visor Panasonic 17</t>
  </si>
  <si>
    <t>E8TUA0051</t>
  </si>
  <si>
    <t>Visor Panasonic 18</t>
  </si>
  <si>
    <t>D6TAA0052</t>
  </si>
  <si>
    <t>Visor Panasonic 19</t>
  </si>
  <si>
    <t>F8TUA0065</t>
  </si>
  <si>
    <t>Visor Panasonic 20</t>
  </si>
  <si>
    <t>F7TUA0035</t>
  </si>
  <si>
    <t>OK (gaveta estantería)</t>
  </si>
  <si>
    <t>Visor Panasonic 21</t>
  </si>
  <si>
    <t>E6TUA0003</t>
  </si>
  <si>
    <t>Visor Panasonic 22</t>
  </si>
  <si>
    <t>B6TAA0010</t>
  </si>
  <si>
    <t>Visor Panasonic 23</t>
  </si>
  <si>
    <t>B6TAA0006</t>
  </si>
  <si>
    <t>OK (caja 4000 20)</t>
  </si>
  <si>
    <t>Visor Panasonic 24</t>
  </si>
  <si>
    <t>A6TAA0017</t>
  </si>
  <si>
    <t>Visor Panasonic 25</t>
  </si>
  <si>
    <t>C6TAA0020</t>
  </si>
  <si>
    <t>Visor Panasonic 26</t>
  </si>
  <si>
    <t>G6TUA0003</t>
  </si>
  <si>
    <t>OK (caja 4000 1)</t>
  </si>
  <si>
    <t>Visor Panasonic 27</t>
  </si>
  <si>
    <t>F7TUA0020</t>
  </si>
  <si>
    <t>¿?</t>
  </si>
  <si>
    <t>Visor Panasonic 28</t>
  </si>
  <si>
    <t>F7TUA0029</t>
  </si>
  <si>
    <t>Visor Panasonic 29</t>
  </si>
  <si>
    <t>G6TUA0009</t>
  </si>
  <si>
    <t>Visor Panasonic 30</t>
  </si>
  <si>
    <t>D6TAA0053</t>
  </si>
  <si>
    <t>OK (estantería reparaciones) Panel quemado</t>
  </si>
  <si>
    <t>Visor Panasonic 31</t>
  </si>
  <si>
    <t>E8TUA0054</t>
  </si>
  <si>
    <t>Visor Panasonic 32</t>
  </si>
  <si>
    <t>E6TUA0015</t>
  </si>
  <si>
    <t>Visor Panasonic 33</t>
  </si>
  <si>
    <t>G6TUA0017</t>
  </si>
  <si>
    <t>Visor Panasonic 34</t>
  </si>
  <si>
    <t>F7TUA0030</t>
  </si>
  <si>
    <t>Visor Panasonic 35</t>
  </si>
  <si>
    <t>F7TUA0037</t>
  </si>
  <si>
    <t>Visor Panasonic 36</t>
  </si>
  <si>
    <t>F7TUA0036</t>
  </si>
  <si>
    <t>Visor Panasonic 37</t>
  </si>
  <si>
    <t>E9TUA0019</t>
  </si>
  <si>
    <t>Visor Panasonic 38</t>
  </si>
  <si>
    <t>E9TUA0021</t>
  </si>
  <si>
    <t>Visor Panasonic 39</t>
  </si>
  <si>
    <t>H9TUA0042</t>
  </si>
  <si>
    <t>Visor Panasonic 40</t>
  </si>
  <si>
    <t>F9TUA0004</t>
  </si>
  <si>
    <t>Visor Panasonic 41</t>
  </si>
  <si>
    <t>E9TUA0017</t>
  </si>
  <si>
    <t>Visor Panasonic 42</t>
  </si>
  <si>
    <t>G9TUA0023</t>
  </si>
  <si>
    <t>Visor Panasonic 43</t>
  </si>
  <si>
    <t>G9TUA0004</t>
  </si>
  <si>
    <t>Visor Panasonic 44</t>
  </si>
  <si>
    <t>F9TUA0001</t>
  </si>
  <si>
    <t>Visor Panasonic 45</t>
  </si>
  <si>
    <t>H9TUA0050</t>
  </si>
  <si>
    <t>OK (caja 4000 6)</t>
  </si>
  <si>
    <t>Visor Panasonic 46</t>
  </si>
  <si>
    <t>H9TUA0038</t>
  </si>
  <si>
    <t>OK (caja 4000 18)</t>
  </si>
  <si>
    <t>Visor Panasonic 47</t>
  </si>
  <si>
    <t>F9TUA0008</t>
  </si>
  <si>
    <t>Visor Panasonic 48</t>
  </si>
  <si>
    <t>G6TUA0050</t>
  </si>
  <si>
    <t>Visor GV</t>
  </si>
  <si>
    <t>Visor GrassValley 1</t>
  </si>
  <si>
    <t>LDK 5307/00</t>
  </si>
  <si>
    <t>3T96J</t>
  </si>
  <si>
    <t>Visor GrassValley 2</t>
  </si>
  <si>
    <t>3USNS</t>
  </si>
  <si>
    <t>Visor GrassValley 3</t>
  </si>
  <si>
    <t>3UKJ6</t>
  </si>
  <si>
    <t>OK (caja GV triax 11) corralito TCMS</t>
  </si>
  <si>
    <t>Visor GrassValley 4</t>
  </si>
  <si>
    <t>3GS4Z</t>
  </si>
  <si>
    <t>Visor GrassValley 5</t>
  </si>
  <si>
    <t>3VAWP</t>
  </si>
  <si>
    <t>Visor GrassValley 6</t>
  </si>
  <si>
    <t>3TU7E</t>
  </si>
  <si>
    <t>Visor GrassValley 7</t>
  </si>
  <si>
    <t>3NGRF</t>
  </si>
  <si>
    <t>Visor GrassValley 8</t>
  </si>
  <si>
    <t>3U7CC</t>
  </si>
  <si>
    <t>Visor GrassValley 9</t>
  </si>
  <si>
    <t>3TU6Z</t>
  </si>
  <si>
    <t>Visor GrassValley 10</t>
  </si>
  <si>
    <t>3T96M</t>
  </si>
  <si>
    <t>Visor GrassValley 11</t>
  </si>
  <si>
    <t>LDK 5307/03</t>
  </si>
  <si>
    <t>2NUUC</t>
  </si>
  <si>
    <t>Visor GrassValley 12</t>
  </si>
  <si>
    <t>VF700H</t>
  </si>
  <si>
    <t>44R53</t>
  </si>
  <si>
    <t>Visor GrassValley 13</t>
  </si>
  <si>
    <t>44PK5</t>
  </si>
  <si>
    <t>Visor GrassValley 14</t>
  </si>
  <si>
    <t>44PKA</t>
  </si>
  <si>
    <t>Visor GrassValley 15</t>
  </si>
  <si>
    <t>35WMT</t>
  </si>
  <si>
    <t>Visor GrassValley 16</t>
  </si>
  <si>
    <t>34WU3</t>
  </si>
  <si>
    <t>OK (caja GV triax 1) corralito TCMS</t>
  </si>
  <si>
    <t>Visor GrassValley 17</t>
  </si>
  <si>
    <t>2HTKA</t>
  </si>
  <si>
    <t>TCMS10</t>
  </si>
  <si>
    <t>Visor GrassValley 18</t>
  </si>
  <si>
    <t>3CWMH</t>
  </si>
  <si>
    <t>Visor GrassValley 19</t>
  </si>
  <si>
    <t>393GX</t>
  </si>
  <si>
    <t>Visor GrassValley 20</t>
  </si>
  <si>
    <t>3AW27</t>
  </si>
  <si>
    <t>OK (caja GV triax 8) corralito TCMS</t>
  </si>
  <si>
    <t>Visor GrassValley 21</t>
  </si>
  <si>
    <t>34WTV</t>
  </si>
  <si>
    <t>Visor GrassValley 22</t>
  </si>
  <si>
    <t>2MTDP</t>
  </si>
  <si>
    <t>OK (caja GV triax 13) corralito TCMS</t>
  </si>
  <si>
    <t>Visor GrassValley 23</t>
  </si>
  <si>
    <t>3TU7D</t>
  </si>
  <si>
    <t>Visor GrassValley 24</t>
  </si>
  <si>
    <t>2MTCS</t>
  </si>
  <si>
    <t>Visor GrassValley 25</t>
  </si>
  <si>
    <t>Visor GrassValley 26</t>
  </si>
  <si>
    <t>3KAW6</t>
  </si>
  <si>
    <t>OK (caja GV triax 6) corralito TCMS</t>
  </si>
  <si>
    <t>Visor GrassValley 27</t>
  </si>
  <si>
    <t>3UNZ9</t>
  </si>
  <si>
    <t>OK (caja GV triax 10) corralito TCMS</t>
  </si>
  <si>
    <t>Visor GrassValley 28</t>
  </si>
  <si>
    <t>2HTKH</t>
  </si>
  <si>
    <t>OK (caja GV triax 4) corralito TCMS</t>
  </si>
  <si>
    <t>Visor GrassValley 29</t>
  </si>
  <si>
    <t>3UNNG</t>
  </si>
  <si>
    <t>Visor GrassValley 30</t>
  </si>
  <si>
    <t>LDK 5307/05</t>
  </si>
  <si>
    <t>3UKZV</t>
  </si>
  <si>
    <t>Visor GrassValley 31</t>
  </si>
  <si>
    <t>LDK 5309/10</t>
  </si>
  <si>
    <t>2G2FH</t>
  </si>
  <si>
    <t>Visor GrassValley 32</t>
  </si>
  <si>
    <t>2FHD3</t>
  </si>
  <si>
    <t>Visor GrassValley 33</t>
  </si>
  <si>
    <t>3Z5T5</t>
  </si>
  <si>
    <t>ENVIAR A GETAFE</t>
  </si>
  <si>
    <t>Visor GrassValley 34</t>
  </si>
  <si>
    <t>3U7CH</t>
  </si>
  <si>
    <t>Visor GrassValley 35</t>
  </si>
  <si>
    <t>3HT5K</t>
  </si>
  <si>
    <t>Visor GrassValley 36</t>
  </si>
  <si>
    <t>3UKJ7</t>
  </si>
  <si>
    <t>Visor GrassValley 37</t>
  </si>
  <si>
    <t>2MYEN</t>
  </si>
  <si>
    <t>OK S39 (comprobar avería???)</t>
  </si>
  <si>
    <t>Visor GrassValley 38</t>
  </si>
  <si>
    <t>OK S39 (comprobar serial???)</t>
  </si>
  <si>
    <t>Versiones</t>
  </si>
  <si>
    <t>OCP Panasonic 1</t>
  </si>
  <si>
    <t>AK-HRP1005G</t>
  </si>
  <si>
    <t>F8TUA0012</t>
  </si>
  <si>
    <t>V 5.10</t>
  </si>
  <si>
    <t>OCP Panasonic 2</t>
  </si>
  <si>
    <t>F6TUA0008</t>
  </si>
  <si>
    <t>OCP Panasonic 3</t>
  </si>
  <si>
    <t>G8TUA0032</t>
  </si>
  <si>
    <t>OCP Panasonic 4</t>
  </si>
  <si>
    <t>F7TUA0003</t>
  </si>
  <si>
    <t>OCP Panasonic 5</t>
  </si>
  <si>
    <t>E6TUA0027</t>
  </si>
  <si>
    <t>OCP Panasonic 6</t>
  </si>
  <si>
    <t>H7TUA0001</t>
  </si>
  <si>
    <t>OCP Panasonic 7</t>
  </si>
  <si>
    <t>OCP Panasonic 8</t>
  </si>
  <si>
    <t>H7TUA0002</t>
  </si>
  <si>
    <t>OCP Panasonic 9</t>
  </si>
  <si>
    <t>G8TUA0015</t>
  </si>
  <si>
    <t>OCP Panasonic 10</t>
  </si>
  <si>
    <t>G8TUA0041</t>
  </si>
  <si>
    <t>OCP Panasonic 11</t>
  </si>
  <si>
    <t>OCP Panasonic 12</t>
  </si>
  <si>
    <t>H7TUA0004</t>
  </si>
  <si>
    <t>OCP Panasonic 13</t>
  </si>
  <si>
    <t>D6TAA0015</t>
  </si>
  <si>
    <t>CHROMA</t>
  </si>
  <si>
    <t>OCP Panasonic 14</t>
  </si>
  <si>
    <t>I7TUA0014</t>
  </si>
  <si>
    <t>POR 22@</t>
  </si>
  <si>
    <t>OCP Panasonic 15</t>
  </si>
  <si>
    <t>D6TAA0010</t>
  </si>
  <si>
    <t>OCP Panasonic 16</t>
  </si>
  <si>
    <t>E6TUA0032</t>
  </si>
  <si>
    <t>OCP Panasonic 17</t>
  </si>
  <si>
    <t>I6TUA0020</t>
  </si>
  <si>
    <t>OCP Panasonic 18</t>
  </si>
  <si>
    <t>D6TAA0006</t>
  </si>
  <si>
    <t>OCP Panasonic 19</t>
  </si>
  <si>
    <t>F8TUA0017</t>
  </si>
  <si>
    <t>OCP Panasonic 20</t>
  </si>
  <si>
    <t>I6TUA0018</t>
  </si>
  <si>
    <t>OCP Panasonic 21</t>
  </si>
  <si>
    <t>F7TUA010</t>
  </si>
  <si>
    <t>OCP Panasonic 22</t>
  </si>
  <si>
    <t>I6TUA0003</t>
  </si>
  <si>
    <t>OCP Panasonic 23</t>
  </si>
  <si>
    <t>I6TUA0021</t>
  </si>
  <si>
    <t>OCP Panasonic 24</t>
  </si>
  <si>
    <t>B6TAA0018</t>
  </si>
  <si>
    <t>OCP Panasonic 25</t>
  </si>
  <si>
    <t>I7TUA0001</t>
  </si>
  <si>
    <t>OCP Panasonic 26</t>
  </si>
  <si>
    <t>OCP Panasonic 27</t>
  </si>
  <si>
    <t>E9TUA0004</t>
  </si>
  <si>
    <t>OCP Panasonic 28</t>
  </si>
  <si>
    <t>D6TAA0021</t>
  </si>
  <si>
    <t>OCP Panasonic 29</t>
  </si>
  <si>
    <t>I7TUA0008</t>
  </si>
  <si>
    <t>OCP Panasonic 30</t>
  </si>
  <si>
    <t>OCP Panasonic 31</t>
  </si>
  <si>
    <t>D6TAA0004</t>
  </si>
  <si>
    <t>OCP Panasonic 32</t>
  </si>
  <si>
    <t>I7TUA0012</t>
  </si>
  <si>
    <t>OCP Panasonic 33</t>
  </si>
  <si>
    <t>E6TUA0033</t>
  </si>
  <si>
    <t>OCP Panasonic 34</t>
  </si>
  <si>
    <t>I6TUA0049</t>
  </si>
  <si>
    <t>OCP Panasonic 35</t>
  </si>
  <si>
    <t>G8TUA0037</t>
  </si>
  <si>
    <t>OCP Panasonic 36</t>
  </si>
  <si>
    <t>I7TUA0007</t>
  </si>
  <si>
    <t>OCP Panasonic 37</t>
  </si>
  <si>
    <t>K7TUA0009</t>
  </si>
  <si>
    <t>OCP Panasonic 38</t>
  </si>
  <si>
    <t>E6TUA0021</t>
  </si>
  <si>
    <t>OCP Panasonic 39</t>
  </si>
  <si>
    <t>H9TUA0019</t>
  </si>
  <si>
    <t>OK falla RJ45</t>
  </si>
  <si>
    <t>OCP Panasonic 40</t>
  </si>
  <si>
    <t>H9TUA0018</t>
  </si>
  <si>
    <t>OCP Panasonic 41</t>
  </si>
  <si>
    <t>K9TUA0009</t>
  </si>
  <si>
    <t>OCP Panasonic 42</t>
  </si>
  <si>
    <t>I9TUA0013</t>
  </si>
  <si>
    <t>OCP Panasonic 43</t>
  </si>
  <si>
    <t>I9TUA0009</t>
  </si>
  <si>
    <t>OCP Panasonic 44</t>
  </si>
  <si>
    <t>I9TUA0008</t>
  </si>
  <si>
    <t>OCP Panasonic 45</t>
  </si>
  <si>
    <t>I9TUA0027</t>
  </si>
  <si>
    <t>OCP Panasonic 46</t>
  </si>
  <si>
    <t>K9TUA0006</t>
  </si>
  <si>
    <t>OCP Panasonic 47</t>
  </si>
  <si>
    <t>H9TUA0022</t>
  </si>
  <si>
    <t>OCP Panasonic 48</t>
  </si>
  <si>
    <t>G8TUA0045</t>
  </si>
  <si>
    <t>OCP Panasonic 49</t>
  </si>
  <si>
    <t>D8TUA0048</t>
  </si>
  <si>
    <t>TEST LICEO</t>
  </si>
  <si>
    <t>OCP Panasonic 50</t>
  </si>
  <si>
    <t>K7TUA0003</t>
  </si>
  <si>
    <t>OCP Panasonic 51</t>
  </si>
  <si>
    <t>G9TUA0012</t>
  </si>
  <si>
    <t>OCP Panasonic 52</t>
  </si>
  <si>
    <t>E6TUA0014</t>
  </si>
  <si>
    <t>OCP Panasonic 53</t>
  </si>
  <si>
    <t>D9TUA0002</t>
  </si>
  <si>
    <t>OK (caja de cartón de Getafe en el museo)</t>
  </si>
  <si>
    <t>OCP GrassValley</t>
  </si>
  <si>
    <t xml:space="preserve">OCP GrassValley 1 </t>
  </si>
  <si>
    <t>GrassValley</t>
  </si>
  <si>
    <t>LDK 4640/30</t>
  </si>
  <si>
    <t>3HAMW</t>
  </si>
  <si>
    <t>V 42</t>
  </si>
  <si>
    <t>OCP GrassValley 2</t>
  </si>
  <si>
    <t>3UDH3</t>
  </si>
  <si>
    <t>OCP GrassValley 3</t>
  </si>
  <si>
    <t>3VHHF</t>
  </si>
  <si>
    <t>OCP GrassValley 4</t>
  </si>
  <si>
    <t>42MWR</t>
  </si>
  <si>
    <t>OCP GrassValley 5</t>
  </si>
  <si>
    <t>3VHF6</t>
  </si>
  <si>
    <t>OCP GrassValley 6</t>
  </si>
  <si>
    <t>3UCDE</t>
  </si>
  <si>
    <t>OCP GrassValley 7</t>
  </si>
  <si>
    <t>3UDH7</t>
  </si>
  <si>
    <t>OCP GrassValley 8</t>
  </si>
  <si>
    <t>3VHHE</t>
  </si>
  <si>
    <t>OCP GrassValley 9</t>
  </si>
  <si>
    <t>3UCDF</t>
  </si>
  <si>
    <t>OCP GrassValley 10</t>
  </si>
  <si>
    <t>3VH24</t>
  </si>
  <si>
    <t>OCP GrassValley 11</t>
  </si>
  <si>
    <t>3UASC</t>
  </si>
  <si>
    <t>OCP GrassValley 12</t>
  </si>
  <si>
    <t>3VHFG</t>
  </si>
  <si>
    <t>OCP GrassValley 13</t>
  </si>
  <si>
    <t>3VHFE</t>
  </si>
  <si>
    <t>OCP GrassValley 14</t>
  </si>
  <si>
    <t>3U443</t>
  </si>
  <si>
    <t>OCP GrassValley 15</t>
  </si>
  <si>
    <t>3UAS9</t>
  </si>
  <si>
    <t>OCP GrassValley 16</t>
  </si>
  <si>
    <t>3VGYZ</t>
  </si>
  <si>
    <t>OCP GrassValley 17</t>
  </si>
  <si>
    <t>3VH25</t>
  </si>
  <si>
    <t>OCP GrassValley 18</t>
  </si>
  <si>
    <t>3VH23</t>
  </si>
  <si>
    <t>OCP GrassValley 19</t>
  </si>
  <si>
    <t>LDK 4640/10</t>
  </si>
  <si>
    <t>2CMY4</t>
  </si>
  <si>
    <t>OK (caja estantería)</t>
  </si>
  <si>
    <t>V 41</t>
  </si>
  <si>
    <t>OCP GrassValley 20</t>
  </si>
  <si>
    <t>25DGF</t>
  </si>
  <si>
    <t>OCP GrassValley 21</t>
  </si>
  <si>
    <t>37ZHJ</t>
  </si>
  <si>
    <t xml:space="preserve">Bckup </t>
  </si>
  <si>
    <t>OCP GrassValley 22</t>
  </si>
  <si>
    <t>1BWMW</t>
  </si>
  <si>
    <t>OCP GrassValley 23</t>
  </si>
  <si>
    <t>34ZPJ</t>
  </si>
  <si>
    <t>OK (dentro del banco)</t>
  </si>
  <si>
    <t>OCP GrassValley 24</t>
  </si>
  <si>
    <t>346HY</t>
  </si>
  <si>
    <t>OCP GrassValley 25</t>
  </si>
  <si>
    <t>34ZPG</t>
  </si>
  <si>
    <t>OCP GrassValley 26</t>
  </si>
  <si>
    <t>17HBO</t>
  </si>
  <si>
    <t>OCP GrassValley 27</t>
  </si>
  <si>
    <t>1HVLE</t>
  </si>
  <si>
    <t>POR</t>
  </si>
  <si>
    <t>OCP GrassValley 28</t>
  </si>
  <si>
    <t>26G3D</t>
  </si>
  <si>
    <t>OCP GrassValley 29</t>
  </si>
  <si>
    <t>1KGVP</t>
  </si>
  <si>
    <t>OCP GrassValley 30</t>
  </si>
  <si>
    <t>25JUR</t>
  </si>
  <si>
    <t>OCP GrassValley 31</t>
  </si>
  <si>
    <t>LDK 4640/20</t>
  </si>
  <si>
    <t>3CRDU</t>
  </si>
  <si>
    <t>OCP GrassValley 32</t>
  </si>
  <si>
    <t>3D6SK</t>
  </si>
  <si>
    <t>OCP GrassValley 33</t>
  </si>
  <si>
    <t>365XZ</t>
  </si>
  <si>
    <t>OCP GrassValley 34</t>
  </si>
  <si>
    <t>2JDKM</t>
  </si>
  <si>
    <t>OCP GrassValley 35</t>
  </si>
  <si>
    <t>OCP GrassValley 36</t>
  </si>
  <si>
    <t>26PG7</t>
  </si>
  <si>
    <t>OCP GrassValley 37</t>
  </si>
  <si>
    <t>2MGDD</t>
  </si>
  <si>
    <t>OCP GrassValley 38</t>
  </si>
  <si>
    <t>26GZX</t>
  </si>
  <si>
    <t>OCP GrassValley 39</t>
  </si>
  <si>
    <t>2MDGA</t>
  </si>
  <si>
    <t>OCP GrassValley 40</t>
  </si>
  <si>
    <t>2CMZ2</t>
  </si>
  <si>
    <t>OCP GrassValley 41</t>
  </si>
  <si>
    <t>2CMZ6</t>
  </si>
  <si>
    <t>OCP GrassValley 42</t>
  </si>
  <si>
    <t>2MGCD</t>
  </si>
  <si>
    <t>OCP GrassValley 43</t>
  </si>
  <si>
    <t>1KWY9</t>
  </si>
  <si>
    <t>OCP GrassValley 44</t>
  </si>
  <si>
    <t>OCP GrassValley 45</t>
  </si>
  <si>
    <t>239AK</t>
  </si>
  <si>
    <t>OCP GrassValley 46</t>
  </si>
  <si>
    <t>3D6SJ</t>
  </si>
  <si>
    <t>OCP GrassValley 47</t>
  </si>
  <si>
    <t>2MXY6</t>
  </si>
  <si>
    <t>OCP GrassValley 48</t>
  </si>
  <si>
    <t>2MXYS</t>
  </si>
  <si>
    <t>OCP GrassValley 49</t>
  </si>
  <si>
    <t>1GZLN</t>
  </si>
  <si>
    <t>OCP GrassValley 50</t>
  </si>
  <si>
    <t>2JA9K</t>
  </si>
  <si>
    <t>OCP GrassValley 51</t>
  </si>
  <si>
    <t>17KFW</t>
  </si>
  <si>
    <t>OCP GrassValley 52</t>
  </si>
  <si>
    <t>1G7KZ</t>
  </si>
  <si>
    <t>OCP GrassValley 53</t>
  </si>
  <si>
    <t>2HFMV</t>
  </si>
  <si>
    <t>OCP GrassValley 54</t>
  </si>
  <si>
    <t>1CM3H</t>
  </si>
  <si>
    <t>OCP GrassValley 55</t>
  </si>
  <si>
    <t>CCU GV Fibra 1</t>
  </si>
  <si>
    <t>XCU ENTERPRISE UXF</t>
  </si>
  <si>
    <t>3YWPA</t>
  </si>
  <si>
    <t>V14</t>
  </si>
  <si>
    <t>CCU GV Fibra 2</t>
  </si>
  <si>
    <t>3YHFU</t>
  </si>
  <si>
    <t>CCU GV Fibra 3</t>
  </si>
  <si>
    <t>3Z5ZE</t>
  </si>
  <si>
    <t>CCU GV Fibra 4</t>
  </si>
  <si>
    <t>3YHG4</t>
  </si>
  <si>
    <t>CCU GV Fibra 5</t>
  </si>
  <si>
    <t>3Z9NE</t>
  </si>
  <si>
    <t>CCU GV Fibra 6</t>
  </si>
  <si>
    <t>3Z5Z9</t>
  </si>
  <si>
    <t>CCU GV Fibra 7</t>
  </si>
  <si>
    <t>3YN3M</t>
  </si>
  <si>
    <t>CCU GV Fibra 8</t>
  </si>
  <si>
    <t>436NK</t>
  </si>
  <si>
    <t>CCU GV Fibra 9</t>
  </si>
  <si>
    <t>3YHFS</t>
  </si>
  <si>
    <t>CCU GV Fibra 10</t>
  </si>
  <si>
    <t>XCU UNIVERSE XF</t>
  </si>
  <si>
    <t>3HRGX</t>
  </si>
  <si>
    <t>CCU GV Fibra 11</t>
  </si>
  <si>
    <t>3Z3ZW</t>
  </si>
  <si>
    <t>CCU GV Fibra 12</t>
  </si>
  <si>
    <t>3YHKF</t>
  </si>
  <si>
    <t>CCU GV Fibra 13</t>
  </si>
  <si>
    <t>3YJ7X</t>
  </si>
  <si>
    <t>CCU GV Fibra 14</t>
  </si>
  <si>
    <t>3YN3P</t>
  </si>
  <si>
    <t>CCU GV Fibra 15</t>
  </si>
  <si>
    <t>3YHYG</t>
  </si>
  <si>
    <t>CCU GV Fibra 16</t>
  </si>
  <si>
    <t>3Z5ZA</t>
  </si>
  <si>
    <t>CCU GV Fibra 17</t>
  </si>
  <si>
    <t>3Z5ZF</t>
  </si>
  <si>
    <t>CCU GV Fibra 18</t>
  </si>
  <si>
    <t>42DZ3</t>
  </si>
  <si>
    <t>CCU GV Fibra 19</t>
  </si>
  <si>
    <t>3UXCH</t>
  </si>
  <si>
    <t>CCU GV Triax 01</t>
  </si>
  <si>
    <t>LDK 4400/15</t>
  </si>
  <si>
    <t>2RDPT</t>
  </si>
  <si>
    <t>CCU GV Triax 02</t>
  </si>
  <si>
    <t>LDK 4420/15</t>
  </si>
  <si>
    <t>2NW7A</t>
  </si>
  <si>
    <t>CCU GV Triax 03</t>
  </si>
  <si>
    <t>XCU ELITE DUAL</t>
  </si>
  <si>
    <t>367NS</t>
  </si>
  <si>
    <t>CCU GV Triax 04</t>
  </si>
  <si>
    <t>367NT</t>
  </si>
  <si>
    <t>CCU GV Triax 05</t>
  </si>
  <si>
    <t>367NP</t>
  </si>
  <si>
    <t>CCU GV Triax 06</t>
  </si>
  <si>
    <t>367NR</t>
  </si>
  <si>
    <t>CCU GV Triax 07</t>
  </si>
  <si>
    <t>367NN</t>
  </si>
  <si>
    <t>CCU GV Triax 08</t>
  </si>
  <si>
    <t>XCU ELITE TRIAX</t>
  </si>
  <si>
    <t>349M7</t>
  </si>
  <si>
    <t>CCU GV Triax 09</t>
  </si>
  <si>
    <t>34ZJX</t>
  </si>
  <si>
    <t>CCU GV Triax 10</t>
  </si>
  <si>
    <t>3CSM6</t>
  </si>
  <si>
    <t>CCU GV Triax 11</t>
  </si>
  <si>
    <t>3CSM5</t>
  </si>
  <si>
    <t>CCU GV Triax 12</t>
  </si>
  <si>
    <t>34ZJT</t>
  </si>
  <si>
    <t>CCU GV Triax 13</t>
  </si>
  <si>
    <t>3CSM4</t>
  </si>
  <si>
    <t xml:space="preserve"> </t>
  </si>
  <si>
    <t>CCU GV Triax 14</t>
  </si>
  <si>
    <t>32PMT</t>
  </si>
  <si>
    <t>Panasonic 500 1</t>
  </si>
  <si>
    <t>AK-UCU500 ES</t>
  </si>
  <si>
    <t>Panasonic 500 2</t>
  </si>
  <si>
    <t>I6TUA0004</t>
  </si>
  <si>
    <t>Panasonic 500 3</t>
  </si>
  <si>
    <t>G7TUA0005</t>
  </si>
  <si>
    <t>red no ok</t>
  </si>
  <si>
    <t>Panasonic 500 4</t>
  </si>
  <si>
    <t>I6TUA0006</t>
  </si>
  <si>
    <t>Panasonic 500 5</t>
  </si>
  <si>
    <t>D6TAA0028</t>
  </si>
  <si>
    <t>Panasonic 500 6</t>
  </si>
  <si>
    <t>Panasonic 500 7</t>
  </si>
  <si>
    <t>I6TUA0007</t>
  </si>
  <si>
    <t>Panasonic 500 8</t>
  </si>
  <si>
    <t>D6TAA0037</t>
  </si>
  <si>
    <t>Panasonic 500 9</t>
  </si>
  <si>
    <t>Panasonic 500 10</t>
  </si>
  <si>
    <t>C6TAA0011</t>
  </si>
  <si>
    <t>Panasonic 500 11</t>
  </si>
  <si>
    <t>Panasonic 500 12</t>
  </si>
  <si>
    <t>Panasonic 500 13</t>
  </si>
  <si>
    <t>H7TUA0008</t>
  </si>
  <si>
    <t>Panasonic 500 14</t>
  </si>
  <si>
    <t>A6TAA0014</t>
  </si>
  <si>
    <t>Panasonic 500 15</t>
  </si>
  <si>
    <t>E6TUA0005</t>
  </si>
  <si>
    <t>Panasonic 500 16</t>
  </si>
  <si>
    <t>E6TUA0006</t>
  </si>
  <si>
    <t>Panasonic 500 17</t>
  </si>
  <si>
    <t>C6TAA0008</t>
  </si>
  <si>
    <t>Panasonic 500 18</t>
  </si>
  <si>
    <t>E6TUA0023</t>
  </si>
  <si>
    <t>Panasonic 500 19</t>
  </si>
  <si>
    <t>Panasonic 500 20</t>
  </si>
  <si>
    <t>Panasonic 500 21</t>
  </si>
  <si>
    <t>D6TAA0017</t>
  </si>
  <si>
    <t>Panasonic 500 22</t>
  </si>
  <si>
    <t>G6TUA0025</t>
  </si>
  <si>
    <t>Panasonic 500 23</t>
  </si>
  <si>
    <t>F7TUA0006</t>
  </si>
  <si>
    <t>Panasonic 500 24</t>
  </si>
  <si>
    <t>G7TUA0018</t>
  </si>
  <si>
    <t>Panasonic 500 25</t>
  </si>
  <si>
    <t>E6TUA0012</t>
  </si>
  <si>
    <t>Panasonic 500 26</t>
  </si>
  <si>
    <t>G7TUA0006</t>
  </si>
  <si>
    <t>Panasonic 600</t>
  </si>
  <si>
    <t>Panasonic 600 1</t>
  </si>
  <si>
    <t>AK-UCU600ESJ</t>
  </si>
  <si>
    <t>E8TUA0042</t>
  </si>
  <si>
    <t>0F.F5-000-01.05</t>
  </si>
  <si>
    <t>Panasonic 600 2</t>
  </si>
  <si>
    <t>G8TUA0026</t>
  </si>
  <si>
    <t>0F.F6-000-01.05</t>
  </si>
  <si>
    <t>Panasonic 600 3</t>
  </si>
  <si>
    <t>E8TUA0016</t>
  </si>
  <si>
    <t>Panasonic 600 4</t>
  </si>
  <si>
    <t>F8TUA0002</t>
  </si>
  <si>
    <t>Panasonic 600 5</t>
  </si>
  <si>
    <t>C8TUA0002</t>
  </si>
  <si>
    <t>Panasonic 600 6</t>
  </si>
  <si>
    <t>G6TUA0012</t>
  </si>
  <si>
    <t>ok</t>
  </si>
  <si>
    <t>Panasonic 600 7</t>
  </si>
  <si>
    <t>G8TUA0033</t>
  </si>
  <si>
    <t>Panasonic 600 8</t>
  </si>
  <si>
    <t>C8TUA0015</t>
  </si>
  <si>
    <t>Panasonic 600 9</t>
  </si>
  <si>
    <t>G8TUA0031</t>
  </si>
  <si>
    <t>Panasonic 600 10</t>
  </si>
  <si>
    <t>A9TUA0002</t>
  </si>
  <si>
    <t>Panasonic 600 11</t>
  </si>
  <si>
    <t>F8TUA0028</t>
  </si>
  <si>
    <t>Panasonic 600 12</t>
  </si>
  <si>
    <t>F8TUA0011</t>
  </si>
  <si>
    <t>Panasonic 600 13</t>
  </si>
  <si>
    <t>L8TUA0025</t>
  </si>
  <si>
    <t>Panasonic 600 14</t>
  </si>
  <si>
    <t>L8TUA0004</t>
  </si>
  <si>
    <t>Panasonic 600 15</t>
  </si>
  <si>
    <t>L9TUA0004</t>
  </si>
  <si>
    <t>1.52</t>
  </si>
  <si>
    <t>Panasonic 600 16</t>
  </si>
  <si>
    <t>J9TUA0005</t>
  </si>
  <si>
    <t>Panasonic 600 17</t>
  </si>
  <si>
    <t>I9TUA0007</t>
  </si>
  <si>
    <t>Panasonic 600 18</t>
  </si>
  <si>
    <t>I9TUA0021</t>
  </si>
  <si>
    <t>Panasonic 600 19</t>
  </si>
  <si>
    <t>J9TUA0001</t>
  </si>
  <si>
    <t>Panasonic 600 20</t>
  </si>
  <si>
    <t>L9TUA0002</t>
  </si>
  <si>
    <t>Panasonic 600 21</t>
  </si>
  <si>
    <t>I9TUA0019</t>
  </si>
  <si>
    <t>Panasonic 600 22</t>
  </si>
  <si>
    <t>J9TUA0009</t>
  </si>
  <si>
    <t>Panasonic 600 23</t>
  </si>
  <si>
    <t>I9TUA0023</t>
  </si>
  <si>
    <t>Panasonic 600 24</t>
  </si>
  <si>
    <t>I9TUA0016</t>
  </si>
  <si>
    <t>Falla fibra, reset, Unitecnic 3/10</t>
  </si>
  <si>
    <t>ACTUALIZACIÓN:</t>
  </si>
  <si>
    <t>15/8 ALBERT</t>
  </si>
  <si>
    <t>Mamba</t>
  </si>
  <si>
    <t>SMPTE</t>
  </si>
  <si>
    <t>Distancia</t>
  </si>
  <si>
    <t>Conector</t>
  </si>
  <si>
    <t>Puntas</t>
  </si>
  <si>
    <t>Ubicación</t>
  </si>
  <si>
    <t>Larga</t>
  </si>
  <si>
    <t>Corta</t>
  </si>
  <si>
    <t>Manguera</t>
  </si>
  <si>
    <t>TOTAL</t>
  </si>
  <si>
    <t>Mamba 01</t>
  </si>
  <si>
    <t>250mts</t>
  </si>
  <si>
    <t>SC PC</t>
  </si>
  <si>
    <t>8</t>
  </si>
  <si>
    <t>Mamba 02</t>
  </si>
  <si>
    <t>10</t>
  </si>
  <si>
    <t>s40</t>
  </si>
  <si>
    <t>Mamba 03 (bobina)</t>
  </si>
  <si>
    <t>12</t>
  </si>
  <si>
    <t>Mamba 04</t>
  </si>
  <si>
    <t>SC APC</t>
  </si>
  <si>
    <t>Mamba 05</t>
  </si>
  <si>
    <t>5</t>
  </si>
  <si>
    <t xml:space="preserve">Ob40 </t>
  </si>
  <si>
    <t>Mamba 06</t>
  </si>
  <si>
    <t>6</t>
  </si>
  <si>
    <t>Mamba 07</t>
  </si>
  <si>
    <t>9</t>
  </si>
  <si>
    <t>Reparación</t>
  </si>
  <si>
    <t>Mamba 08</t>
  </si>
  <si>
    <t>Mamba 09</t>
  </si>
  <si>
    <t>200mts</t>
  </si>
  <si>
    <t>11</t>
  </si>
  <si>
    <t>Camp Nou</t>
  </si>
  <si>
    <t>Mamba 10</t>
  </si>
  <si>
    <t>7</t>
  </si>
  <si>
    <t>Mamba 11</t>
  </si>
  <si>
    <t>Mamba 12 (bobina)</t>
  </si>
  <si>
    <t xml:space="preserve">Bobina antigua </t>
  </si>
  <si>
    <t>Pitón</t>
  </si>
  <si>
    <t>Mangueras BNC</t>
  </si>
  <si>
    <t>Pitón 01</t>
  </si>
  <si>
    <t>50mts</t>
  </si>
  <si>
    <t>amarilla</t>
  </si>
  <si>
    <t>20x5</t>
  </si>
  <si>
    <t>70x5</t>
  </si>
  <si>
    <t>Pitón 02</t>
  </si>
  <si>
    <t>Pitón 03</t>
  </si>
  <si>
    <t>25mts</t>
  </si>
  <si>
    <t>negra</t>
  </si>
  <si>
    <t>Bobina 75x16</t>
  </si>
  <si>
    <t>Distáncia</t>
  </si>
  <si>
    <t>Bobina 75x16 01</t>
  </si>
  <si>
    <t>75mts</t>
  </si>
  <si>
    <t>16</t>
  </si>
  <si>
    <t>Bobina 75x16 02</t>
  </si>
  <si>
    <t>Bobina 75x16 03</t>
  </si>
  <si>
    <t>Bobina 75x16 04</t>
  </si>
  <si>
    <t>70mts</t>
  </si>
  <si>
    <t>Mamba 1</t>
  </si>
  <si>
    <t>8 puntas PC</t>
  </si>
  <si>
    <t>7 puntas PC</t>
  </si>
  <si>
    <t>Mamba  BOBINA antigua</t>
  </si>
  <si>
    <t>6 puntas PC</t>
  </si>
  <si>
    <t>Mamba 7</t>
  </si>
  <si>
    <t>10 puntas PC</t>
  </si>
  <si>
    <t>12 puntas PC</t>
  </si>
  <si>
    <t>Mamba 2</t>
  </si>
  <si>
    <t>10 puntas PC*</t>
  </si>
  <si>
    <t>Mamba 6</t>
  </si>
  <si>
    <t>7 puntas APC*</t>
  </si>
  <si>
    <t>Mamba 8</t>
  </si>
  <si>
    <t>9 puntas PC*</t>
  </si>
  <si>
    <t>Mamba 3 (bobina)</t>
  </si>
  <si>
    <t>Pitón 2 (amarilla)</t>
  </si>
  <si>
    <t>11 puntas APC</t>
  </si>
  <si>
    <t>70m bnc</t>
  </si>
  <si>
    <t>20m bnc</t>
  </si>
  <si>
    <t>Bobina 75x16 4</t>
  </si>
  <si>
    <t>Bobina 75x16 3</t>
  </si>
  <si>
    <t>NAVE</t>
  </si>
  <si>
    <t>Bobina 75x16 1</t>
  </si>
  <si>
    <t>REPARAR</t>
  </si>
  <si>
    <t>* = modificación puntas buenas</t>
  </si>
  <si>
    <t>Mamba 4</t>
  </si>
  <si>
    <t>10 puntas APC</t>
  </si>
  <si>
    <t>Mamba 5</t>
  </si>
  <si>
    <t>5 puntas APC</t>
  </si>
  <si>
    <t>Mamba 9 (200m)</t>
  </si>
  <si>
    <t>Pitón 3 (negra)</t>
  </si>
  <si>
    <t>11 puntas PC*</t>
  </si>
  <si>
    <t>Bobina 75x16 2</t>
  </si>
  <si>
    <t>Pitón 1 (amarilla)</t>
  </si>
  <si>
    <t>PADEL PARÍS</t>
  </si>
  <si>
    <t>Columna2</t>
  </si>
  <si>
    <t>Trípode ligero 01</t>
  </si>
  <si>
    <t>Sachtler</t>
  </si>
  <si>
    <t>VIDEO 25 Plus</t>
  </si>
  <si>
    <t>25P07826</t>
  </si>
  <si>
    <t>Trípode ligero 02</t>
  </si>
  <si>
    <t>25PE178989</t>
  </si>
  <si>
    <t>Trípode ligero 03</t>
  </si>
  <si>
    <t>25P07850</t>
  </si>
  <si>
    <t>Trípode ligero 04</t>
  </si>
  <si>
    <t>25PF189573</t>
  </si>
  <si>
    <t>Trípode ligero 05</t>
  </si>
  <si>
    <t>25PE179000</t>
  </si>
  <si>
    <t>Trípode ligero 06</t>
  </si>
  <si>
    <t>25PJ189749</t>
  </si>
  <si>
    <t>Trípode ligero 07</t>
  </si>
  <si>
    <t>25P07862</t>
  </si>
  <si>
    <t>Trípode ligero 08</t>
  </si>
  <si>
    <t>25P06484</t>
  </si>
  <si>
    <t>Trípode ligero 09</t>
  </si>
  <si>
    <t>25P05961</t>
  </si>
  <si>
    <t>Trípode ligero 10</t>
  </si>
  <si>
    <t>25P07851</t>
  </si>
  <si>
    <t>Trípode ligero 11</t>
  </si>
  <si>
    <t>25P07824</t>
  </si>
  <si>
    <t>Trípode ligero 12</t>
  </si>
  <si>
    <t>25P06490</t>
  </si>
  <si>
    <t>Trípode ligero 13</t>
  </si>
  <si>
    <t>25PE179010</t>
  </si>
  <si>
    <t>Trípode ligero 14</t>
  </si>
  <si>
    <t>25P05809</t>
  </si>
  <si>
    <t>Trípode ligero 15</t>
  </si>
  <si>
    <t>25PE179004</t>
  </si>
  <si>
    <t>Trípode ligero 16</t>
  </si>
  <si>
    <t>25P03388</t>
  </si>
  <si>
    <t>Trípode ligero 17</t>
  </si>
  <si>
    <t>25P07818</t>
  </si>
  <si>
    <t>Trípode ligero 18</t>
  </si>
  <si>
    <t>25P07846</t>
  </si>
  <si>
    <t>DEVOLVER A EUROSCENA MARTES 27/9</t>
  </si>
  <si>
    <t>Trípode ligero 19</t>
  </si>
  <si>
    <t>25P07854</t>
  </si>
  <si>
    <t>Trípode ligero 20</t>
  </si>
  <si>
    <t>25P04330</t>
  </si>
  <si>
    <t>Trípode ligero 21</t>
  </si>
  <si>
    <t>25PE189549</t>
  </si>
  <si>
    <t>Trípode ligero 22</t>
  </si>
  <si>
    <t>25P07817</t>
  </si>
  <si>
    <t>Trípode ligero 23</t>
  </si>
  <si>
    <t>Cartoni</t>
  </si>
  <si>
    <t>C20S</t>
  </si>
  <si>
    <t>C20652</t>
  </si>
  <si>
    <t>Trípode ligero 24</t>
  </si>
  <si>
    <t>C22451</t>
  </si>
  <si>
    <t>Trípode ligero 25</t>
  </si>
  <si>
    <t>C20</t>
  </si>
  <si>
    <t>C22411</t>
  </si>
  <si>
    <t>Trípode ligero 26</t>
  </si>
  <si>
    <t>C22407</t>
  </si>
  <si>
    <t>Trípode ligero 27</t>
  </si>
  <si>
    <t>C22408</t>
  </si>
  <si>
    <t>Trípode ligero 28</t>
  </si>
  <si>
    <t>C23022</t>
  </si>
  <si>
    <t>Trípode ligero 29</t>
  </si>
  <si>
    <t>C21038</t>
  </si>
  <si>
    <t>Trípode ligero 30</t>
  </si>
  <si>
    <t>Delta</t>
  </si>
  <si>
    <t>D991339</t>
  </si>
  <si>
    <t>Trípode ligero 31</t>
  </si>
  <si>
    <t>MASTER</t>
  </si>
  <si>
    <t>MS 0070</t>
  </si>
  <si>
    <t>Trípode ligero 32</t>
  </si>
  <si>
    <t>VIDEO 60 PLUS</t>
  </si>
  <si>
    <t>601942</t>
  </si>
  <si>
    <t>Trípode ligero 33</t>
  </si>
  <si>
    <t>DL 2585</t>
  </si>
  <si>
    <t>Trípode ligero 34</t>
  </si>
  <si>
    <t>DL 2584</t>
  </si>
  <si>
    <t>Trípode ligero 35</t>
  </si>
  <si>
    <t>25P03436</t>
  </si>
  <si>
    <t>Trípode ligero 36</t>
  </si>
  <si>
    <t>Miller</t>
  </si>
  <si>
    <t>Arrow 50</t>
  </si>
  <si>
    <t>A50623</t>
  </si>
  <si>
    <t>Trípode ligero 37</t>
  </si>
  <si>
    <t>25PJ189747</t>
  </si>
  <si>
    <t>Trípode ligero 38</t>
  </si>
  <si>
    <t>25PE179002</t>
  </si>
  <si>
    <t>Trípode ligero 39</t>
  </si>
  <si>
    <t>25P01844</t>
  </si>
  <si>
    <t>Trípode ligero 40</t>
  </si>
  <si>
    <t>25P06489</t>
  </si>
  <si>
    <t>Trípode ligero 41</t>
  </si>
  <si>
    <t>25P05810</t>
  </si>
  <si>
    <t>Trípode ligero 42</t>
  </si>
  <si>
    <t>25P07844</t>
  </si>
  <si>
    <t>Trípode ligero 43</t>
  </si>
  <si>
    <t>25P01578</t>
  </si>
  <si>
    <t>Trípode ligero 44</t>
  </si>
  <si>
    <t>C22412</t>
  </si>
  <si>
    <t>Trípode ligero 45</t>
  </si>
  <si>
    <t>VIDEO 60 Plus</t>
  </si>
  <si>
    <t>601951</t>
  </si>
  <si>
    <t>Trípode ligero 46</t>
  </si>
  <si>
    <t>25P00117</t>
  </si>
  <si>
    <t>Trípode ligero 47</t>
  </si>
  <si>
    <t>25P07848</t>
  </si>
  <si>
    <t>Trípode ligero 48</t>
  </si>
  <si>
    <t>25P04530</t>
  </si>
  <si>
    <t>Trípode ligero 49</t>
  </si>
  <si>
    <t>C22409</t>
  </si>
  <si>
    <t>Trípode ligero 50</t>
  </si>
  <si>
    <t>25P01724</t>
  </si>
  <si>
    <t>Trípode ligero 51</t>
  </si>
  <si>
    <t>25P03780</t>
  </si>
  <si>
    <t>Trípode ligero 52</t>
  </si>
  <si>
    <t>25 II</t>
  </si>
  <si>
    <t>VIDEOREPORT</t>
  </si>
  <si>
    <t>Trípode ligero 53</t>
  </si>
  <si>
    <t>25P03773</t>
  </si>
  <si>
    <t>ob2</t>
  </si>
  <si>
    <t>Trípode ligero 54</t>
  </si>
  <si>
    <t>Trípode ligero 55</t>
  </si>
  <si>
    <t>25P02360</t>
  </si>
  <si>
    <t>Trípode ligero 56</t>
  </si>
  <si>
    <t>25P03736</t>
  </si>
  <si>
    <t>Trípode ligero 57</t>
  </si>
  <si>
    <t>DL 2556</t>
  </si>
  <si>
    <t>Trípode ligero 58</t>
  </si>
  <si>
    <t>C20s</t>
  </si>
  <si>
    <t>C20538</t>
  </si>
  <si>
    <t>Trípode ligero 59</t>
  </si>
  <si>
    <t>DL 3126</t>
  </si>
  <si>
    <t>Trípode ligero 60</t>
  </si>
  <si>
    <t>25PE179003</t>
  </si>
  <si>
    <t>OK. Falta etiqueta</t>
  </si>
  <si>
    <t>Patas pesadas</t>
  </si>
  <si>
    <t>Patas pesadas 01</t>
  </si>
  <si>
    <t>OB-2000</t>
  </si>
  <si>
    <t>6481161029</t>
  </si>
  <si>
    <t>Patas pesadas 02</t>
  </si>
  <si>
    <t>6481161057</t>
  </si>
  <si>
    <t>Patas pesadas 03</t>
  </si>
  <si>
    <t>6481181421</t>
  </si>
  <si>
    <t>Patas pesadas 04</t>
  </si>
  <si>
    <t>PPS001</t>
  </si>
  <si>
    <t>Patas pesadas 05</t>
  </si>
  <si>
    <t>PPS002</t>
  </si>
  <si>
    <t>Patas pesadas 06</t>
  </si>
  <si>
    <t>PPC001</t>
  </si>
  <si>
    <t>Patas pesadas 07</t>
  </si>
  <si>
    <t>OB2000</t>
  </si>
  <si>
    <t>6481161059</t>
  </si>
  <si>
    <t>Patas pesadas 08</t>
  </si>
  <si>
    <t>300007442</t>
  </si>
  <si>
    <t>&lt;- revisar serial, parece que es el viejo de las etiquetas de PARKMEDIA</t>
  </si>
  <si>
    <t>Patas pesadas 09</t>
  </si>
  <si>
    <t>PPC002</t>
  </si>
  <si>
    <t>Patas pesadas 10</t>
  </si>
  <si>
    <t>PPC003</t>
  </si>
  <si>
    <t>Patas pesadas 11</t>
  </si>
  <si>
    <t>PPC004</t>
  </si>
  <si>
    <t>Patas pesadas 12</t>
  </si>
  <si>
    <t>6481171195</t>
  </si>
  <si>
    <t>Patas pesadas 13</t>
  </si>
  <si>
    <t>6481181424</t>
  </si>
  <si>
    <t>Patas pesadas 14</t>
  </si>
  <si>
    <t>PPS003</t>
  </si>
  <si>
    <t>Patas pesadas 15</t>
  </si>
  <si>
    <t>6481161062</t>
  </si>
  <si>
    <t>Patas pesadas 16</t>
  </si>
  <si>
    <t>6481181419</t>
  </si>
  <si>
    <t>Patas pesadas 17</t>
  </si>
  <si>
    <t>6481181423</t>
  </si>
  <si>
    <t>Patas pesadas 18</t>
  </si>
  <si>
    <t>6481161056</t>
  </si>
  <si>
    <t>Patas pesadas 19</t>
  </si>
  <si>
    <t>6481161063</t>
  </si>
  <si>
    <t>Patas pesadas 20</t>
  </si>
  <si>
    <t>PPS004</t>
  </si>
  <si>
    <t>Patas pesadas 21</t>
  </si>
  <si>
    <t>PPS005</t>
  </si>
  <si>
    <t>Patas pesadas 22</t>
  </si>
  <si>
    <t>6481191599</t>
  </si>
  <si>
    <t>Patas pesadas 23</t>
  </si>
  <si>
    <t>6481191603</t>
  </si>
  <si>
    <t>Patas pesadas 24</t>
  </si>
  <si>
    <t>6481171273</t>
  </si>
  <si>
    <t>Patas pesadas 25</t>
  </si>
  <si>
    <t>Patas pesadas 26</t>
  </si>
  <si>
    <t>Patas pesadas 27</t>
  </si>
  <si>
    <t>Cabezal pesado</t>
  </si>
  <si>
    <t>Cabezal pesado 1</t>
  </si>
  <si>
    <t>S90</t>
  </si>
  <si>
    <t>908525</t>
  </si>
  <si>
    <t>Cabezal pesado 2</t>
  </si>
  <si>
    <t>Omega</t>
  </si>
  <si>
    <t>Cabezal pesado 3</t>
  </si>
  <si>
    <t>300007594</t>
  </si>
  <si>
    <t>Cabezal pesado 4</t>
  </si>
  <si>
    <t>VIDEO 90</t>
  </si>
  <si>
    <t>908898B17</t>
  </si>
  <si>
    <t>Cabezal pesado 5</t>
  </si>
  <si>
    <t>CPS001</t>
  </si>
  <si>
    <t>Cabezal pesado 6</t>
  </si>
  <si>
    <t>CPS002</t>
  </si>
  <si>
    <t>Cabezal pesado 7</t>
  </si>
  <si>
    <t>C90</t>
  </si>
  <si>
    <t>S/N</t>
  </si>
  <si>
    <t>Cabezal pesado 8</t>
  </si>
  <si>
    <t>08837h16</t>
  </si>
  <si>
    <t>Cabezal pesado 9</t>
  </si>
  <si>
    <t>Trípodes "baby"</t>
  </si>
  <si>
    <t>Trípode baby 01</t>
  </si>
  <si>
    <t>DL 2658</t>
  </si>
  <si>
    <t>Trípode baby 02</t>
  </si>
  <si>
    <t>s/n</t>
  </si>
  <si>
    <t>Trípode baby 03</t>
  </si>
  <si>
    <t>Sueltos almacén</t>
  </si>
  <si>
    <t>Cabezal ligero 1</t>
  </si>
  <si>
    <t>VIDEO 25 PLUS</t>
  </si>
  <si>
    <t>25P03135</t>
  </si>
  <si>
    <t>Monitor 27"</t>
  </si>
  <si>
    <t>BenQ</t>
  </si>
  <si>
    <t>GL2760-T</t>
  </si>
  <si>
    <t>ETH9K01959019</t>
  </si>
  <si>
    <t>ETH9K01937019</t>
  </si>
  <si>
    <t>ETH9K01903019</t>
  </si>
  <si>
    <t>ETH9K01941019</t>
  </si>
  <si>
    <t>ETH9K01939019</t>
  </si>
  <si>
    <t>ETH9K01951019</t>
  </si>
  <si>
    <t>ETH9K01909019</t>
  </si>
  <si>
    <t>Monitor 22"</t>
  </si>
  <si>
    <t>LG</t>
  </si>
  <si>
    <t>22TK410V</t>
  </si>
  <si>
    <t>902MAXSGP042</t>
  </si>
  <si>
    <t>902MAFCGP043</t>
  </si>
  <si>
    <t>Monitor multiformato</t>
  </si>
  <si>
    <t>TVLOGIC</t>
  </si>
  <si>
    <t>XVM-245W</t>
  </si>
  <si>
    <t>XV245K0003</t>
  </si>
  <si>
    <t>Postium</t>
  </si>
  <si>
    <t>OBM-U240</t>
  </si>
  <si>
    <t>U24J3073</t>
  </si>
  <si>
    <t>Remoto EVS</t>
  </si>
  <si>
    <t>EVS</t>
  </si>
  <si>
    <t>REMOTE</t>
  </si>
  <si>
    <t>R119280</t>
  </si>
  <si>
    <t>RCU-XT</t>
  </si>
  <si>
    <t>R142350</t>
  </si>
  <si>
    <t>Panel matriz</t>
  </si>
  <si>
    <t>Harris</t>
  </si>
  <si>
    <t>RCP-32PB-OLED</t>
  </si>
  <si>
    <t>LHTI2112225641</t>
  </si>
  <si>
    <t>ok evs 2</t>
  </si>
  <si>
    <t>LHTI2116515159</t>
  </si>
  <si>
    <t>ok evs 1</t>
  </si>
  <si>
    <t>Lawo</t>
  </si>
  <si>
    <t>VSM</t>
  </si>
  <si>
    <t>ok evs 2 22@</t>
  </si>
  <si>
    <t>019361</t>
  </si>
  <si>
    <t>SNELL</t>
  </si>
  <si>
    <t>6028RC</t>
  </si>
  <si>
    <t>Monitor forma de onda</t>
  </si>
  <si>
    <t>Leader</t>
  </si>
  <si>
    <t>LV5409</t>
  </si>
  <si>
    <t>5837431</t>
  </si>
  <si>
    <t>Decoder</t>
  </si>
  <si>
    <t>Kiloview</t>
  </si>
  <si>
    <t>NDI N3</t>
  </si>
  <si>
    <t>20072610666</t>
  </si>
  <si>
    <t>ok bkp</t>
  </si>
  <si>
    <t>20072610652</t>
  </si>
  <si>
    <t>ok ccu1</t>
  </si>
  <si>
    <t>ok evs3</t>
  </si>
  <si>
    <t>NDI N4</t>
  </si>
  <si>
    <t>20162020510</t>
  </si>
  <si>
    <t>ok ccu2</t>
  </si>
  <si>
    <t>20162020528</t>
  </si>
  <si>
    <t>ok evs2</t>
  </si>
  <si>
    <t>ok evs1</t>
  </si>
  <si>
    <t>NDI N300</t>
  </si>
  <si>
    <t>Moxa</t>
  </si>
  <si>
    <t>ioLogik E1210</t>
  </si>
  <si>
    <t>TAILB1124591</t>
  </si>
  <si>
    <t>TAILB1124498</t>
  </si>
  <si>
    <t>TAILB1124932</t>
  </si>
  <si>
    <t>TAILB1124464</t>
  </si>
  <si>
    <t>TAIIB1067461</t>
  </si>
  <si>
    <t>TAIIB1067385</t>
  </si>
  <si>
    <t>NPORT 6150</t>
  </si>
  <si>
    <t>TAIHB1158376</t>
  </si>
  <si>
    <t>TAIHB1158182</t>
  </si>
  <si>
    <t>TAIHB1158445</t>
  </si>
  <si>
    <t>Splitter HDMI 1:2</t>
  </si>
  <si>
    <t>Startech</t>
  </si>
  <si>
    <t>Splitter HDMI 1:8</t>
  </si>
  <si>
    <t>DCU</t>
  </si>
  <si>
    <t>LSM Connect</t>
  </si>
  <si>
    <t>B000080</t>
  </si>
  <si>
    <t>Conversor sdi-hdmi</t>
  </si>
  <si>
    <t>Blackmagic</t>
  </si>
  <si>
    <t>MiniConverter 6G</t>
  </si>
  <si>
    <t>bkp</t>
  </si>
  <si>
    <t xml:space="preserve">MiniConverter </t>
  </si>
  <si>
    <t>Conv evs 3</t>
  </si>
  <si>
    <t>EIZO</t>
  </si>
  <si>
    <t>EV2760</t>
  </si>
  <si>
    <t>68566041D</t>
  </si>
  <si>
    <t>67859041D</t>
  </si>
  <si>
    <t>Katie 1</t>
  </si>
  <si>
    <t>Ubicación:</t>
  </si>
  <si>
    <t>Configuración:</t>
  </si>
  <si>
    <t>4RX</t>
  </si>
  <si>
    <t>Conversor FO Vídeo 5</t>
  </si>
  <si>
    <t>LynxTechnik</t>
  </si>
  <si>
    <t>CDH 1813</t>
  </si>
  <si>
    <t>100000181315287</t>
  </si>
  <si>
    <t>Conversor FO Vídeo 6</t>
  </si>
  <si>
    <t>100000181315274</t>
  </si>
  <si>
    <t>Conversor FO Vídeo 7</t>
  </si>
  <si>
    <t>100000181315272</t>
  </si>
  <si>
    <t>Conversor FO Vídeo 8</t>
  </si>
  <si>
    <t>100000181315281</t>
  </si>
  <si>
    <t>Katie 2</t>
  </si>
  <si>
    <t>1TX-3RX</t>
  </si>
  <si>
    <t>Conversor FO Vídeo 1</t>
  </si>
  <si>
    <t>100000181315278</t>
  </si>
  <si>
    <t>Conversor FO Vídeo 2</t>
  </si>
  <si>
    <t>CONVYB001</t>
  </si>
  <si>
    <t>sin etiqueta original</t>
  </si>
  <si>
    <t>Conversor FO Vídeo 3</t>
  </si>
  <si>
    <t>100000181315273</t>
  </si>
  <si>
    <t>Conversor FO Vídeo 4</t>
  </si>
  <si>
    <t>100000181316655</t>
  </si>
  <si>
    <t>Cofre #1 - "Mildred"</t>
  </si>
  <si>
    <t xml:space="preserve">Ubicación: </t>
  </si>
  <si>
    <t>8RX / 6TX</t>
  </si>
  <si>
    <t>Conversor FO Vídeo 9</t>
  </si>
  <si>
    <t>ORR 1802</t>
  </si>
  <si>
    <t>100014180201451</t>
  </si>
  <si>
    <t>Conversor FO Vídeo 10</t>
  </si>
  <si>
    <t>100014180201454</t>
  </si>
  <si>
    <t>Conversor FO Vídeo 11</t>
  </si>
  <si>
    <t>100014180201452</t>
  </si>
  <si>
    <t>Conversor FO Vídeo 12</t>
  </si>
  <si>
    <t>100014180201453</t>
  </si>
  <si>
    <t>Conversor FO Vídeo 13</t>
  </si>
  <si>
    <t>PDM 1284 D</t>
  </si>
  <si>
    <t>100001128400907</t>
  </si>
  <si>
    <t>Conversor FO Vídeo 14</t>
  </si>
  <si>
    <t>CONVYB002</t>
  </si>
  <si>
    <t>Conversor FO Vídeo 15</t>
  </si>
  <si>
    <t>100013181201297</t>
  </si>
  <si>
    <t>Conversor FO Vídeo 16</t>
  </si>
  <si>
    <t>100001128400908</t>
  </si>
  <si>
    <t>Cofre #2 - "Michelle"</t>
  </si>
  <si>
    <t>3TX / 5RX</t>
  </si>
  <si>
    <t>Conversor FO Vídeo 17</t>
  </si>
  <si>
    <t>100001128400909</t>
  </si>
  <si>
    <t>Conversor FO Vídeo 18</t>
  </si>
  <si>
    <t>100001128400906</t>
  </si>
  <si>
    <t>Conversor FO Vídeo 19</t>
  </si>
  <si>
    <t>100001128400910</t>
  </si>
  <si>
    <t>Conversor FO Vídeo 20</t>
  </si>
  <si>
    <t>100001128400911</t>
  </si>
  <si>
    <t>Conversor FO Vídeo 21</t>
  </si>
  <si>
    <t>PDM 1383</t>
  </si>
  <si>
    <t>100002138304892</t>
  </si>
  <si>
    <t>Conversor FO Vídeo 22</t>
  </si>
  <si>
    <t>100002138304893</t>
  </si>
  <si>
    <t>solo funciona como TX</t>
  </si>
  <si>
    <t>Conversor FO Vídeo 23</t>
  </si>
  <si>
    <t>100002138304182</t>
  </si>
  <si>
    <t>Conversor FO Vídeo 24</t>
  </si>
  <si>
    <t>100002138304180</t>
  </si>
  <si>
    <t>Cofre #3 - "Margarita"</t>
  </si>
  <si>
    <t>3TX / 3RX</t>
  </si>
  <si>
    <t>Conversor FO Vídeo 25</t>
  </si>
  <si>
    <t>100000181315269</t>
  </si>
  <si>
    <t>Conversor FO Vídeo 26</t>
  </si>
  <si>
    <t>100000181315277</t>
  </si>
  <si>
    <t>Conversor FO Vídeo 27</t>
  </si>
  <si>
    <t>100000181315276</t>
  </si>
  <si>
    <t>Conversor FO Vídeo 28</t>
  </si>
  <si>
    <t>100000181315282</t>
  </si>
  <si>
    <t>Conversor FO Vídeo 29</t>
  </si>
  <si>
    <t>100000181315275</t>
  </si>
  <si>
    <t>Conversor FO Vídeo 30</t>
  </si>
  <si>
    <t>100000181315280</t>
  </si>
  <si>
    <t>Kit rdp4</t>
  </si>
  <si>
    <t xml:space="preserve">Behringuer </t>
  </si>
  <si>
    <t>U-Phoria umc202hd</t>
  </si>
  <si>
    <t>Todo atornillado, imposible mirar s/n</t>
  </si>
  <si>
    <t>Mini convertir òptical fiber</t>
  </si>
  <si>
    <t>Gigabit Ethernet switch poe</t>
  </si>
  <si>
    <t>Magewell</t>
  </si>
  <si>
    <t>Captura dora vídeo usb</t>
  </si>
  <si>
    <t>Decimator</t>
  </si>
  <si>
    <t>Md-hx</t>
  </si>
  <si>
    <t>Kit rdp1</t>
  </si>
  <si>
    <t>S 20040096Bjz</t>
  </si>
  <si>
    <t>C-32050</t>
  </si>
  <si>
    <t>B205200521062</t>
  </si>
  <si>
    <t>Yellobrick</t>
  </si>
  <si>
    <t>Otr-1810</t>
  </si>
  <si>
    <t>103581</t>
  </si>
  <si>
    <t>Dlink</t>
  </si>
  <si>
    <t>Switch dgs1210-16</t>
  </si>
  <si>
    <t>S3532h6000021</t>
  </si>
  <si>
    <t>Kit rdp2</t>
  </si>
  <si>
    <t>S 200400961bjz</t>
  </si>
  <si>
    <t>Cla16281</t>
  </si>
  <si>
    <t>B 20520052161</t>
  </si>
  <si>
    <t>103584</t>
  </si>
  <si>
    <t>S3532h6000019</t>
  </si>
  <si>
    <t>Kit rdp3</t>
  </si>
  <si>
    <t>S 200400966bjz</t>
  </si>
  <si>
    <t>B 20520052158</t>
  </si>
  <si>
    <t>103582</t>
  </si>
  <si>
    <t>S3532h6000020</t>
  </si>
  <si>
    <t>Antorcha 1</t>
  </si>
  <si>
    <t>Nanlite</t>
  </si>
  <si>
    <t>MixPad II 11C</t>
  </si>
  <si>
    <t>Antorcha 2</t>
  </si>
  <si>
    <t>1306150037</t>
  </si>
  <si>
    <t>Antorcha 3</t>
  </si>
  <si>
    <t>Nanguang</t>
  </si>
  <si>
    <t>CN-Lux1600C</t>
  </si>
  <si>
    <t>QC10</t>
  </si>
  <si>
    <t>Paneles LED</t>
  </si>
  <si>
    <t>Panel LED 01</t>
  </si>
  <si>
    <t>Feloni</t>
  </si>
  <si>
    <t>Tp-loni2-d50</t>
  </si>
  <si>
    <t>10901101002169</t>
  </si>
  <si>
    <t>Caja con cuerda roja</t>
  </si>
  <si>
    <t>Panel LED 02</t>
  </si>
  <si>
    <t>10901101002163</t>
  </si>
  <si>
    <t>Panel LED 03</t>
  </si>
  <si>
    <t>Tp-loni2-d50ho</t>
  </si>
  <si>
    <t>10902101001360</t>
  </si>
  <si>
    <t>Panel LED 04</t>
  </si>
  <si>
    <t>10901101002158</t>
  </si>
  <si>
    <t>Caja con cuerda negra</t>
  </si>
  <si>
    <t>Panel LED 05</t>
  </si>
  <si>
    <t>10901101002146</t>
  </si>
  <si>
    <t>Panel LED 06</t>
  </si>
  <si>
    <t>10901101002204</t>
  </si>
  <si>
    <t>Panel LED 07</t>
  </si>
  <si>
    <t>10902101001393</t>
  </si>
  <si>
    <t>Caja con bridas</t>
  </si>
  <si>
    <t>Panel LED 08</t>
  </si>
  <si>
    <t>10901101002200</t>
  </si>
  <si>
    <t>Panel LED 09</t>
  </si>
  <si>
    <t>10901101002139</t>
  </si>
  <si>
    <t>Panel LED 10</t>
  </si>
  <si>
    <t>10911101002174</t>
  </si>
  <si>
    <t>Caja con bridas blancas</t>
  </si>
  <si>
    <t>Panel LED 11</t>
  </si>
  <si>
    <t>10901101002165</t>
  </si>
  <si>
    <t>Panel LED 12</t>
  </si>
  <si>
    <t>10921101002118</t>
  </si>
  <si>
    <t>Panel LED 13</t>
  </si>
  <si>
    <t>10901101002100</t>
  </si>
  <si>
    <t>Caja con bridas negras</t>
  </si>
  <si>
    <t>Panel LED 14</t>
  </si>
  <si>
    <t>Tp-Loni2-bi50ho</t>
  </si>
  <si>
    <t>10902301005469</t>
  </si>
  <si>
    <t>Panel LED 15</t>
  </si>
  <si>
    <t>Panel LED 16</t>
  </si>
  <si>
    <t>10902301005468</t>
  </si>
  <si>
    <t>Caja con cinta roja</t>
  </si>
  <si>
    <t>Panel LED 17</t>
  </si>
  <si>
    <t>10901101002167</t>
  </si>
  <si>
    <t>Panel LED 18</t>
  </si>
  <si>
    <t>10901101002121</t>
  </si>
  <si>
    <t>Panel LED 19</t>
  </si>
  <si>
    <t>10901101002186</t>
  </si>
  <si>
    <t>Caja con cinta azul</t>
  </si>
  <si>
    <t>Panel LED 20</t>
  </si>
  <si>
    <t>10901101002201</t>
  </si>
  <si>
    <t>Panel LED 21</t>
  </si>
  <si>
    <t>10902301005471</t>
  </si>
  <si>
    <t>ob40</t>
  </si>
  <si>
    <t>Panel LED 22</t>
  </si>
  <si>
    <t>nanlite</t>
  </si>
  <si>
    <t>N4122014-</t>
  </si>
  <si>
    <t>243081601360087</t>
  </si>
  <si>
    <t>Panel LED 23</t>
  </si>
  <si>
    <t>243081601360078</t>
  </si>
  <si>
    <t>Sense Asignar a kit, tombant per les mòbils</t>
  </si>
  <si>
    <t>Panel LED 24</t>
  </si>
  <si>
    <t>243081601360085</t>
  </si>
  <si>
    <t>Panel LED 25</t>
  </si>
  <si>
    <t>243081601360057</t>
  </si>
  <si>
    <t>Panel LED 26</t>
  </si>
  <si>
    <t>Panel LED 27</t>
  </si>
  <si>
    <t>Panel LED 28</t>
  </si>
  <si>
    <t>Panel LED 29</t>
  </si>
  <si>
    <t>243081601360064</t>
  </si>
  <si>
    <t>Panel LED 30</t>
  </si>
  <si>
    <t>Panel LED 31</t>
  </si>
  <si>
    <t>Panel LED 32</t>
  </si>
  <si>
    <t>243081657660010</t>
  </si>
  <si>
    <t>ob5</t>
  </si>
  <si>
    <t>pendiente num serie real</t>
  </si>
  <si>
    <t>Panel LED 33</t>
  </si>
  <si>
    <t>243081657660005</t>
  </si>
  <si>
    <t>CONVERSOR sdi-hdmi 01</t>
  </si>
  <si>
    <t>Liqoo</t>
  </si>
  <si>
    <t>3g Sdi-hdmi</t>
  </si>
  <si>
    <t>CONVERSOR sdi-hdmi 02</t>
  </si>
  <si>
    <t>CONVERSOR sdi-hdmi 03</t>
  </si>
  <si>
    <t>CONVERSOR sdi-hdmi 04</t>
  </si>
  <si>
    <t>CONVERSOR sdi-hdmi 05</t>
  </si>
  <si>
    <t xml:space="preserve">Blackmagic </t>
  </si>
  <si>
    <t>Micro converter sdi-hdmi</t>
  </si>
  <si>
    <t>CONVERSOR sdi-hdmi 06</t>
  </si>
  <si>
    <t>CONVERSOR sdi-hdmi 07</t>
  </si>
  <si>
    <t>CONVERSOR sdi-hdmi 08</t>
  </si>
  <si>
    <t>Mini converter</t>
  </si>
  <si>
    <t>***52**90</t>
  </si>
  <si>
    <t>CONVERSOR sdi-hdmi 09</t>
  </si>
  <si>
    <t>CONVERSOR sdi-hdmi 10</t>
  </si>
  <si>
    <t>Sn</t>
  </si>
  <si>
    <t>CONVERSOR sdi-hdmi 11</t>
  </si>
  <si>
    <t>CONVERSOR sdi-hdmi 12</t>
  </si>
  <si>
    <t>30***72</t>
  </si>
  <si>
    <t>CONVERSOR sdi-hdmi 13</t>
  </si>
  <si>
    <t>CONVERSOR sdi-hdmi 14</t>
  </si>
  <si>
    <t>CONVERSOR sdi-hdmi 15</t>
  </si>
  <si>
    <t>CONVERSOR sdi-hdmi 16</t>
  </si>
  <si>
    <t>Mini 4k</t>
  </si>
  <si>
    <t>CONVERSOR sdi-hdmi 17</t>
  </si>
  <si>
    <t>Sh</t>
  </si>
  <si>
    <t>Atomos</t>
  </si>
  <si>
    <t>CONVERSOR sdi-hdmi 18</t>
  </si>
  <si>
    <t>CONVERSOR sdi-hdmi 19</t>
  </si>
  <si>
    <t>CONVERSOR sdi-hdmi 20</t>
  </si>
  <si>
    <t>CONVERSOR sdi-hdmi 21</t>
  </si>
  <si>
    <t>CONVERSOR sdi-hdmi 22</t>
  </si>
  <si>
    <t>CONVERSOR sdi-hdmi 23</t>
  </si>
  <si>
    <t>300 007 245</t>
  </si>
  <si>
    <t>CONVERSOR sdi-hdmi 24</t>
  </si>
  <si>
    <t>CONVERSOR sdi-hdmi 25</t>
  </si>
  <si>
    <t>CONVERSOR sdi-hdmi 26</t>
  </si>
  <si>
    <t>CONVERSOR sdi-hdmi 27</t>
  </si>
  <si>
    <t>CONVERSOR sdi-hdmi 28</t>
  </si>
  <si>
    <t>CONVERSOR sdi-hdmi 29</t>
  </si>
  <si>
    <t>CONVERSOR sdi-hdmi 30</t>
  </si>
  <si>
    <t>CONVERSOR sdi-hdmi 31</t>
  </si>
  <si>
    <t>CONVERSOR sdi-hdmi 32</t>
  </si>
  <si>
    <t>CONVERSOR sdi-hdmi 33</t>
  </si>
  <si>
    <t>**+++625</t>
  </si>
  <si>
    <t>CONVERSOR sdi-hdmi 34</t>
  </si>
  <si>
    <t>CONVERSOR sdi-hdmi 35</t>
  </si>
  <si>
    <t>CONVERSOR sdi-hdmi 36</t>
  </si>
  <si>
    <t>CONVERSOR sdi-hdmi 37</t>
  </si>
  <si>
    <t>CONVERSOR sdi-hdmi 38</t>
  </si>
  <si>
    <t>Conversores HDMI-SDI</t>
  </si>
  <si>
    <t>Conversor HDMI-SDI 01</t>
  </si>
  <si>
    <t>BlackMagic</t>
  </si>
  <si>
    <t>Micro Converter HDMI-SDI 3G</t>
  </si>
  <si>
    <t>Conversor HDMI-SDI 02</t>
  </si>
  <si>
    <t>Mini Converter HDMI-SDI</t>
  </si>
  <si>
    <t>Conversor HDMI-SDI 03</t>
  </si>
  <si>
    <t>Conversor HDMI-SDI 04</t>
  </si>
  <si>
    <t>007</t>
  </si>
  <si>
    <t>Conversor HDMI-SDI 05</t>
  </si>
  <si>
    <t>Mini Converter HDMI-SDI 4K</t>
  </si>
  <si>
    <t>CHS001</t>
  </si>
  <si>
    <t>Solo HD</t>
  </si>
  <si>
    <t>Conversor HDMI-SDI 06</t>
  </si>
  <si>
    <t>CHS002</t>
  </si>
  <si>
    <t>Solo 4K</t>
  </si>
  <si>
    <t>Columna5</t>
  </si>
  <si>
    <t>Splitter 1</t>
  </si>
  <si>
    <t>Dcu</t>
  </si>
  <si>
    <t>1:8</t>
  </si>
  <si>
    <t>Splitter 2</t>
  </si>
  <si>
    <t>2x2</t>
  </si>
  <si>
    <t>Splitter 3</t>
  </si>
  <si>
    <t>Splitter 4</t>
  </si>
  <si>
    <t>Ligawoo</t>
  </si>
  <si>
    <t>Monitor 22" 01</t>
  </si>
  <si>
    <t>M227WDJ</t>
  </si>
  <si>
    <t>903MAZVBP229</t>
  </si>
  <si>
    <t>Realización techo izquierdo</t>
  </si>
  <si>
    <t>Monitor 22" 02</t>
  </si>
  <si>
    <t>903MAVDBP247</t>
  </si>
  <si>
    <t>Realización techo derecho</t>
  </si>
  <si>
    <t>Monitor 22" 03</t>
  </si>
  <si>
    <t>PHILIPS</t>
  </si>
  <si>
    <t>22PF54031/12</t>
  </si>
  <si>
    <t>FZ2A1712004839</t>
  </si>
  <si>
    <t>EVS izquierdo</t>
  </si>
  <si>
    <t>Monitor 22" 04</t>
  </si>
  <si>
    <t>FZ2A1712004842</t>
  </si>
  <si>
    <t>EVS derecho</t>
  </si>
  <si>
    <t>Monitor 22" 05</t>
  </si>
  <si>
    <t>FZ1A1338031121</t>
  </si>
  <si>
    <t>Audio izquierdo</t>
  </si>
  <si>
    <t>Monitor 22" 06</t>
  </si>
  <si>
    <t>FZ1A1738003420</t>
  </si>
  <si>
    <t>Audio derecho</t>
  </si>
  <si>
    <t>Monitor 22" 07</t>
  </si>
  <si>
    <t>Monitor 22" 08</t>
  </si>
  <si>
    <t>Monitor 22" 09</t>
  </si>
  <si>
    <t>MONITOR 22"</t>
  </si>
  <si>
    <t>BEN Q</t>
  </si>
  <si>
    <t>GL 2250</t>
  </si>
  <si>
    <t>FZ2A1712004835</t>
  </si>
  <si>
    <t>FZ2A1712004838</t>
  </si>
  <si>
    <t>MONITOR 17"</t>
  </si>
  <si>
    <t>BLACK MAGIC</t>
  </si>
  <si>
    <t>SMARTVIEW HD</t>
  </si>
  <si>
    <t>Monitores 24"</t>
  </si>
  <si>
    <t>Monitor 24" 01</t>
  </si>
  <si>
    <t>24TN510SPZ</t>
  </si>
  <si>
    <t>105MAVD62V55</t>
  </si>
  <si>
    <t>Monitor 24" 02</t>
  </si>
  <si>
    <t>105MAPN62V56</t>
  </si>
  <si>
    <t>Monitor 24" 03</t>
  </si>
  <si>
    <t>105MAKR62W57</t>
  </si>
  <si>
    <t>Monitor 24" 04</t>
  </si>
  <si>
    <t>012MATWH9033</t>
  </si>
  <si>
    <t>Monitor 24" 05</t>
  </si>
  <si>
    <t>012MALFH8008</t>
  </si>
  <si>
    <t>Monitor 24" 06</t>
  </si>
  <si>
    <t>105MAZV62V61</t>
  </si>
  <si>
    <t>Monitor 24" 07</t>
  </si>
  <si>
    <t>105MAQQ62V60</t>
  </si>
  <si>
    <t>Monitor 24" 08</t>
  </si>
  <si>
    <t>105MACE62V59</t>
  </si>
  <si>
    <t>Monitor 24" 09</t>
  </si>
  <si>
    <t>012MAXSH8018</t>
  </si>
  <si>
    <t>Monitor 24" 10</t>
  </si>
  <si>
    <t>012MAWLH7993</t>
  </si>
  <si>
    <t>Monitor 24" 11</t>
  </si>
  <si>
    <t>BENQ</t>
  </si>
  <si>
    <t>G2400WD</t>
  </si>
  <si>
    <t>ETR9803069GL0</t>
  </si>
  <si>
    <t>Monitor técnico izquierdo</t>
  </si>
  <si>
    <t>Monitor 24" 12</t>
  </si>
  <si>
    <t>ETR9803071ZL0</t>
  </si>
  <si>
    <t>Monitor técnico derecho</t>
  </si>
  <si>
    <t>Monitor 24" 13</t>
  </si>
  <si>
    <t>Monitor 24" 14</t>
  </si>
  <si>
    <t>Monitor 24" 15</t>
  </si>
  <si>
    <t>Monitor 24" 16</t>
  </si>
  <si>
    <t>MONITOR 24"</t>
  </si>
  <si>
    <t>ASUS</t>
  </si>
  <si>
    <t>VE247</t>
  </si>
  <si>
    <t>G4LMQS122833</t>
  </si>
  <si>
    <t>G8LMQS124190</t>
  </si>
  <si>
    <t>G4LMQS122826</t>
  </si>
  <si>
    <t>G8LMQS124185</t>
  </si>
  <si>
    <t>G8LMQS124184</t>
  </si>
  <si>
    <t>G8LMQS124187</t>
  </si>
  <si>
    <t>Monitores 27"</t>
  </si>
  <si>
    <t>Monitor 27" 01</t>
  </si>
  <si>
    <t>Monitor 27" 02</t>
  </si>
  <si>
    <t>Monitor 27" 03</t>
  </si>
  <si>
    <t>Monitor 27" 04</t>
  </si>
  <si>
    <t>Monitor 27" 05</t>
  </si>
  <si>
    <t>Monitor 27" 06</t>
  </si>
  <si>
    <t>Monitor 27" 07</t>
  </si>
  <si>
    <t>Monitores 32"</t>
  </si>
  <si>
    <t>Monitor 32" 01</t>
  </si>
  <si>
    <t>Samsung</t>
  </si>
  <si>
    <t>S32AM500NR</t>
  </si>
  <si>
    <t>CXKQH4ZR102675E</t>
  </si>
  <si>
    <t>Monitor 32" 02</t>
  </si>
  <si>
    <t>CXKQH4ZR102671</t>
  </si>
  <si>
    <t>Monitor 32" 03</t>
  </si>
  <si>
    <t>MONITOR 31"</t>
  </si>
  <si>
    <t>PANASONIC</t>
  </si>
  <si>
    <t>BT-4LH310</t>
  </si>
  <si>
    <t>SQ6630001</t>
  </si>
  <si>
    <t>SQ6620002</t>
  </si>
  <si>
    <t>Monitores 40" o más</t>
  </si>
  <si>
    <t>MONITOR 43"</t>
  </si>
  <si>
    <t>SONY</t>
  </si>
  <si>
    <t>FW43XE8001</t>
  </si>
  <si>
    <t>S016000122</t>
  </si>
  <si>
    <t>S016000123</t>
  </si>
  <si>
    <t>MONITOR 49"</t>
  </si>
  <si>
    <t>FW49XE8001</t>
  </si>
  <si>
    <t>S0160005052</t>
  </si>
  <si>
    <t>S0160005041</t>
  </si>
  <si>
    <t>S0160005030</t>
  </si>
  <si>
    <t>CURVED MONITOR 47"</t>
  </si>
  <si>
    <t>SAMSUNG</t>
  </si>
  <si>
    <t>UE43TU7025K</t>
  </si>
  <si>
    <t>0CZV3SET404721</t>
  </si>
  <si>
    <t>En museo para la OB38</t>
  </si>
  <si>
    <t>0CZV3SET404669</t>
  </si>
  <si>
    <t>Monitores multiformato</t>
  </si>
  <si>
    <t>Monitor multiformato 01</t>
  </si>
  <si>
    <t>XVM-175W</t>
  </si>
  <si>
    <t>XV175L0032</t>
  </si>
  <si>
    <t>CCU izquierdo</t>
  </si>
  <si>
    <t>Monitor multiformato 02</t>
  </si>
  <si>
    <t>XV175L0033</t>
  </si>
  <si>
    <t>CCU central</t>
  </si>
  <si>
    <t>Monitor multiformato 03</t>
  </si>
  <si>
    <t>XV175L0034</t>
  </si>
  <si>
    <t>CCU derecho</t>
  </si>
  <si>
    <t>Monitor multiformato 04</t>
  </si>
  <si>
    <t>NEC</t>
  </si>
  <si>
    <t>L408TM</t>
  </si>
  <si>
    <t>091379-11</t>
  </si>
  <si>
    <t>CCU multipantallas</t>
  </si>
  <si>
    <t>Monitor multiformato 05</t>
  </si>
  <si>
    <t>LHM-400W</t>
  </si>
  <si>
    <t>XXX-300006853</t>
  </si>
  <si>
    <t>Realización 1</t>
  </si>
  <si>
    <t>Monitor multiformato 06</t>
  </si>
  <si>
    <t>XXX-300006854</t>
  </si>
  <si>
    <t>Realización 2</t>
  </si>
  <si>
    <t>Monitor multiformato 07</t>
  </si>
  <si>
    <t>XXX-300006855</t>
  </si>
  <si>
    <t>Realización 3</t>
  </si>
  <si>
    <t>Monitor multiformato 08</t>
  </si>
  <si>
    <t>XXX-300006850</t>
  </si>
  <si>
    <t>Realización 4</t>
  </si>
  <si>
    <t>Monitor multiformato 09</t>
  </si>
  <si>
    <t>XXX-300006851</t>
  </si>
  <si>
    <t>Realización 5</t>
  </si>
  <si>
    <t>Monitor multiformato 10</t>
  </si>
  <si>
    <t>XXX-300006852</t>
  </si>
  <si>
    <t>Realización 6</t>
  </si>
  <si>
    <t>Monitor multiformato 11</t>
  </si>
  <si>
    <t>LVM-242W</t>
  </si>
  <si>
    <t>LVM242J802</t>
  </si>
  <si>
    <t>EVS 1</t>
  </si>
  <si>
    <t>Monitor multiformato 12</t>
  </si>
  <si>
    <t>LVM242J805</t>
  </si>
  <si>
    <t>EVS 2</t>
  </si>
  <si>
    <t>Monitor multiformato 13</t>
  </si>
  <si>
    <t>LVM242N0040</t>
  </si>
  <si>
    <t>EVS 3</t>
  </si>
  <si>
    <t>Monitor multiformato 14</t>
  </si>
  <si>
    <t>LVM242N0041</t>
  </si>
  <si>
    <t>EVS 4</t>
  </si>
  <si>
    <t>Monitor multiformato 15</t>
  </si>
  <si>
    <t>LVM242J804</t>
  </si>
  <si>
    <t>EVS 5</t>
  </si>
  <si>
    <t>Monitor multiformato 16</t>
  </si>
  <si>
    <t>LVM-424W</t>
  </si>
  <si>
    <t>AC210604</t>
  </si>
  <si>
    <t>Monitor multiformato 17</t>
  </si>
  <si>
    <t>AC210308</t>
  </si>
  <si>
    <t>Monitor multiformato 18</t>
  </si>
  <si>
    <t>PRM-483A</t>
  </si>
  <si>
    <t>RM483AP5255143</t>
  </si>
  <si>
    <t>CCU monitor triple</t>
  </si>
  <si>
    <t>Monitor multiformato 19</t>
  </si>
  <si>
    <t>Monitor multiformato 20</t>
  </si>
  <si>
    <t>Numero</t>
  </si>
  <si>
    <t>modelo</t>
  </si>
  <si>
    <t>Estadol</t>
  </si>
  <si>
    <t>MONITOR 4K</t>
  </si>
  <si>
    <t>TRIMASTER</t>
  </si>
  <si>
    <t>MONITOR 4K 17"</t>
  </si>
  <si>
    <t>POSTIUM</t>
  </si>
  <si>
    <t>OBM-U170</t>
  </si>
  <si>
    <t>U17I3033</t>
  </si>
  <si>
    <t>MONITOR 4K 24"</t>
  </si>
  <si>
    <t>OBM-V240 4K</t>
  </si>
  <si>
    <t>U24I3040</t>
  </si>
  <si>
    <t>U24J3074</t>
  </si>
  <si>
    <t>Nombre</t>
  </si>
  <si>
    <t>Moldelo</t>
  </si>
  <si>
    <t>DOUBLE MONITOR 9"</t>
  </si>
  <si>
    <t>SMARTSCOPE DUO 2</t>
  </si>
  <si>
    <t>TV LOGIC</t>
  </si>
  <si>
    <t>RKM-290A</t>
  </si>
  <si>
    <t>RK290AP0152</t>
  </si>
  <si>
    <t>MONITOR DOBLE 9"</t>
  </si>
  <si>
    <t>MULTI SDI MONITOR</t>
  </si>
  <si>
    <t>LEADER</t>
  </si>
  <si>
    <t>LV 5333</t>
  </si>
  <si>
    <t xml:space="preserve">MULTI WAVEFORM MONITOR </t>
  </si>
  <si>
    <t>LV5490</t>
  </si>
  <si>
    <t>BOX #1</t>
  </si>
  <si>
    <t>Omnicam4Sky</t>
  </si>
  <si>
    <t>Minicam Box</t>
  </si>
  <si>
    <t>691641A022713</t>
  </si>
  <si>
    <t>BOX #2</t>
  </si>
  <si>
    <t>691709B002865</t>
  </si>
  <si>
    <t>BOX #3</t>
  </si>
  <si>
    <t>691641A022712</t>
  </si>
  <si>
    <t>BOX #4</t>
  </si>
  <si>
    <t>691641A022707</t>
  </si>
  <si>
    <t>BOX #5</t>
  </si>
  <si>
    <t>160D20311722020122</t>
  </si>
  <si>
    <t>BOX #6</t>
  </si>
  <si>
    <t>160D2031172202022</t>
  </si>
  <si>
    <t>BOX #7</t>
  </si>
  <si>
    <t>160D20311722020182</t>
  </si>
  <si>
    <t>falla red</t>
  </si>
  <si>
    <t>BOX #8</t>
  </si>
  <si>
    <t>691641A022700</t>
  </si>
  <si>
    <t>BOX #9</t>
  </si>
  <si>
    <t>160D20311722220101</t>
  </si>
  <si>
    <t>BOX #10</t>
  </si>
  <si>
    <t>150D20316002</t>
  </si>
  <si>
    <t>CCU MINICAMS</t>
  </si>
  <si>
    <t>CCU #1</t>
  </si>
  <si>
    <t>Minicam CCU</t>
  </si>
  <si>
    <t>160D20311722020151</t>
  </si>
  <si>
    <t>CCU #2</t>
  </si>
  <si>
    <t>160D20311722020181</t>
  </si>
  <si>
    <t>CCU #3</t>
  </si>
  <si>
    <t>160D2031172202071</t>
  </si>
  <si>
    <t>CCU #4</t>
  </si>
  <si>
    <t>160D2031172202062</t>
  </si>
  <si>
    <t>CCU #5</t>
  </si>
  <si>
    <t>1H70016</t>
  </si>
  <si>
    <t>CCU #6</t>
  </si>
  <si>
    <t>691641A022724</t>
  </si>
  <si>
    <t>CCU #7</t>
  </si>
  <si>
    <t>160D203117202019</t>
  </si>
  <si>
    <t>CCU #8</t>
  </si>
  <si>
    <t>160D2031172202031</t>
  </si>
  <si>
    <t>CCU #9</t>
  </si>
  <si>
    <t>691641A022722</t>
  </si>
  <si>
    <t>CCU #10</t>
  </si>
  <si>
    <t>691641A022725</t>
  </si>
  <si>
    <t>MINICAMS</t>
  </si>
  <si>
    <t>MINI #1</t>
  </si>
  <si>
    <t>X5A</t>
  </si>
  <si>
    <t>MINI #2</t>
  </si>
  <si>
    <t>NA009</t>
  </si>
  <si>
    <t>ETIQUETA</t>
  </si>
  <si>
    <t>MINI #3</t>
  </si>
  <si>
    <t>NA008</t>
  </si>
  <si>
    <t>Desaparecida</t>
  </si>
  <si>
    <t>MINI #4</t>
  </si>
  <si>
    <t>MINI #5</t>
  </si>
  <si>
    <t>20F2048</t>
  </si>
  <si>
    <t>MINI #6</t>
  </si>
  <si>
    <t>NA13</t>
  </si>
  <si>
    <t>MINI #7</t>
  </si>
  <si>
    <t>3G0857</t>
  </si>
  <si>
    <t>MINI #8</t>
  </si>
  <si>
    <t>3G1417</t>
  </si>
  <si>
    <t>MINI #9</t>
  </si>
  <si>
    <t>3G1398</t>
  </si>
  <si>
    <t>MINI #10</t>
  </si>
  <si>
    <t>MINI #11</t>
  </si>
  <si>
    <t>OCP MINICAM</t>
  </si>
  <si>
    <t>OCP MINI #1</t>
  </si>
  <si>
    <t>RCP 002-100</t>
  </si>
  <si>
    <t>150L07008</t>
  </si>
  <si>
    <t>OK (pelicase en el museo)</t>
  </si>
  <si>
    <t>OCP MINI #2</t>
  </si>
  <si>
    <t>105L07015</t>
  </si>
  <si>
    <t>OCP MINI #3</t>
  </si>
  <si>
    <t>105L07048</t>
  </si>
  <si>
    <t>OCP MINI #4</t>
  </si>
  <si>
    <t>105L07063</t>
  </si>
  <si>
    <t>OCP MINI #5</t>
  </si>
  <si>
    <t>170L07050</t>
  </si>
  <si>
    <t>RAM</t>
  </si>
  <si>
    <t>XT4 4K</t>
  </si>
  <si>
    <t>A300330</t>
  </si>
  <si>
    <t>2GB</t>
  </si>
  <si>
    <t>A160780</t>
  </si>
  <si>
    <t>A160810</t>
  </si>
  <si>
    <t>1GB</t>
  </si>
  <si>
    <t>A300400</t>
  </si>
  <si>
    <t>A160790</t>
  </si>
  <si>
    <t>TV3</t>
  </si>
  <si>
    <t>EVS 6</t>
  </si>
  <si>
    <t>A297360</t>
  </si>
  <si>
    <t>EVS 7</t>
  </si>
  <si>
    <t>XTVIA</t>
  </si>
  <si>
    <t>A345980</t>
  </si>
  <si>
    <t>EVS 8</t>
  </si>
  <si>
    <t>A345950</t>
  </si>
  <si>
    <t>EVS 9</t>
  </si>
  <si>
    <t>A345960</t>
  </si>
  <si>
    <t>EVS 10</t>
  </si>
  <si>
    <t>XT3</t>
  </si>
  <si>
    <t>A138870</t>
  </si>
  <si>
    <t>EVS 11</t>
  </si>
  <si>
    <t>A118380</t>
  </si>
  <si>
    <t>REMOTOS</t>
  </si>
  <si>
    <t>Remoto EVS 1</t>
  </si>
  <si>
    <t>Evs</t>
  </si>
  <si>
    <t>R151810</t>
  </si>
  <si>
    <t>Remoto EVS 2</t>
  </si>
  <si>
    <t>R134990</t>
  </si>
  <si>
    <t>Remoto EVS 3</t>
  </si>
  <si>
    <t>R131630</t>
  </si>
  <si>
    <t>Remoto EVS 4</t>
  </si>
  <si>
    <t>.07161</t>
  </si>
  <si>
    <t>Remoto EVS 5</t>
  </si>
  <si>
    <t>Remoto EVS 6</t>
  </si>
  <si>
    <t>R148050</t>
  </si>
  <si>
    <t>Remoto EVS 7</t>
  </si>
  <si>
    <t>RMT002</t>
  </si>
  <si>
    <t>Remoto EVS 8</t>
  </si>
  <si>
    <t>Remoto EVS 9</t>
  </si>
  <si>
    <t>R142800</t>
  </si>
  <si>
    <t>Remoto EVS 10</t>
  </si>
  <si>
    <t>R162140</t>
  </si>
  <si>
    <t>Remoto EVS 11</t>
  </si>
  <si>
    <t>Remoto EVS 12</t>
  </si>
  <si>
    <t>etiqueta en mesa Albert</t>
  </si>
  <si>
    <t>Remoto EVS 13</t>
  </si>
  <si>
    <t>R114480</t>
  </si>
  <si>
    <t>Remoto EVS 14</t>
  </si>
  <si>
    <t>Remoto EVS 15</t>
  </si>
  <si>
    <t>R169060</t>
  </si>
  <si>
    <t>Remoto EVS 16</t>
  </si>
  <si>
    <t>R168170</t>
  </si>
  <si>
    <t>Remoto EVS 17</t>
  </si>
  <si>
    <t>R168270</t>
  </si>
  <si>
    <t>Remoto EVS 18</t>
  </si>
  <si>
    <t>R142810</t>
  </si>
  <si>
    <t xml:space="preserve"> Remoto EVS 19</t>
  </si>
  <si>
    <t>sin etiqueta; 24/8</t>
  </si>
  <si>
    <t>Zoom Canon 1</t>
  </si>
  <si>
    <t>ZSD-300D</t>
  </si>
  <si>
    <t>CAJA FONDO IZQ.</t>
  </si>
  <si>
    <t>Zoom Canon 2</t>
  </si>
  <si>
    <t>CAJA F.J.DER.</t>
  </si>
  <si>
    <t>Zoom Canon 3</t>
  </si>
  <si>
    <t>609003G</t>
  </si>
  <si>
    <t>CAJA FONDO DER.</t>
  </si>
  <si>
    <t>Zoom Canon 4</t>
  </si>
  <si>
    <t>202204H</t>
  </si>
  <si>
    <t>CAJA PRESS/BCKUP</t>
  </si>
  <si>
    <t>Zoom Canon 5</t>
  </si>
  <si>
    <t>CAJA VAR DER.</t>
  </si>
  <si>
    <t>Zoom Canon 6</t>
  </si>
  <si>
    <t>361046D</t>
  </si>
  <si>
    <t>CAJA MÁSTER</t>
  </si>
  <si>
    <t>Zoom Canon 7</t>
  </si>
  <si>
    <t>611135G</t>
  </si>
  <si>
    <t>CAJA F.J.IZQ.</t>
  </si>
  <si>
    <t>Zoom Canon 8</t>
  </si>
  <si>
    <t>712340G</t>
  </si>
  <si>
    <t>CAJA VAR IZQ.</t>
  </si>
  <si>
    <t>Zoom Canon 9</t>
  </si>
  <si>
    <t>711121G</t>
  </si>
  <si>
    <t>CAJA STEADY</t>
  </si>
  <si>
    <t>Zoom Canon 10</t>
  </si>
  <si>
    <t>CAJA ANG. CONTRARIO</t>
  </si>
  <si>
    <t>Zoom Canon 11</t>
  </si>
  <si>
    <t>ZDJ-P01</t>
  </si>
  <si>
    <t>CAJA BANQUILLOS</t>
  </si>
  <si>
    <t>Zoom Canon 12</t>
  </si>
  <si>
    <t>PORTERIA IZQ. (SSM)</t>
  </si>
  <si>
    <t>Zoom Canon 13</t>
  </si>
  <si>
    <t>DIAGONAL (SSM)</t>
  </si>
  <si>
    <t>Zoom Canon 14</t>
  </si>
  <si>
    <t>PORTERIA DER. (SSM)</t>
  </si>
  <si>
    <t>Zoom Canon 18</t>
  </si>
  <si>
    <t>CAJA EXTRA (NAVE 1)</t>
  </si>
  <si>
    <t>Zoom Canon 19</t>
  </si>
  <si>
    <t>611213G</t>
  </si>
  <si>
    <t>CAJA ESTANTERIAS</t>
  </si>
  <si>
    <t>Zoom Canon 20</t>
  </si>
  <si>
    <t>805111G</t>
  </si>
  <si>
    <t>Zoom Canon 21</t>
  </si>
  <si>
    <t>804037G</t>
  </si>
  <si>
    <t>CAJA PORTERIA IZQ.</t>
  </si>
  <si>
    <t>Zoom Canon 22</t>
  </si>
  <si>
    <t>204278H</t>
  </si>
  <si>
    <t>BARBErà</t>
  </si>
  <si>
    <t>Zoom Canon 23</t>
  </si>
  <si>
    <t>908028G</t>
  </si>
  <si>
    <t>Zoom Canon 24</t>
  </si>
  <si>
    <t>CAJA PORTERIA DER</t>
  </si>
  <si>
    <t>Zoom Canon 25</t>
  </si>
  <si>
    <t>003080G</t>
  </si>
  <si>
    <t>F.J.IZQ</t>
  </si>
  <si>
    <t>Zoom Canon 26</t>
  </si>
  <si>
    <t>FONDO</t>
  </si>
  <si>
    <t>Zoom Canon 27</t>
  </si>
  <si>
    <t>50C833</t>
  </si>
  <si>
    <t>STEADY</t>
  </si>
  <si>
    <t>Zoom Canon 28</t>
  </si>
  <si>
    <t>C641150G</t>
  </si>
  <si>
    <t>BCKUP</t>
  </si>
  <si>
    <t>Zoom Canon 29</t>
  </si>
  <si>
    <t>F.J.DER</t>
  </si>
  <si>
    <t>Zoom Canon 30</t>
  </si>
  <si>
    <t>PELA IZQ</t>
  </si>
  <si>
    <t>Zoom Canon 31</t>
  </si>
  <si>
    <t>CORTOS 2</t>
  </si>
  <si>
    <t>Zoom Canon 32</t>
  </si>
  <si>
    <t>PORT IZQ</t>
  </si>
  <si>
    <t>Zoom Canon 33</t>
  </si>
  <si>
    <t>PORT. DER</t>
  </si>
  <si>
    <t>Zoom Canon 34</t>
  </si>
  <si>
    <t>BANQUILLOS</t>
  </si>
  <si>
    <t>Zoom Canon 35</t>
  </si>
  <si>
    <t>VAR DER</t>
  </si>
  <si>
    <t>Zoom Canon 36</t>
  </si>
  <si>
    <t>609138G</t>
  </si>
  <si>
    <t>Zoom Canon 37</t>
  </si>
  <si>
    <t>609137G</t>
  </si>
  <si>
    <t>CAJA GRAN ANGULAR CJ14X</t>
  </si>
  <si>
    <t>Zoom Canon 38</t>
  </si>
  <si>
    <t>50C365</t>
  </si>
  <si>
    <t>CAJA GRAN ANGULAR CJ12X</t>
  </si>
  <si>
    <t>Zoom Canon 39</t>
  </si>
  <si>
    <t>708170G</t>
  </si>
  <si>
    <t>CAJA FONDO</t>
  </si>
  <si>
    <t>Zoom Canon 40</t>
  </si>
  <si>
    <t>607168G</t>
  </si>
  <si>
    <t>Zoom Canon 41</t>
  </si>
  <si>
    <t>ZOOM FUJI</t>
  </si>
  <si>
    <t>Zoom 1</t>
  </si>
  <si>
    <t>ERD-10A-D01M</t>
  </si>
  <si>
    <t>C50159</t>
  </si>
  <si>
    <t>CAJA PRESS</t>
  </si>
  <si>
    <t>Zoom 2</t>
  </si>
  <si>
    <t>C50150</t>
  </si>
  <si>
    <t>CAJA VAR IZQ</t>
  </si>
  <si>
    <t>Zoom 3</t>
  </si>
  <si>
    <t>C50158</t>
  </si>
  <si>
    <t>ESTANTERÍA</t>
  </si>
  <si>
    <t>Zoom 4</t>
  </si>
  <si>
    <t>C50143</t>
  </si>
  <si>
    <t>Zoom 5</t>
  </si>
  <si>
    <t>E70802</t>
  </si>
  <si>
    <t>CAJA PITCH/SUPERFLASH</t>
  </si>
  <si>
    <t>Zoom 6</t>
  </si>
  <si>
    <t>M50153</t>
  </si>
  <si>
    <t>Zoom 7</t>
  </si>
  <si>
    <t>ERD-5A-D01A</t>
  </si>
  <si>
    <t>C60594</t>
  </si>
  <si>
    <t>CAJA PELA</t>
  </si>
  <si>
    <t>Zoom 8</t>
  </si>
  <si>
    <t>M50152</t>
  </si>
  <si>
    <t>VAR DER.</t>
  </si>
  <si>
    <t>Zoom 9</t>
  </si>
  <si>
    <t>E70807</t>
  </si>
  <si>
    <t>VAR IZQ</t>
  </si>
  <si>
    <t>Zoom 10</t>
  </si>
  <si>
    <t>M50149</t>
  </si>
  <si>
    <t>Zoom 11</t>
  </si>
  <si>
    <t>N40299</t>
  </si>
  <si>
    <t>BACKUP</t>
  </si>
  <si>
    <t>Zoom 12</t>
  </si>
  <si>
    <t>F60783</t>
  </si>
  <si>
    <t>F.J.DER.</t>
  </si>
  <si>
    <t>Zoom 13</t>
  </si>
  <si>
    <t>E70786</t>
  </si>
  <si>
    <t>Zoom 14</t>
  </si>
  <si>
    <t>M50150</t>
  </si>
  <si>
    <t>Zoom 15</t>
  </si>
  <si>
    <t>C60593</t>
  </si>
  <si>
    <t>Zoom 16</t>
  </si>
  <si>
    <t>C60577</t>
  </si>
  <si>
    <t>CORTOS2</t>
  </si>
  <si>
    <t>Zoom 17</t>
  </si>
  <si>
    <t>ERD-10A-D01A</t>
  </si>
  <si>
    <t>F70454</t>
  </si>
  <si>
    <t>CAJA ANGULAR HA14X ESTANTERÍA</t>
  </si>
  <si>
    <t>Zoom 18</t>
  </si>
  <si>
    <t>C50184</t>
  </si>
  <si>
    <t>Zoom 19</t>
  </si>
  <si>
    <t>F60812</t>
  </si>
  <si>
    <t>Zoom 20</t>
  </si>
  <si>
    <t>F60811</t>
  </si>
  <si>
    <t>Zoom 21</t>
  </si>
  <si>
    <t>FOCO CANON LIGERO</t>
  </si>
  <si>
    <t>Foco Canon 1</t>
  </si>
  <si>
    <t>FPD-400D</t>
  </si>
  <si>
    <t>Foco Canon 2</t>
  </si>
  <si>
    <t>Foco Canon 3</t>
  </si>
  <si>
    <t>202156F</t>
  </si>
  <si>
    <t>Foco Canon 4</t>
  </si>
  <si>
    <t>Foco Canon 5</t>
  </si>
  <si>
    <t>Foco Canon 6</t>
  </si>
  <si>
    <t>Foco Canon 7</t>
  </si>
  <si>
    <t>CAJA F.J.IZQ</t>
  </si>
  <si>
    <t>Foco Canon 8</t>
  </si>
  <si>
    <t>Foco Canon 9</t>
  </si>
  <si>
    <t>Foco Canon 10</t>
  </si>
  <si>
    <t>Foco Canon 11</t>
  </si>
  <si>
    <t>Foco Canon 12</t>
  </si>
  <si>
    <t>Foco Canon 13</t>
  </si>
  <si>
    <t>FDJ-P01</t>
  </si>
  <si>
    <t>Foco Canon 14</t>
  </si>
  <si>
    <t>Foco Canon 18</t>
  </si>
  <si>
    <t>barberà</t>
  </si>
  <si>
    <t>Foco Canon 19</t>
  </si>
  <si>
    <t>Foco Canon 20</t>
  </si>
  <si>
    <t>CAJA POERTERÍA IZQ.</t>
  </si>
  <si>
    <t>Foco Canon 21</t>
  </si>
  <si>
    <t>609083F</t>
  </si>
  <si>
    <t>Foco Canon 22</t>
  </si>
  <si>
    <t>50A159</t>
  </si>
  <si>
    <t>Foco Canon 23</t>
  </si>
  <si>
    <t>Foco Canon 24</t>
  </si>
  <si>
    <t>Foco Canon 25</t>
  </si>
  <si>
    <t>Foco Canon 26</t>
  </si>
  <si>
    <t>Foco Canon 27</t>
  </si>
  <si>
    <t>103156B</t>
  </si>
  <si>
    <t>Foco Canon 28</t>
  </si>
  <si>
    <t>50A196</t>
  </si>
  <si>
    <t>MÁSTER</t>
  </si>
  <si>
    <t>Foco Canon 29</t>
  </si>
  <si>
    <t>50A287</t>
  </si>
  <si>
    <t>Foco Canon 30</t>
  </si>
  <si>
    <t>Foco Canon 31</t>
  </si>
  <si>
    <t>0052T521</t>
  </si>
  <si>
    <t>Foco Canon 32</t>
  </si>
  <si>
    <t>Foco Canon 33</t>
  </si>
  <si>
    <t>PORT DER</t>
  </si>
  <si>
    <t>Foco Canon 34</t>
  </si>
  <si>
    <t>CORTOS</t>
  </si>
  <si>
    <t>Foco Canon 35</t>
  </si>
  <si>
    <t>Foco Canon 36</t>
  </si>
  <si>
    <t>Foco Canon 37</t>
  </si>
  <si>
    <t>Foco Canon 38</t>
  </si>
  <si>
    <t>Foco Canon 39</t>
  </si>
  <si>
    <t>202053F</t>
  </si>
  <si>
    <t>Foco Canon 40</t>
  </si>
  <si>
    <t>Foco Canon 41</t>
  </si>
  <si>
    <t>Foco Canon 42</t>
  </si>
  <si>
    <t>FOCO FUJI</t>
  </si>
  <si>
    <t>Foco 1</t>
  </si>
  <si>
    <t>EDP-4A-E12A</t>
  </si>
  <si>
    <t>E60329</t>
  </si>
  <si>
    <t>Foco 2</t>
  </si>
  <si>
    <t>E60317</t>
  </si>
  <si>
    <t>Foco 3</t>
  </si>
  <si>
    <t>F70629</t>
  </si>
  <si>
    <t>Foco 4</t>
  </si>
  <si>
    <t>D50448</t>
  </si>
  <si>
    <t>Foco 5</t>
  </si>
  <si>
    <t>E60327</t>
  </si>
  <si>
    <t>Foco 6</t>
  </si>
  <si>
    <t>D50503</t>
  </si>
  <si>
    <t>Foco 7</t>
  </si>
  <si>
    <t>E60328</t>
  </si>
  <si>
    <t>Foco 8</t>
  </si>
  <si>
    <t>EPD-21A-E12A</t>
  </si>
  <si>
    <t>D50518</t>
  </si>
  <si>
    <t>Foco 9</t>
  </si>
  <si>
    <t>D50445</t>
  </si>
  <si>
    <t>Foco 10</t>
  </si>
  <si>
    <t>A60011</t>
  </si>
  <si>
    <t>VAR IZQ.</t>
  </si>
  <si>
    <t>Foco 11</t>
  </si>
  <si>
    <t>Foco 12</t>
  </si>
  <si>
    <t>L50506</t>
  </si>
  <si>
    <t>Foco 13</t>
  </si>
  <si>
    <t>L50357</t>
  </si>
  <si>
    <t>Foco 14</t>
  </si>
  <si>
    <t>D50515</t>
  </si>
  <si>
    <t>Foco 15</t>
  </si>
  <si>
    <t>D60340</t>
  </si>
  <si>
    <t>Foco 16</t>
  </si>
  <si>
    <t>EPD-4A-E12A</t>
  </si>
  <si>
    <t>E60318</t>
  </si>
  <si>
    <t>Foco 17</t>
  </si>
  <si>
    <t>E60323</t>
  </si>
  <si>
    <t>Foco 18</t>
  </si>
  <si>
    <t>F70635</t>
  </si>
  <si>
    <t>Foco 19</t>
  </si>
  <si>
    <t>F70637</t>
  </si>
  <si>
    <t>Foco 20</t>
  </si>
  <si>
    <t>C50563</t>
  </si>
  <si>
    <t>Foco 21</t>
  </si>
  <si>
    <t>L50378</t>
  </si>
  <si>
    <t>Foco 22</t>
  </si>
  <si>
    <t>Foco 23</t>
  </si>
  <si>
    <t>Foco 24</t>
  </si>
  <si>
    <t>Foco 25</t>
  </si>
  <si>
    <t>Foco 26</t>
  </si>
  <si>
    <t>Foco 27</t>
  </si>
  <si>
    <t>Foco 28</t>
  </si>
  <si>
    <t>Grabador KiPro HD 1</t>
  </si>
  <si>
    <t>AJA</t>
  </si>
  <si>
    <t>KiPro Rack</t>
  </si>
  <si>
    <t>6B014087</t>
  </si>
  <si>
    <t>Grabador KiPro HD 2</t>
  </si>
  <si>
    <t>6B014088</t>
  </si>
  <si>
    <t>Grabador KiPro HD 3</t>
  </si>
  <si>
    <t>6B014055</t>
  </si>
  <si>
    <t>Grabador KiPro HD 4</t>
  </si>
  <si>
    <t>Discos KiPro HD</t>
  </si>
  <si>
    <t>Disco KiPro HD 1</t>
  </si>
  <si>
    <t>KISTOR1TBUSB-R0</t>
  </si>
  <si>
    <t>S7U007961</t>
  </si>
  <si>
    <t>Disco KiPro HD 2</t>
  </si>
  <si>
    <t>S7U008456</t>
  </si>
  <si>
    <t>Lo tiene Rodrigo!!</t>
  </si>
  <si>
    <t>Disco KiPro HD 3</t>
  </si>
  <si>
    <t>S7U008381</t>
  </si>
  <si>
    <t>Disco KiPro HD 4</t>
  </si>
  <si>
    <t>S7U008452</t>
  </si>
  <si>
    <t>Disco KiPro HD 5</t>
  </si>
  <si>
    <t>S7U009685</t>
  </si>
  <si>
    <t>Disco KiPro HD 6</t>
  </si>
  <si>
    <t>KISTOR500USB-R0</t>
  </si>
  <si>
    <t>S4U016424</t>
  </si>
  <si>
    <t>Disco KiPro HD 7</t>
  </si>
  <si>
    <t>S4U007517</t>
  </si>
  <si>
    <t>Disco KiPro HD 8</t>
  </si>
  <si>
    <t>S4U016427</t>
  </si>
  <si>
    <t>Grabadores KiPro 4K</t>
  </si>
  <si>
    <t>HDD RECORDER 4K</t>
  </si>
  <si>
    <t>KIPRO</t>
  </si>
  <si>
    <t>R100343/R100305</t>
  </si>
  <si>
    <t>según PL</t>
  </si>
  <si>
    <t>Discos KiPro 4K</t>
  </si>
  <si>
    <t>Disco KiPro 4K 1</t>
  </si>
  <si>
    <t>PAK 1000-RO</t>
  </si>
  <si>
    <t>3PK05441</t>
  </si>
  <si>
    <t>Disco KiPro 4K 2</t>
  </si>
  <si>
    <t>3PK05443</t>
  </si>
  <si>
    <t>Lector P2</t>
  </si>
  <si>
    <t>Capacidad</t>
  </si>
  <si>
    <t>Lector P2 1</t>
  </si>
  <si>
    <t>AG-HPG20EJ</t>
  </si>
  <si>
    <t>L9TNB0009</t>
  </si>
  <si>
    <t>Lector P2 2</t>
  </si>
  <si>
    <t>Lector P2 3</t>
  </si>
  <si>
    <t>Lector P2 4</t>
  </si>
  <si>
    <t>Lector P2 5</t>
  </si>
  <si>
    <t>Lector P2 6</t>
  </si>
  <si>
    <t>Lector P2 7</t>
  </si>
  <si>
    <t>Lector P2 8</t>
  </si>
  <si>
    <t>Lector P2 9</t>
  </si>
  <si>
    <t>Lector P2 10</t>
  </si>
  <si>
    <t>Targetas P2</t>
  </si>
  <si>
    <t>Targeta P2 1</t>
  </si>
  <si>
    <t>AJP2C016RG</t>
  </si>
  <si>
    <t>ABE07K1822</t>
  </si>
  <si>
    <t>Targeta P2 2</t>
  </si>
  <si>
    <t>ABE07L3892</t>
  </si>
  <si>
    <t>Targeta P2 3</t>
  </si>
  <si>
    <t>ABE07L3893</t>
  </si>
  <si>
    <t>Targeta P2 4</t>
  </si>
  <si>
    <t>ABE07K1003</t>
  </si>
  <si>
    <t>Targeta P2 5</t>
  </si>
  <si>
    <t>AJ-P2C032RG</t>
  </si>
  <si>
    <t>AAF08H0636</t>
  </si>
  <si>
    <t>Targeta P2 6</t>
  </si>
  <si>
    <t>AAF08I2572</t>
  </si>
  <si>
    <t>Targeta P2 7</t>
  </si>
  <si>
    <t>Targeta P2 8</t>
  </si>
  <si>
    <t>Targeta P2 9</t>
  </si>
  <si>
    <t>Targeta P2 10</t>
  </si>
  <si>
    <t>Grabadores SSD</t>
  </si>
  <si>
    <t>Grabador SSD 1</t>
  </si>
  <si>
    <t>WDS100T2B0A</t>
  </si>
  <si>
    <t>2104C5440413</t>
  </si>
  <si>
    <t>Grabador SSD 2</t>
  </si>
  <si>
    <t>2104C5454104</t>
  </si>
  <si>
    <t>Grabador USB</t>
  </si>
  <si>
    <t>Disco SSD 1</t>
  </si>
  <si>
    <t>Western Digital</t>
  </si>
  <si>
    <t>Disco SSD 2</t>
  </si>
  <si>
    <t>Disco SSD 3</t>
  </si>
  <si>
    <t>Sandisk</t>
  </si>
  <si>
    <t>SDSSDXPS-960G</t>
  </si>
  <si>
    <t>164101402144</t>
  </si>
  <si>
    <t>Disco SSD 4</t>
  </si>
  <si>
    <t>Kingston</t>
  </si>
  <si>
    <t>SA40037/480G</t>
  </si>
  <si>
    <t>9907015</t>
  </si>
  <si>
    <t>Disco SSD 5</t>
  </si>
  <si>
    <t>AMD</t>
  </si>
  <si>
    <t>RADEON SATA III</t>
  </si>
  <si>
    <t>A22ME061447000205</t>
  </si>
  <si>
    <t>Grabador USB 1</t>
  </si>
  <si>
    <t>LGZ</t>
  </si>
  <si>
    <t>LGZ USB</t>
  </si>
  <si>
    <t>L0797</t>
  </si>
  <si>
    <t>Grabador USB 2</t>
  </si>
  <si>
    <t>L0398</t>
  </si>
  <si>
    <t>Grabador USB 3</t>
  </si>
  <si>
    <t>SimplyLife</t>
  </si>
  <si>
    <t>MMR110</t>
  </si>
  <si>
    <t>U18055</t>
  </si>
  <si>
    <t>Grabador USB 4</t>
  </si>
  <si>
    <t>U18081</t>
  </si>
  <si>
    <t>Matriz BM 1</t>
  </si>
  <si>
    <t>Smart Videohub 40x40</t>
  </si>
  <si>
    <t>reparacion</t>
  </si>
  <si>
    <t>Matriz BM 2</t>
  </si>
  <si>
    <t>COMS</t>
  </si>
  <si>
    <t>Matriz BM 3</t>
  </si>
  <si>
    <t>PANELES BLACKMAGIC</t>
  </si>
  <si>
    <t>Panel matriz BM 01</t>
  </si>
  <si>
    <t>Videohub Smart Control</t>
  </si>
  <si>
    <t>Sudamerica. Vuelve mediados septiembre</t>
  </si>
  <si>
    <t>Panel matriz BM 02</t>
  </si>
  <si>
    <t>Panel matriz BM 03</t>
  </si>
  <si>
    <t>Panel matriz BM 04</t>
  </si>
  <si>
    <t>Panel matriz BM 05</t>
  </si>
  <si>
    <t>Panel matriz BM 06</t>
  </si>
  <si>
    <t>Panel matriz BM 07</t>
  </si>
  <si>
    <t>Panel matriz BM 08</t>
  </si>
  <si>
    <t>Panel matriz BM 09</t>
  </si>
  <si>
    <t>Panel matriz BM 10</t>
  </si>
  <si>
    <t>Panel matriz BM 11</t>
  </si>
  <si>
    <t>Panel matriz BM 12</t>
  </si>
  <si>
    <t>Matriz Harris</t>
  </si>
  <si>
    <t>Matriz Harris 01</t>
  </si>
  <si>
    <t>HARRIS</t>
  </si>
  <si>
    <t>PT-FR-28</t>
  </si>
  <si>
    <t>LHTI0501308001</t>
  </si>
  <si>
    <t>Panel Harris</t>
  </si>
  <si>
    <t>Panel matriz Harris 01</t>
  </si>
  <si>
    <t>LHTI2111018008</t>
  </si>
  <si>
    <t>Panel matriz Harris 02</t>
  </si>
  <si>
    <t>LHTI2110496650</t>
  </si>
  <si>
    <t>Panel matriz Harris 03</t>
  </si>
  <si>
    <t>LHTI2110496662</t>
  </si>
  <si>
    <t>Panel matriz Harris 04</t>
  </si>
  <si>
    <t>Imagine</t>
  </si>
  <si>
    <t>LHTI2120349362</t>
  </si>
  <si>
    <t>Panel matriz Harris 05</t>
  </si>
  <si>
    <t>LHTI2110455873</t>
  </si>
  <si>
    <t>Panel matriz Harris 06</t>
  </si>
  <si>
    <t>LHTI2113493545</t>
  </si>
  <si>
    <t>Panel matriz Harris 07</t>
  </si>
  <si>
    <t>LHTI2120349380</t>
  </si>
  <si>
    <t>Panel matriz Harris 08</t>
  </si>
  <si>
    <t>LHTI2112225622</t>
  </si>
  <si>
    <t>Panel matriz Harris 09</t>
  </si>
  <si>
    <t>LHTI2112225593</t>
  </si>
  <si>
    <t>Panel matriz Harris 10</t>
  </si>
  <si>
    <t>LHTI2112225601</t>
  </si>
  <si>
    <t>Panel matriz Harris 11</t>
  </si>
  <si>
    <t>LHTI2114398708</t>
  </si>
  <si>
    <t>Panel matriz Harris 12</t>
  </si>
  <si>
    <t>Panel matriz Harris 13</t>
  </si>
  <si>
    <t>Multiviewer 12ch 01</t>
  </si>
  <si>
    <t>DMON-12S</t>
  </si>
  <si>
    <t>VLA02083</t>
  </si>
  <si>
    <t>Eurocup</t>
  </si>
  <si>
    <t>Multiviewer 12ch 02</t>
  </si>
  <si>
    <t>VLA02084</t>
  </si>
  <si>
    <t>OB89</t>
  </si>
  <si>
    <t>Multiviewer 12ch 03</t>
  </si>
  <si>
    <t>VLA02085</t>
  </si>
  <si>
    <t>Multiviewer 12ch 04</t>
  </si>
  <si>
    <t>VLB01149</t>
  </si>
  <si>
    <t>Multiviewer 12ch 05</t>
  </si>
  <si>
    <t>VLB01151</t>
  </si>
  <si>
    <t>Etiqueta de no funcionar??</t>
  </si>
  <si>
    <t>Multiviewer 12ch 06</t>
  </si>
  <si>
    <t>VLA01302</t>
  </si>
  <si>
    <t>Multiviewer 12ch 07</t>
  </si>
  <si>
    <t>VLB01150</t>
  </si>
  <si>
    <t>Multiviewer 12ch 08</t>
  </si>
  <si>
    <t>VLA02167</t>
  </si>
  <si>
    <t>Multiviewer 16ch 01</t>
  </si>
  <si>
    <t>DMON-16S</t>
  </si>
  <si>
    <t>MPB01102</t>
  </si>
  <si>
    <t>Multiviewer 4ch 01</t>
  </si>
  <si>
    <t>DMON-4S</t>
  </si>
  <si>
    <t>MDA01151</t>
  </si>
  <si>
    <t>Multiviewer QUAD 01</t>
  </si>
  <si>
    <t>MD-QUAD</t>
  </si>
  <si>
    <t>MQC51376</t>
  </si>
  <si>
    <t>Multiviewer QUAD 02</t>
  </si>
  <si>
    <t>MQC51378</t>
  </si>
  <si>
    <t>Multiviewer QUAD 03</t>
  </si>
  <si>
    <t>MQC50752</t>
  </si>
  <si>
    <t>Multiviewer QUAD 04</t>
  </si>
  <si>
    <t>DMON-QUAD</t>
  </si>
  <si>
    <t>MQD02734</t>
  </si>
  <si>
    <t>Crossconverter</t>
  </si>
  <si>
    <t>Crossconverter 01</t>
  </si>
  <si>
    <t>MD-HX</t>
  </si>
  <si>
    <t>CLA08326</t>
  </si>
  <si>
    <t>Crossconverter 02</t>
  </si>
  <si>
    <t>CLA08328</t>
  </si>
  <si>
    <t>En una caja de 8 CONVERSOR es en la estanteria</t>
  </si>
  <si>
    <t>Puertos</t>
  </si>
  <si>
    <t>Switch PoE 1</t>
  </si>
  <si>
    <t>Netgear</t>
  </si>
  <si>
    <t>GS516PP</t>
  </si>
  <si>
    <t>6B61075BA0101</t>
  </si>
  <si>
    <t>Switch PoE 2</t>
  </si>
  <si>
    <t>6B610755KA001A</t>
  </si>
  <si>
    <t>Supponor</t>
  </si>
  <si>
    <t>Switch PoE 3</t>
  </si>
  <si>
    <t>TP-Link</t>
  </si>
  <si>
    <t>TL-SG1008PE</t>
  </si>
  <si>
    <t>2177309000112</t>
  </si>
  <si>
    <t>Switch PoE 4</t>
  </si>
  <si>
    <t>D-Link</t>
  </si>
  <si>
    <t>DGS-1210-28P</t>
  </si>
  <si>
    <t>S30R2I1001694</t>
  </si>
  <si>
    <t>Switch PoE 5</t>
  </si>
  <si>
    <t>SMC Network</t>
  </si>
  <si>
    <t>SMC8824M</t>
  </si>
  <si>
    <t>T170303819</t>
  </si>
  <si>
    <t>Switch PoE 6</t>
  </si>
  <si>
    <t>HP</t>
  </si>
  <si>
    <t>J4903A</t>
  </si>
  <si>
    <t>SG832SJ0XL</t>
  </si>
  <si>
    <t>Switch PoE 7</t>
  </si>
  <si>
    <t>Avaya</t>
  </si>
  <si>
    <t>4850GTS-PWR+</t>
  </si>
  <si>
    <t>14JP114H70E1</t>
  </si>
  <si>
    <t>Switch PoE 8</t>
  </si>
  <si>
    <t>TL-SG1005-P</t>
  </si>
  <si>
    <t>2197341003175</t>
  </si>
  <si>
    <t>Switches Gigabit</t>
  </si>
  <si>
    <t>Switch Gigabit 1</t>
  </si>
  <si>
    <t>TL-SG1016D</t>
  </si>
  <si>
    <t>2171172003493</t>
  </si>
  <si>
    <t>Switch Gigabit 2</t>
  </si>
  <si>
    <t>DGS-1210-16</t>
  </si>
  <si>
    <t>S3E01H6000123</t>
  </si>
  <si>
    <t>Switch Gigabit 3</t>
  </si>
  <si>
    <t>DGS-1024D</t>
  </si>
  <si>
    <t>DRBXBA6002143</t>
  </si>
  <si>
    <t>Switch Gigabit 4</t>
  </si>
  <si>
    <t>DGS-3100-48</t>
  </si>
  <si>
    <t>F3E4183000205</t>
  </si>
  <si>
    <t>Switch Gigabit 5</t>
  </si>
  <si>
    <t>Allied Telesis</t>
  </si>
  <si>
    <t>AT-GS950/24</t>
  </si>
  <si>
    <t>A04375R105000297 A1</t>
  </si>
  <si>
    <t>Switch Gigabit 6</t>
  </si>
  <si>
    <t>A04375R105000296 A1</t>
  </si>
  <si>
    <t>Switch Gigabit 7</t>
  </si>
  <si>
    <t>A04087R104600183 A1</t>
  </si>
  <si>
    <t>Switch Gigabit 8</t>
  </si>
  <si>
    <t>AT-8000S</t>
  </si>
  <si>
    <t>A03187R104500155 B2</t>
  </si>
  <si>
    <t>Switch Gigabit 9</t>
  </si>
  <si>
    <t>SMC Networks</t>
  </si>
  <si>
    <t>SMCGS24C-Smart</t>
  </si>
  <si>
    <t>T11140000547</t>
  </si>
  <si>
    <t>Switch Gigabit 10</t>
  </si>
  <si>
    <t>JE006A</t>
  </si>
  <si>
    <t>CN4BBX25BD</t>
  </si>
  <si>
    <t>Switch Gigabit 11</t>
  </si>
  <si>
    <t>3COM</t>
  </si>
  <si>
    <t>Baseline Switch 2816</t>
  </si>
  <si>
    <t>0300/Y2GW2Y0027972</t>
  </si>
  <si>
    <t>Switch Gigabit 12</t>
  </si>
  <si>
    <t>Cisco</t>
  </si>
  <si>
    <t>Catalyst 3560</t>
  </si>
  <si>
    <t>FDO1226Y200</t>
  </si>
  <si>
    <t>Switch Gigabit 13</t>
  </si>
  <si>
    <t>TL-SG108</t>
  </si>
  <si>
    <t>2194533007495</t>
  </si>
  <si>
    <t>Switch Gigabit 14</t>
  </si>
  <si>
    <t>2195927000624</t>
  </si>
  <si>
    <t>Switch Gigabit 15</t>
  </si>
  <si>
    <t>2195927000620</t>
  </si>
  <si>
    <t>Switch Gigabit 16</t>
  </si>
  <si>
    <t>216A******1527</t>
  </si>
  <si>
    <t>2195927000606</t>
  </si>
  <si>
    <t>Switches 100Mb</t>
  </si>
  <si>
    <t>Switch 100Mb 1</t>
  </si>
  <si>
    <t>Baseline Switch 2016</t>
  </si>
  <si>
    <t>AC/94NQ9L0026374</t>
  </si>
  <si>
    <t>Switch 100Mb 2</t>
  </si>
  <si>
    <t>3C17300A</t>
  </si>
  <si>
    <t>L37V85JDFD340</t>
  </si>
  <si>
    <t>Switch 100Mb 3</t>
  </si>
  <si>
    <t>DES-1016D</t>
  </si>
  <si>
    <t>QS5D1H8000980</t>
  </si>
  <si>
    <t>Switch 100Mb 4</t>
  </si>
  <si>
    <t>DELL</t>
  </si>
  <si>
    <t>PowerConnect 2216</t>
  </si>
  <si>
    <t>CN-0WJ756-28298-7AV-0238</t>
  </si>
  <si>
    <t>Switch 100Mb 5</t>
  </si>
  <si>
    <t>CN-0WJ756-28298-645-0327</t>
  </si>
  <si>
    <t>Switch 100Mb 6</t>
  </si>
  <si>
    <t>CN-0WJ756-28298-66H-0569</t>
  </si>
  <si>
    <t>Switch 100Mb 7</t>
  </si>
  <si>
    <t>CN-0WJ756-28298-66H-0633</t>
  </si>
  <si>
    <t>Switch 100Mb 8</t>
  </si>
  <si>
    <t>Ovislink</t>
  </si>
  <si>
    <t>NSH-24C</t>
  </si>
  <si>
    <t>CX2704507</t>
  </si>
  <si>
    <t>Switch 100Mb 9</t>
  </si>
  <si>
    <t>CX2704488</t>
  </si>
  <si>
    <t>Switch 100Mb 10</t>
  </si>
  <si>
    <t>Macromate</t>
  </si>
  <si>
    <t>MH-812+</t>
  </si>
  <si>
    <t>ZA20200082</t>
  </si>
  <si>
    <t>Inyectores PoE</t>
  </si>
  <si>
    <t>Inyector PoE 1</t>
  </si>
  <si>
    <t>TL-POE150S</t>
  </si>
  <si>
    <t>2159342013376</t>
  </si>
  <si>
    <t>Inyector PoE 2</t>
  </si>
  <si>
    <t>2159342013372</t>
  </si>
  <si>
    <t>Inyector PoE 3</t>
  </si>
  <si>
    <t>Planet</t>
  </si>
  <si>
    <t>POE-172</t>
  </si>
  <si>
    <t>AF005521300742</t>
  </si>
  <si>
    <t>overon</t>
  </si>
  <si>
    <t>Inyector PoE 4</t>
  </si>
  <si>
    <t>AF005521300183</t>
  </si>
  <si>
    <t>SWITCH</t>
  </si>
  <si>
    <t>CISCO</t>
  </si>
  <si>
    <t>SG300-28MP</t>
  </si>
  <si>
    <t>DNI210102LV</t>
  </si>
  <si>
    <t>DNI210102NU</t>
  </si>
  <si>
    <t>CATALYST 3650 24 4X1G</t>
  </si>
  <si>
    <t>FDO2109E1K2</t>
  </si>
  <si>
    <t>SWITCH 28 PORTS</t>
  </si>
  <si>
    <t>SG300-28</t>
  </si>
  <si>
    <t>DNI21200ABJ</t>
  </si>
  <si>
    <t>SWITCH 24 PORTS</t>
  </si>
  <si>
    <t>SF300-24</t>
  </si>
  <si>
    <t>DNI20490CEQ</t>
  </si>
  <si>
    <t>SWITCH 16 PORTS</t>
  </si>
  <si>
    <t>SG550XG-8F8T</t>
  </si>
  <si>
    <t>DNI211401FF</t>
  </si>
  <si>
    <t>SG300-10MP</t>
  </si>
  <si>
    <t>PSZ20201J52</t>
  </si>
  <si>
    <t>NETGEAR</t>
  </si>
  <si>
    <t>GST728TP</t>
  </si>
  <si>
    <t>3AP3655T007BB</t>
  </si>
  <si>
    <t>Nomenclatura</t>
  </si>
  <si>
    <t>Ordenador sobremesa 01</t>
  </si>
  <si>
    <t>ProDesk 600 G4 MT</t>
  </si>
  <si>
    <t>CZC93676PT</t>
  </si>
  <si>
    <t>PC TÈCNIC 1</t>
  </si>
  <si>
    <t>Ordenador sobremesa 02</t>
  </si>
  <si>
    <t>CZC93676PW</t>
  </si>
  <si>
    <t>PC TÈCNIC 2</t>
  </si>
  <si>
    <t>Ordenador sobremesa 03</t>
  </si>
  <si>
    <t>CZC8519406</t>
  </si>
  <si>
    <t>PC TÈCNIC 3</t>
  </si>
  <si>
    <t>Ordenadores portátiles</t>
  </si>
  <si>
    <t>Portátil 01</t>
  </si>
  <si>
    <t>Vostro 3590</t>
  </si>
  <si>
    <t>4H7FC33</t>
  </si>
  <si>
    <t>Kit prensa 1 (15)</t>
  </si>
  <si>
    <t>Portátil 02</t>
  </si>
  <si>
    <t>HN7FC33</t>
  </si>
  <si>
    <t>Kit prensa 1 (16)</t>
  </si>
  <si>
    <t>Portátil 03</t>
  </si>
  <si>
    <t>86PFC33</t>
  </si>
  <si>
    <t>Kit prensa 2 (13)</t>
  </si>
  <si>
    <t>Portátil 04</t>
  </si>
  <si>
    <t>CXVFC33</t>
  </si>
  <si>
    <t>Kit prensa 2 (14)</t>
  </si>
  <si>
    <t>Portátil 05</t>
  </si>
  <si>
    <t>12PFC33</t>
  </si>
  <si>
    <t>Kit prensa 4 (19)</t>
  </si>
  <si>
    <t>Portátil 06</t>
  </si>
  <si>
    <t>HPF733</t>
  </si>
  <si>
    <t>Kit prensa 4 (20)</t>
  </si>
  <si>
    <t>Portátil 07</t>
  </si>
  <si>
    <t>Vostro PG116G</t>
  </si>
  <si>
    <t>7BX5NW2</t>
  </si>
  <si>
    <t>Kit prensa 3 (17) KIT RADIOS COM CAMS</t>
  </si>
  <si>
    <t>Portátil 08</t>
  </si>
  <si>
    <t>CRW5NW2</t>
  </si>
  <si>
    <t>Kit prensa 3 (18) COMS UCL</t>
  </si>
  <si>
    <t>Portátil 09</t>
  </si>
  <si>
    <t>Sampler 1</t>
  </si>
  <si>
    <t>Portátil 10</t>
  </si>
  <si>
    <t>Sampler 2</t>
  </si>
  <si>
    <t>Portátil 11</t>
  </si>
  <si>
    <t>Sampler 3</t>
  </si>
  <si>
    <t>Portátil 12</t>
  </si>
  <si>
    <t>Sampler 4</t>
  </si>
  <si>
    <t>Portátil 13</t>
  </si>
  <si>
    <t>Total general</t>
  </si>
  <si>
    <t>Euroliga</t>
  </si>
  <si>
    <t>Perso Silver</t>
  </si>
  <si>
    <t>ok emb</t>
  </si>
  <si>
    <t>CTRL+ALT+F5 actualiza valores</t>
  </si>
  <si>
    <r>
      <t xml:space="preserve">Sobre Cualquier celda- </t>
    </r>
    <r>
      <rPr>
        <b/>
        <sz val="11"/>
        <color theme="1"/>
        <rFont val="Calibri"/>
        <family val="2"/>
        <scheme val="minor"/>
      </rPr>
      <t>Botón Derecho- Actualizar</t>
    </r>
    <r>
      <rPr>
        <sz val="11"/>
        <color theme="1"/>
        <rFont val="Calibri"/>
        <family val="2"/>
        <scheme val="minor"/>
      </rPr>
      <t xml:space="preserve"> (3ª opción)</t>
    </r>
  </si>
  <si>
    <t>ETS1N00676019</t>
  </si>
  <si>
    <t>9HLHLLATBE</t>
  </si>
  <si>
    <t>ETS1N00677019</t>
  </si>
  <si>
    <t>ETS1N00686019</t>
  </si>
  <si>
    <t>ETS1N00684019</t>
  </si>
  <si>
    <t>ET75N04458019</t>
  </si>
  <si>
    <t>ET75N04453019</t>
  </si>
  <si>
    <t>ET75N04290019</t>
  </si>
  <si>
    <t>ET75N04116019</t>
  </si>
  <si>
    <t>ET75N00687019</t>
  </si>
  <si>
    <t>Ojo Con Los Filtros</t>
  </si>
  <si>
    <t>Ojo Con los filtros</t>
  </si>
  <si>
    <r>
      <t xml:space="preserve">pero puede deseleccionar otros valores tb. Si no aparece </t>
    </r>
    <r>
      <rPr>
        <b/>
        <sz val="11"/>
        <color theme="1"/>
        <rFont val="Calibri"/>
        <family val="2"/>
        <scheme val="minor"/>
      </rPr>
      <t>quitar los filtros</t>
    </r>
  </si>
  <si>
    <r>
      <rPr>
        <b/>
        <sz val="11"/>
        <color rgb="FFFF0000"/>
        <rFont val="Calibri"/>
        <family val="2"/>
        <scheme val="minor"/>
      </rPr>
      <t>OJO CON LOS FILTROS!!!!</t>
    </r>
    <r>
      <rPr>
        <sz val="11"/>
        <color theme="1"/>
        <rFont val="Calibri"/>
        <family val="2"/>
        <scheme val="minor"/>
      </rPr>
      <t xml:space="preserve"> Está filtrado para que no enseñe el valor 0</t>
    </r>
  </si>
  <si>
    <t>ETS1N00693019</t>
  </si>
  <si>
    <t>10901101002203</t>
  </si>
  <si>
    <t>702088f</t>
  </si>
  <si>
    <t>de eumovil</t>
  </si>
  <si>
    <t>Foco Canon 43</t>
  </si>
  <si>
    <t>de mediarena</t>
  </si>
  <si>
    <t>F60779</t>
  </si>
  <si>
    <t>C50155</t>
  </si>
  <si>
    <t>Zoom 22</t>
  </si>
  <si>
    <t>madrid</t>
  </si>
  <si>
    <t>MODEL</t>
  </si>
  <si>
    <t>AUDIO MONITOR</t>
  </si>
  <si>
    <t>AEQ</t>
  </si>
  <si>
    <t>AM-03</t>
  </si>
  <si>
    <t>35822</t>
  </si>
  <si>
    <t>RDSI</t>
  </si>
  <si>
    <t>EAGLE</t>
  </si>
  <si>
    <t>60896</t>
  </si>
  <si>
    <t>60961</t>
  </si>
  <si>
    <t>KIPRO HD RECORDER</t>
  </si>
  <si>
    <t>KIPRO RACK</t>
  </si>
  <si>
    <t>KIPRO HARD DISK</t>
  </si>
  <si>
    <t>ALLIED TELESIS</t>
  </si>
  <si>
    <t>A0408TR104600184A1</t>
  </si>
  <si>
    <t>KVM ADAPTER</t>
  </si>
  <si>
    <t>ALTUSEN</t>
  </si>
  <si>
    <t>KA7177</t>
  </si>
  <si>
    <t>RJ45 48 PORTS PATCH</t>
  </si>
  <si>
    <t>AMP</t>
  </si>
  <si>
    <t>WAVEFORM MONITOR</t>
  </si>
  <si>
    <t>ASTRODESIGN</t>
  </si>
  <si>
    <t>WM-3208</t>
  </si>
  <si>
    <t>3210004</t>
  </si>
  <si>
    <t>ENCODER</t>
  </si>
  <si>
    <t>ATEME</t>
  </si>
  <si>
    <t>CM5000</t>
  </si>
  <si>
    <t>1524-03382</t>
  </si>
  <si>
    <t>1548-04033</t>
  </si>
  <si>
    <t>DECODER</t>
  </si>
  <si>
    <t>DR5000</t>
  </si>
  <si>
    <t>1528-02478</t>
  </si>
  <si>
    <t>1549-03237</t>
  </si>
  <si>
    <t>ATEN</t>
  </si>
  <si>
    <t>KA7166</t>
  </si>
  <si>
    <t>A1GB-228-0014</t>
  </si>
  <si>
    <t>A1H4-347-0020</t>
  </si>
  <si>
    <t>A1H4-347-0132</t>
  </si>
  <si>
    <t>KVM PANEL</t>
  </si>
  <si>
    <t>KA7230</t>
  </si>
  <si>
    <t>A112-136-0020</t>
  </si>
  <si>
    <t>A1G7-086-0004</t>
  </si>
  <si>
    <t>KA7230S</t>
  </si>
  <si>
    <t>A112-138-0016</t>
  </si>
  <si>
    <t>A112-138-0018</t>
  </si>
  <si>
    <t>KA7240S</t>
  </si>
  <si>
    <t>A1I6-159-0024</t>
  </si>
  <si>
    <t>KVM MATRIX</t>
  </si>
  <si>
    <t>KN0932</t>
  </si>
  <si>
    <t>A1IC-115-0007</t>
  </si>
  <si>
    <t>BANTAM PATCH</t>
  </si>
  <si>
    <t>AVP</t>
  </si>
  <si>
    <t>CABLE TESTER</t>
  </si>
  <si>
    <t>BEHRINGER</t>
  </si>
  <si>
    <t>CT100</t>
  </si>
  <si>
    <t>***600577133</t>
  </si>
  <si>
    <t>CT200</t>
  </si>
  <si>
    <t>S170301249BBR</t>
  </si>
  <si>
    <t>D.I. BOX</t>
  </si>
  <si>
    <t>DI100</t>
  </si>
  <si>
    <t>0611814062</t>
  </si>
  <si>
    <t>24" MONITOR</t>
  </si>
  <si>
    <t>HEADSET</t>
  </si>
  <si>
    <t>BEYERDYNAMICS</t>
  </si>
  <si>
    <t>DT-108</t>
  </si>
  <si>
    <t>DT-109</t>
  </si>
  <si>
    <t>MICROPHONE</t>
  </si>
  <si>
    <t>MCE 86</t>
  </si>
  <si>
    <t>BSS AUDIO</t>
  </si>
  <si>
    <t>AR-133</t>
  </si>
  <si>
    <t>KEYBOARD</t>
  </si>
  <si>
    <t>CHERRY</t>
  </si>
  <si>
    <t>D-91275</t>
  </si>
  <si>
    <t>001574</t>
  </si>
  <si>
    <t>ML4100</t>
  </si>
  <si>
    <t>049185</t>
  </si>
  <si>
    <t>051623</t>
  </si>
  <si>
    <t>SWITCH 48 PORTS</t>
  </si>
  <si>
    <t>CATALYST 3560G</t>
  </si>
  <si>
    <t>CN218DE06Y</t>
  </si>
  <si>
    <t>FOC1026Y3JW</t>
  </si>
  <si>
    <t>FOC1111Y40P</t>
  </si>
  <si>
    <t>FOC1137Z6PA</t>
  </si>
  <si>
    <t>FOC1328Z1CR</t>
  </si>
  <si>
    <t>SC350-28</t>
  </si>
  <si>
    <t>DNI22320DYY</t>
  </si>
  <si>
    <t>SWITCH 10 PORTS</t>
  </si>
  <si>
    <t>SG350-10SFP</t>
  </si>
  <si>
    <t>PSZ22491FDV</t>
  </si>
  <si>
    <t>SG350-28</t>
  </si>
  <si>
    <t>DNI22280MD9</t>
  </si>
  <si>
    <t>AUDIO AMPLIFIER</t>
  </si>
  <si>
    <t>CROWN</t>
  </si>
  <si>
    <t>XLS 202</t>
  </si>
  <si>
    <t>0064</t>
  </si>
  <si>
    <t>POWERCONNECT 2216</t>
  </si>
  <si>
    <t>07898349891655</t>
  </si>
  <si>
    <t>PORTABLE MONITOR</t>
  </si>
  <si>
    <t>DIGITAL FORECAST</t>
  </si>
  <si>
    <t>BRIDGE_XT</t>
  </si>
  <si>
    <t>164631635089</t>
  </si>
  <si>
    <t>D-LINK</t>
  </si>
  <si>
    <t>DGS 121052</t>
  </si>
  <si>
    <t>DECODER DOLBY</t>
  </si>
  <si>
    <t>DOLBY</t>
  </si>
  <si>
    <t>DP572</t>
  </si>
  <si>
    <t>504160</t>
  </si>
  <si>
    <t>ENCODER DOLBY</t>
  </si>
  <si>
    <t>DP573</t>
  </si>
  <si>
    <t>502410</t>
  </si>
  <si>
    <t>BATTERY</t>
  </si>
  <si>
    <t>DYNACORE</t>
  </si>
  <si>
    <t>DV-54S</t>
  </si>
  <si>
    <t>BATTERY CHARGER</t>
  </si>
  <si>
    <t>DV-SF</t>
  </si>
  <si>
    <t>SPEAKER</t>
  </si>
  <si>
    <t>DYNAUDIO ACOUSTICS</t>
  </si>
  <si>
    <t>XXX-300006856</t>
  </si>
  <si>
    <t>XXX-300006857</t>
  </si>
  <si>
    <t>EVS REMOTE</t>
  </si>
  <si>
    <t>37830</t>
  </si>
  <si>
    <t>84230</t>
  </si>
  <si>
    <t>XFILE3</t>
  </si>
  <si>
    <t>XF32-4301D</t>
  </si>
  <si>
    <t>A284770</t>
  </si>
  <si>
    <t>A345770</t>
  </si>
  <si>
    <t>XHUB</t>
  </si>
  <si>
    <t>XHUB [3]</t>
  </si>
  <si>
    <t>H301170</t>
  </si>
  <si>
    <t>EVS SERVER</t>
  </si>
  <si>
    <t>XT VIA</t>
  </si>
  <si>
    <t>DIGITAL CONVERTER</t>
  </si>
  <si>
    <t>FOCUSRITE</t>
  </si>
  <si>
    <t>REDNET 6</t>
  </si>
  <si>
    <t>R663205000468</t>
  </si>
  <si>
    <t>FOSTEX</t>
  </si>
  <si>
    <t>6301NB</t>
  </si>
  <si>
    <t>0972744CA</t>
  </si>
  <si>
    <t>6301NX</t>
  </si>
  <si>
    <t>0972661CA</t>
  </si>
  <si>
    <t>GENELEC</t>
  </si>
  <si>
    <t>8010A</t>
  </si>
  <si>
    <t>PM6012864</t>
  </si>
  <si>
    <t>XXX-300007009</t>
  </si>
  <si>
    <t>XXX-300007011</t>
  </si>
  <si>
    <t>XXX-300007013</t>
  </si>
  <si>
    <t>SIGNAL MANAGEMENT SYSTEM</t>
  </si>
  <si>
    <t>GRASSVALLEY</t>
  </si>
  <si>
    <t>GECKO 8900</t>
  </si>
  <si>
    <t>BE28804</t>
  </si>
  <si>
    <t>BE28805</t>
  </si>
  <si>
    <t>BE29114</t>
  </si>
  <si>
    <t>VIDEO MIXER PANEL</t>
  </si>
  <si>
    <t>KARRERA</t>
  </si>
  <si>
    <t>15070149</t>
  </si>
  <si>
    <t>VIDEO MIXER TOUCH SCREEN</t>
  </si>
  <si>
    <t>KAYENNE MENU PANEL</t>
  </si>
  <si>
    <t>DH11030075</t>
  </si>
  <si>
    <t>VIDEO MIXER FRAME</t>
  </si>
  <si>
    <t>K-FRAME</t>
  </si>
  <si>
    <t>GM15070146</t>
  </si>
  <si>
    <t>VIDEO MIXER AUXILIAR PANEL</t>
  </si>
  <si>
    <t>KRR-PNL-AUX-35</t>
  </si>
  <si>
    <t>JG14031379</t>
  </si>
  <si>
    <t>MATRIX VIDEO</t>
  </si>
  <si>
    <t>MATRIX CONTROL PANEL</t>
  </si>
  <si>
    <t>X50 HARRIS</t>
  </si>
  <si>
    <t>X50-AV-2PS</t>
  </si>
  <si>
    <t>LHTI2113250647</t>
  </si>
  <si>
    <t>LHTI2113371669</t>
  </si>
  <si>
    <t>2510G-24</t>
  </si>
  <si>
    <t>CN218DE083</t>
  </si>
  <si>
    <t>KB-0361</t>
  </si>
  <si>
    <t>B77590AQRRB5LY</t>
  </si>
  <si>
    <t>V1910-24G</t>
  </si>
  <si>
    <t>CN4BBX25C2</t>
  </si>
  <si>
    <t>IMAGINE</t>
  </si>
  <si>
    <t>TRUCK</t>
  </si>
  <si>
    <t>IVECO</t>
  </si>
  <si>
    <t>ASTRALIS 350</t>
  </si>
  <si>
    <t>4439 DKD</t>
  </si>
  <si>
    <t>KEYSONIC</t>
  </si>
  <si>
    <t>ACK-3400U</t>
  </si>
  <si>
    <t>2806216200084</t>
  </si>
  <si>
    <t>KH</t>
  </si>
  <si>
    <t>XXX-300007005</t>
  </si>
  <si>
    <t>XXX-300007007</t>
  </si>
  <si>
    <t>KILOVIEW</t>
  </si>
  <si>
    <t>KV-E1</t>
  </si>
  <si>
    <t>99222001300035</t>
  </si>
  <si>
    <t>99222001300115</t>
  </si>
  <si>
    <t>RU-01</t>
  </si>
  <si>
    <t>170112120150</t>
  </si>
  <si>
    <t>170112120159</t>
  </si>
  <si>
    <t>LAWO</t>
  </si>
  <si>
    <t>MADI 4</t>
  </si>
  <si>
    <t>18062292</t>
  </si>
  <si>
    <t>MIXER AUDIO</t>
  </si>
  <si>
    <t>MC36</t>
  </si>
  <si>
    <t>18096258</t>
  </si>
  <si>
    <t>FIBER CABLE</t>
  </si>
  <si>
    <t>LC PC - LC PC</t>
  </si>
  <si>
    <t>LC-LC</t>
  </si>
  <si>
    <t>22" MONITOR</t>
  </si>
  <si>
    <t>LOGITECH</t>
  </si>
  <si>
    <t>DELUXE 250</t>
  </si>
  <si>
    <t>SC81738886D</t>
  </si>
  <si>
    <t>K220</t>
  </si>
  <si>
    <t>1835SC10SYR8</t>
  </si>
  <si>
    <t>1835SC10SYS8</t>
  </si>
  <si>
    <t>MOUSE</t>
  </si>
  <si>
    <t>M150</t>
  </si>
  <si>
    <t>FO TO RJ45 CONVERTER</t>
  </si>
  <si>
    <t>LYNXTECHNIK</t>
  </si>
  <si>
    <t>OBD 1510 E</t>
  </si>
  <si>
    <t>100010151000484</t>
  </si>
  <si>
    <t>100010151000554</t>
  </si>
  <si>
    <t>100010151000555</t>
  </si>
  <si>
    <t>100020151000549</t>
  </si>
  <si>
    <t>SWITCH 8 PORTS</t>
  </si>
  <si>
    <t>MIKROTIK</t>
  </si>
  <si>
    <t>CCR1009-7G-1C-15+</t>
  </si>
  <si>
    <t>914F0A395976/918</t>
  </si>
  <si>
    <t>914F0AD33171/918</t>
  </si>
  <si>
    <t>WALKIE TALKIE</t>
  </si>
  <si>
    <t>MOTOROLA</t>
  </si>
  <si>
    <t>DP 3400</t>
  </si>
  <si>
    <t>037THC6106</t>
  </si>
  <si>
    <t>037THYC824</t>
  </si>
  <si>
    <t>037TJA5756</t>
  </si>
  <si>
    <t>037TJJ0821</t>
  </si>
  <si>
    <t>037TJJ0846</t>
  </si>
  <si>
    <t>037TJJ5771</t>
  </si>
  <si>
    <t>037TJJ5774</t>
  </si>
  <si>
    <t>037TJNA445</t>
  </si>
  <si>
    <t>037TLG3086</t>
  </si>
  <si>
    <t>037TNN4046</t>
  </si>
  <si>
    <t>037TPL3460</t>
  </si>
  <si>
    <t>WALKIE TALKIE CHARGER STATION</t>
  </si>
  <si>
    <t>TELEPHONE</t>
  </si>
  <si>
    <t>MOVISTAR</t>
  </si>
  <si>
    <t>DOMO 1 CLASS A</t>
  </si>
  <si>
    <t>215702287396</t>
  </si>
  <si>
    <t>DOMO 3</t>
  </si>
  <si>
    <t>279341306254</t>
  </si>
  <si>
    <t>MOXA</t>
  </si>
  <si>
    <t>NPORT6150</t>
  </si>
  <si>
    <t>MULTIFORMAT MONITOR</t>
  </si>
  <si>
    <t>GS716T</t>
  </si>
  <si>
    <t>1DS3823N000DC</t>
  </si>
  <si>
    <t>CD PLAYER</t>
  </si>
  <si>
    <t>NUMARK</t>
  </si>
  <si>
    <t>MP103 USB</t>
  </si>
  <si>
    <t>N31605281130755</t>
  </si>
  <si>
    <t>CCU</t>
  </si>
  <si>
    <t>OMNICAM4SKY</t>
  </si>
  <si>
    <t>MINICAM CCU</t>
  </si>
  <si>
    <t>MINICAM TRANSMISSION SYSTEM</t>
  </si>
  <si>
    <t>VOSCOM OBLINK 12G</t>
  </si>
  <si>
    <t>2021009102243248</t>
  </si>
  <si>
    <t>LECTOR P2</t>
  </si>
  <si>
    <t>32GB CARD</t>
  </si>
  <si>
    <t>A/C ADAPTER</t>
  </si>
  <si>
    <t>DE-A20C</t>
  </si>
  <si>
    <t>K9D0510DCR</t>
  </si>
  <si>
    <t>RODE</t>
  </si>
  <si>
    <t>NTG-3</t>
  </si>
  <si>
    <t>0028605</t>
  </si>
  <si>
    <t>0031348</t>
  </si>
  <si>
    <t>INTERCOM MATRIX</t>
  </si>
  <si>
    <t>RTS</t>
  </si>
  <si>
    <t>ADAM M</t>
  </si>
  <si>
    <t>75230195500180003</t>
  </si>
  <si>
    <t>BELTPACK 2 WIRES</t>
  </si>
  <si>
    <t>BP-319</t>
  </si>
  <si>
    <t>115887661984700268</t>
  </si>
  <si>
    <t>115887661984700269</t>
  </si>
  <si>
    <t>DSI</t>
  </si>
  <si>
    <t>DSI 2008</t>
  </si>
  <si>
    <t>592586T</t>
  </si>
  <si>
    <t>INTERCOM PANEL</t>
  </si>
  <si>
    <t>KP-3016</t>
  </si>
  <si>
    <t>045210165712101014</t>
  </si>
  <si>
    <t>KP-3016A</t>
  </si>
  <si>
    <t>045210165712101011</t>
  </si>
  <si>
    <t>KP-4016</t>
  </si>
  <si>
    <t>045232192004241001</t>
  </si>
  <si>
    <t>045232192004241002</t>
  </si>
  <si>
    <t>045232391914241004</t>
  </si>
  <si>
    <t>045232391914241005</t>
  </si>
  <si>
    <t>045232391914241006</t>
  </si>
  <si>
    <t>045232391914241007</t>
  </si>
  <si>
    <t>045232391914241010</t>
  </si>
  <si>
    <t>KP-5032</t>
  </si>
  <si>
    <t>045232391914241001</t>
  </si>
  <si>
    <t>045232391914241002</t>
  </si>
  <si>
    <t>045232392004241001</t>
  </si>
  <si>
    <t>PH-44</t>
  </si>
  <si>
    <t>PH-88</t>
  </si>
  <si>
    <t>POWER SUPPLY</t>
  </si>
  <si>
    <t>PS-20</t>
  </si>
  <si>
    <t>205222</t>
  </si>
  <si>
    <t>RTS SIP-ISDN</t>
  </si>
  <si>
    <t>SMAX6101645</t>
  </si>
  <si>
    <t>SMAX6101650</t>
  </si>
  <si>
    <t>MEDIA CONVERTER</t>
  </si>
  <si>
    <t>PMC-RJ45-SFP</t>
  </si>
  <si>
    <t>852200227019</t>
  </si>
  <si>
    <t>MUSA PATCH</t>
  </si>
  <si>
    <t>PC VIDEO</t>
  </si>
  <si>
    <t>POWER SWITCHES</t>
  </si>
  <si>
    <t>BNC/RJ45 PATCH</t>
  </si>
  <si>
    <t>BATTERY NP-F TYPE</t>
  </si>
  <si>
    <t>MEDICAL KIT</t>
  </si>
  <si>
    <t>SPARE CABLES</t>
  </si>
  <si>
    <t>PC AUDIO 1</t>
  </si>
  <si>
    <t>PC AUDIO 2</t>
  </si>
  <si>
    <t>XLR CABLE AND ADAPTER</t>
  </si>
  <si>
    <t>MICROPHONE COVERS</t>
  </si>
  <si>
    <t>RJ11 CABLES</t>
  </si>
  <si>
    <t>POWERCON CABLE</t>
  </si>
  <si>
    <t>WALKIE TALKIE BATTERY</t>
  </si>
  <si>
    <t>SHORT MICROPHONE STAND</t>
  </si>
  <si>
    <t>XLR CABLE</t>
  </si>
  <si>
    <t>MICROPHONE CLAMP</t>
  </si>
  <si>
    <t>SAI</t>
  </si>
  <si>
    <t>SALICRU</t>
  </si>
  <si>
    <t>SLC-10000-TWIN RT</t>
  </si>
  <si>
    <t>232015D73857</t>
  </si>
  <si>
    <t>232015D73858</t>
  </si>
  <si>
    <t>232017A71102</t>
  </si>
  <si>
    <t>SC APC - LC PC</t>
  </si>
  <si>
    <t>SC PC - SC PC</t>
  </si>
  <si>
    <t>FIBER ADAPTER</t>
  </si>
  <si>
    <t>SC PC DUAL</t>
  </si>
  <si>
    <t>SENNHEISER</t>
  </si>
  <si>
    <t>MKH416 P48</t>
  </si>
  <si>
    <t>USB RECORDER</t>
  </si>
  <si>
    <t>SIMPLYLIVE</t>
  </si>
  <si>
    <t>H18081</t>
  </si>
  <si>
    <t>SMARTBANK</t>
  </si>
  <si>
    <t>EMBEDDING CARD</t>
  </si>
  <si>
    <t>IQMUX30</t>
  </si>
  <si>
    <t>S54010259</t>
  </si>
  <si>
    <t>S54110370</t>
  </si>
  <si>
    <t>ID GATEWAY CARD</t>
  </si>
  <si>
    <t>IQRCIF</t>
  </si>
  <si>
    <t>A42060022</t>
  </si>
  <si>
    <t>S52071199</t>
  </si>
  <si>
    <t>S58064949</t>
  </si>
  <si>
    <t>DISTRIBUTION CARD</t>
  </si>
  <si>
    <t>IQSDA32</t>
  </si>
  <si>
    <t>S52065392</t>
  </si>
  <si>
    <t>S52065393</t>
  </si>
  <si>
    <t>S52065395</t>
  </si>
  <si>
    <t>S52065399</t>
  </si>
  <si>
    <t>S52065406</t>
  </si>
  <si>
    <t>S52065412</t>
  </si>
  <si>
    <t>S52065413</t>
  </si>
  <si>
    <t>S52065414</t>
  </si>
  <si>
    <t>IQSDA34</t>
  </si>
  <si>
    <t>S54020702</t>
  </si>
  <si>
    <t>S54020704</t>
  </si>
  <si>
    <t>S58105891</t>
  </si>
  <si>
    <t>S58105892</t>
  </si>
  <si>
    <t>S58105893</t>
  </si>
  <si>
    <t>S58105897</t>
  </si>
  <si>
    <t>IQSDA35</t>
  </si>
  <si>
    <t>S58105408</t>
  </si>
  <si>
    <t>S58105417</t>
  </si>
  <si>
    <t>DOWNCONVERTER CARD</t>
  </si>
  <si>
    <t>IQUDC00</t>
  </si>
  <si>
    <t>S52033448</t>
  </si>
  <si>
    <t>S52033458</t>
  </si>
  <si>
    <t>S52043788</t>
  </si>
  <si>
    <t>S52052040</t>
  </si>
  <si>
    <t>S52063394</t>
  </si>
  <si>
    <t>S52063395</t>
  </si>
  <si>
    <t>S52063398</t>
  </si>
  <si>
    <t>S52063403</t>
  </si>
  <si>
    <t>DISTRIBUTION CARD HOLDER</t>
  </si>
  <si>
    <t>SAACS 6030810A</t>
  </si>
  <si>
    <t>S58064304</t>
  </si>
  <si>
    <t>SAACS 6038010Z</t>
  </si>
  <si>
    <t>52070547</t>
  </si>
  <si>
    <t>BELTPACK 4 WIRES</t>
  </si>
  <si>
    <t>SONIFEX</t>
  </si>
  <si>
    <t>CM-BH4WX</t>
  </si>
  <si>
    <t>TL0077124</t>
  </si>
  <si>
    <t>HDCAM RECORDER</t>
  </si>
  <si>
    <t>HDW-2000</t>
  </si>
  <si>
    <t>18044</t>
  </si>
  <si>
    <t>NP-F330</t>
  </si>
  <si>
    <t>TK9KA</t>
  </si>
  <si>
    <t>XDCAM RECORDER</t>
  </si>
  <si>
    <t xml:space="preserve">PDW-HD1500 </t>
  </si>
  <si>
    <t>14423</t>
  </si>
  <si>
    <t>SD/HD CHANGEOVER UNIT</t>
  </si>
  <si>
    <t>TEKTRONIX</t>
  </si>
  <si>
    <t>ECO 422D</t>
  </si>
  <si>
    <t>C050053</t>
  </si>
  <si>
    <t>SIGNAL GENERATOR PLATFORM</t>
  </si>
  <si>
    <t>T6700</t>
  </si>
  <si>
    <t>C036695</t>
  </si>
  <si>
    <t>TG036700</t>
  </si>
  <si>
    <t>WFM 7120</t>
  </si>
  <si>
    <t>C074747</t>
  </si>
  <si>
    <t>ROUTER</t>
  </si>
  <si>
    <t>TP-LINK</t>
  </si>
  <si>
    <t>AC900</t>
  </si>
  <si>
    <t>*283001282</t>
  </si>
  <si>
    <t>MULTIFORMAT TRIPLE MONITOR</t>
  </si>
  <si>
    <t>WOHLER TECHNOLOGIES</t>
  </si>
  <si>
    <t>VM-2A</t>
  </si>
  <si>
    <t>49142</t>
  </si>
  <si>
    <t>1,5V AA BATTERY</t>
  </si>
  <si>
    <t>WÜRTH</t>
  </si>
  <si>
    <t>1,5V AAA BATTERY</t>
  </si>
  <si>
    <t>9V BATTERY</t>
  </si>
  <si>
    <t>YAMAHA</t>
  </si>
  <si>
    <t>XXX-300006848</t>
  </si>
  <si>
    <t>XXX-300006849</t>
  </si>
  <si>
    <t>FO CABLE</t>
  </si>
  <si>
    <t>12x250MTS</t>
  </si>
  <si>
    <t>16x70MTS</t>
  </si>
  <si>
    <t>SMPTE HDTV FIBER CABLE</t>
  </si>
  <si>
    <t>200MTS</t>
  </si>
  <si>
    <t>XLR AND ETHERNET BOX</t>
  </si>
  <si>
    <t>20MTS</t>
  </si>
  <si>
    <t>XLR 3P CABLE REEL</t>
  </si>
  <si>
    <t>50MTS</t>
  </si>
  <si>
    <t>XLR 3P 2 CABLE REEL</t>
  </si>
  <si>
    <t>XLR 3P 4 CABLE REEL</t>
  </si>
  <si>
    <t>BNC MULTICABLE</t>
  </si>
  <si>
    <t>5x20MTS</t>
  </si>
  <si>
    <t>5x70MTS</t>
  </si>
  <si>
    <t>RJ45 CABLE DRUM</t>
  </si>
  <si>
    <t>90MTS</t>
  </si>
  <si>
    <t>HYBRID PHONE</t>
  </si>
  <si>
    <t>THO32</t>
  </si>
  <si>
    <t>77311</t>
  </si>
  <si>
    <t>MPAC</t>
  </si>
  <si>
    <t>35427</t>
  </si>
  <si>
    <t>CODEC IP</t>
  </si>
  <si>
    <t>PHOENIX VENUS V3</t>
  </si>
  <si>
    <t>94656</t>
  </si>
  <si>
    <t>KIPRO RECORDER</t>
  </si>
  <si>
    <t>S7U009684</t>
  </si>
  <si>
    <t>APPEAR TV</t>
  </si>
  <si>
    <t>X20</t>
  </si>
  <si>
    <t>1524-03400</t>
  </si>
  <si>
    <t>1524-03405</t>
  </si>
  <si>
    <t>1510-03001</t>
  </si>
  <si>
    <t>1524-03392</t>
  </si>
  <si>
    <t>1528-02413</t>
  </si>
  <si>
    <t>1524-02353</t>
  </si>
  <si>
    <t>1604-04290</t>
  </si>
  <si>
    <t>1524-03394</t>
  </si>
  <si>
    <t>AUDIOTECNIA</t>
  </si>
  <si>
    <t>AUVITRAN</t>
  </si>
  <si>
    <t>AUDIO TOOLBOX AVBx7</t>
  </si>
  <si>
    <t>201</t>
  </si>
  <si>
    <t>197</t>
  </si>
  <si>
    <t>SPECTRUM MONITOR</t>
  </si>
  <si>
    <t>AVCOM</t>
  </si>
  <si>
    <t>SNG-2500C</t>
  </si>
  <si>
    <t>SP081510</t>
  </si>
  <si>
    <t>LARGE CLAMP</t>
  </si>
  <si>
    <t>AVENGER</t>
  </si>
  <si>
    <t>PATCH MUSA 48 PORTS</t>
  </si>
  <si>
    <t>PATCH BANTAM 48 PORTS</t>
  </si>
  <si>
    <t>BARIX</t>
  </si>
  <si>
    <t>XXX-3000006209</t>
  </si>
  <si>
    <t>XXX-3000006210</t>
  </si>
  <si>
    <t>ADAT AUDIO INTERFACE</t>
  </si>
  <si>
    <t>ADA 8200</t>
  </si>
  <si>
    <t>S1500798ATL</t>
  </si>
  <si>
    <t>GL2250T</t>
  </si>
  <si>
    <t>ET44F00887019</t>
  </si>
  <si>
    <t>Dt-109</t>
  </si>
  <si>
    <t>CABLED IFB</t>
  </si>
  <si>
    <t>CM-BHA</t>
  </si>
  <si>
    <t>TL0071233</t>
  </si>
  <si>
    <t>DT108</t>
  </si>
  <si>
    <t>MC 837</t>
  </si>
  <si>
    <t>300006375</t>
  </si>
  <si>
    <t>BLACKMAGIC</t>
  </si>
  <si>
    <t>2472782</t>
  </si>
  <si>
    <t>SMARTSCOPE DUO</t>
  </si>
  <si>
    <t>2494675</t>
  </si>
  <si>
    <t>SDI-HDMI CONVERTER</t>
  </si>
  <si>
    <t>MINICONVERTER</t>
  </si>
  <si>
    <t>2984551</t>
  </si>
  <si>
    <t>3175306</t>
  </si>
  <si>
    <t>MONITOR</t>
  </si>
  <si>
    <t>4333391</t>
  </si>
  <si>
    <t>SDI TO HDMI CONVERTER</t>
  </si>
  <si>
    <t>MINICONVERTER SDI-HDMI</t>
  </si>
  <si>
    <t>2945835</t>
  </si>
  <si>
    <t>3033822</t>
  </si>
  <si>
    <t>3030004</t>
  </si>
  <si>
    <t>CAMERA TRIPOD</t>
  </si>
  <si>
    <t>CARTONI</t>
  </si>
  <si>
    <t>FOC1212ZB96</t>
  </si>
  <si>
    <t>FOC1252W24A</t>
  </si>
  <si>
    <t>FDO1232Y1Y3</t>
  </si>
  <si>
    <t>SWITCH 20 PORTS</t>
  </si>
  <si>
    <t>CATALYST 2960G</t>
  </si>
  <si>
    <t>892F</t>
  </si>
  <si>
    <t>FCZ1601C4HX</t>
  </si>
  <si>
    <t>SG350 - 10</t>
  </si>
  <si>
    <t>HUB</t>
  </si>
  <si>
    <t>CROSSPOINT</t>
  </si>
  <si>
    <t>HUB-DSP-EXP</t>
  </si>
  <si>
    <t>LAPTOP</t>
  </si>
  <si>
    <t>VOSTRO 3590</t>
  </si>
  <si>
    <t>C0PFC33</t>
  </si>
  <si>
    <t>DENON</t>
  </si>
  <si>
    <t>DN-501C</t>
  </si>
  <si>
    <t>BRIDGEX_TS</t>
  </si>
  <si>
    <t>164631635076</t>
  </si>
  <si>
    <t>DGS-1210-10</t>
  </si>
  <si>
    <t>S3532H6000016</t>
  </si>
  <si>
    <t>V-LOCK BATTERY</t>
  </si>
  <si>
    <t>DM-15S</t>
  </si>
  <si>
    <t>DY-1609B783</t>
  </si>
  <si>
    <t>CHLE2V</t>
  </si>
  <si>
    <t>EATON</t>
  </si>
  <si>
    <t>9SX5000</t>
  </si>
  <si>
    <t>G200F28036</t>
  </si>
  <si>
    <t>G200F28040</t>
  </si>
  <si>
    <t>MASTER CLOCK SPG</t>
  </si>
  <si>
    <t>EVERTZ</t>
  </si>
  <si>
    <t>5601MSC</t>
  </si>
  <si>
    <t>7340660030</t>
  </si>
  <si>
    <t>XT4</t>
  </si>
  <si>
    <t>160790</t>
  </si>
  <si>
    <t>A274250</t>
  </si>
  <si>
    <t>R148820</t>
  </si>
  <si>
    <t>REDNET</t>
  </si>
  <si>
    <t>REDNET6</t>
  </si>
  <si>
    <t>R364046000745</t>
  </si>
  <si>
    <t>CLARETT</t>
  </si>
  <si>
    <t>CLARETTE OCTO PRE</t>
  </si>
  <si>
    <t>W766297000553</t>
  </si>
  <si>
    <t>8020C BIAMPLIFIED</t>
  </si>
  <si>
    <t>8020CPM61027385</t>
  </si>
  <si>
    <t>8020CPM61027382</t>
  </si>
  <si>
    <t>PATCH RJ45 16 PORTS</t>
  </si>
  <si>
    <t>GENERIC</t>
  </si>
  <si>
    <t>PATCH XLR 16 PORTS</t>
  </si>
  <si>
    <t>PATCH BNC 16 PORTS</t>
  </si>
  <si>
    <t>PATCH BNC 20 PORTS</t>
  </si>
  <si>
    <t>PATCH TRIAX 8 PORTS</t>
  </si>
  <si>
    <t>PATCH TRIAX 2 PORTS</t>
  </si>
  <si>
    <t>PATCH FIBER</t>
  </si>
  <si>
    <t>PATCH XLR 12 PORTS</t>
  </si>
  <si>
    <t>WIRELESS KEYBOARD</t>
  </si>
  <si>
    <t>GENIUS</t>
  </si>
  <si>
    <t>GK-100012CP/K</t>
  </si>
  <si>
    <t>WV15ME1B8488</t>
  </si>
  <si>
    <t>WIRELESS MOUSE</t>
  </si>
  <si>
    <t>GK-100012CP/T</t>
  </si>
  <si>
    <t>MATRIX PANEL</t>
  </si>
  <si>
    <t>GRASS VALLEY</t>
  </si>
  <si>
    <t>WR167535</t>
  </si>
  <si>
    <t>650101 R167535</t>
  </si>
  <si>
    <t>BRIDGE PLATE</t>
  </si>
  <si>
    <t>LDK 5031/10</t>
  </si>
  <si>
    <t>2C6UT</t>
  </si>
  <si>
    <t>2C6P3</t>
  </si>
  <si>
    <t>2KA+4</t>
  </si>
  <si>
    <t>HQ-TRE</t>
  </si>
  <si>
    <t>803823-071</t>
  </si>
  <si>
    <t>MONITOR 19"</t>
  </si>
  <si>
    <t>P19B 6G4</t>
  </si>
  <si>
    <t>3CQ14024L5</t>
  </si>
  <si>
    <t>KONVISION</t>
  </si>
  <si>
    <t>KVM-2450</t>
  </si>
  <si>
    <t>VPRO8</t>
  </si>
  <si>
    <t>986/01</t>
  </si>
  <si>
    <t>15072570</t>
  </si>
  <si>
    <t>PLUG ON</t>
  </si>
  <si>
    <t>LECTROSONICS</t>
  </si>
  <si>
    <t>LR-C1 (RX)</t>
  </si>
  <si>
    <t>2661</t>
  </si>
  <si>
    <t>HMA/E01</t>
  </si>
  <si>
    <t>239</t>
  </si>
  <si>
    <t>IFB T4</t>
  </si>
  <si>
    <t>IFTB4/E01</t>
  </si>
  <si>
    <t>556</t>
  </si>
  <si>
    <t>MONITOR 27"</t>
  </si>
  <si>
    <t>27MP37VQ-B</t>
  </si>
  <si>
    <t>506NTZN2U877</t>
  </si>
  <si>
    <t>27" MONITOR</t>
  </si>
  <si>
    <t>27MP3VQ</t>
  </si>
  <si>
    <t>505NTYT19250</t>
  </si>
  <si>
    <t>505NTHM19249</t>
  </si>
  <si>
    <t>MONITOR 21"</t>
  </si>
  <si>
    <t>22MP57VQ</t>
  </si>
  <si>
    <t>507NTVS0W183</t>
  </si>
  <si>
    <t>902MAMBGP035</t>
  </si>
  <si>
    <t>903MAJM73428</t>
  </si>
  <si>
    <t>903MALF73416</t>
  </si>
  <si>
    <t>901MAMB7W763</t>
  </si>
  <si>
    <t>902MAAKGP040</t>
  </si>
  <si>
    <t>MONITOR STAND</t>
  </si>
  <si>
    <t>MONITOR POWER SUPPLY</t>
  </si>
  <si>
    <t>LCAP16A-E</t>
  </si>
  <si>
    <t>FO TO HDMI CONVERTER</t>
  </si>
  <si>
    <t>100000181318</t>
  </si>
  <si>
    <t>MAGIC ARM</t>
  </si>
  <si>
    <t>MANFROTTO</t>
  </si>
  <si>
    <t>D2237065</t>
  </si>
  <si>
    <t>D2237074</t>
  </si>
  <si>
    <t>SMALL CLAMP</t>
  </si>
  <si>
    <t>SMALL BRIDGE PLATE</t>
  </si>
  <si>
    <t>LIGHTING TRIPOD</t>
  </si>
  <si>
    <t>5001 B</t>
  </si>
  <si>
    <t>T2366717</t>
  </si>
  <si>
    <t>D1788218</t>
  </si>
  <si>
    <t>T2377720</t>
  </si>
  <si>
    <t>T2366695</t>
  </si>
  <si>
    <t>T2373941</t>
  </si>
  <si>
    <t>T2373478</t>
  </si>
  <si>
    <t>MICROSOFT</t>
  </si>
  <si>
    <t>WALKIE TALKIE CHARGER</t>
  </si>
  <si>
    <t>WPLN4211B</t>
  </si>
  <si>
    <t>5141MKG0104PU</t>
  </si>
  <si>
    <t>DP2600</t>
  </si>
  <si>
    <t>867TRV1635</t>
  </si>
  <si>
    <t>867TRV1629</t>
  </si>
  <si>
    <t>867TRV1596</t>
  </si>
  <si>
    <t>867TRV1619</t>
  </si>
  <si>
    <t>867TRV1605</t>
  </si>
  <si>
    <t>WPLN4211A</t>
  </si>
  <si>
    <t>0136</t>
  </si>
  <si>
    <t>HANDS-FREE WALKIE ADAPTER</t>
  </si>
  <si>
    <t>DP340</t>
  </si>
  <si>
    <t>037TMU2222</t>
  </si>
  <si>
    <t>037TMM4068</t>
  </si>
  <si>
    <t>037TMU1802</t>
  </si>
  <si>
    <t>037TMW0857</t>
  </si>
  <si>
    <t>LIGHTING TORCH</t>
  </si>
  <si>
    <t>NANGUANG</t>
  </si>
  <si>
    <t>CN-LUX1600C</t>
  </si>
  <si>
    <t>NEUTRIK</t>
  </si>
  <si>
    <t>MINICAM FIELD BOX</t>
  </si>
  <si>
    <t>MINICAMERA</t>
  </si>
  <si>
    <t>MIXER VIDEO FRAME</t>
  </si>
  <si>
    <t>AV-HS6000</t>
  </si>
  <si>
    <t>8C-C1-21-EF-EC-8E</t>
  </si>
  <si>
    <t>55" MONITOR</t>
  </si>
  <si>
    <t>TH-55LFE8E</t>
  </si>
  <si>
    <t>XE5341021</t>
  </si>
  <si>
    <t>MIXER VIDEO</t>
  </si>
  <si>
    <t>AV-HS60C4E</t>
  </si>
  <si>
    <t>I5TBA0002</t>
  </si>
  <si>
    <t>22PFT4022/12</t>
  </si>
  <si>
    <t>FZ1A1738031133</t>
  </si>
  <si>
    <t>PINANSON</t>
  </si>
  <si>
    <t>COMMENTARY POSITION</t>
  </si>
  <si>
    <t>PROSPECT</t>
  </si>
  <si>
    <t xml:space="preserve">CMJ-21 </t>
  </si>
  <si>
    <t>6672</t>
  </si>
  <si>
    <t>IFB</t>
  </si>
  <si>
    <t>C1MB</t>
  </si>
  <si>
    <t>16386</t>
  </si>
  <si>
    <t>STEREO MIXER</t>
  </si>
  <si>
    <t>RANE</t>
  </si>
  <si>
    <t>SM82S</t>
  </si>
  <si>
    <t>917522</t>
  </si>
  <si>
    <t>DISTRIBUTION AMPLIFIER</t>
  </si>
  <si>
    <t>DA216S</t>
  </si>
  <si>
    <t>925523</t>
  </si>
  <si>
    <t>925524</t>
  </si>
  <si>
    <t>RENAULT</t>
  </si>
  <si>
    <t>2621 JJJ</t>
  </si>
  <si>
    <t>NTG3</t>
  </si>
  <si>
    <t>300006370</t>
  </si>
  <si>
    <t>300006374</t>
  </si>
  <si>
    <t>300006407</t>
  </si>
  <si>
    <t>0033287</t>
  </si>
  <si>
    <t>0028868</t>
  </si>
  <si>
    <t>0031880</t>
  </si>
  <si>
    <t>KP 12 CLD</t>
  </si>
  <si>
    <t>075874542000070031</t>
  </si>
  <si>
    <t>MATRIX INTERCOM</t>
  </si>
  <si>
    <t>ODIN</t>
  </si>
  <si>
    <t>045340785711101002</t>
  </si>
  <si>
    <t>045340685707101003</t>
  </si>
  <si>
    <t>CODEC RDSI</t>
  </si>
  <si>
    <t>SIP-ISDN</t>
  </si>
  <si>
    <t>15/32/3584</t>
  </si>
  <si>
    <t>15/32/3569</t>
  </si>
  <si>
    <t>*5210165712101010</t>
  </si>
  <si>
    <t>075874551700260020</t>
  </si>
  <si>
    <t>45232307702261005</t>
  </si>
  <si>
    <t>DKP 4016</t>
  </si>
  <si>
    <t>45172171713151003</t>
  </si>
  <si>
    <t>045172171713151022</t>
  </si>
  <si>
    <t>ACCESS POINT</t>
  </si>
  <si>
    <t>ROAMEO</t>
  </si>
  <si>
    <t>BELTPACK</t>
  </si>
  <si>
    <t>ZEPPELIN</t>
  </si>
  <si>
    <t>RYCOTE</t>
  </si>
  <si>
    <t>WINDSHIELD</t>
  </si>
  <si>
    <t>RJ45/BNC PATCH</t>
  </si>
  <si>
    <t>BATTERY PACK</t>
  </si>
  <si>
    <t>RJ45 PATCH</t>
  </si>
  <si>
    <t>PC RACK VIDEO AND AUDIO</t>
  </si>
  <si>
    <t>MEDICAL CASE</t>
  </si>
  <si>
    <t>WHEELED CHAIR</t>
  </si>
  <si>
    <t>WHEELBARROW</t>
  </si>
  <si>
    <t>IEC</t>
  </si>
  <si>
    <t>HDMI CABLE</t>
  </si>
  <si>
    <t>SUNSHADE CANOPY</t>
  </si>
  <si>
    <t>PSM11R-120</t>
  </si>
  <si>
    <t>ANTENNA CABLE</t>
  </si>
  <si>
    <t>ANTENNA BACKUP CONTROL</t>
  </si>
  <si>
    <t>BNC CABLE DRUM</t>
  </si>
  <si>
    <t>BNC SHORT CABLE BOX</t>
  </si>
  <si>
    <t>RJ45 SHORT CABLE BOX</t>
  </si>
  <si>
    <t>CURRENT CABLE DRUM</t>
  </si>
  <si>
    <t>CURRENT EXTENDER</t>
  </si>
  <si>
    <t>POWER STRIP</t>
  </si>
  <si>
    <t>IEC CABLE</t>
  </si>
  <si>
    <t>16A MONOPHASE ADAPTER</t>
  </si>
  <si>
    <t>16A MONOPHASE TO SCHUKO ADAPT.</t>
  </si>
  <si>
    <t>TENT</t>
  </si>
  <si>
    <t>TENT WEIGHTS</t>
  </si>
  <si>
    <t>LONG HDMI CABLE</t>
  </si>
  <si>
    <t>CAMERA RAINCOVER</t>
  </si>
  <si>
    <t>VIEWFINDER RAINCOVER</t>
  </si>
  <si>
    <t>TARP</t>
  </si>
  <si>
    <t>YELLOWJACKET</t>
  </si>
  <si>
    <t>XLR MULTIPAR CABLE</t>
  </si>
  <si>
    <t>LADDER</t>
  </si>
  <si>
    <t>TRASHCAN</t>
  </si>
  <si>
    <t>BROOM</t>
  </si>
  <si>
    <t>DUST SHOVEL</t>
  </si>
  <si>
    <t>DOLLIES</t>
  </si>
  <si>
    <t>SACHTLER</t>
  </si>
  <si>
    <t>ANTENA CONTROLLER</t>
  </si>
  <si>
    <t>SATMISSION</t>
  </si>
  <si>
    <t>3KAT4-80021010</t>
  </si>
  <si>
    <t>5315</t>
  </si>
  <si>
    <t>HD26ll</t>
  </si>
  <si>
    <t>1387110571</t>
  </si>
  <si>
    <t>1207109795</t>
  </si>
  <si>
    <t>1387110562</t>
  </si>
  <si>
    <t>1364100778</t>
  </si>
  <si>
    <t>1364100780</t>
  </si>
  <si>
    <t>1364100755</t>
  </si>
  <si>
    <t>1048111463</t>
  </si>
  <si>
    <t>1257109913</t>
  </si>
  <si>
    <t>CABLED LAVALIER MICROPHONE</t>
  </si>
  <si>
    <t>HD26l</t>
  </si>
  <si>
    <t>300173</t>
  </si>
  <si>
    <t>00100428</t>
  </si>
  <si>
    <t>HD25</t>
  </si>
  <si>
    <t>NKH70</t>
  </si>
  <si>
    <t>22118</t>
  </si>
  <si>
    <t>1247022550</t>
  </si>
  <si>
    <t>300006402</t>
  </si>
  <si>
    <t>HANDHELD MICROPHONE</t>
  </si>
  <si>
    <t>SHURE</t>
  </si>
  <si>
    <t>SM58</t>
  </si>
  <si>
    <t>PGM48</t>
  </si>
  <si>
    <t>300006739</t>
  </si>
  <si>
    <t>300006760</t>
  </si>
  <si>
    <t>STEREO MICROPHONE</t>
  </si>
  <si>
    <t>VP88</t>
  </si>
  <si>
    <t>SATELLITE SPARE</t>
  </si>
  <si>
    <t>SMW</t>
  </si>
  <si>
    <t>Q-PLL TYPE C</t>
  </si>
  <si>
    <t>10120005</t>
  </si>
  <si>
    <t>5406181</t>
  </si>
  <si>
    <t>7028201 RCSA</t>
  </si>
  <si>
    <t>5509037</t>
  </si>
  <si>
    <t>DISTRIBUTION CARD FRAME</t>
  </si>
  <si>
    <t>IQ MODULAR</t>
  </si>
  <si>
    <t>S55083637</t>
  </si>
  <si>
    <t>ID CARD</t>
  </si>
  <si>
    <t>S55083770</t>
  </si>
  <si>
    <t>SNELL CARD</t>
  </si>
  <si>
    <t>IQVDA</t>
  </si>
  <si>
    <t>S55083724</t>
  </si>
  <si>
    <t>S55083716</t>
  </si>
  <si>
    <t>S55081398</t>
  </si>
  <si>
    <t>S55083715</t>
  </si>
  <si>
    <t>S54110016</t>
  </si>
  <si>
    <t>IQDAVM</t>
  </si>
  <si>
    <t>S55084234</t>
  </si>
  <si>
    <t>IQADA00</t>
  </si>
  <si>
    <t>S58011972</t>
  </si>
  <si>
    <t>S55040025</t>
  </si>
  <si>
    <t>S55040024</t>
  </si>
  <si>
    <t>S55083667</t>
  </si>
  <si>
    <t>S55083793</t>
  </si>
  <si>
    <t>AES/REMUX CARD</t>
  </si>
  <si>
    <t>IQMUX48</t>
  </si>
  <si>
    <t>DOWN CONVERTER CARD</t>
  </si>
  <si>
    <t>IQDNC30</t>
  </si>
  <si>
    <t>VEGA</t>
  </si>
  <si>
    <t>S57030080</t>
  </si>
  <si>
    <t>7328201RCSB</t>
  </si>
  <si>
    <t>5410073</t>
  </si>
  <si>
    <t>TL0071230</t>
  </si>
  <si>
    <t>CMCU-21</t>
  </si>
  <si>
    <t>TL0080566</t>
  </si>
  <si>
    <t>TL0093945</t>
  </si>
  <si>
    <t>TL0061690</t>
  </si>
  <si>
    <t>4 WIRE</t>
  </si>
  <si>
    <t>4W</t>
  </si>
  <si>
    <t>TL0077080</t>
  </si>
  <si>
    <t>Tl0077083</t>
  </si>
  <si>
    <t>HDW-M2000P</t>
  </si>
  <si>
    <t>49002</t>
  </si>
  <si>
    <t>DOUBLE AMPLIFIER</t>
  </si>
  <si>
    <t>STELLAR</t>
  </si>
  <si>
    <t>N6143</t>
  </si>
  <si>
    <t>34151151</t>
  </si>
  <si>
    <t>SATELLITE MODULATOR</t>
  </si>
  <si>
    <t>TEAMCAST</t>
  </si>
  <si>
    <t>XSSR-VYP2502</t>
  </si>
  <si>
    <t>0120</t>
  </si>
  <si>
    <t>0108</t>
  </si>
  <si>
    <t>SWITCH POE 8 PORTS</t>
  </si>
  <si>
    <t>TPLINK</t>
  </si>
  <si>
    <t>LVM 172W</t>
  </si>
  <si>
    <t>LVM172J138</t>
  </si>
  <si>
    <t>MSP3</t>
  </si>
  <si>
    <t>LM01880</t>
  </si>
  <si>
    <t>LM01879</t>
  </si>
  <si>
    <t>CL3</t>
  </si>
  <si>
    <t>EAVJ01006</t>
  </si>
  <si>
    <t>STAGEBOX RIO</t>
  </si>
  <si>
    <t>RIO1608 - D</t>
  </si>
  <si>
    <t>EAXJ01078</t>
  </si>
  <si>
    <t>EAVK01063</t>
  </si>
  <si>
    <t>AEQ EAGLE</t>
  </si>
  <si>
    <t>104 AJA KIPRO RACK</t>
  </si>
  <si>
    <t>AJA HI5</t>
  </si>
  <si>
    <t>K0309638</t>
  </si>
  <si>
    <t>K0307545</t>
  </si>
  <si>
    <t>Hdd</t>
  </si>
  <si>
    <t>Aja</t>
  </si>
  <si>
    <t>Kistore1tbusb</t>
  </si>
  <si>
    <t>S7u008452</t>
  </si>
  <si>
    <t>Kistore500gbusb</t>
  </si>
  <si>
    <t>S4u007517</t>
  </si>
  <si>
    <t>Monitor doble 9"</t>
  </si>
  <si>
    <t>Albiral</t>
  </si>
  <si>
    <t>084rk02mf</t>
  </si>
  <si>
    <t xml:space="preserve">ALESIS </t>
  </si>
  <si>
    <t>ALESIS</t>
  </si>
  <si>
    <t>M1 ACTIVE MKII</t>
  </si>
  <si>
    <t>Xxx30007083</t>
  </si>
  <si>
    <t>Xxx30007084</t>
  </si>
  <si>
    <t>Encoder</t>
  </si>
  <si>
    <t>ATEM</t>
  </si>
  <si>
    <t>103 AVP 48 PORTS</t>
  </si>
  <si>
    <t>48PORTS</t>
  </si>
  <si>
    <t>PATCH BNC</t>
  </si>
  <si>
    <t>BNC 20 PORTS</t>
  </si>
  <si>
    <t>PATCH XLR</t>
  </si>
  <si>
    <t>XLR 20 PORTS</t>
  </si>
  <si>
    <t>Rdsi</t>
  </si>
  <si>
    <t>Avt</t>
  </si>
  <si>
    <t>Màgic th2</t>
  </si>
  <si>
    <t>Smav71000090</t>
  </si>
  <si>
    <t>BEHRINGER RX1602</t>
  </si>
  <si>
    <t>RX1602</t>
  </si>
  <si>
    <t>SENSEYE 3 LED</t>
  </si>
  <si>
    <t>MONITOR24"</t>
  </si>
  <si>
    <t>GW2460</t>
  </si>
  <si>
    <t>BLACKMAGIC VIDEOHUB SMART</t>
  </si>
  <si>
    <t>SMART VIDEOHUB 40X40</t>
  </si>
  <si>
    <t>Conversor SDI HDMI</t>
  </si>
  <si>
    <t>MATRIZ DE VIDEO</t>
  </si>
  <si>
    <t>MONITOR DOBLE</t>
  </si>
  <si>
    <t>Conversor SDI-hdmi</t>
  </si>
  <si>
    <t>Miniconverter</t>
  </si>
  <si>
    <t>TECLADO</t>
  </si>
  <si>
    <t>G84-4100LCMEU-2</t>
  </si>
  <si>
    <t xml:space="preserve">Teclado </t>
  </si>
  <si>
    <t>Cherry</t>
  </si>
  <si>
    <t>ML4100 USB</t>
  </si>
  <si>
    <t>C 030472</t>
  </si>
  <si>
    <t>CISCO CATALYST 3560</t>
  </si>
  <si>
    <t>CATALYST 3560</t>
  </si>
  <si>
    <t>692F</t>
  </si>
  <si>
    <t>IE 4010</t>
  </si>
  <si>
    <t>LECTOR CD</t>
  </si>
  <si>
    <t>DIGITAL FORECAST BRIDGE X_TS</t>
  </si>
  <si>
    <t>BRIDGE X_TS</t>
  </si>
  <si>
    <t>DIRECT OUT ANDIAMO 2</t>
  </si>
  <si>
    <t>DIRECT OUT</t>
  </si>
  <si>
    <t>ANDIAMO 2</t>
  </si>
  <si>
    <t xml:space="preserve">Switch </t>
  </si>
  <si>
    <t>Dos-1100-26mp</t>
  </si>
  <si>
    <t xml:space="preserve">Monitor </t>
  </si>
  <si>
    <t>ESSENTIEL</t>
  </si>
  <si>
    <t>PHOTO S210 VD</t>
  </si>
  <si>
    <t>Monitor</t>
  </si>
  <si>
    <t>Master Clock</t>
  </si>
  <si>
    <t>EVS REMOTE LSM</t>
  </si>
  <si>
    <t>REMOTE LSM</t>
  </si>
  <si>
    <t>XT4 4k</t>
  </si>
  <si>
    <t>A 160790</t>
  </si>
  <si>
    <t>Server</t>
  </si>
  <si>
    <t>Xfile3</t>
  </si>
  <si>
    <t>A 266340</t>
  </si>
  <si>
    <t>PREAMP</t>
  </si>
  <si>
    <t>FISCHER</t>
  </si>
  <si>
    <t>6301B3X</t>
  </si>
  <si>
    <t>613404TA</t>
  </si>
  <si>
    <t>1612988te</t>
  </si>
  <si>
    <t>5020DPM</t>
  </si>
  <si>
    <t>AUDIO patch</t>
  </si>
  <si>
    <t>GHIELMETTI</t>
  </si>
  <si>
    <t>CSF1x48 AV</t>
  </si>
  <si>
    <t xml:space="preserve">          </t>
  </si>
  <si>
    <t>panel matriz</t>
  </si>
  <si>
    <t>Grass valley</t>
  </si>
  <si>
    <t>monitor</t>
  </si>
  <si>
    <t>AGE27EA</t>
  </si>
  <si>
    <t>JVC</t>
  </si>
  <si>
    <t>DTV17G25</t>
  </si>
  <si>
    <t>Monitor 17 pulgadas Grado uno</t>
  </si>
  <si>
    <t>Jvc</t>
  </si>
  <si>
    <t>Dtv</t>
  </si>
  <si>
    <t>LAWO MC2</t>
  </si>
  <si>
    <t>MC2 compact</t>
  </si>
  <si>
    <t>Audio Mixer</t>
  </si>
  <si>
    <t>MC32</t>
  </si>
  <si>
    <t xml:space="preserve"> IPS LED</t>
  </si>
  <si>
    <t>LG M1962D</t>
  </si>
  <si>
    <t>M1962dl</t>
  </si>
  <si>
    <t>004MAGPEP375</t>
  </si>
  <si>
    <t xml:space="preserve">005MAVD3J127  </t>
  </si>
  <si>
    <t>Multi SDI monitor W FM</t>
  </si>
  <si>
    <t>Líder</t>
  </si>
  <si>
    <t>LV5333</t>
  </si>
  <si>
    <t>MIRANDA KALEIDO SOLO</t>
  </si>
  <si>
    <t>MIRANDA</t>
  </si>
  <si>
    <t>KALEIDO SOLO</t>
  </si>
  <si>
    <t xml:space="preserve">MOTOROLA </t>
  </si>
  <si>
    <t>MOTOROLA RIFFACE SOBATECH</t>
  </si>
  <si>
    <t>RIFFACE</t>
  </si>
  <si>
    <t>WALKIE-TALKIE</t>
  </si>
  <si>
    <t>DP3441</t>
  </si>
  <si>
    <t>Mezclador</t>
  </si>
  <si>
    <t>AV-H560C3E</t>
  </si>
  <si>
    <t>G5tba0005</t>
  </si>
  <si>
    <t>PANASONICAV-H560C3G</t>
  </si>
  <si>
    <t>AV-H560C3G</t>
  </si>
  <si>
    <t>G5tba0002</t>
  </si>
  <si>
    <t>Electrónicamixer</t>
  </si>
  <si>
    <t>Av-hs6000</t>
  </si>
  <si>
    <t>Xxx30007131</t>
  </si>
  <si>
    <t>PHILLIPS</t>
  </si>
  <si>
    <t>Fz1a1738031904</t>
  </si>
  <si>
    <t>Fz1a1738031416</t>
  </si>
  <si>
    <t>PRODYS PRONTO 3</t>
  </si>
  <si>
    <t>PRODYS</t>
  </si>
  <si>
    <t>POSCOM</t>
  </si>
  <si>
    <t>PC</t>
  </si>
  <si>
    <t>RACKMATIC</t>
  </si>
  <si>
    <t>RANE DA216S</t>
  </si>
  <si>
    <t xml:space="preserve">Madi Dante CONVERSOR </t>
  </si>
  <si>
    <t>Rme</t>
  </si>
  <si>
    <t>Adi-6432r</t>
  </si>
  <si>
    <t>MATRIZ INTERCOM</t>
  </si>
  <si>
    <t>Odin</t>
  </si>
  <si>
    <t>PANEL INTERCOM</t>
  </si>
  <si>
    <t>KP32CLD</t>
  </si>
  <si>
    <t>RTS PH-44</t>
  </si>
  <si>
    <t>Microcascos</t>
  </si>
  <si>
    <t>Rts</t>
  </si>
  <si>
    <t>SLC-TWIN RT</t>
  </si>
  <si>
    <t>UE28J4100AW</t>
  </si>
  <si>
    <t>SARO SA-215</t>
  </si>
  <si>
    <t>SARO</t>
  </si>
  <si>
    <t>SA-215</t>
  </si>
  <si>
    <t>MICRO MANO</t>
  </si>
  <si>
    <t>PGA48</t>
  </si>
  <si>
    <t>SNELL IQ MODULAR</t>
  </si>
  <si>
    <t>IQMODULAR</t>
  </si>
  <si>
    <t xml:space="preserve"> Hdcam grabador</t>
  </si>
  <si>
    <t>Sony</t>
  </si>
  <si>
    <t>HD W2000</t>
  </si>
  <si>
    <t>Tplink</t>
  </si>
  <si>
    <t>Tl-sh1048</t>
  </si>
  <si>
    <t>MONITOR 23"</t>
  </si>
  <si>
    <t>LVM-230W</t>
  </si>
  <si>
    <t>Xxx30007077</t>
  </si>
  <si>
    <t>Lm23gg1370</t>
  </si>
  <si>
    <t>MONITOR triple 7"</t>
  </si>
  <si>
    <t>PRM-482A</t>
  </si>
  <si>
    <t>YAMAHA MSP3</t>
  </si>
  <si>
    <t>MPS3</t>
  </si>
  <si>
    <t>JZ01164</t>
  </si>
  <si>
    <t>HDD RECORDER HD</t>
  </si>
  <si>
    <t>KVM MANAGER</t>
  </si>
  <si>
    <t>ALTUS CN</t>
  </si>
  <si>
    <t>KA 7230</t>
  </si>
  <si>
    <t>A1G7-086-0001</t>
  </si>
  <si>
    <t>A1G7-086-0005</t>
  </si>
  <si>
    <t>A1G7-086-0002</t>
  </si>
  <si>
    <t>ATEN 9USER 32PORTS</t>
  </si>
  <si>
    <t>KM0932</t>
  </si>
  <si>
    <t>A1GA-822C0-002</t>
  </si>
  <si>
    <t>AUDIO MIXER</t>
  </si>
  <si>
    <t>S1602149206</t>
  </si>
  <si>
    <t>S170300258206</t>
  </si>
  <si>
    <t>HUB 24 PORTS</t>
  </si>
  <si>
    <t>DNI2049084U</t>
  </si>
  <si>
    <t>DNI2049085B</t>
  </si>
  <si>
    <t>DNI2049085N</t>
  </si>
  <si>
    <t>SF300-24PP</t>
  </si>
  <si>
    <t>DNI211603QE</t>
  </si>
  <si>
    <t>DNI211603QU</t>
  </si>
  <si>
    <t>DNI204908MR</t>
  </si>
  <si>
    <t>DNI20490CF3</t>
  </si>
  <si>
    <t>DNI20490CEH</t>
  </si>
  <si>
    <t>MADI AD/DA CONVERTER</t>
  </si>
  <si>
    <t>D.O. TEC</t>
  </si>
  <si>
    <t>ANDIAMO2</t>
  </si>
  <si>
    <t>6123507423</t>
  </si>
  <si>
    <t>95SX11000</t>
  </si>
  <si>
    <t>G207H14010</t>
  </si>
  <si>
    <t>G207H14001</t>
  </si>
  <si>
    <t>G207H14007</t>
  </si>
  <si>
    <t>MASTER CLOCK/SPG</t>
  </si>
  <si>
    <t>5601 MSC</t>
  </si>
  <si>
    <t>AUTOMATIC CHANGEOVER</t>
  </si>
  <si>
    <t>5601 AC02</t>
  </si>
  <si>
    <t>STORAGE</t>
  </si>
  <si>
    <t>XFILE[3]</t>
  </si>
  <si>
    <t>A284670</t>
  </si>
  <si>
    <t>A284660</t>
  </si>
  <si>
    <t>SDTI HUB</t>
  </si>
  <si>
    <t>XHUB[3]</t>
  </si>
  <si>
    <t>H301277</t>
  </si>
  <si>
    <t>LSM SERVER</t>
  </si>
  <si>
    <t>XT 4K</t>
  </si>
  <si>
    <t>A160800</t>
  </si>
  <si>
    <t>MADI/DANTE CONVERTER</t>
  </si>
  <si>
    <t>REDNET D64R</t>
  </si>
  <si>
    <t>V966362000687</t>
  </si>
  <si>
    <t>MULTIVIEWER</t>
  </si>
  <si>
    <t>FOR-A</t>
  </si>
  <si>
    <t>MV-1620 HSA</t>
  </si>
  <si>
    <t>1613403TA</t>
  </si>
  <si>
    <t>1613401TA</t>
  </si>
  <si>
    <t xml:space="preserve">MONITOR AUDIO </t>
  </si>
  <si>
    <t>RM-3</t>
  </si>
  <si>
    <t>UK962493</t>
  </si>
  <si>
    <t>UK962584</t>
  </si>
  <si>
    <t>FOXTEX</t>
  </si>
  <si>
    <t>8320 APM-6</t>
  </si>
  <si>
    <t>8330 AWM-6</t>
  </si>
  <si>
    <t>1005284</t>
  </si>
  <si>
    <t>8351 AP-6</t>
  </si>
  <si>
    <t>1002428</t>
  </si>
  <si>
    <t>1002429</t>
  </si>
  <si>
    <t>8330 APM-6</t>
  </si>
  <si>
    <t>PATCH 48 PORTS</t>
  </si>
  <si>
    <t>CSF 1x48 AV</t>
  </si>
  <si>
    <t>MULTI FORMAT SWITCHER</t>
  </si>
  <si>
    <t>96K59030620</t>
  </si>
  <si>
    <t xml:space="preserve">OCP </t>
  </si>
  <si>
    <t>KAHUNA 3ME</t>
  </si>
  <si>
    <t>3ME45030625</t>
  </si>
  <si>
    <t>MIXER AUXILIARY PANEL</t>
  </si>
  <si>
    <t>GUI45030625</t>
  </si>
  <si>
    <t>PC PRO LIANT</t>
  </si>
  <si>
    <t>DL 20 GEN9</t>
  </si>
  <si>
    <t>8C371201DP</t>
  </si>
  <si>
    <t>LBP 17</t>
  </si>
  <si>
    <t>019360</t>
  </si>
  <si>
    <t>PANEL XY</t>
  </si>
  <si>
    <t>LBP 51</t>
  </si>
  <si>
    <t>019373</t>
  </si>
  <si>
    <t>CORE MIXER AUDIO</t>
  </si>
  <si>
    <t>NOVA73</t>
  </si>
  <si>
    <t>1481602018AB</t>
  </si>
  <si>
    <t>MULTIFORMAT CONVERTER</t>
  </si>
  <si>
    <t>VPRO 8</t>
  </si>
  <si>
    <t>PANEL SINGLE BUS</t>
  </si>
  <si>
    <t>019369</t>
  </si>
  <si>
    <t>019367</t>
  </si>
  <si>
    <t>019362</t>
  </si>
  <si>
    <t>019366</t>
  </si>
  <si>
    <t>019365</t>
  </si>
  <si>
    <t>019370</t>
  </si>
  <si>
    <t>019371</t>
  </si>
  <si>
    <t>019368</t>
  </si>
  <si>
    <t>019364</t>
  </si>
  <si>
    <t>019363</t>
  </si>
  <si>
    <t>LBP 16e</t>
  </si>
  <si>
    <t>019357</t>
  </si>
  <si>
    <t>019359</t>
  </si>
  <si>
    <t>019356</t>
  </si>
  <si>
    <t>019358</t>
  </si>
  <si>
    <t>MC2 56</t>
  </si>
  <si>
    <t>GPI/032</t>
  </si>
  <si>
    <t>019374</t>
  </si>
  <si>
    <t>STAGE BOX</t>
  </si>
  <si>
    <t>COMPACT I/O</t>
  </si>
  <si>
    <t>MAN</t>
  </si>
  <si>
    <t>TGM 18.290</t>
  </si>
  <si>
    <t>3339 KHM</t>
  </si>
  <si>
    <t>18G 23.1</t>
  </si>
  <si>
    <t>18G 23.8</t>
  </si>
  <si>
    <t>18G 23.7</t>
  </si>
  <si>
    <t>150L07025</t>
  </si>
  <si>
    <t>U24J3075</t>
  </si>
  <si>
    <t>PC OBVAN</t>
  </si>
  <si>
    <t>RACK MATIC</t>
  </si>
  <si>
    <t>KP3016A</t>
  </si>
  <si>
    <t>45210266022111003</t>
  </si>
  <si>
    <t>KP5032</t>
  </si>
  <si>
    <t>045232371925211007</t>
  </si>
  <si>
    <t>BREAKOUT PANEL RJ45</t>
  </si>
  <si>
    <t>XCP48RJ45</t>
  </si>
  <si>
    <t>PANEL ICOM</t>
  </si>
  <si>
    <t>452321719252111030</t>
  </si>
  <si>
    <t>45232171925211044</t>
  </si>
  <si>
    <t>45232171925211023</t>
  </si>
  <si>
    <t>4521026602111002</t>
  </si>
  <si>
    <t>45210266023111003</t>
  </si>
  <si>
    <t>45210266022111001</t>
  </si>
  <si>
    <t>45210266022111002</t>
  </si>
  <si>
    <t>45210266023111005</t>
  </si>
  <si>
    <t>45210266023111001</t>
  </si>
  <si>
    <t>45210266023111002</t>
  </si>
  <si>
    <t>045232371925211004</t>
  </si>
  <si>
    <t>045232371925211002</t>
  </si>
  <si>
    <t>045232371925211006</t>
  </si>
  <si>
    <t>045232371927211005</t>
  </si>
  <si>
    <t>RDSI CODEC</t>
  </si>
  <si>
    <t>SIP ISDN</t>
  </si>
  <si>
    <t xml:space="preserve">RTS </t>
  </si>
  <si>
    <t>ADAM-M</t>
  </si>
  <si>
    <t>075230175400150002</t>
  </si>
  <si>
    <t>SLOT</t>
  </si>
  <si>
    <t>IQVDC31</t>
  </si>
  <si>
    <t>IQBRK30</t>
  </si>
  <si>
    <t>IQSDA30</t>
  </si>
  <si>
    <t>IQDEC04</t>
  </si>
  <si>
    <t>IQDSDES</t>
  </si>
  <si>
    <t>DISTRIBUTION FRAME</t>
  </si>
  <si>
    <t>S58064305</t>
  </si>
  <si>
    <t>VIDEO MATRIX</t>
  </si>
  <si>
    <t>PYXIS</t>
  </si>
  <si>
    <t>S57076010</t>
  </si>
  <si>
    <t>SIRIUS 830</t>
  </si>
  <si>
    <t>HDR CONVERTER</t>
  </si>
  <si>
    <t>HDRC-4000</t>
  </si>
  <si>
    <t>HDW2000</t>
  </si>
  <si>
    <t>TASCAM</t>
  </si>
  <si>
    <t>CD-01 PRO</t>
  </si>
  <si>
    <t>0300347</t>
  </si>
  <si>
    <t>REM. MASTER</t>
  </si>
  <si>
    <t>TC ELECTRONIC</t>
  </si>
  <si>
    <t>SYSTEM 6000 MKII</t>
  </si>
  <si>
    <t>REMOTE MASTERIZADOR</t>
  </si>
  <si>
    <t>TC. ELECTRONIC</t>
  </si>
  <si>
    <t>BROADCAST 6000</t>
  </si>
  <si>
    <t>MASTERIZADOR</t>
  </si>
  <si>
    <t>SYSTEM 6000</t>
  </si>
  <si>
    <t>MULTIFORMAT MONITOR 17"</t>
  </si>
  <si>
    <t>UK962593</t>
  </si>
  <si>
    <t>WOHLER</t>
  </si>
  <si>
    <t>AMP18M</t>
  </si>
  <si>
    <t>NS-IC600</t>
  </si>
  <si>
    <t>I442668</t>
  </si>
  <si>
    <t>I442669</t>
  </si>
  <si>
    <t>I442768</t>
  </si>
  <si>
    <t>I442769</t>
  </si>
  <si>
    <t>ETAPA POTENCIA</t>
  </si>
  <si>
    <t>XM4080</t>
  </si>
  <si>
    <t>HCXK01006</t>
  </si>
  <si>
    <t>ELECTRIC FRAME</t>
  </si>
  <si>
    <t>NOTES</t>
  </si>
  <si>
    <t>Electrical Wire</t>
  </si>
  <si>
    <t>Consola KVM</t>
  </si>
  <si>
    <t>CS-1758</t>
  </si>
  <si>
    <t>Field Mic</t>
  </si>
  <si>
    <t>AudioTecnica</t>
  </si>
  <si>
    <t>Monitor Técnico</t>
  </si>
  <si>
    <t>Sistema BTR</t>
  </si>
  <si>
    <t>BTR</t>
  </si>
  <si>
    <t>BTR800</t>
  </si>
  <si>
    <t>Focus Remote</t>
  </si>
  <si>
    <t>Lens</t>
  </si>
  <si>
    <t>Zoom Remote</t>
  </si>
  <si>
    <t>2w</t>
  </si>
  <si>
    <t>Clearcom</t>
  </si>
  <si>
    <t>Switch</t>
  </si>
  <si>
    <t>DGS-1008MP</t>
  </si>
  <si>
    <t>QS7Y2HC000272</t>
  </si>
  <si>
    <t>Electronia</t>
  </si>
  <si>
    <t>LED ELECTRONIA LD 20 HD</t>
  </si>
  <si>
    <t>7149748400210</t>
  </si>
  <si>
    <t>A234470</t>
  </si>
  <si>
    <t>XHub3</t>
  </si>
  <si>
    <t>Audio Monitor</t>
  </si>
  <si>
    <t>Fostex</t>
  </si>
  <si>
    <t>6301B</t>
  </si>
  <si>
    <t>fujinon</t>
  </si>
  <si>
    <t>fpd-21a-a02</t>
  </si>
  <si>
    <t>C5 cinco cero cinco seis tres</t>
  </si>
  <si>
    <t>erd-10 a d01m</t>
  </si>
  <si>
    <t xml:space="preserve"> M50156</t>
  </si>
  <si>
    <t>Video Mixer panel</t>
  </si>
  <si>
    <t>GVG-CP300-2</t>
  </si>
  <si>
    <t>P0254</t>
  </si>
  <si>
    <t xml:space="preserve">VideoMixer </t>
  </si>
  <si>
    <t>Kayak HD-MF</t>
  </si>
  <si>
    <t>GV056697</t>
  </si>
  <si>
    <t>3 M/E 4 keys each</t>
  </si>
  <si>
    <t>PC portátil</t>
  </si>
  <si>
    <t>Compaq 6710b</t>
  </si>
  <si>
    <t>CNU7510PP8</t>
  </si>
  <si>
    <t>DTV Component Multi</t>
  </si>
  <si>
    <t>DT-20L1DEB</t>
  </si>
  <si>
    <t>112E0409</t>
  </si>
  <si>
    <t>Reciber VHF</t>
  </si>
  <si>
    <t>Lectrosonic</t>
  </si>
  <si>
    <t>Transmitter VHF</t>
  </si>
  <si>
    <t>K222HQL</t>
  </si>
  <si>
    <t>MMT1LEE001553074574202</t>
  </si>
  <si>
    <t>Monitor triple</t>
  </si>
  <si>
    <t>Marshall</t>
  </si>
  <si>
    <t>V-R653P-HDSDI</t>
  </si>
  <si>
    <t>82505-09593</t>
  </si>
  <si>
    <t>Panel intercom</t>
  </si>
  <si>
    <t>Riedel</t>
  </si>
  <si>
    <t>ECP-2016 P</t>
  </si>
  <si>
    <t>1272290600256</t>
  </si>
  <si>
    <t>RCP 1028 E/O</t>
  </si>
  <si>
    <t>1366150700405</t>
  </si>
  <si>
    <t>Panel Intercom</t>
  </si>
  <si>
    <t>RCP 2016 P</t>
  </si>
  <si>
    <t>2313100700342</t>
  </si>
  <si>
    <t>RCP-1012 E/0</t>
  </si>
  <si>
    <t>1100042070036</t>
  </si>
  <si>
    <t>RCP-2016 P</t>
  </si>
  <si>
    <t>1200046130085</t>
  </si>
  <si>
    <t>2313100700328</t>
  </si>
  <si>
    <t>2313130700398</t>
  </si>
  <si>
    <t>RCP-2016 P4</t>
  </si>
  <si>
    <t>313100700410</t>
  </si>
  <si>
    <t>1200023070236</t>
  </si>
  <si>
    <t>2313100700380</t>
  </si>
  <si>
    <t>2313130700107</t>
  </si>
  <si>
    <t>2313120700742</t>
  </si>
  <si>
    <t>RSP-2318</t>
  </si>
  <si>
    <t>1240028160129</t>
  </si>
  <si>
    <t>Windshield</t>
  </si>
  <si>
    <t>Rode</t>
  </si>
  <si>
    <t>Tripod</t>
  </si>
  <si>
    <t>Senheiser</t>
  </si>
  <si>
    <t>MD46</t>
  </si>
  <si>
    <t>MKH70</t>
  </si>
  <si>
    <t>Headset</t>
  </si>
  <si>
    <t>Hd26</t>
  </si>
  <si>
    <t>Hd26 II</t>
  </si>
  <si>
    <t>Hd27</t>
  </si>
  <si>
    <t>HMDC27</t>
  </si>
  <si>
    <t>Switch Gigabit 16 puertos</t>
  </si>
  <si>
    <t>SMC</t>
  </si>
  <si>
    <t>SMCGS16</t>
  </si>
  <si>
    <t>T175006082</t>
  </si>
  <si>
    <t>GLUE</t>
  </si>
  <si>
    <t>Snell</t>
  </si>
  <si>
    <t>IQ Modular Infrastructure</t>
  </si>
  <si>
    <t>S58064860</t>
  </si>
  <si>
    <t>Glue control card</t>
  </si>
  <si>
    <t>S58070332</t>
  </si>
  <si>
    <t>DV card</t>
  </si>
  <si>
    <t>S58061685</t>
  </si>
  <si>
    <t>S58063235</t>
  </si>
  <si>
    <t>S58063239</t>
  </si>
  <si>
    <t>S58063238</t>
  </si>
  <si>
    <t>S58063258</t>
  </si>
  <si>
    <t>Poscom</t>
  </si>
  <si>
    <t>Sonifex</t>
  </si>
  <si>
    <t>Generador Timecode</t>
  </si>
  <si>
    <t>BVG-1500PS</t>
  </si>
  <si>
    <t>HDCAM</t>
  </si>
  <si>
    <t>HDW-M200DP</t>
  </si>
  <si>
    <t>Generador Sincro + GPS</t>
  </si>
  <si>
    <t>Trilogy</t>
  </si>
  <si>
    <t>Mentor XL</t>
  </si>
  <si>
    <t>Change Overide</t>
  </si>
  <si>
    <t>Mastermind</t>
  </si>
  <si>
    <t>Multipantallas OCTO PROD 1</t>
  </si>
  <si>
    <t>Zandar Tech</t>
  </si>
  <si>
    <t>Predator Multiviewer</t>
  </si>
  <si>
    <t>Multipantallas OCTO PROD 2</t>
  </si>
  <si>
    <t>Multipantallas OCTO PROD 3</t>
  </si>
  <si>
    <t>Multipantallas OCTO PROD 4</t>
  </si>
  <si>
    <t>Multipantallas OCTO PROD 5</t>
  </si>
  <si>
    <t>Multipantallas OCTO GFX</t>
  </si>
  <si>
    <t>Multiviewer  BlackMagic</t>
  </si>
  <si>
    <t>MULTIVIEWWER 16</t>
  </si>
  <si>
    <t>Multipantallas OCTO7</t>
  </si>
  <si>
    <t>BP11-0736-0105</t>
  </si>
  <si>
    <t>backup</t>
  </si>
  <si>
    <t>Multipantallas OCTO8</t>
  </si>
  <si>
    <t>BP11-0648-0026</t>
  </si>
  <si>
    <t>Multipantallas OCTO9</t>
  </si>
  <si>
    <t xml:space="preserve"> 2w headset</t>
  </si>
  <si>
    <t>12xlr 50m</t>
  </si>
  <si>
    <t>2W</t>
  </si>
  <si>
    <t>PS29M</t>
  </si>
  <si>
    <t>4xlr 130m</t>
  </si>
  <si>
    <t>8xlr 50m</t>
  </si>
  <si>
    <t>Antenas BtR</t>
  </si>
  <si>
    <t>Battery BTR</t>
  </si>
  <si>
    <t xml:space="preserve">BNC </t>
  </si>
  <si>
    <t>Charging base BTR</t>
  </si>
  <si>
    <t>Electrical Cetak</t>
  </si>
  <si>
    <t>Fischer amp</t>
  </si>
  <si>
    <t>Fischer amp pasivo</t>
  </si>
  <si>
    <t>Heavy support</t>
  </si>
  <si>
    <t>Mic Stand</t>
  </si>
  <si>
    <t>mic Stand base</t>
  </si>
  <si>
    <t>Mic Support</t>
  </si>
  <si>
    <t>Multi 12xlr 3m</t>
  </si>
  <si>
    <t>multi 16xlr 5m</t>
  </si>
  <si>
    <t>Multi 7xlr 3m</t>
  </si>
  <si>
    <t>Multi 8xlr 1m</t>
  </si>
  <si>
    <t>VSM PANEL LBP17</t>
  </si>
  <si>
    <t>LBP17</t>
  </si>
  <si>
    <t>VSM PANEL LBP32</t>
  </si>
  <si>
    <t>LBP32</t>
  </si>
  <si>
    <t>VSM PANEL LBP51</t>
  </si>
  <si>
    <t>LBP51</t>
  </si>
  <si>
    <t>Patch 16p BNC</t>
  </si>
  <si>
    <t>Patch 2p XLR M + 2p XLR H + 5p RJ45</t>
  </si>
  <si>
    <t>Patch 2p XLR M + 2p XLR H + 6p BNC + 4p RJ45</t>
  </si>
  <si>
    <t>Patch 3p XLR H</t>
  </si>
  <si>
    <t>Patch 4p BNC + 6p RJ45 + 2p XLR M + 2p XLR H</t>
  </si>
  <si>
    <t>Patch 4p RJ45 + 2p XLR M + 2p XLR H</t>
  </si>
  <si>
    <t>Patch 6p BNC + 4p RJ45</t>
  </si>
  <si>
    <t>Patch 8p XLR H</t>
  </si>
  <si>
    <t>Patch MUSA</t>
  </si>
  <si>
    <t>Peine para cables</t>
  </si>
  <si>
    <t>Petacas BTR</t>
  </si>
  <si>
    <t>RJ45</t>
  </si>
  <si>
    <t>Small mic Stand base</t>
  </si>
  <si>
    <t>Stairs</t>
  </si>
  <si>
    <t>Tapa ciega</t>
  </si>
  <si>
    <t>Wire 200m  fiber quad</t>
  </si>
  <si>
    <t>wire XLR 15/30m</t>
  </si>
  <si>
    <t>wire XLR 5/10m</t>
  </si>
  <si>
    <t>Wired BNC</t>
  </si>
  <si>
    <t>xlr 70m</t>
  </si>
  <si>
    <t>Zeppelin</t>
  </si>
  <si>
    <t>yellowjacket</t>
  </si>
  <si>
    <t>PC Tecnico video</t>
  </si>
  <si>
    <t>Server VSM</t>
  </si>
  <si>
    <t>hp</t>
  </si>
  <si>
    <t>VPro8</t>
  </si>
  <si>
    <t>PC Tecnico audio</t>
  </si>
  <si>
    <t>Matriz 40x40</t>
  </si>
  <si>
    <t>Videohub 40x40</t>
  </si>
  <si>
    <t>Raster WFM</t>
  </si>
  <si>
    <t>Tektronix</t>
  </si>
  <si>
    <t>WVR7000</t>
  </si>
  <si>
    <t>Matriz 128x128</t>
  </si>
  <si>
    <t>AXON</t>
  </si>
  <si>
    <t>NV5128</t>
  </si>
  <si>
    <t>GLUE AXON 4RU</t>
  </si>
  <si>
    <t>Synapse</t>
  </si>
  <si>
    <t>GLUE AXON 2RU</t>
  </si>
  <si>
    <t>GLUE AXON 1RU</t>
  </si>
  <si>
    <t>Axon Cards</t>
  </si>
  <si>
    <t>CDV07</t>
  </si>
  <si>
    <t>GLUE #1</t>
  </si>
  <si>
    <t>HDR09</t>
  </si>
  <si>
    <t>SAV08</t>
  </si>
  <si>
    <t>GLUE #2</t>
  </si>
  <si>
    <t>HSU11</t>
  </si>
  <si>
    <t>2HS10</t>
  </si>
  <si>
    <t>HXT10</t>
  </si>
  <si>
    <t>ADC20 EMB</t>
  </si>
  <si>
    <t>GLUE #3</t>
  </si>
  <si>
    <t>SDN08 VDD PGM</t>
  </si>
  <si>
    <t>HXT12</t>
  </si>
  <si>
    <t>DAC24</t>
  </si>
  <si>
    <t>GLUE #4</t>
  </si>
  <si>
    <t>HS10</t>
  </si>
  <si>
    <t>2AS11</t>
  </si>
  <si>
    <t>SDR09</t>
  </si>
  <si>
    <t>GLUE #5</t>
  </si>
  <si>
    <t>HXT10 EMB</t>
  </si>
  <si>
    <t>GLUE #6</t>
  </si>
  <si>
    <t>DIO48</t>
  </si>
  <si>
    <t>HDB20</t>
  </si>
  <si>
    <t>Audio mixer</t>
  </si>
  <si>
    <t>MC66</t>
  </si>
  <si>
    <t>Stage Box</t>
  </si>
  <si>
    <t>Intercom Router</t>
  </si>
  <si>
    <t>RIEDEL</t>
  </si>
  <si>
    <t>Artist64</t>
  </si>
  <si>
    <t>ISDN Codec</t>
  </si>
  <si>
    <t>eagle</t>
  </si>
  <si>
    <t>RVON 8 ch</t>
  </si>
  <si>
    <t>comentarios</t>
  </si>
  <si>
    <t>Duplicada serial</t>
  </si>
  <si>
    <t>Faltan Xfiles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</si>
</sst>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540A]#,##0.00"/>
  </numFmts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7F588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D5EC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5FFA5"/>
        <bgColor indexed="64"/>
      </patternFill>
    </fill>
    <fill>
      <patternFill patternType="solid">
        <fgColor rgb="FF749499"/>
        <bgColor indexed="64"/>
      </patternFill>
    </fill>
    <fill>
      <patternFill patternType="solid">
        <fgColor rgb="FFF772F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rgb="FF9BC2E6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6">
    <xf numFmtId="0" fontId="0" fillId="0" borderId="0" xfId="0"/>
    <xf numFmtId="0" fontId="2" fillId="0" borderId="0" xfId="1" applyFont="1"/>
    <xf numFmtId="0" fontId="0" fillId="0" borderId="0" xfId="0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/>
    </xf>
    <xf numFmtId="49" fontId="0" fillId="0" borderId="0" xfId="0" applyNumberFormat="1"/>
    <xf numFmtId="49" fontId="4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6" fillId="0" borderId="2" xfId="0" applyFont="1" applyBorder="1" applyAlignment="1">
      <alignment horizontal="center"/>
    </xf>
    <xf numFmtId="0" fontId="12" fillId="0" borderId="0" xfId="0" applyFont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0" xfId="0" applyNumberFormat="1"/>
    <xf numFmtId="0" fontId="10" fillId="0" borderId="0" xfId="0" applyFont="1"/>
    <xf numFmtId="14" fontId="0" fillId="0" borderId="0" xfId="0" applyNumberFormat="1"/>
    <xf numFmtId="0" fontId="0" fillId="4" borderId="0" xfId="0" applyFill="1"/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" fontId="3" fillId="0" borderId="0" xfId="0" applyNumberFormat="1" applyFont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5" fillId="14" borderId="0" xfId="0" applyFont="1" applyFill="1"/>
    <xf numFmtId="0" fontId="6" fillId="15" borderId="0" xfId="0" applyFont="1" applyFill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16" fontId="6" fillId="0" borderId="0" xfId="0" applyNumberFormat="1" applyFont="1" applyAlignment="1">
      <alignment horizontal="left"/>
    </xf>
    <xf numFmtId="16" fontId="0" fillId="0" borderId="0" xfId="0" applyNumberFormat="1" applyAlignment="1">
      <alignment horizontal="left"/>
    </xf>
    <xf numFmtId="0" fontId="15" fillId="16" borderId="0" xfId="0" applyFont="1" applyFill="1"/>
    <xf numFmtId="0" fontId="3" fillId="5" borderId="0" xfId="0" applyFont="1" applyFill="1"/>
    <xf numFmtId="0" fontId="6" fillId="17" borderId="0" xfId="0" applyFont="1" applyFill="1" applyAlignment="1">
      <alignment horizontal="left"/>
    </xf>
    <xf numFmtId="0" fontId="0" fillId="17" borderId="0" xfId="0" applyFill="1"/>
    <xf numFmtId="16" fontId="3" fillId="0" borderId="0" xfId="0" applyNumberFormat="1" applyFont="1" applyAlignment="1">
      <alignment horizontal="left" vertical="top"/>
    </xf>
    <xf numFmtId="14" fontId="6" fillId="0" borderId="0" xfId="0" applyNumberFormat="1" applyFont="1" applyAlignment="1">
      <alignment horizontal="left"/>
    </xf>
    <xf numFmtId="0" fontId="6" fillId="0" borderId="18" xfId="0" applyFont="1" applyBorder="1"/>
    <xf numFmtId="0" fontId="6" fillId="0" borderId="18" xfId="0" applyFont="1" applyBorder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5" fillId="16" borderId="1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12" borderId="19" xfId="0" applyFont="1" applyFill="1" applyBorder="1" applyAlignment="1">
      <alignment horizontal="center" vertical="center"/>
    </xf>
    <xf numFmtId="0" fontId="6" fillId="15" borderId="19" xfId="0" applyFont="1" applyFill="1" applyBorder="1" applyAlignment="1">
      <alignment horizontal="center" vertical="center"/>
    </xf>
    <xf numFmtId="0" fontId="5" fillId="17" borderId="0" xfId="0" applyFont="1" applyFill="1" applyAlignment="1">
      <alignment wrapText="1"/>
    </xf>
    <xf numFmtId="0" fontId="6" fillId="17" borderId="0" xfId="0" applyFont="1" applyFill="1"/>
    <xf numFmtId="0" fontId="3" fillId="5" borderId="19" xfId="0" applyFont="1" applyFill="1" applyBorder="1" applyAlignment="1">
      <alignment horizontal="center" vertical="center"/>
    </xf>
    <xf numFmtId="0" fontId="6" fillId="12" borderId="0" xfId="0" applyFont="1" applyFill="1"/>
    <xf numFmtId="0" fontId="0" fillId="9" borderId="19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16" fillId="14" borderId="0" xfId="0" applyFont="1" applyFill="1" applyAlignment="1">
      <alignment horizontal="center" vertical="center"/>
    </xf>
    <xf numFmtId="0" fontId="16" fillId="14" borderId="19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6" fillId="18" borderId="0" xfId="0" applyFont="1" applyFill="1"/>
    <xf numFmtId="16" fontId="16" fillId="0" borderId="0" xfId="0" applyNumberFormat="1" applyFont="1"/>
    <xf numFmtId="0" fontId="6" fillId="0" borderId="20" xfId="0" applyFont="1" applyBorder="1"/>
    <xf numFmtId="0" fontId="3" fillId="2" borderId="20" xfId="0" applyFont="1" applyFill="1" applyBorder="1"/>
    <xf numFmtId="0" fontId="3" fillId="2" borderId="21" xfId="0" applyFont="1" applyFill="1" applyBorder="1" applyAlignment="1">
      <alignment horizontal="center"/>
    </xf>
    <xf numFmtId="49" fontId="3" fillId="0" borderId="0" xfId="0" applyNumberFormat="1" applyFont="1"/>
    <xf numFmtId="20" fontId="3" fillId="0" borderId="0" xfId="0" applyNumberFormat="1" applyFont="1"/>
    <xf numFmtId="0" fontId="11" fillId="0" borderId="0" xfId="0" applyFont="1"/>
    <xf numFmtId="0" fontId="3" fillId="0" borderId="1" xfId="0" applyFont="1" applyBorder="1"/>
    <xf numFmtId="0" fontId="6" fillId="0" borderId="1" xfId="0" applyFont="1" applyBorder="1"/>
    <xf numFmtId="0" fontId="0" fillId="4" borderId="1" xfId="0" applyFill="1" applyBorder="1"/>
    <xf numFmtId="0" fontId="8" fillId="0" borderId="1" xfId="0" applyFont="1" applyBorder="1"/>
    <xf numFmtId="0" fontId="4" fillId="4" borderId="1" xfId="0" applyFont="1" applyFill="1" applyBorder="1"/>
    <xf numFmtId="16" fontId="3" fillId="0" borderId="0" xfId="0" applyNumberFormat="1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0" fontId="3" fillId="19" borderId="26" xfId="0" applyFont="1" applyFill="1" applyBorder="1"/>
    <xf numFmtId="0" fontId="3" fillId="20" borderId="0" xfId="0" applyFont="1" applyFill="1"/>
    <xf numFmtId="0" fontId="18" fillId="20" borderId="23" xfId="0" applyFont="1" applyFill="1" applyBorder="1" applyAlignment="1">
      <alignment horizontal="left" vertical="center"/>
    </xf>
    <xf numFmtId="0" fontId="18" fillId="20" borderId="11" xfId="0" applyFont="1" applyFill="1" applyBorder="1" applyAlignment="1">
      <alignment horizontal="center" vertical="center"/>
    </xf>
    <xf numFmtId="49" fontId="18" fillId="20" borderId="24" xfId="0" applyNumberFormat="1" applyFont="1" applyFill="1" applyBorder="1" applyAlignment="1">
      <alignment horizontal="center" vertical="center"/>
    </xf>
    <xf numFmtId="0" fontId="2" fillId="20" borderId="25" xfId="0" applyFont="1" applyFill="1" applyBorder="1"/>
    <xf numFmtId="0" fontId="3" fillId="19" borderId="0" xfId="0" applyFont="1" applyFill="1"/>
    <xf numFmtId="0" fontId="19" fillId="20" borderId="22" xfId="0" applyFont="1" applyFill="1" applyBorder="1" applyAlignment="1">
      <alignment horizontal="left" vertical="center"/>
    </xf>
    <xf numFmtId="0" fontId="19" fillId="20" borderId="8" xfId="0" applyFont="1" applyFill="1" applyBorder="1" applyAlignment="1">
      <alignment horizontal="center" vertical="center"/>
    </xf>
    <xf numFmtId="49" fontId="19" fillId="20" borderId="9" xfId="0" applyNumberFormat="1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49" fontId="19" fillId="20" borderId="12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 vertical="top"/>
    </xf>
    <xf numFmtId="16" fontId="6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1" applyFill="1"/>
    <xf numFmtId="0" fontId="6" fillId="20" borderId="0" xfId="0" applyFont="1" applyFill="1"/>
    <xf numFmtId="0" fontId="3" fillId="19" borderId="27" xfId="0" applyFont="1" applyFill="1" applyBorder="1"/>
    <xf numFmtId="0" fontId="0" fillId="0" borderId="0" xfId="0" pivotButton="1"/>
    <xf numFmtId="0" fontId="2" fillId="4" borderId="0" xfId="0" applyFont="1" applyFill="1"/>
    <xf numFmtId="0" fontId="2" fillId="4" borderId="1" xfId="0" applyFont="1" applyFill="1" applyBorder="1"/>
    <xf numFmtId="0" fontId="4" fillId="20" borderId="0" xfId="0" applyFont="1" applyFill="1"/>
    <xf numFmtId="0" fontId="0" fillId="20" borderId="1" xfId="0" applyFill="1" applyBorder="1"/>
    <xf numFmtId="0" fontId="6" fillId="4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3" fillId="0" borderId="0" xfId="0" quotePrefix="1" applyFont="1"/>
    <xf numFmtId="0" fontId="3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49" fontId="21" fillId="21" borderId="29" xfId="0" applyNumberFormat="1" applyFont="1" applyFill="1" applyBorder="1" applyAlignment="1">
      <alignment horizontal="center" vertical="center"/>
    </xf>
    <xf numFmtId="49" fontId="21" fillId="21" borderId="30" xfId="0" applyNumberFormat="1" applyFont="1" applyFill="1" applyBorder="1" applyAlignment="1">
      <alignment horizontal="center" vertical="center"/>
    </xf>
    <xf numFmtId="49" fontId="21" fillId="21" borderId="31" xfId="0" applyNumberFormat="1" applyFont="1" applyFill="1" applyBorder="1" applyAlignment="1">
      <alignment horizontal="center" vertical="center"/>
    </xf>
    <xf numFmtId="49" fontId="21" fillId="21" borderId="32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21" fillId="21" borderId="34" xfId="0" applyNumberFormat="1" applyFont="1" applyFill="1" applyBorder="1" applyAlignment="1">
      <alignment horizontal="center" vertical="center"/>
    </xf>
    <xf numFmtId="49" fontId="21" fillId="21" borderId="35" xfId="0" applyNumberFormat="1" applyFont="1" applyFill="1" applyBorder="1" applyAlignment="1">
      <alignment horizontal="center" vertical="center"/>
    </xf>
    <xf numFmtId="49" fontId="21" fillId="21" borderId="36" xfId="0" applyNumberFormat="1" applyFont="1" applyFill="1" applyBorder="1" applyAlignment="1">
      <alignment horizontal="center" vertical="center"/>
    </xf>
    <xf numFmtId="164" fontId="24" fillId="0" borderId="9" xfId="0" applyNumberFormat="1" applyFont="1" applyBorder="1" applyAlignment="1">
      <alignment horizontal="center" vertical="center" wrapText="1"/>
    </xf>
    <xf numFmtId="164" fontId="24" fillId="0" borderId="12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164" fontId="23" fillId="0" borderId="0" xfId="0" applyNumberFormat="1" applyFont="1" applyAlignment="1">
      <alignment horizontal="center" vertical="center"/>
    </xf>
    <xf numFmtId="164" fontId="24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26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37" xfId="0" applyFont="1" applyBorder="1" applyAlignment="1">
      <alignment wrapText="1"/>
    </xf>
    <xf numFmtId="0" fontId="25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7" fillId="0" borderId="37" xfId="0" applyFont="1" applyBorder="1" applyAlignment="1">
      <alignment wrapText="1"/>
    </xf>
    <xf numFmtId="0" fontId="24" fillId="0" borderId="37" xfId="0" applyFont="1" applyBorder="1" applyAlignment="1">
      <alignment wrapText="1"/>
    </xf>
    <xf numFmtId="164" fontId="24" fillId="20" borderId="9" xfId="0" applyNumberFormat="1" applyFont="1" applyFill="1" applyBorder="1" applyAlignment="1">
      <alignment horizontal="center" vertical="center" wrapText="1"/>
    </xf>
    <xf numFmtId="164" fontId="24" fillId="20" borderId="12" xfId="0" applyNumberFormat="1" applyFont="1" applyFill="1" applyBorder="1" applyAlignment="1">
      <alignment horizontal="center" vertical="center" wrapText="1"/>
    </xf>
    <xf numFmtId="0" fontId="24" fillId="0" borderId="8" xfId="0" applyFont="1" applyBorder="1" applyAlignment="1">
      <alignment wrapText="1"/>
    </xf>
    <xf numFmtId="0" fontId="24" fillId="2" borderId="8" xfId="0" applyFont="1" applyFill="1" applyBorder="1" applyAlignment="1">
      <alignment wrapText="1"/>
    </xf>
    <xf numFmtId="0" fontId="24" fillId="2" borderId="33" xfId="0" applyFont="1" applyFill="1" applyBorder="1" applyAlignment="1">
      <alignment wrapText="1"/>
    </xf>
    <xf numFmtId="0" fontId="24" fillId="0" borderId="9" xfId="0" applyFont="1" applyBorder="1" applyAlignment="1">
      <alignment wrapText="1"/>
    </xf>
    <xf numFmtId="0" fontId="4" fillId="0" borderId="0" xfId="0" applyFont="1" applyFill="1"/>
    <xf numFmtId="164" fontId="19" fillId="0" borderId="8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0" fontId="19" fillId="20" borderId="8" xfId="0" applyFont="1" applyFill="1" applyBorder="1" applyAlignment="1">
      <alignment horizontal="left" vertical="center"/>
    </xf>
    <xf numFmtId="0" fontId="19" fillId="20" borderId="9" xfId="0" applyFont="1" applyFill="1" applyBorder="1" applyAlignment="1">
      <alignment horizontal="center" vertical="center"/>
    </xf>
    <xf numFmtId="49" fontId="19" fillId="20" borderId="8" xfId="0" applyNumberFormat="1" applyFont="1" applyFill="1" applyBorder="1" applyAlignment="1">
      <alignment horizontal="center"/>
    </xf>
    <xf numFmtId="164" fontId="28" fillId="20" borderId="22" xfId="0" applyNumberFormat="1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left" vertical="center"/>
    </xf>
    <xf numFmtId="0" fontId="19" fillId="20" borderId="12" xfId="0" applyFont="1" applyFill="1" applyBorder="1" applyAlignment="1">
      <alignment horizontal="center" vertical="center"/>
    </xf>
    <xf numFmtId="49" fontId="19" fillId="20" borderId="10" xfId="0" applyNumberFormat="1" applyFont="1" applyFill="1" applyBorder="1" applyAlignment="1">
      <alignment horizontal="center"/>
    </xf>
    <xf numFmtId="164" fontId="28" fillId="20" borderId="28" xfId="0" applyNumberFormat="1" applyFont="1" applyFill="1" applyBorder="1" applyAlignment="1">
      <alignment horizontal="center" vertical="center"/>
    </xf>
    <xf numFmtId="0" fontId="24" fillId="0" borderId="8" xfId="0" applyFont="1" applyBorder="1"/>
    <xf numFmtId="0" fontId="29" fillId="0" borderId="0" xfId="0" applyFont="1"/>
    <xf numFmtId="0" fontId="24" fillId="0" borderId="11" xfId="0" applyFont="1" applyBorder="1" applyAlignment="1">
      <alignment wrapText="1"/>
    </xf>
    <xf numFmtId="0" fontId="24" fillId="0" borderId="8" xfId="0" applyFont="1" applyFill="1" applyBorder="1" applyAlignment="1">
      <alignment wrapText="1"/>
    </xf>
    <xf numFmtId="49" fontId="24" fillId="0" borderId="8" xfId="0" applyNumberFormat="1" applyFont="1" applyBorder="1" applyAlignment="1">
      <alignment vertical="center"/>
    </xf>
    <xf numFmtId="0" fontId="24" fillId="0" borderId="10" xfId="0" applyFont="1" applyBorder="1" applyAlignment="1">
      <alignment wrapText="1"/>
    </xf>
    <xf numFmtId="0" fontId="0" fillId="0" borderId="38" xfId="0" applyBorder="1"/>
    <xf numFmtId="0" fontId="0" fillId="0" borderId="39" xfId="0" applyBorder="1"/>
    <xf numFmtId="0" fontId="0" fillId="0" borderId="38" xfId="0" pivotButton="1" applyBorder="1"/>
    <xf numFmtId="0" fontId="0" fillId="0" borderId="42" xfId="0" applyBorder="1"/>
    <xf numFmtId="0" fontId="0" fillId="0" borderId="43" xfId="0" applyBorder="1"/>
    <xf numFmtId="0" fontId="0" fillId="0" borderId="43" xfId="0" pivotButton="1" applyBorder="1"/>
    <xf numFmtId="0" fontId="0" fillId="0" borderId="40" xfId="0" pivotButton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386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$-540A]#,##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[$$-540A]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border outline="0"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thin">
          <color rgb="FF9BC2E6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$-540A]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numFmt numFmtId="30" formatCode="@"/>
      <fill>
        <patternFill patternType="none"/>
      </fill>
      <alignment horizontal="left" vertical="bottom" textRotation="0" wrapText="0" indent="0" justifyLastLine="0" shrinkToFit="0" readingOrder="0"/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  <fill>
        <patternFill patternType="solid">
          <fgColor indexed="64"/>
          <bgColor rgb="FFFFFFFF"/>
        </patternFill>
      </fill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center" vertical="bottom" textRotation="0" wrapText="1" indent="0" justifyLastLine="0" shrinkToFit="0" readingOrder="0"/>
    </dxf>
    <dxf>
      <font>
        <b/>
        <color rgb="FF000000"/>
      </font>
      <alignment horizontal="center"/>
    </dxf>
    <dxf>
      <font>
        <b/>
        <color rgb="FF000000"/>
      </font>
      <alignment horizontal="center"/>
    </dxf>
    <dxf>
      <font>
        <b/>
        <color rgb="FF000000"/>
      </font>
      <alignment horizontal="center"/>
    </dxf>
    <dxf>
      <alignment horizontal="center"/>
    </dxf>
    <dxf>
      <font>
        <color rgb="FF000000"/>
      </font>
      <fill>
        <patternFill patternType="solid">
          <fgColor indexed="64"/>
          <bgColor rgb="FFFFFFFF"/>
        </patternFill>
      </fill>
      <alignment horizontal="center"/>
    </dxf>
    <dxf>
      <alignment horizontal="center"/>
    </dxf>
    <dxf>
      <font>
        <b/>
        <color rgb="FF000000"/>
      </font>
      <alignment horizontal="center"/>
    </dxf>
    <dxf>
      <font>
        <b/>
        <color rgb="FF000000"/>
      </font>
      <alignment horizontal="center"/>
    </dxf>
    <dxf>
      <font>
        <b/>
        <color rgb="FF000000"/>
      </font>
      <alignment horizontal="center"/>
    </dxf>
    <dxf>
      <font>
        <b/>
        <color rgb="FF000000"/>
      </font>
      <alignment horizontal="center"/>
    </dxf>
    <dxf>
      <font>
        <color rgb="FF000000"/>
      </font>
      <fill>
        <patternFill patternType="solid">
          <fgColor indexed="64"/>
          <bgColor rgb="FFFFFFFF"/>
        </patternFill>
      </fill>
      <alignment horizontal="center"/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  <alignment horizontal="left" vertical="bottom" textRotation="0" wrapText="0" indent="0" justifyLastLine="0" shrinkToFit="0" readingOrder="0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auto="1"/>
        </patternFill>
      </fill>
    </dxf>
    <dxf>
      <font>
        <b/>
        <color rgb="FF000000"/>
      </font>
      <fill>
        <patternFill patternType="none"/>
      </fill>
      <alignment horizontal="left" vertical="bottom" textRotation="0" wrapText="0" indent="0" justifyLastLine="0" shrinkToFit="0" readingOrder="0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auto="1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auto="1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numFmt numFmtId="25" formatCode="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righ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165" formatCode="000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righ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 vertical="center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</font>
      <fill>
        <patternFill patternType="none"/>
      </fill>
    </dxf>
    <dxf>
      <font>
        <b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/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font>
        <b/>
      </font>
      <fill>
        <patternFill patternType="none"/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  <color rgb="FF000000"/>
      </font>
      <numFmt numFmtId="30" formatCode="@"/>
      <fill>
        <patternFill patternType="solid">
          <fgColor indexed="64"/>
          <bgColor rgb="FF92D050"/>
        </patternFill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</font>
      <fill>
        <patternFill patternType="solid">
          <fgColor indexed="64"/>
          <bgColor rgb="FF92D050"/>
        </patternFill>
      </fill>
    </dxf>
    <dxf>
      <font>
        <b/>
      </font>
      <fill>
        <patternFill patternType="none"/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  <color rgb="FF000000"/>
      </font>
      <numFmt numFmtId="30" formatCode="@"/>
      <fill>
        <patternFill patternType="solid">
          <fgColor indexed="64"/>
          <bgColor rgb="FF92D050"/>
        </patternFill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  <color rgb="FF000000"/>
      </font>
      <fill>
        <patternFill patternType="solid">
          <fgColor indexed="64"/>
          <bgColor rgb="FF92D050"/>
        </patternFill>
      </fill>
    </dxf>
    <dxf>
      <font>
        <b/>
      </font>
      <fill>
        <patternFill patternType="solid">
          <fgColor indexed="64"/>
          <bgColor rgb="FF92D050"/>
        </patternFill>
      </fill>
    </dxf>
    <dxf>
      <font>
        <b val="0"/>
      </font>
      <fill>
        <patternFill patternType="none"/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/>
        <color rgb="FF000000"/>
      </font>
      <fill>
        <patternFill patternType="none"/>
      </fill>
    </dxf>
    <dxf>
      <font>
        <b val="0"/>
      </font>
      <fill>
        <patternFill patternType="none"/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</font>
    </dxf>
    <dxf>
      <font>
        <b/>
        <color rgb="FF0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  <fill>
        <patternFill patternType="solid">
          <fgColor indexed="64"/>
          <bgColor rgb="FFFFFFFF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alignment horizontal="left"/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alignment horizontal="left"/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b/>
      </font>
      <alignment horizontal="left" vertical="bottom" textRotation="0" wrapText="0" indent="0" justifyLastLine="0" shrinkToFit="0" readingOrder="0"/>
    </dxf>
    <dxf>
      <font>
        <b/>
        <color rgb="FF000000"/>
      </font>
      <alignment horizontal="left"/>
    </dxf>
    <dxf>
      <font>
        <b/>
        <color rgb="FF000000"/>
      </font>
      <alignment horizontal="left"/>
    </dxf>
    <dxf>
      <font>
        <b/>
        <color rgb="FF000000"/>
      </font>
      <alignment horizontal="left"/>
    </dxf>
    <dxf>
      <font>
        <b/>
        <color rgb="FF000000"/>
      </font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  <fill>
        <patternFill patternType="solid">
          <fgColor indexed="64"/>
          <bgColor rgb="FFFFFFFF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color rgb="FF000000"/>
      </font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  <fill>
        <patternFill patternType="solid">
          <fgColor indexed="64"/>
          <bgColor rgb="FFFFFFFF"/>
        </patternFill>
      </fill>
      <alignment horizontal="center" vertical="center"/>
    </dxf>
    <dxf>
      <font>
        <b/>
        <color rgb="FF000000"/>
      </font>
      <alignment horizontal="left" vertical="bottom" textRotation="0" wrapText="0" indent="0" justifyLastLine="0" shrinkToFit="0" readingOrder="0"/>
    </dxf>
    <dxf>
      <font>
        <b/>
        <color rgb="FF000000"/>
      </font>
      <fill>
        <patternFill patternType="solid">
          <fgColor theme="0" tint="-0.14999847407452621"/>
          <bgColor theme="0" tint="-0.14999847407452621"/>
        </patternFill>
      </fill>
      <alignment horizontal="left"/>
    </dxf>
    <dxf>
      <font>
        <b/>
        <color rgb="FF000000"/>
      </font>
      <alignment horizontal="center" vertical="center"/>
    </dxf>
    <dxf>
      <font>
        <b/>
        <color rgb="FF000000"/>
      </font>
      <numFmt numFmtId="30" formatCode="@"/>
      <alignment horizontal="left"/>
    </dxf>
    <dxf>
      <font>
        <b/>
        <color rgb="FF000000"/>
      </font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color rgb="FF000000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4B084"/>
        </patternFill>
      </fill>
      <alignment horizontal="center" vertical="center" textRotation="0" wrapText="0" indent="0" justifyLastLine="0" shrinkToFit="0" readingOrder="0"/>
    </dxf>
    <dxf>
      <font>
        <b/>
        <color rgb="FF000000"/>
      </font>
      <numFmt numFmtId="30" formatCode="@"/>
      <fill>
        <patternFill patternType="solid">
          <fgColor indexed="64"/>
          <bgColor rgb="FFF4B08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color rgb="FF000000"/>
      </font>
      <alignment horizontal="left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/>
    </dxf>
    <dxf>
      <font>
        <b/>
        <color rgb="FF000000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color rgb="FF000000"/>
      </font>
      <alignment horizontal="center" vertical="center"/>
    </dxf>
    <dxf>
      <font>
        <b/>
        <color rgb="FF000000"/>
      </font>
      <numFmt numFmtId="30" formatCode="@"/>
      <alignment horizontal="left"/>
    </dxf>
    <dxf>
      <font>
        <b/>
        <color rgb="FF000000"/>
      </font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color rgb="FF000000"/>
      </font>
      <fill>
        <patternFill patternType="solid">
          <fgColor indexed="64"/>
          <bgColor rgb="FFFFFFFF"/>
        </patternFill>
      </fill>
      <alignment horizontal="center" vertical="center"/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5"/>
        </patternFill>
      </fill>
    </dxf>
    <dxf>
      <fill>
        <patternFill>
          <bgColor rgb="FFCC99FF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9663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color rgb="FF000000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fgColor rgb="FFCC99FF"/>
          <bgColor rgb="FFCC99FF"/>
        </patternFill>
      </fill>
    </dxf>
    <dxf>
      <fill>
        <patternFill>
          <fgColor rgb="FFCC99FF"/>
          <bgColor theme="9" tint="0.39994506668294322"/>
        </patternFill>
      </fill>
    </dxf>
    <dxf>
      <fill>
        <patternFill>
          <fgColor rgb="FFCC99FF"/>
          <bgColor theme="8" tint="0.59996337778862885"/>
        </patternFill>
      </fill>
    </dxf>
    <dxf>
      <fill>
        <patternFill>
          <fgColor rgb="FFCC99FF"/>
          <bgColor theme="7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fgColor rgb="FFCC99FF"/>
          <bgColor rgb="FFFF0000"/>
        </patternFill>
      </fill>
    </dxf>
    <dxf>
      <font>
        <b/>
        <i val="0"/>
        <color auto="1"/>
      </font>
      <fill>
        <patternFill>
          <fgColor rgb="FF45FFA5"/>
          <bgColor rgb="FF66FF99"/>
        </patternFill>
      </fill>
    </dxf>
    <dxf>
      <font>
        <b/>
        <i val="0"/>
        <color theme="0"/>
      </font>
      <fill>
        <patternFill>
          <bgColor rgb="FF4D991F"/>
        </patternFill>
      </fill>
    </dxf>
    <dxf>
      <font>
        <b/>
        <i val="0"/>
        <color auto="1"/>
      </font>
      <fill>
        <patternFill patternType="gray0625">
          <fgColor theme="4" tint="-0.499984740745262"/>
          <bgColor theme="9" tint="0.79998168889431442"/>
        </patternFill>
      </fill>
    </dxf>
  </dxfs>
  <tableStyles count="0" defaultTableStyle="TableStyleMedium2" defaultPivotStyle="PivotStyleLight16"/>
  <colors>
    <mruColors>
      <color rgb="FFF772F7"/>
      <color rgb="FFF7F588"/>
      <color rgb="FF45FFA5"/>
      <color rgb="FF996633"/>
      <color rgb="FFCC99FF"/>
      <color rgb="FFAD5ECC"/>
      <color rgb="FF749499"/>
      <color rgb="FFEAF048"/>
      <color rgb="FF1BCC62"/>
      <color rgb="FFE3D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45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07/relationships/slicerCache" Target="slicerCaches/slicerCache1.xml"/><Relationship Id="rId43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29" Type="http://schemas.openxmlformats.org/officeDocument/2006/relationships/image" Target="../media/image163.png"/><Relationship Id="rId451" Type="http://schemas.openxmlformats.org/officeDocument/2006/relationships/customXml" Target="../ink/ink29.xml"/><Relationship Id="rId515" Type="http://schemas.openxmlformats.org/officeDocument/2006/relationships/customXml" Target="../ink/ink35.xml"/><Relationship Id="rId523" Type="http://schemas.openxmlformats.org/officeDocument/2006/relationships/customXml" Target="../ink/ink39.xml"/><Relationship Id="rId528" Type="http://schemas.openxmlformats.org/officeDocument/2006/relationships/image" Target="../media/image262.png"/><Relationship Id="rId47" Type="http://schemas.openxmlformats.org/officeDocument/2006/relationships/customXml" Target="../ink/ink9.xml"/><Relationship Id="rId68" Type="http://schemas.openxmlformats.org/officeDocument/2006/relationships/image" Target="../media/image34.png"/><Relationship Id="rId332" Type="http://schemas.openxmlformats.org/officeDocument/2006/relationships/customXml" Target="../ink/ink24.xml"/><Relationship Id="rId374" Type="http://schemas.openxmlformats.org/officeDocument/2006/relationships/image" Target="../media/image185.png"/><Relationship Id="rId531" Type="http://schemas.openxmlformats.org/officeDocument/2006/relationships/customXml" Target="../ink/ink43.xml"/><Relationship Id="rId7" Type="http://schemas.openxmlformats.org/officeDocument/2006/relationships/customXml" Target="../ink/ink6.xml"/><Relationship Id="rId71" Type="http://schemas.openxmlformats.org/officeDocument/2006/relationships/image" Target="../media/image35.png"/><Relationship Id="rId170" Type="http://schemas.openxmlformats.org/officeDocument/2006/relationships/customXml" Target="../ink/ink14.xml"/><Relationship Id="rId205" Type="http://schemas.openxmlformats.org/officeDocument/2006/relationships/image" Target="../media/image102.png"/><Relationship Id="rId2" Type="http://schemas.openxmlformats.org/officeDocument/2006/relationships/image" Target="../media/image10.png"/><Relationship Id="rId491" Type="http://schemas.openxmlformats.org/officeDocument/2006/relationships/customXml" Target="../ink/ink30.xml"/><Relationship Id="rId496" Type="http://schemas.openxmlformats.org/officeDocument/2006/relationships/image" Target="../media/image246.png"/><Relationship Id="rId518" Type="http://schemas.openxmlformats.org/officeDocument/2006/relationships/image" Target="../media/image257.png"/><Relationship Id="rId526" Type="http://schemas.openxmlformats.org/officeDocument/2006/relationships/image" Target="../media/image261.png"/><Relationship Id="rId11" Type="http://schemas.openxmlformats.org/officeDocument/2006/relationships/customXml" Target="../ink/ink8.xml"/><Relationship Id="rId301" Type="http://schemas.openxmlformats.org/officeDocument/2006/relationships/image" Target="../media/image149.png"/><Relationship Id="rId327" Type="http://schemas.openxmlformats.org/officeDocument/2006/relationships/image" Target="../media/image162.png"/><Relationship Id="rId330" Type="http://schemas.openxmlformats.org/officeDocument/2006/relationships/customXml" Target="../ink/ink23.xml"/><Relationship Id="rId369" Type="http://schemas.openxmlformats.org/officeDocument/2006/relationships/image" Target="../media/image183.png"/><Relationship Id="rId377" Type="http://schemas.openxmlformats.org/officeDocument/2006/relationships/customXml" Target="../ink/ink27.xml"/><Relationship Id="rId500" Type="http://schemas.openxmlformats.org/officeDocument/2006/relationships/image" Target="../media/image248.png"/><Relationship Id="rId521" Type="http://schemas.openxmlformats.org/officeDocument/2006/relationships/customXml" Target="../ink/ink38.xml"/><Relationship Id="rId534" Type="http://schemas.openxmlformats.org/officeDocument/2006/relationships/image" Target="../media/image6.png"/><Relationship Id="rId5" Type="http://schemas.openxmlformats.org/officeDocument/2006/relationships/customXml" Target="../ink/ink5.xml"/><Relationship Id="rId203" Type="http://schemas.openxmlformats.org/officeDocument/2006/relationships/image" Target="../media/image101.png"/><Relationship Id="rId208" Type="http://schemas.openxmlformats.org/officeDocument/2006/relationships/customXml" Target="../ink/ink18.xml"/><Relationship Id="rId10" Type="http://schemas.openxmlformats.org/officeDocument/2006/relationships/image" Target="../media/image5.png"/><Relationship Id="rId169" Type="http://schemas.openxmlformats.org/officeDocument/2006/relationships/image" Target="../media/image84.png"/><Relationship Id="rId376" Type="http://schemas.openxmlformats.org/officeDocument/2006/relationships/image" Target="../media/image186.png"/><Relationship Id="rId494" Type="http://schemas.openxmlformats.org/officeDocument/2006/relationships/image" Target="../media/image245.png"/><Relationship Id="rId499" Type="http://schemas.openxmlformats.org/officeDocument/2006/relationships/customXml" Target="../ink/ink33.xml"/><Relationship Id="rId516" Type="http://schemas.openxmlformats.org/officeDocument/2006/relationships/image" Target="../media/image256.png"/><Relationship Id="rId520" Type="http://schemas.openxmlformats.org/officeDocument/2006/relationships/image" Target="../media/image258.png"/><Relationship Id="rId529" Type="http://schemas.openxmlformats.org/officeDocument/2006/relationships/customXml" Target="../ink/ink42.xml"/><Relationship Id="rId4" Type="http://schemas.openxmlformats.org/officeDocument/2006/relationships/image" Target="../media/image20.png"/><Relationship Id="rId9" Type="http://schemas.openxmlformats.org/officeDocument/2006/relationships/customXml" Target="../ink/ink7.xml"/><Relationship Id="rId48" Type="http://schemas.openxmlformats.org/officeDocument/2006/relationships/image" Target="../media/image24.png"/><Relationship Id="rId69" Type="http://schemas.openxmlformats.org/officeDocument/2006/relationships/customXml" Target="../ink/ink11.xml"/><Relationship Id="rId172" Type="http://schemas.openxmlformats.org/officeDocument/2006/relationships/customXml" Target="../ink/ink15.xml"/><Relationship Id="rId207" Type="http://schemas.openxmlformats.org/officeDocument/2006/relationships/image" Target="../media/image103.png"/><Relationship Id="rId325" Type="http://schemas.openxmlformats.org/officeDocument/2006/relationships/image" Target="../media/image161.png"/><Relationship Id="rId401" Type="http://schemas.openxmlformats.org/officeDocument/2006/relationships/customXml" Target="../ink/ink28.xml"/><Relationship Id="rId498" Type="http://schemas.openxmlformats.org/officeDocument/2006/relationships/image" Target="../media/image247.png"/><Relationship Id="rId524" Type="http://schemas.openxmlformats.org/officeDocument/2006/relationships/image" Target="../media/image260.png"/><Relationship Id="rId532" Type="http://schemas.openxmlformats.org/officeDocument/2006/relationships/image" Target="../media/image264.png"/><Relationship Id="rId8" Type="http://schemas.openxmlformats.org/officeDocument/2006/relationships/image" Target="../media/image4.png"/><Relationship Id="rId72" Type="http://schemas.openxmlformats.org/officeDocument/2006/relationships/customXml" Target="../ink/ink13.xml"/><Relationship Id="rId171" Type="http://schemas.openxmlformats.org/officeDocument/2006/relationships/image" Target="../media/image85.png"/><Relationship Id="rId206" Type="http://schemas.openxmlformats.org/officeDocument/2006/relationships/customXml" Target="../ink/ink17.xml"/><Relationship Id="rId370" Type="http://schemas.openxmlformats.org/officeDocument/2006/relationships/customXml" Target="../ink/ink25.xml"/><Relationship Id="rId375" Type="http://schemas.openxmlformats.org/officeDocument/2006/relationships/customXml" Target="../ink/ink26.xml"/><Relationship Id="rId3" Type="http://schemas.openxmlformats.org/officeDocument/2006/relationships/customXml" Target="../ink/ink4.xml"/><Relationship Id="rId400" Type="http://schemas.openxmlformats.org/officeDocument/2006/relationships/image" Target="../media/image198.png"/><Relationship Id="rId450" Type="http://schemas.openxmlformats.org/officeDocument/2006/relationships/image" Target="../media/image223.png"/><Relationship Id="rId497" Type="http://schemas.openxmlformats.org/officeDocument/2006/relationships/customXml" Target="../ink/ink32.xml"/><Relationship Id="rId519" Type="http://schemas.openxmlformats.org/officeDocument/2006/relationships/customXml" Target="../ink/ink37.xml"/><Relationship Id="rId46" Type="http://schemas.openxmlformats.org/officeDocument/2006/relationships/image" Target="../media/image23.png"/><Relationship Id="rId302" Type="http://schemas.openxmlformats.org/officeDocument/2006/relationships/customXml" Target="../ink/ink20.xml"/><Relationship Id="rId328" Type="http://schemas.openxmlformats.org/officeDocument/2006/relationships/customXml" Target="../ink/ink22.xml"/><Relationship Id="rId501" Type="http://schemas.openxmlformats.org/officeDocument/2006/relationships/customXml" Target="../ink/ink34.xml"/><Relationship Id="rId514" Type="http://schemas.openxmlformats.org/officeDocument/2006/relationships/image" Target="../media/image255.png"/><Relationship Id="rId522" Type="http://schemas.openxmlformats.org/officeDocument/2006/relationships/image" Target="../media/image259.png"/><Relationship Id="rId527" Type="http://schemas.openxmlformats.org/officeDocument/2006/relationships/customXml" Target="../ink/ink41.xml"/><Relationship Id="rId530" Type="http://schemas.openxmlformats.org/officeDocument/2006/relationships/image" Target="../media/image263.png"/><Relationship Id="rId70" Type="http://schemas.openxmlformats.org/officeDocument/2006/relationships/customXml" Target="../ink/ink12.xml"/><Relationship Id="rId209" Type="http://schemas.openxmlformats.org/officeDocument/2006/relationships/customXml" Target="../ink/ink19.xml"/><Relationship Id="rId331" Type="http://schemas.openxmlformats.org/officeDocument/2006/relationships/image" Target="../media/image164.png"/><Relationship Id="rId1" Type="http://schemas.openxmlformats.org/officeDocument/2006/relationships/customXml" Target="../ink/ink3.xml"/><Relationship Id="rId6" Type="http://schemas.openxmlformats.org/officeDocument/2006/relationships/image" Target="../media/image3.png"/><Relationship Id="rId204" Type="http://schemas.openxmlformats.org/officeDocument/2006/relationships/customXml" Target="../ink/ink16.xml"/><Relationship Id="rId49" Type="http://schemas.openxmlformats.org/officeDocument/2006/relationships/customXml" Target="../ink/ink10.xml"/><Relationship Id="rId326" Type="http://schemas.openxmlformats.org/officeDocument/2006/relationships/customXml" Target="../ink/ink21.xml"/><Relationship Id="rId490" Type="http://schemas.openxmlformats.org/officeDocument/2006/relationships/image" Target="../media/image243.png"/><Relationship Id="rId495" Type="http://schemas.openxmlformats.org/officeDocument/2006/relationships/customXml" Target="../ink/ink31.xml"/><Relationship Id="rId517" Type="http://schemas.openxmlformats.org/officeDocument/2006/relationships/customXml" Target="../ink/ink36.xml"/><Relationship Id="rId525" Type="http://schemas.openxmlformats.org/officeDocument/2006/relationships/customXml" Target="../ink/ink40.xml"/><Relationship Id="rId533" Type="http://schemas.openxmlformats.org/officeDocument/2006/relationships/customXml" Target="../ink/ink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668633</xdr:colOff>
      <xdr:row>1</xdr:row>
      <xdr:rowOff>122640</xdr:rowOff>
    </xdr:from>
    <xdr:to>
      <xdr:col>4</xdr:col>
      <xdr:colOff>673313</xdr:colOff>
      <xdr:row>1</xdr:row>
      <xdr:rowOff>127320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9867794C-6104-4CFD-A57F-06B893AFA2A2}"/>
                </a:ext>
              </a:extLst>
            </xdr14:cNvPr>
            <xdr14:cNvContentPartPr/>
          </xdr14:nvContentPartPr>
          <xdr14:nvPr macro=""/>
          <xdr14:xfrm>
            <a:off x="5668200" y="503640"/>
            <a:ext cx="4680" cy="468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A4209292-4812-41F0-8B77-55B0C6F014A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60640" y="496080"/>
              <a:ext cx="1980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617913</xdr:colOff>
      <xdr:row>3</xdr:row>
      <xdr:rowOff>71760</xdr:rowOff>
    </xdr:from>
    <xdr:to>
      <xdr:col>2</xdr:col>
      <xdr:colOff>626913</xdr:colOff>
      <xdr:row>3</xdr:row>
      <xdr:rowOff>89040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5CD926A9-3AAF-410B-80C7-7DD0F2BB1FD1}"/>
                </a:ext>
                <a:ext uri="{147F2762-F138-4A5C-976F-8EAC2B608ADB}">
                  <a16:predDERef xmlns:a16="http://schemas.microsoft.com/office/drawing/2014/main" pred="{00A84990-787E-CA86-F62B-4128DB98BF38}"/>
                </a:ext>
              </a:extLst>
            </xdr14:cNvPr>
            <xdr14:cNvContentPartPr/>
          </xdr14:nvContentPartPr>
          <xdr14:nvPr macro=""/>
          <xdr14:xfrm>
            <a:off x="2594880" y="833760"/>
            <a:ext cx="9000" cy="17280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8A5541B0-A68C-91D4-7971-061A984A10E5}"/>
                </a:ext>
                <a:ext uri="{147F2762-F138-4A5C-976F-8EAC2B608ADB}">
                  <a16:predDERef xmlns:a16="http://schemas.microsoft.com/office/drawing/2014/main" pred="{00A84990-787E-CA86-F62B-4128DB98BF3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87320" y="826200"/>
              <a:ext cx="23760" cy="32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333375</xdr:colOff>
      <xdr:row>0</xdr:row>
      <xdr:rowOff>114300</xdr:rowOff>
    </xdr:from>
    <xdr:to>
      <xdr:col>6</xdr:col>
      <xdr:colOff>2162175</xdr:colOff>
      <xdr:row>13</xdr:row>
      <xdr:rowOff>161925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Estado">
              <a:extLst>
                <a:ext uri="{FF2B5EF4-FFF2-40B4-BE49-F238E27FC236}">
                  <a16:creationId xmlns:a16="http://schemas.microsoft.com/office/drawing/2014/main" id="{F0338E0F-0264-46AF-9253-1C02641D3D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20400" y="1143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5</xdr:row>
      <xdr:rowOff>9525</xdr:rowOff>
    </xdr:from>
    <xdr:to>
      <xdr:col>5</xdr:col>
      <xdr:colOff>3638550</xdr:colOff>
      <xdr:row>21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stado 1">
              <a:extLst>
                <a:ext uri="{FF2B5EF4-FFF2-40B4-BE49-F238E27FC236}">
                  <a16:creationId xmlns:a16="http://schemas.microsoft.com/office/drawing/2014/main" id="{2EE64453-43CE-4503-A8DF-CA87673AC2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34300" y="962025"/>
              <a:ext cx="3486150" cy="3162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499293</xdr:colOff>
      <xdr:row>112</xdr:row>
      <xdr:rowOff>113953</xdr:rowOff>
    </xdr:from>
    <xdr:to>
      <xdr:col>3</xdr:col>
      <xdr:colOff>499653</xdr:colOff>
      <xdr:row>112</xdr:row>
      <xdr:rowOff>114313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99C27E1A-2CD3-435B-A80C-E26DC487F996}"/>
                </a:ext>
              </a:extLst>
            </xdr14:cNvPr>
            <xdr14:cNvContentPartPr/>
          </xdr14:nvContentPartPr>
          <xdr14:nvPr macro=""/>
          <xdr14:xfrm>
            <a:off x="5105160" y="166705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7E4328BE-B6EA-D345-D367-9182F6007E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096520" y="16661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537453</xdr:colOff>
      <xdr:row>113</xdr:row>
      <xdr:rowOff>80413</xdr:rowOff>
    </xdr:from>
    <xdr:to>
      <xdr:col>3</xdr:col>
      <xdr:colOff>542133</xdr:colOff>
      <xdr:row>113</xdr:row>
      <xdr:rowOff>80773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EAF514BC-81BD-4F09-8B12-2BB9C143C184}"/>
                </a:ext>
                <a:ext uri="{147F2762-F138-4A5C-976F-8EAC2B608ADB}">
                  <a16:predDERef xmlns:a16="http://schemas.microsoft.com/office/drawing/2014/main" pred="{7E4328BE-B6EA-D345-D367-9182F6007ED1}"/>
                </a:ext>
              </a:extLst>
            </xdr14:cNvPr>
            <xdr14:cNvContentPartPr/>
          </xdr14:nvContentPartPr>
          <xdr14:nvPr macro=""/>
          <xdr14:xfrm>
            <a:off x="5143320" y="16827480"/>
            <a:ext cx="4680" cy="36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A3B1A49B-CBF4-0547-4C67-E8AEC4F8DF42}"/>
                </a:ext>
                <a:ext uri="{147F2762-F138-4A5C-976F-8EAC2B608ADB}">
                  <a16:predDERef xmlns:a16="http://schemas.microsoft.com/office/drawing/2014/main" pred="{7E4328BE-B6EA-D345-D367-9182F6007ED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34680" y="16818480"/>
              <a:ext cx="223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592533</xdr:colOff>
      <xdr:row>113</xdr:row>
      <xdr:rowOff>84373</xdr:rowOff>
    </xdr:from>
    <xdr:to>
      <xdr:col>3</xdr:col>
      <xdr:colOff>597213</xdr:colOff>
      <xdr:row>113</xdr:row>
      <xdr:rowOff>84733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FDBB9F1A-C9C9-4B4B-89AF-106672838F2F}"/>
                </a:ext>
                <a:ext uri="{147F2762-F138-4A5C-976F-8EAC2B608ADB}">
                  <a16:predDERef xmlns:a16="http://schemas.microsoft.com/office/drawing/2014/main" pred="{A3B1A49B-CBF4-0547-4C67-E8AEC4F8DF42}"/>
                </a:ext>
              </a:extLst>
            </xdr14:cNvPr>
            <xdr14:cNvContentPartPr/>
          </xdr14:nvContentPartPr>
          <xdr14:nvPr macro=""/>
          <xdr14:xfrm>
            <a:off x="5198400" y="16831440"/>
            <a:ext cx="4680" cy="360"/>
          </xdr14:xfrm>
        </xdr:contentPart>
      </mc:Choice>
      <mc:Fallback xmlns=""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51D60C4E-E03C-1C94-DFC4-0C275890BCCE}"/>
                </a:ext>
                <a:ext uri="{147F2762-F138-4A5C-976F-8EAC2B608ADB}">
                  <a16:predDERef xmlns:a16="http://schemas.microsoft.com/office/drawing/2014/main" pred="{A3B1A49B-CBF4-0547-4C67-E8AEC4F8DF4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189400" y="16822800"/>
              <a:ext cx="223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706653</xdr:colOff>
      <xdr:row>113</xdr:row>
      <xdr:rowOff>97333</xdr:rowOff>
    </xdr:from>
    <xdr:to>
      <xdr:col>3</xdr:col>
      <xdr:colOff>711333</xdr:colOff>
      <xdr:row>113</xdr:row>
      <xdr:rowOff>102013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CAC7C15B-75A9-40AB-BA0B-25E8A66DBED1}"/>
                </a:ext>
                <a:ext uri="{147F2762-F138-4A5C-976F-8EAC2B608ADB}">
                  <a16:predDERef xmlns:a16="http://schemas.microsoft.com/office/drawing/2014/main" pred="{51D60C4E-E03C-1C94-DFC4-0C275890BCCE}"/>
                </a:ext>
              </a:extLst>
            </xdr14:cNvPr>
            <xdr14:cNvContentPartPr/>
          </xdr14:nvContentPartPr>
          <xdr14:nvPr macro=""/>
          <xdr14:xfrm>
            <a:off x="5312520" y="16844400"/>
            <a:ext cx="4680" cy="4680"/>
          </xdr14:xfrm>
        </xdr:contentPart>
      </mc:Choice>
      <mc:Fallback xmlns=""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0AA509BA-2C85-A2DB-1F98-D957EF2DC2A6}"/>
                </a:ext>
                <a:ext uri="{147F2762-F138-4A5C-976F-8EAC2B608ADB}">
                  <a16:predDERef xmlns:a16="http://schemas.microsoft.com/office/drawing/2014/main" pred="{51D60C4E-E03C-1C94-DFC4-0C275890BCC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03880" y="16835400"/>
              <a:ext cx="2232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249453</xdr:colOff>
      <xdr:row>46</xdr:row>
      <xdr:rowOff>130920</xdr:rowOff>
    </xdr:from>
    <xdr:to>
      <xdr:col>3</xdr:col>
      <xdr:colOff>266733</xdr:colOff>
      <xdr:row>46</xdr:row>
      <xdr:rowOff>148200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4199830F-A17D-4959-9B0E-D4753B7D6726}"/>
                </a:ext>
                <a:ext uri="{147F2762-F138-4A5C-976F-8EAC2B608ADB}">
                  <a16:predDERef xmlns:a16="http://schemas.microsoft.com/office/drawing/2014/main" pred="{7729C5A3-ACA4-A181-14CF-C28E6F86D83C}"/>
                </a:ext>
              </a:extLst>
            </xdr14:cNvPr>
            <xdr14:cNvContentPartPr/>
          </xdr14:nvContentPartPr>
          <xdr14:nvPr macro=""/>
          <xdr14:xfrm>
            <a:off x="4855320" y="6455520"/>
            <a:ext cx="17280" cy="1728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93510A53-9468-6CA3-5CF9-F3606F84BB66}"/>
                </a:ext>
                <a:ext uri="{147F2762-F138-4A5C-976F-8EAC2B608ADB}">
                  <a16:predDERef xmlns:a16="http://schemas.microsoft.com/office/drawing/2014/main" pred="{7729C5A3-ACA4-A181-14CF-C28E6F86D83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846680" y="6446880"/>
              <a:ext cx="3492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224253</xdr:colOff>
      <xdr:row>46</xdr:row>
      <xdr:rowOff>101400</xdr:rowOff>
    </xdr:from>
    <xdr:to>
      <xdr:col>3</xdr:col>
      <xdr:colOff>228933</xdr:colOff>
      <xdr:row>46</xdr:row>
      <xdr:rowOff>110400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6E8D1FB6-BB0C-4201-8C59-69B73927E644}"/>
                </a:ext>
                <a:ext uri="{147F2762-F138-4A5C-976F-8EAC2B608ADB}">
                  <a16:predDERef xmlns:a16="http://schemas.microsoft.com/office/drawing/2014/main" pred="{B2ABC2F8-7AC2-F2D5-827C-EDB7B883ED93}"/>
                </a:ext>
              </a:extLst>
            </xdr14:cNvPr>
            <xdr14:cNvContentPartPr/>
          </xdr14:nvContentPartPr>
          <xdr14:nvPr macro=""/>
          <xdr14:xfrm>
            <a:off x="4830120" y="6426000"/>
            <a:ext cx="4680" cy="9000"/>
          </xdr14:xfrm>
        </xdr:contentPart>
      </mc:Choice>
      <mc:Fallback xmlns=""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2CC96360-4BFB-3CEE-BE48-8DF750E33925}"/>
                </a:ext>
                <a:ext uri="{147F2762-F138-4A5C-976F-8EAC2B608ADB}">
                  <a16:predDERef xmlns:a16="http://schemas.microsoft.com/office/drawing/2014/main" pred="{B2ABC2F8-7AC2-F2D5-827C-EDB7B883ED9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827960" y="6423840"/>
              <a:ext cx="8640" cy="1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554919</xdr:colOff>
      <xdr:row>4</xdr:row>
      <xdr:rowOff>126997</xdr:rowOff>
    </xdr:from>
    <xdr:to>
      <xdr:col>0</xdr:col>
      <xdr:colOff>569319</xdr:colOff>
      <xdr:row>4</xdr:row>
      <xdr:rowOff>132037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642F3A1D-B30F-4A93-90E9-1E16CB6B708C}"/>
                </a:ext>
                <a:ext uri="{147F2762-F138-4A5C-976F-8EAC2B608ADB}">
                  <a16:predDERef xmlns:a16="http://schemas.microsoft.com/office/drawing/2014/main" pred="{2CC96360-4BFB-3CEE-BE48-8DF750E33925}"/>
                </a:ext>
              </a:extLst>
            </xdr14:cNvPr>
            <xdr14:cNvContentPartPr/>
          </xdr14:nvContentPartPr>
          <xdr14:nvPr macro=""/>
          <xdr14:xfrm>
            <a:off x="1166400" y="714960"/>
            <a:ext cx="14400" cy="5040"/>
          </xdr14:xfrm>
        </xdr:contentPart>
      </mc:Choice>
      <mc:Fallback xmlns=""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45682D55-095D-7865-728C-A35C7457829F}"/>
                </a:ext>
                <a:ext uri="{147F2762-F138-4A5C-976F-8EAC2B608ADB}">
                  <a16:predDERef xmlns:a16="http://schemas.microsoft.com/office/drawing/2014/main" pred="{2CC96360-4BFB-3CEE-BE48-8DF750E3392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164240" y="712800"/>
              <a:ext cx="18720" cy="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1128759</xdr:colOff>
      <xdr:row>102</xdr:row>
      <xdr:rowOff>89145</xdr:rowOff>
    </xdr:from>
    <xdr:to>
      <xdr:col>0</xdr:col>
      <xdr:colOff>1171599</xdr:colOff>
      <xdr:row>102</xdr:row>
      <xdr:rowOff>117585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ED04E00C-F53F-48A3-8E6B-6D073ABDB41C}"/>
                </a:ext>
                <a:ext uri="{147F2762-F138-4A5C-976F-8EAC2B608ADB}">
                  <a16:predDERef xmlns:a16="http://schemas.microsoft.com/office/drawing/2014/main" pred="{76DB4B83-2484-4575-B269-941CD19B33C0}"/>
                </a:ext>
              </a:extLst>
            </xdr14:cNvPr>
            <xdr14:cNvContentPartPr/>
          </xdr14:nvContentPartPr>
          <xdr14:nvPr macro=""/>
          <xdr14:xfrm>
            <a:off x="1740240" y="15474960"/>
            <a:ext cx="42840" cy="2844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80975CAD-D8DA-3D78-031B-C48142C9979A}"/>
                </a:ext>
                <a:ext uri="{147F2762-F138-4A5C-976F-8EAC2B608ADB}">
                  <a16:predDERef xmlns:a16="http://schemas.microsoft.com/office/drawing/2014/main" pred="{76DB4B83-2484-4575-B269-941CD19B33C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738080" y="15472800"/>
              <a:ext cx="46800" cy="32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1128759</xdr:colOff>
      <xdr:row>101</xdr:row>
      <xdr:rowOff>89145</xdr:rowOff>
    </xdr:from>
    <xdr:ext cx="42840" cy="28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25852886-20AF-4530-864B-7F9215D549DD}"/>
                </a:ext>
                <a:ext uri="{147F2762-F138-4A5C-976F-8EAC2B608ADB}">
                  <a16:predDERef xmlns:a16="http://schemas.microsoft.com/office/drawing/2014/main" pred="{80975CAD-D8DA-3D78-031B-C48142C9979A}"/>
                </a:ext>
              </a:extLst>
            </xdr14:cNvPr>
            <xdr14:cNvContentPartPr/>
          </xdr14:nvContentPartPr>
          <xdr14:nvPr macro=""/>
          <xdr14:xfrm>
            <a:off x="1740240" y="15474960"/>
            <a:ext cx="42840" cy="28440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02B9B2BA-0ABD-5E43-A5FF-7418FD24B75F}"/>
                </a:ext>
                <a:ext uri="{147F2762-F138-4A5C-976F-8EAC2B608ADB}">
                  <a16:predDERef xmlns:a16="http://schemas.microsoft.com/office/drawing/2014/main" pred="{80975CAD-D8DA-3D78-031B-C48142C9979A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738080" y="15472800"/>
              <a:ext cx="46800" cy="327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</xdr:col>
      <xdr:colOff>110619</xdr:colOff>
      <xdr:row>103</xdr:row>
      <xdr:rowOff>164601</xdr:rowOff>
    </xdr:from>
    <xdr:to>
      <xdr:col>1</xdr:col>
      <xdr:colOff>159939</xdr:colOff>
      <xdr:row>103</xdr:row>
      <xdr:rowOff>183681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9A64E8B8-D168-43B8-8B19-698C1687C42B}"/>
                </a:ext>
                <a:ext uri="{147F2762-F138-4A5C-976F-8EAC2B608ADB}">
                  <a16:predDERef xmlns:a16="http://schemas.microsoft.com/office/drawing/2014/main" pred="{02B9B2BA-0ABD-5E43-A5FF-7418FD24B75F}"/>
                </a:ext>
              </a:extLst>
            </xdr14:cNvPr>
            <xdr14:cNvContentPartPr/>
          </xdr14:nvContentPartPr>
          <xdr14:nvPr macro=""/>
          <xdr14:xfrm>
            <a:off x="2448360" y="15936120"/>
            <a:ext cx="49320" cy="19080"/>
          </xdr14:xfrm>
        </xdr:contentPart>
      </mc:Choice>
      <mc:Fallback xmlns=""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2EB2082D-9BFC-E6D1-8D14-CB3F802FF3CB}"/>
                </a:ext>
                <a:ext uri="{147F2762-F138-4A5C-976F-8EAC2B608ADB}">
                  <a16:predDERef xmlns:a16="http://schemas.microsoft.com/office/drawing/2014/main" pred="{02B9B2BA-0ABD-5E43-A5FF-7418FD24B75F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2446200" y="15933960"/>
              <a:ext cx="53640" cy="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188079</xdr:colOff>
      <xdr:row>98</xdr:row>
      <xdr:rowOff>187824</xdr:rowOff>
    </xdr:from>
    <xdr:to>
      <xdr:col>0</xdr:col>
      <xdr:colOff>437559</xdr:colOff>
      <xdr:row>99</xdr:row>
      <xdr:rowOff>178211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78BA4B6A-3035-4743-AED8-2A006E009F6D}"/>
                </a:ext>
                <a:ext uri="{147F2762-F138-4A5C-976F-8EAC2B608ADB}">
                  <a16:predDERef xmlns:a16="http://schemas.microsoft.com/office/drawing/2014/main" pred="{BE6B6AEE-6539-8C0E-64D8-D34D3E488212}"/>
                </a:ext>
              </a:extLst>
            </xdr14:cNvPr>
            <xdr14:cNvContentPartPr/>
          </xdr14:nvContentPartPr>
          <xdr14:nvPr macro=""/>
          <xdr14:xfrm>
            <a:off x="799560" y="18852120"/>
            <a:ext cx="249480" cy="183240"/>
          </xdr14:xfrm>
        </xdr:contentPart>
      </mc:Choice>
      <mc:Fallback xmlns=""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AC212932-65E4-14D1-5561-2AF7CA4EB592}"/>
                </a:ext>
                <a:ext uri="{147F2762-F138-4A5C-976F-8EAC2B608ADB}">
                  <a16:predDERef xmlns:a16="http://schemas.microsoft.com/office/drawing/2014/main" pred="{BE6B6AEE-6539-8C0E-64D8-D34D3E488212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797400" y="18850320"/>
              <a:ext cx="253800" cy="18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380979</xdr:colOff>
      <xdr:row>60</xdr:row>
      <xdr:rowOff>79680</xdr:rowOff>
    </xdr:from>
    <xdr:to>
      <xdr:col>1</xdr:col>
      <xdr:colOff>390699</xdr:colOff>
      <xdr:row>60</xdr:row>
      <xdr:rowOff>94080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7A2A97D3-A93D-4D30-B5CC-638BBEF60F16}"/>
                </a:ext>
                <a:ext uri="{147F2762-F138-4A5C-976F-8EAC2B608ADB}">
                  <a16:predDERef xmlns:a16="http://schemas.microsoft.com/office/drawing/2014/main" pred="{0A608427-5A41-5FE2-1403-856A6AD47EFA}"/>
                </a:ext>
              </a:extLst>
            </xdr14:cNvPr>
            <xdr14:cNvContentPartPr/>
          </xdr14:nvContentPartPr>
          <xdr14:nvPr macro=""/>
          <xdr14:xfrm>
            <a:off x="2718720" y="19129680"/>
            <a:ext cx="9720" cy="14400"/>
          </xdr14:xfrm>
        </xdr:contentPart>
      </mc:Choice>
      <mc:Fallback xmlns="">
        <xdr:pic>
          <xdr:nvPicPr>
            <xdr:cNvPr id="153" name="Entrada de lápiz 152">
              <a:extLst>
                <a:ext uri="{FF2B5EF4-FFF2-40B4-BE49-F238E27FC236}">
                  <a16:creationId xmlns:a16="http://schemas.microsoft.com/office/drawing/2014/main" id="{FFA7CA4A-EA92-C53F-C44C-43C87518382F}"/>
                </a:ext>
                <a:ext uri="{147F2762-F138-4A5C-976F-8EAC2B608ADB}">
                  <a16:predDERef xmlns:a16="http://schemas.microsoft.com/office/drawing/2014/main" pred="{0A608427-5A41-5FE2-1403-856A6AD47EFA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2716560" y="19127880"/>
              <a:ext cx="1404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965127</xdr:colOff>
      <xdr:row>59</xdr:row>
      <xdr:rowOff>192647</xdr:rowOff>
    </xdr:from>
    <xdr:to>
      <xdr:col>3</xdr:col>
      <xdr:colOff>969087</xdr:colOff>
      <xdr:row>60</xdr:row>
      <xdr:rowOff>10771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B962786A-2602-4A58-9C7B-9EF8B054D7BF}"/>
                </a:ext>
                <a:ext uri="{147F2762-F138-4A5C-976F-8EAC2B608ADB}">
                  <a16:predDERef xmlns:a16="http://schemas.microsoft.com/office/drawing/2014/main" pred="{B472DD09-19BD-9292-228C-2101F7405E23}"/>
                </a:ext>
              </a:extLst>
            </xdr14:cNvPr>
            <xdr14:cNvContentPartPr/>
          </xdr14:nvContentPartPr>
          <xdr14:nvPr macro=""/>
          <xdr14:xfrm>
            <a:off x="4257720" y="18664091"/>
            <a:ext cx="3960" cy="10080"/>
          </xdr14:xfrm>
        </xdr:contentPart>
      </mc:Choice>
      <mc:Fallback xmlns="">
        <xdr:pic>
          <xdr:nvPicPr>
            <xdr:cNvPr id="170" name="Entrada de lápiz 169">
              <a:extLst>
                <a:ext uri="{FF2B5EF4-FFF2-40B4-BE49-F238E27FC236}">
                  <a16:creationId xmlns:a16="http://schemas.microsoft.com/office/drawing/2014/main" id="{6F072743-D5F2-F4C5-E8BD-EA178B09E97C}"/>
                </a:ext>
                <a:ext uri="{147F2762-F138-4A5C-976F-8EAC2B608ADB}">
                  <a16:predDERef xmlns:a16="http://schemas.microsoft.com/office/drawing/2014/main" pred="{B472DD09-19BD-9292-228C-2101F7405E23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4255560" y="18661931"/>
              <a:ext cx="8280" cy="1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608727</xdr:colOff>
      <xdr:row>98</xdr:row>
      <xdr:rowOff>18155</xdr:rowOff>
    </xdr:from>
    <xdr:to>
      <xdr:col>2</xdr:col>
      <xdr:colOff>619527</xdr:colOff>
      <xdr:row>98</xdr:row>
      <xdr:rowOff>18875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47A1776E-8039-4BBF-9241-EBC6456B4EC7}"/>
                </a:ext>
                <a:ext uri="{147F2762-F138-4A5C-976F-8EAC2B608ADB}">
                  <a16:predDERef xmlns:a16="http://schemas.microsoft.com/office/drawing/2014/main" pred="{6F072743-D5F2-F4C5-E8BD-EA178B09E97C}"/>
                </a:ext>
              </a:extLst>
            </xdr14:cNvPr>
            <xdr14:cNvContentPartPr/>
          </xdr14:nvContentPartPr>
          <xdr14:nvPr macro=""/>
          <xdr14:xfrm>
            <a:off x="3901320" y="18682451"/>
            <a:ext cx="10800" cy="720"/>
          </xdr14:xfrm>
        </xdr:contentPart>
      </mc:Choice>
      <mc:Fallback xmlns=""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E781E481-E78D-9523-800E-129C7D743D25}"/>
                </a:ext>
                <a:ext uri="{147F2762-F138-4A5C-976F-8EAC2B608ADB}">
                  <a16:predDERef xmlns:a16="http://schemas.microsoft.com/office/drawing/2014/main" pred="{6F072743-D5F2-F4C5-E8BD-EA178B09E97C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3899160" y="18680651"/>
              <a:ext cx="15120" cy="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164619</xdr:colOff>
      <xdr:row>28</xdr:row>
      <xdr:rowOff>145668</xdr:rowOff>
    </xdr:from>
    <xdr:to>
      <xdr:col>1</xdr:col>
      <xdr:colOff>164979</xdr:colOff>
      <xdr:row>28</xdr:row>
      <xdr:rowOff>155388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CE59B981-4CBD-44D8-90B9-68408CB0563C}"/>
                </a:ext>
                <a:ext uri="{147F2762-F138-4A5C-976F-8EAC2B608ADB}">
                  <a16:predDERef xmlns:a16="http://schemas.microsoft.com/office/drawing/2014/main" pred="{E781E481-E78D-9523-800E-129C7D743D25}"/>
                </a:ext>
              </a:extLst>
            </xdr14:cNvPr>
            <xdr14:cNvContentPartPr/>
          </xdr14:nvContentPartPr>
          <xdr14:nvPr macro=""/>
          <xdr14:xfrm>
            <a:off x="2502360" y="19388520"/>
            <a:ext cx="360" cy="9720"/>
          </xdr14:xfrm>
        </xdr:contentPart>
      </mc:Choice>
      <mc:Fallback xmlns="">
        <xdr:pic>
          <xdr:nvPicPr>
            <xdr:cNvPr id="172" name="Entrada de lápiz 171">
              <a:extLst>
                <a:ext uri="{FF2B5EF4-FFF2-40B4-BE49-F238E27FC236}">
                  <a16:creationId xmlns:a16="http://schemas.microsoft.com/office/drawing/2014/main" id="{50914CB1-2E0E-1678-EE1E-6F74AF6393A7}"/>
                </a:ext>
                <a:ext uri="{147F2762-F138-4A5C-976F-8EAC2B608ADB}">
                  <a16:predDERef xmlns:a16="http://schemas.microsoft.com/office/drawing/2014/main" pred="{E781E481-E78D-9523-800E-129C7D743D25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2500200" y="19386360"/>
              <a:ext cx="4680" cy="140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554919</xdr:colOff>
      <xdr:row>3</xdr:row>
      <xdr:rowOff>126997</xdr:rowOff>
    </xdr:from>
    <xdr:ext cx="1440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1B7621E4-40EA-4DBB-BF8E-7DA11A543B41}"/>
                </a:ext>
                <a:ext uri="{147F2762-F138-4A5C-976F-8EAC2B608ADB}">
                  <a16:predDERef xmlns:a16="http://schemas.microsoft.com/office/drawing/2014/main" pred="{50914CB1-2E0E-1678-EE1E-6F74AF6393A7}"/>
                </a:ext>
              </a:extLst>
            </xdr14:cNvPr>
            <xdr14:cNvContentPartPr/>
          </xdr14:nvContentPartPr>
          <xdr14:nvPr macro=""/>
          <xdr14:xfrm>
            <a:off x="1166400" y="714960"/>
            <a:ext cx="14400" cy="5040"/>
          </xdr14:xfrm>
        </xdr:contentPart>
      </mc:Choice>
      <mc:Fallback xmlns="">
        <xdr:pic>
          <xdr:nvPicPr>
            <xdr:cNvPr id="173" name="Entrada de lápiz 172">
              <a:extLst>
                <a:ext uri="{FF2B5EF4-FFF2-40B4-BE49-F238E27FC236}">
                  <a16:creationId xmlns:a16="http://schemas.microsoft.com/office/drawing/2014/main" id="{2692BFE0-B8F6-5B47-AFB5-3BAE3D9F9A7E}"/>
                </a:ext>
                <a:ext uri="{147F2762-F138-4A5C-976F-8EAC2B608ADB}">
                  <a16:predDERef xmlns:a16="http://schemas.microsoft.com/office/drawing/2014/main" pred="{50914CB1-2E0E-1678-EE1E-6F74AF6393A7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164240" y="712800"/>
              <a:ext cx="18720" cy="9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965127</xdr:colOff>
      <xdr:row>58</xdr:row>
      <xdr:rowOff>192647</xdr:rowOff>
    </xdr:from>
    <xdr:ext cx="396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C86F9647-9548-4CB4-8769-1658870F929C}"/>
                </a:ext>
                <a:ext uri="{147F2762-F138-4A5C-976F-8EAC2B608ADB}">
                  <a16:predDERef xmlns:a16="http://schemas.microsoft.com/office/drawing/2014/main" pred="{2D970631-1B44-474A-A1F1-0E2CC808D68F}"/>
                </a:ext>
              </a:extLst>
            </xdr14:cNvPr>
            <xdr14:cNvContentPartPr/>
          </xdr14:nvContentPartPr>
          <xdr14:nvPr macro=""/>
          <xdr14:xfrm>
            <a:off x="4257720" y="18664091"/>
            <a:ext cx="3960" cy="10080"/>
          </xdr14:xfrm>
        </xdr:contentPart>
      </mc:Choice>
      <mc:Fallback xmlns="">
        <xdr:pic>
          <xdr:nvPicPr>
            <xdr:cNvPr id="261" name="Entrada de lápiz 260">
              <a:extLst>
                <a:ext uri="{FF2B5EF4-FFF2-40B4-BE49-F238E27FC236}">
                  <a16:creationId xmlns:a16="http://schemas.microsoft.com/office/drawing/2014/main" id="{A57223D8-7162-5041-AF13-A22C49AFC03E}"/>
                </a:ext>
                <a:ext uri="{147F2762-F138-4A5C-976F-8EAC2B608ADB}">
                  <a16:predDERef xmlns:a16="http://schemas.microsoft.com/office/drawing/2014/main" pred="{2D970631-1B44-474A-A1F1-0E2CC808D68F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4255560" y="18661931"/>
              <a:ext cx="8280" cy="1404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0</xdr:colOff>
      <xdr:row>81</xdr:row>
      <xdr:rowOff>79892</xdr:rowOff>
    </xdr:from>
    <xdr:to>
      <xdr:col>0</xdr:col>
      <xdr:colOff>164880</xdr:colOff>
      <xdr:row>81</xdr:row>
      <xdr:rowOff>127412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253BD705-6235-4014-AD98-A535395A1146}"/>
                </a:ext>
                <a:ext uri="{147F2762-F138-4A5C-976F-8EAC2B608ADB}">
                  <a16:predDERef xmlns:a16="http://schemas.microsoft.com/office/drawing/2014/main" pred="{04E31CFF-0B2C-15C3-5059-A875D3411EB7}"/>
                </a:ext>
              </a:extLst>
            </xdr14:cNvPr>
            <xdr14:cNvContentPartPr/>
          </xdr14:nvContentPartPr>
          <xdr14:nvPr macro=""/>
          <xdr14:xfrm>
            <a:off x="70200" y="13730040"/>
            <a:ext cx="164880" cy="47520"/>
          </xdr14:xfrm>
        </xdr:contentPart>
      </mc:Choice>
      <mc:Fallback xmlns="">
        <xdr:pic>
          <xdr:nvPicPr>
            <xdr:cNvPr id="275" name="Entrada de lápiz 274">
              <a:extLst>
                <a:ext uri="{FF2B5EF4-FFF2-40B4-BE49-F238E27FC236}">
                  <a16:creationId xmlns:a16="http://schemas.microsoft.com/office/drawing/2014/main" id="{947C0366-CB26-390E-47C6-D7F1B139F050}"/>
                </a:ext>
                <a:ext uri="{147F2762-F138-4A5C-976F-8EAC2B608ADB}">
                  <a16:predDERef xmlns:a16="http://schemas.microsoft.com/office/drawing/2014/main" pred="{04E31CFF-0B2C-15C3-5059-A875D3411EB7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52200" y="13704840"/>
              <a:ext cx="201240" cy="975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0</xdr:colOff>
      <xdr:row>80</xdr:row>
      <xdr:rowOff>79892</xdr:rowOff>
    </xdr:from>
    <xdr:ext cx="164880" cy="47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5602012E-3F19-407C-A242-38F14AB43353}"/>
                </a:ext>
                <a:ext uri="{147F2762-F138-4A5C-976F-8EAC2B608ADB}">
                  <a16:predDERef xmlns:a16="http://schemas.microsoft.com/office/drawing/2014/main" pred="{947C0366-CB26-390E-47C6-D7F1B139F050}"/>
                </a:ext>
              </a:extLst>
            </xdr14:cNvPr>
            <xdr14:cNvContentPartPr/>
          </xdr14:nvContentPartPr>
          <xdr14:nvPr macro=""/>
          <xdr14:xfrm>
            <a:off x="70200" y="13730040"/>
            <a:ext cx="164880" cy="47520"/>
          </xdr14:xfrm>
        </xdr:contentPart>
      </mc:Choice>
      <mc:Fallback xmlns="">
        <xdr:pic>
          <xdr:nvPicPr>
            <xdr:cNvPr id="276" name="Entrada de lápiz 275">
              <a:extLst>
                <a:ext uri="{FF2B5EF4-FFF2-40B4-BE49-F238E27FC236}">
                  <a16:creationId xmlns:a16="http://schemas.microsoft.com/office/drawing/2014/main" id="{3D264A24-D9ED-104E-A692-017C68F9BE35}"/>
                </a:ext>
                <a:ext uri="{147F2762-F138-4A5C-976F-8EAC2B608ADB}">
                  <a16:predDERef xmlns:a16="http://schemas.microsoft.com/office/drawing/2014/main" pred="{947C0366-CB26-390E-47C6-D7F1B139F050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52200" y="13704840"/>
              <a:ext cx="201240" cy="975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3</xdr:col>
      <xdr:colOff>390074</xdr:colOff>
      <xdr:row>81</xdr:row>
      <xdr:rowOff>84320</xdr:rowOff>
    </xdr:from>
    <xdr:to>
      <xdr:col>3</xdr:col>
      <xdr:colOff>413834</xdr:colOff>
      <xdr:row>81</xdr:row>
      <xdr:rowOff>117440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9103E03A-26A5-4DB5-ACCE-FF583BF6014A}"/>
                </a:ext>
                <a:ext uri="{147F2762-F138-4A5C-976F-8EAC2B608ADB}">
                  <a16:predDERef xmlns:a16="http://schemas.microsoft.com/office/drawing/2014/main" pred="{3D264A24-D9ED-104E-A692-017C68F9BE35}"/>
                </a:ext>
              </a:extLst>
            </xdr14:cNvPr>
            <xdr14:cNvContentPartPr/>
          </xdr14:nvContentPartPr>
          <xdr14:nvPr macro=""/>
          <xdr14:xfrm>
            <a:off x="4995000" y="13927320"/>
            <a:ext cx="23760" cy="33120"/>
          </xdr14:xfrm>
        </xdr:contentPart>
      </mc:Choice>
      <mc:Fallback xmlns="">
        <xdr:pic>
          <xdr:nvPicPr>
            <xdr:cNvPr id="277" name="Entrada de lápiz 276">
              <a:extLst>
                <a:ext uri="{FF2B5EF4-FFF2-40B4-BE49-F238E27FC236}">
                  <a16:creationId xmlns:a16="http://schemas.microsoft.com/office/drawing/2014/main" id="{CA2A3650-B6C0-0F29-D7B5-262F66666EBB}"/>
                </a:ext>
                <a:ext uri="{147F2762-F138-4A5C-976F-8EAC2B608ADB}">
                  <a16:predDERef xmlns:a16="http://schemas.microsoft.com/office/drawing/2014/main" pred="{3D264A24-D9ED-104E-A692-017C68F9BE35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4993200" y="13925520"/>
              <a:ext cx="28080" cy="3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778154</xdr:colOff>
      <xdr:row>80</xdr:row>
      <xdr:rowOff>93932</xdr:rowOff>
    </xdr:from>
    <xdr:to>
      <xdr:col>3</xdr:col>
      <xdr:colOff>823514</xdr:colOff>
      <xdr:row>80</xdr:row>
      <xdr:rowOff>103652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9993D200-AB57-4DDA-802F-482B2ABBCBFE}"/>
                </a:ext>
                <a:ext uri="{147F2762-F138-4A5C-976F-8EAC2B608ADB}">
                  <a16:predDERef xmlns:a16="http://schemas.microsoft.com/office/drawing/2014/main" pred="{CA2A3650-B6C0-0F29-D7B5-262F66666EBB}"/>
                </a:ext>
              </a:extLst>
            </xdr14:cNvPr>
            <xdr14:cNvContentPartPr/>
          </xdr14:nvContentPartPr>
          <xdr14:nvPr macro=""/>
          <xdr14:xfrm>
            <a:off x="5383080" y="13744080"/>
            <a:ext cx="45360" cy="9720"/>
          </xdr14:xfrm>
        </xdr:contentPart>
      </mc:Choice>
      <mc:Fallback xmlns="">
        <xdr:pic>
          <xdr:nvPicPr>
            <xdr:cNvPr id="278" name="Entrada de lápiz 277">
              <a:extLst>
                <a:ext uri="{FF2B5EF4-FFF2-40B4-BE49-F238E27FC236}">
                  <a16:creationId xmlns:a16="http://schemas.microsoft.com/office/drawing/2014/main" id="{E0EA07F3-4C23-DD17-D112-D839B88117AF}"/>
                </a:ext>
                <a:ext uri="{147F2762-F138-4A5C-976F-8EAC2B608ADB}">
                  <a16:predDERef xmlns:a16="http://schemas.microsoft.com/office/drawing/2014/main" pred="{CA2A3650-B6C0-0F29-D7B5-262F66666EBB}"/>
                </a:ext>
              </a:extLst>
            </xdr:cNvPr>
            <xdr:cNvPicPr/>
          </xdr:nvPicPr>
          <xdr:blipFill>
            <a:blip xmlns:r="http://schemas.openxmlformats.org/officeDocument/2006/relationships" r:embed="rId331"/>
            <a:stretch>
              <a:fillRect/>
            </a:stretch>
          </xdr:blipFill>
          <xdr:spPr>
            <a:xfrm>
              <a:off x="5380920" y="13741920"/>
              <a:ext cx="49320" cy="140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965127</xdr:colOff>
      <xdr:row>57</xdr:row>
      <xdr:rowOff>192647</xdr:rowOff>
    </xdr:from>
    <xdr:ext cx="396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2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FF6E9C2F-FA33-4B3E-B87C-B0933AAC4D61}"/>
                </a:ext>
                <a:ext uri="{147F2762-F138-4A5C-976F-8EAC2B608ADB}">
                  <a16:predDERef xmlns:a16="http://schemas.microsoft.com/office/drawing/2014/main" pred="{DB7D4D46-18A4-7043-8B6B-75B88754C050}"/>
                </a:ext>
              </a:extLst>
            </xdr14:cNvPr>
            <xdr14:cNvContentPartPr/>
          </xdr14:nvContentPartPr>
          <xdr14:nvPr macro=""/>
          <xdr14:xfrm>
            <a:off x="4257720" y="18664091"/>
            <a:ext cx="3960" cy="10080"/>
          </xdr14:xfrm>
        </xdr:contentPart>
      </mc:Choice>
      <mc:Fallback xmlns="">
        <xdr:pic>
          <xdr:nvPicPr>
            <xdr:cNvPr id="299" name="Entrada de lápiz 298">
              <a:extLst>
                <a:ext uri="{FF2B5EF4-FFF2-40B4-BE49-F238E27FC236}">
                  <a16:creationId xmlns:a16="http://schemas.microsoft.com/office/drawing/2014/main" id="{C68672A9-6C38-4A49-88D2-E22F0A2EEF71}"/>
                </a:ext>
                <a:ext uri="{147F2762-F138-4A5C-976F-8EAC2B608ADB}">
                  <a16:predDERef xmlns:a16="http://schemas.microsoft.com/office/drawing/2014/main" pred="{DB7D4D46-18A4-7043-8B6B-75B88754C050}"/>
                </a:ext>
              </a:extLst>
            </xdr:cNvPr>
            <xdr:cNvPicPr/>
          </xdr:nvPicPr>
          <xdr:blipFill>
            <a:blip xmlns:r="http://schemas.openxmlformats.org/officeDocument/2006/relationships" r:embed="rId369"/>
            <a:stretch>
              <a:fillRect/>
            </a:stretch>
          </xdr:blipFill>
          <xdr:spPr>
            <a:xfrm>
              <a:off x="4255560" y="18661931"/>
              <a:ext cx="828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188079</xdr:colOff>
      <xdr:row>97</xdr:row>
      <xdr:rowOff>187824</xdr:rowOff>
    </xdr:from>
    <xdr:ext cx="249480" cy="18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0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897A6310-4163-49CC-A3CD-2E51604862E1}"/>
                </a:ext>
                <a:ext uri="{147F2762-F138-4A5C-976F-8EAC2B608ADB}">
                  <a16:predDERef xmlns:a16="http://schemas.microsoft.com/office/drawing/2014/main" pred="{FCC4D943-272A-AE40-A595-B54EE2E9281F}"/>
                </a:ext>
              </a:extLst>
            </xdr14:cNvPr>
            <xdr14:cNvContentPartPr/>
          </xdr14:nvContentPartPr>
          <xdr14:nvPr macro=""/>
          <xdr14:xfrm>
            <a:off x="799560" y="18852120"/>
            <a:ext cx="249480" cy="183240"/>
          </xdr14:xfrm>
        </xdr:contentPart>
      </mc:Choice>
      <mc:Fallback xmlns="">
        <xdr:pic>
          <xdr:nvPicPr>
            <xdr:cNvPr id="305" name="Entrada de lápiz 304">
              <a:extLst>
                <a:ext uri="{FF2B5EF4-FFF2-40B4-BE49-F238E27FC236}">
                  <a16:creationId xmlns:a16="http://schemas.microsoft.com/office/drawing/2014/main" id="{D2BF3832-647C-D54A-AD7D-0A8071F7B8C6}"/>
                </a:ext>
                <a:ext uri="{147F2762-F138-4A5C-976F-8EAC2B608ADB}">
                  <a16:predDERef xmlns:a16="http://schemas.microsoft.com/office/drawing/2014/main" pred="{FCC4D943-272A-AE40-A595-B54EE2E9281F}"/>
                </a:ext>
              </a:extLst>
            </xdr:cNvPr>
            <xdr:cNvPicPr/>
          </xdr:nvPicPr>
          <xdr:blipFill>
            <a:blip xmlns:r="http://schemas.openxmlformats.org/officeDocument/2006/relationships" r:embed="rId374"/>
            <a:stretch>
              <a:fillRect/>
            </a:stretch>
          </xdr:blipFill>
          <xdr:spPr>
            <a:xfrm>
              <a:off x="797400" y="18850320"/>
              <a:ext cx="253800" cy="187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608727</xdr:colOff>
      <xdr:row>97</xdr:row>
      <xdr:rowOff>18155</xdr:rowOff>
    </xdr:from>
    <xdr:ext cx="10800" cy="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5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83E3CF40-32F2-423F-BC39-50222695AFB4}"/>
                </a:ext>
                <a:ext uri="{147F2762-F138-4A5C-976F-8EAC2B608ADB}">
                  <a16:predDERef xmlns:a16="http://schemas.microsoft.com/office/drawing/2014/main" pred="{0D505917-1D71-2F4C-91E4-F38B10B4EE57}"/>
                </a:ext>
              </a:extLst>
            </xdr14:cNvPr>
            <xdr14:cNvContentPartPr/>
          </xdr14:nvContentPartPr>
          <xdr14:nvPr macro=""/>
          <xdr14:xfrm>
            <a:off x="3901320" y="18682451"/>
            <a:ext cx="10800" cy="720"/>
          </xdr14:xfrm>
        </xdr:contentPart>
      </mc:Choice>
      <mc:Fallback xmlns="">
        <xdr:pic>
          <xdr:nvPicPr>
            <xdr:cNvPr id="307" name="Entrada de lápiz 306">
              <a:extLst>
                <a:ext uri="{FF2B5EF4-FFF2-40B4-BE49-F238E27FC236}">
                  <a16:creationId xmlns:a16="http://schemas.microsoft.com/office/drawing/2014/main" id="{A0C583BD-5C45-1647-89B3-27A3A358C4CE}"/>
                </a:ext>
                <a:ext uri="{147F2762-F138-4A5C-976F-8EAC2B608ADB}">
                  <a16:predDERef xmlns:a16="http://schemas.microsoft.com/office/drawing/2014/main" pred="{0D505917-1D71-2F4C-91E4-F38B10B4EE57}"/>
                </a:ext>
              </a:extLst>
            </xdr:cNvPr>
            <xdr:cNvPicPr/>
          </xdr:nvPicPr>
          <xdr:blipFill>
            <a:blip xmlns:r="http://schemas.openxmlformats.org/officeDocument/2006/relationships" r:embed="rId376"/>
            <a:stretch>
              <a:fillRect/>
            </a:stretch>
          </xdr:blipFill>
          <xdr:spPr>
            <a:xfrm>
              <a:off x="3899160" y="18680651"/>
              <a:ext cx="15120" cy="46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3</xdr:col>
      <xdr:colOff>545954</xdr:colOff>
      <xdr:row>49</xdr:row>
      <xdr:rowOff>162415</xdr:rowOff>
    </xdr:from>
    <xdr:to>
      <xdr:col>3</xdr:col>
      <xdr:colOff>559994</xdr:colOff>
      <xdr:row>49</xdr:row>
      <xdr:rowOff>188335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7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56E47FA3-8D37-4F49-863B-CF8977E6AA82}"/>
                </a:ext>
                <a:ext uri="{147F2762-F138-4A5C-976F-8EAC2B608ADB}">
                  <a16:predDERef xmlns:a16="http://schemas.microsoft.com/office/drawing/2014/main" pred="{D98F9071-969E-EC40-BF29-4B131B5F22E2}"/>
                </a:ext>
              </a:extLst>
            </xdr14:cNvPr>
            <xdr14:cNvContentPartPr/>
          </xdr14:nvContentPartPr>
          <xdr14:nvPr macro=""/>
          <xdr14:xfrm>
            <a:off x="5150880" y="7509600"/>
            <a:ext cx="14040" cy="25920"/>
          </xdr14:xfrm>
        </xdr:contentPart>
      </mc:Choice>
      <mc:Fallback xmlns="">
        <xdr:pic>
          <xdr:nvPicPr>
            <xdr:cNvPr id="324" name="Entrada de lápiz 323">
              <a:extLst>
                <a:ext uri="{FF2B5EF4-FFF2-40B4-BE49-F238E27FC236}">
                  <a16:creationId xmlns:a16="http://schemas.microsoft.com/office/drawing/2014/main" id="{95ED208D-DFCB-5288-A736-A9FF0C7B2D1B}"/>
                </a:ext>
                <a:ext uri="{147F2762-F138-4A5C-976F-8EAC2B608ADB}">
                  <a16:predDERef xmlns:a16="http://schemas.microsoft.com/office/drawing/2014/main" pred="{D98F9071-969E-EC40-BF29-4B131B5F22E2}"/>
                </a:ext>
              </a:extLst>
            </xdr:cNvPr>
            <xdr:cNvPicPr/>
          </xdr:nvPicPr>
          <xdr:blipFill>
            <a:blip xmlns:r="http://schemas.openxmlformats.org/officeDocument/2006/relationships" r:embed="rId400"/>
            <a:stretch>
              <a:fillRect/>
            </a:stretch>
          </xdr:blipFill>
          <xdr:spPr>
            <a:xfrm>
              <a:off x="5148720" y="7507440"/>
              <a:ext cx="18000" cy="302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965127</xdr:colOff>
      <xdr:row>56</xdr:row>
      <xdr:rowOff>192647</xdr:rowOff>
    </xdr:from>
    <xdr:ext cx="396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1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CEE2E2CD-ECD2-440B-8FAC-3E96EE39894D}"/>
                </a:ext>
                <a:ext uri="{147F2762-F138-4A5C-976F-8EAC2B608ADB}">
                  <a16:predDERef xmlns:a16="http://schemas.microsoft.com/office/drawing/2014/main" pred="{D9EE8C55-A013-8A4A-BFA6-C46FE2B609A4}"/>
                </a:ext>
              </a:extLst>
            </xdr14:cNvPr>
            <xdr14:cNvContentPartPr/>
          </xdr14:nvContentPartPr>
          <xdr14:nvPr macro=""/>
          <xdr14:xfrm>
            <a:off x="4257720" y="18664091"/>
            <a:ext cx="3960" cy="10080"/>
          </xdr14:xfrm>
        </xdr:contentPart>
      </mc:Choice>
      <mc:Fallback xmlns="">
        <xdr:pic>
          <xdr:nvPicPr>
            <xdr:cNvPr id="349" name="Entrada de lápiz 348">
              <a:extLst>
                <a:ext uri="{FF2B5EF4-FFF2-40B4-BE49-F238E27FC236}">
                  <a16:creationId xmlns:a16="http://schemas.microsoft.com/office/drawing/2014/main" id="{E8AD36D4-7D15-DC45-AFD3-08A9D3068873}"/>
                </a:ext>
                <a:ext uri="{147F2762-F138-4A5C-976F-8EAC2B608ADB}">
                  <a16:predDERef xmlns:a16="http://schemas.microsoft.com/office/drawing/2014/main" pred="{D9EE8C55-A013-8A4A-BFA6-C46FE2B609A4}"/>
                </a:ext>
              </a:extLst>
            </xdr:cNvPr>
            <xdr:cNvPicPr/>
          </xdr:nvPicPr>
          <xdr:blipFill>
            <a:blip xmlns:r="http://schemas.openxmlformats.org/officeDocument/2006/relationships" r:embed="rId450"/>
            <a:stretch>
              <a:fillRect/>
            </a:stretch>
          </xdr:blipFill>
          <xdr:spPr>
            <a:xfrm>
              <a:off x="4255560" y="18661931"/>
              <a:ext cx="828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965127</xdr:colOff>
      <xdr:row>55</xdr:row>
      <xdr:rowOff>192647</xdr:rowOff>
    </xdr:from>
    <xdr:ext cx="396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1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9717A26C-2091-4EEE-9906-9E702EF63363}"/>
                </a:ext>
                <a:ext uri="{147F2762-F138-4A5C-976F-8EAC2B608ADB}">
                  <a16:predDERef xmlns:a16="http://schemas.microsoft.com/office/drawing/2014/main" pred="{7F5EAEC6-C46D-DB4C-A940-8AA26C024D25}"/>
                </a:ext>
              </a:extLst>
            </xdr14:cNvPr>
            <xdr14:cNvContentPartPr/>
          </xdr14:nvContentPartPr>
          <xdr14:nvPr macro=""/>
          <xdr14:xfrm>
            <a:off x="4257720" y="18664091"/>
            <a:ext cx="3960" cy="10080"/>
          </xdr14:xfrm>
        </xdr:contentPart>
      </mc:Choice>
      <mc:Fallback xmlns="">
        <xdr:pic>
          <xdr:nvPicPr>
            <xdr:cNvPr id="370" name="Entrada de lápiz 369">
              <a:extLst>
                <a:ext uri="{FF2B5EF4-FFF2-40B4-BE49-F238E27FC236}">
                  <a16:creationId xmlns:a16="http://schemas.microsoft.com/office/drawing/2014/main" id="{C6B5E391-6277-9044-85D7-DB4979F3F2EF}"/>
                </a:ext>
                <a:ext uri="{147F2762-F138-4A5C-976F-8EAC2B608ADB}">
                  <a16:predDERef xmlns:a16="http://schemas.microsoft.com/office/drawing/2014/main" pred="{7F5EAEC6-C46D-DB4C-A940-8AA26C024D25}"/>
                </a:ext>
              </a:extLst>
            </xdr:cNvPr>
            <xdr:cNvPicPr/>
          </xdr:nvPicPr>
          <xdr:blipFill>
            <a:blip xmlns:r="http://schemas.openxmlformats.org/officeDocument/2006/relationships" r:embed="rId490"/>
            <a:stretch>
              <a:fillRect/>
            </a:stretch>
          </xdr:blipFill>
          <xdr:spPr>
            <a:xfrm>
              <a:off x="4255560" y="18661931"/>
              <a:ext cx="828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965127</xdr:colOff>
      <xdr:row>135</xdr:row>
      <xdr:rowOff>192647</xdr:rowOff>
    </xdr:from>
    <xdr:ext cx="3960" cy="1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1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83D923D1-FC0D-42F3-9ED5-8741BF4E0CED}"/>
                </a:ext>
                <a:ext uri="{147F2762-F138-4A5C-976F-8EAC2B608ADB}">
                  <a16:predDERef xmlns:a16="http://schemas.microsoft.com/office/drawing/2014/main" pred="{220C41C0-81AB-0F4C-A401-12A4186604AA}"/>
                </a:ext>
              </a:extLst>
            </xdr14:cNvPr>
            <xdr14:cNvContentPartPr/>
          </xdr14:nvContentPartPr>
          <xdr14:nvPr macro=""/>
          <xdr14:xfrm>
            <a:off x="4257720" y="18664091"/>
            <a:ext cx="3960" cy="10080"/>
          </xdr14:xfrm>
        </xdr:contentPart>
      </mc:Choice>
      <mc:Fallback xmlns=""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29C096F2-D283-B740-9F80-FCEFE5F3F5EA}"/>
                </a:ext>
                <a:ext uri="{147F2762-F138-4A5C-976F-8EAC2B608ADB}">
                  <a16:predDERef xmlns:a16="http://schemas.microsoft.com/office/drawing/2014/main" pred="{220C41C0-81AB-0F4C-A401-12A4186604AA}"/>
                </a:ext>
              </a:extLst>
            </xdr:cNvPr>
            <xdr:cNvPicPr/>
          </xdr:nvPicPr>
          <xdr:blipFill>
            <a:blip xmlns:r="http://schemas.openxmlformats.org/officeDocument/2006/relationships" r:embed="rId494"/>
            <a:stretch>
              <a:fillRect/>
            </a:stretch>
          </xdr:blipFill>
          <xdr:spPr>
            <a:xfrm>
              <a:off x="4255560" y="18661931"/>
              <a:ext cx="828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70394</xdr:colOff>
      <xdr:row>135</xdr:row>
      <xdr:rowOff>174647</xdr:rowOff>
    </xdr:from>
    <xdr:ext cx="84960" cy="4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5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2A67DDEC-0985-4FEA-A1F5-5347A7299538}"/>
                </a:ext>
                <a:ext uri="{147F2762-F138-4A5C-976F-8EAC2B608ADB}">
                  <a16:predDERef xmlns:a16="http://schemas.microsoft.com/office/drawing/2014/main" pred="{29C096F2-D283-B740-9F80-FCEFE5F3F5EA}"/>
                </a:ext>
              </a:extLst>
            </xdr14:cNvPr>
            <xdr14:cNvContentPartPr/>
          </xdr14:nvContentPartPr>
          <xdr14:nvPr macro=""/>
          <xdr14:xfrm>
            <a:off x="4675320" y="19610351"/>
            <a:ext cx="84960" cy="46440"/>
          </xdr14:xfrm>
        </xdr:contentPart>
      </mc:Choice>
      <mc:Fallback xmlns="">
        <xdr:pic>
          <xdr:nvPicPr>
            <xdr:cNvPr id="380" name="Entrada de lápiz 379">
              <a:extLst>
                <a:ext uri="{FF2B5EF4-FFF2-40B4-BE49-F238E27FC236}">
                  <a16:creationId xmlns:a16="http://schemas.microsoft.com/office/drawing/2014/main" id="{655CA7B5-EDDD-1241-A4C2-960073F06F56}"/>
                </a:ext>
                <a:ext uri="{147F2762-F138-4A5C-976F-8EAC2B608ADB}">
                  <a16:predDERef xmlns:a16="http://schemas.microsoft.com/office/drawing/2014/main" pred="{29C096F2-D283-B740-9F80-FCEFE5F3F5EA}"/>
                </a:ext>
              </a:extLst>
            </xdr:cNvPr>
            <xdr:cNvPicPr/>
          </xdr:nvPicPr>
          <xdr:blipFill>
            <a:blip xmlns:r="http://schemas.openxmlformats.org/officeDocument/2006/relationships" r:embed="rId496"/>
            <a:stretch>
              <a:fillRect/>
            </a:stretch>
          </xdr:blipFill>
          <xdr:spPr>
            <a:xfrm>
              <a:off x="4673160" y="19608551"/>
              <a:ext cx="89280" cy="507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</xdr:col>
      <xdr:colOff>728739</xdr:colOff>
      <xdr:row>63</xdr:row>
      <xdr:rowOff>121984</xdr:rowOff>
    </xdr:from>
    <xdr:to>
      <xdr:col>1</xdr:col>
      <xdr:colOff>747819</xdr:colOff>
      <xdr:row>63</xdr:row>
      <xdr:rowOff>141064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7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E85C2BEC-C28A-4198-823C-FAD582A397F9}"/>
                </a:ext>
                <a:ext uri="{147F2762-F138-4A5C-976F-8EAC2B608ADB}">
                  <a16:predDERef xmlns:a16="http://schemas.microsoft.com/office/drawing/2014/main" pred="{655CA7B5-EDDD-1241-A4C2-960073F06F56}"/>
                </a:ext>
              </a:extLst>
            </xdr14:cNvPr>
            <xdr14:cNvContentPartPr/>
          </xdr14:nvContentPartPr>
          <xdr14:nvPr macro=""/>
          <xdr14:xfrm>
            <a:off x="3066480" y="23993280"/>
            <a:ext cx="19080" cy="19080"/>
          </xdr14:xfrm>
        </xdr:contentPart>
      </mc:Choice>
      <mc:Fallback xmlns="">
        <xdr:pic>
          <xdr:nvPicPr>
            <xdr:cNvPr id="381" name="Entrada de lápiz 380">
              <a:extLst>
                <a:ext uri="{FF2B5EF4-FFF2-40B4-BE49-F238E27FC236}">
                  <a16:creationId xmlns:a16="http://schemas.microsoft.com/office/drawing/2014/main" id="{40468177-C0C6-28B1-07B4-234F5C0C383A}"/>
                </a:ext>
                <a:ext uri="{147F2762-F138-4A5C-976F-8EAC2B608ADB}">
                  <a16:predDERef xmlns:a16="http://schemas.microsoft.com/office/drawing/2014/main" pred="{655CA7B5-EDDD-1241-A4C2-960073F06F56}"/>
                </a:ext>
              </a:extLst>
            </xdr:cNvPr>
            <xdr:cNvPicPr/>
          </xdr:nvPicPr>
          <xdr:blipFill>
            <a:blip xmlns:r="http://schemas.openxmlformats.org/officeDocument/2006/relationships" r:embed="rId498"/>
            <a:stretch>
              <a:fillRect/>
            </a:stretch>
          </xdr:blipFill>
          <xdr:spPr>
            <a:xfrm>
              <a:off x="3064680" y="23991480"/>
              <a:ext cx="23400" cy="234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728739</xdr:colOff>
      <xdr:row>64</xdr:row>
      <xdr:rowOff>121984</xdr:rowOff>
    </xdr:from>
    <xdr:ext cx="1908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9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4ACC3485-DCA6-4D77-9EB4-48C16790BCF9}"/>
                </a:ext>
                <a:ext uri="{147F2762-F138-4A5C-976F-8EAC2B608ADB}">
                  <a16:predDERef xmlns:a16="http://schemas.microsoft.com/office/drawing/2014/main" pred="{40468177-C0C6-28B1-07B4-234F5C0C383A}"/>
                </a:ext>
              </a:extLst>
            </xdr14:cNvPr>
            <xdr14:cNvContentPartPr/>
          </xdr14:nvContentPartPr>
          <xdr14:nvPr macro=""/>
          <xdr14:xfrm>
            <a:off x="3066480" y="23993280"/>
            <a:ext cx="19080" cy="19080"/>
          </xdr14:xfrm>
        </xdr:contentPart>
      </mc:Choice>
      <mc:Fallback xmlns="">
        <xdr:pic>
          <xdr:nvPicPr>
            <xdr:cNvPr id="382" name="Entrada de lápiz 381">
              <a:extLst>
                <a:ext uri="{FF2B5EF4-FFF2-40B4-BE49-F238E27FC236}">
                  <a16:creationId xmlns:a16="http://schemas.microsoft.com/office/drawing/2014/main" id="{A58F3DAB-E57C-014B-8385-1D138B7A2C89}"/>
                </a:ext>
                <a:ext uri="{147F2762-F138-4A5C-976F-8EAC2B608ADB}">
                  <a16:predDERef xmlns:a16="http://schemas.microsoft.com/office/drawing/2014/main" pred="{40468177-C0C6-28B1-07B4-234F5C0C383A}"/>
                </a:ext>
              </a:extLst>
            </xdr:cNvPr>
            <xdr:cNvPicPr/>
          </xdr:nvPicPr>
          <xdr:blipFill>
            <a:blip xmlns:r="http://schemas.openxmlformats.org/officeDocument/2006/relationships" r:embed="rId500"/>
            <a:stretch>
              <a:fillRect/>
            </a:stretch>
          </xdr:blipFill>
          <xdr:spPr>
            <a:xfrm>
              <a:off x="3064680" y="23991480"/>
              <a:ext cx="23400" cy="234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1617999</xdr:colOff>
      <xdr:row>79</xdr:row>
      <xdr:rowOff>0</xdr:rowOff>
    </xdr:from>
    <xdr:to>
      <xdr:col>0</xdr:col>
      <xdr:colOff>1638173</xdr:colOff>
      <xdr:row>79</xdr:row>
      <xdr:rowOff>5040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1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3C335149-66E8-47FD-BF33-B82C252BDF1F}"/>
                </a:ext>
                <a:ext uri="{147F2762-F138-4A5C-976F-8EAC2B608ADB}">
                  <a16:predDERef xmlns:a16="http://schemas.microsoft.com/office/drawing/2014/main" pred="{000B7BF0-C5F0-7F77-1C15-19C4CF8B484D}"/>
                </a:ext>
              </a:extLst>
            </xdr14:cNvPr>
            <xdr14:cNvContentPartPr/>
          </xdr14:nvContentPartPr>
          <xdr14:nvPr macro=""/>
          <xdr14:xfrm>
            <a:off x="2229480" y="24407280"/>
            <a:ext cx="23760" cy="5040"/>
          </xdr14:xfrm>
        </xdr:contentPart>
      </mc:Choice>
      <mc:Fallback xmlns="">
        <xdr:pic>
          <xdr:nvPicPr>
            <xdr:cNvPr id="389" name="Entrada de lápiz 388">
              <a:extLst>
                <a:ext uri="{FF2B5EF4-FFF2-40B4-BE49-F238E27FC236}">
                  <a16:creationId xmlns:a16="http://schemas.microsoft.com/office/drawing/2014/main" id="{CDBA6113-57E8-6628-0312-754E60FFC08B}"/>
                </a:ext>
                <a:ext uri="{147F2762-F138-4A5C-976F-8EAC2B608ADB}">
                  <a16:predDERef xmlns:a16="http://schemas.microsoft.com/office/drawing/2014/main" pred="{000B7BF0-C5F0-7F77-1C15-19C4CF8B484D}"/>
                </a:ext>
              </a:extLst>
            </xdr:cNvPr>
            <xdr:cNvPicPr/>
          </xdr:nvPicPr>
          <xdr:blipFill>
            <a:blip xmlns:r="http://schemas.openxmlformats.org/officeDocument/2006/relationships" r:embed="rId514"/>
            <a:stretch>
              <a:fillRect/>
            </a:stretch>
          </xdr:blipFill>
          <xdr:spPr>
            <a:xfrm>
              <a:off x="2227320" y="24405120"/>
              <a:ext cx="28080" cy="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1062687</xdr:colOff>
      <xdr:row>79</xdr:row>
      <xdr:rowOff>0</xdr:rowOff>
    </xdr:from>
    <xdr:to>
      <xdr:col>2</xdr:col>
      <xdr:colOff>1100847</xdr:colOff>
      <xdr:row>79</xdr:row>
      <xdr:rowOff>94320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5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5ABD5D72-D72D-4EC2-B444-88EAD1E8A44A}"/>
                </a:ext>
                <a:ext uri="{147F2762-F138-4A5C-976F-8EAC2B608ADB}">
                  <a16:predDERef xmlns:a16="http://schemas.microsoft.com/office/drawing/2014/main" pred="{CDBA6113-57E8-6628-0312-754E60FFC08B}"/>
                </a:ext>
              </a:extLst>
            </xdr14:cNvPr>
            <xdr14:cNvContentPartPr/>
          </xdr14:nvContentPartPr>
          <xdr14:nvPr macro=""/>
          <xdr14:xfrm>
            <a:off x="4355280" y="24910560"/>
            <a:ext cx="38160" cy="94320"/>
          </xdr14:xfrm>
        </xdr:contentPart>
      </mc:Choice>
      <mc:Fallback xmlns="">
        <xdr:pic>
          <xdr:nvPicPr>
            <xdr:cNvPr id="390" name="Entrada de lápiz 389">
              <a:extLst>
                <a:ext uri="{FF2B5EF4-FFF2-40B4-BE49-F238E27FC236}">
                  <a16:creationId xmlns:a16="http://schemas.microsoft.com/office/drawing/2014/main" id="{2051C6DD-F5EF-F7DE-B740-428146A903BA}"/>
                </a:ext>
                <a:ext uri="{147F2762-F138-4A5C-976F-8EAC2B608ADB}">
                  <a16:predDERef xmlns:a16="http://schemas.microsoft.com/office/drawing/2014/main" pred="{CDBA6113-57E8-6628-0312-754E60FFC08B}"/>
                </a:ext>
              </a:extLst>
            </xdr:cNvPr>
            <xdr:cNvPicPr/>
          </xdr:nvPicPr>
          <xdr:blipFill>
            <a:blip xmlns:r="http://schemas.openxmlformats.org/officeDocument/2006/relationships" r:embed="rId516"/>
            <a:stretch>
              <a:fillRect/>
            </a:stretch>
          </xdr:blipFill>
          <xdr:spPr>
            <a:xfrm>
              <a:off x="4353480" y="24908400"/>
              <a:ext cx="42120" cy="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1189767</xdr:colOff>
      <xdr:row>79</xdr:row>
      <xdr:rowOff>0</xdr:rowOff>
    </xdr:from>
    <xdr:to>
      <xdr:col>2</xdr:col>
      <xdr:colOff>1204167</xdr:colOff>
      <xdr:row>79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7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A3E51943-F398-4381-BBD8-4F0AB0A98303}"/>
                </a:ext>
                <a:ext uri="{147F2762-F138-4A5C-976F-8EAC2B608ADB}">
                  <a16:predDERef xmlns:a16="http://schemas.microsoft.com/office/drawing/2014/main" pred="{2051C6DD-F5EF-F7DE-B740-428146A903BA}"/>
                </a:ext>
              </a:extLst>
            </xdr14:cNvPr>
            <xdr14:cNvContentPartPr/>
          </xdr14:nvContentPartPr>
          <xdr14:nvPr macro=""/>
          <xdr14:xfrm>
            <a:off x="4482360" y="24341400"/>
            <a:ext cx="14400" cy="360"/>
          </xdr14:xfrm>
        </xdr:contentPart>
      </mc:Choice>
      <mc:Fallback xmlns="">
        <xdr:pic>
          <xdr:nvPicPr>
            <xdr:cNvPr id="391" name="Entrada de lápiz 390">
              <a:extLst>
                <a:ext uri="{FF2B5EF4-FFF2-40B4-BE49-F238E27FC236}">
                  <a16:creationId xmlns:a16="http://schemas.microsoft.com/office/drawing/2014/main" id="{16128E12-F2FB-A5AE-9260-67CF59482BC2}"/>
                </a:ext>
                <a:ext uri="{147F2762-F138-4A5C-976F-8EAC2B608ADB}">
                  <a16:predDERef xmlns:a16="http://schemas.microsoft.com/office/drawing/2014/main" pred="{2051C6DD-F5EF-F7DE-B740-428146A903BA}"/>
                </a:ext>
              </a:extLst>
            </xdr:cNvPr>
            <xdr:cNvPicPr/>
          </xdr:nvPicPr>
          <xdr:blipFill>
            <a:blip xmlns:r="http://schemas.openxmlformats.org/officeDocument/2006/relationships" r:embed="rId518"/>
            <a:stretch>
              <a:fillRect/>
            </a:stretch>
          </xdr:blipFill>
          <xdr:spPr>
            <a:xfrm>
              <a:off x="4480200" y="24339240"/>
              <a:ext cx="18720" cy="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13874</xdr:colOff>
      <xdr:row>79</xdr:row>
      <xdr:rowOff>0</xdr:rowOff>
    </xdr:from>
    <xdr:to>
      <xdr:col>3</xdr:col>
      <xdr:colOff>32954</xdr:colOff>
      <xdr:row>80</xdr:row>
      <xdr:rowOff>42591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9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CBC43BC2-F87C-4F4F-BC93-622756565B6E}"/>
                </a:ext>
                <a:ext uri="{147F2762-F138-4A5C-976F-8EAC2B608ADB}">
                  <a16:predDERef xmlns:a16="http://schemas.microsoft.com/office/drawing/2014/main" pred="{16128E12-F2FB-A5AE-9260-67CF59482BC2}"/>
                </a:ext>
              </a:extLst>
            </xdr14:cNvPr>
            <xdr14:cNvContentPartPr/>
          </xdr14:nvContentPartPr>
          <xdr14:nvPr macro=""/>
          <xdr14:xfrm>
            <a:off x="4618800" y="24459120"/>
            <a:ext cx="19080" cy="235440"/>
          </xdr14:xfrm>
        </xdr:contentPart>
      </mc:Choice>
      <mc:Fallback xmlns="">
        <xdr:pic>
          <xdr:nvPicPr>
            <xdr:cNvPr id="392" name="Entrada de lápiz 391">
              <a:extLst>
                <a:ext uri="{FF2B5EF4-FFF2-40B4-BE49-F238E27FC236}">
                  <a16:creationId xmlns:a16="http://schemas.microsoft.com/office/drawing/2014/main" id="{0548C144-1FBC-2EE0-5277-70F0949DBF42}"/>
                </a:ext>
                <a:ext uri="{147F2762-F138-4A5C-976F-8EAC2B608ADB}">
                  <a16:predDERef xmlns:a16="http://schemas.microsoft.com/office/drawing/2014/main" pred="{16128E12-F2FB-A5AE-9260-67CF59482BC2}"/>
                </a:ext>
              </a:extLst>
            </xdr:cNvPr>
            <xdr:cNvPicPr/>
          </xdr:nvPicPr>
          <xdr:blipFill>
            <a:blip xmlns:r="http://schemas.openxmlformats.org/officeDocument/2006/relationships" r:embed="rId520"/>
            <a:stretch>
              <a:fillRect/>
            </a:stretch>
          </xdr:blipFill>
          <xdr:spPr>
            <a:xfrm>
              <a:off x="4616640" y="24456960"/>
              <a:ext cx="23400" cy="239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1617999</xdr:colOff>
      <xdr:row>79</xdr:row>
      <xdr:rowOff>0</xdr:rowOff>
    </xdr:from>
    <xdr:ext cx="2376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1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1C05FF7D-AB6F-4653-92FC-18E868BC122A}"/>
                </a:ext>
                <a:ext uri="{147F2762-F138-4A5C-976F-8EAC2B608ADB}">
                  <a16:predDERef xmlns:a16="http://schemas.microsoft.com/office/drawing/2014/main" pred="{0548C144-1FBC-2EE0-5277-70F0949DBF42}"/>
                </a:ext>
              </a:extLst>
            </xdr14:cNvPr>
            <xdr14:cNvContentPartPr/>
          </xdr14:nvContentPartPr>
          <xdr14:nvPr macro=""/>
          <xdr14:xfrm>
            <a:off x="2229480" y="24407280"/>
            <a:ext cx="23760" cy="5040"/>
          </xdr14:xfrm>
        </xdr:contentPart>
      </mc:Choice>
      <mc:Fallback xmlns="">
        <xdr:pic>
          <xdr:nvPicPr>
            <xdr:cNvPr id="393" name="Entrada de lápiz 392">
              <a:extLst>
                <a:ext uri="{FF2B5EF4-FFF2-40B4-BE49-F238E27FC236}">
                  <a16:creationId xmlns:a16="http://schemas.microsoft.com/office/drawing/2014/main" id="{E5D159C8-98BA-3B42-BDE5-E85717EF2949}"/>
                </a:ext>
                <a:ext uri="{147F2762-F138-4A5C-976F-8EAC2B608ADB}">
                  <a16:predDERef xmlns:a16="http://schemas.microsoft.com/office/drawing/2014/main" pred="{0548C144-1FBC-2EE0-5277-70F0949DBF42}"/>
                </a:ext>
              </a:extLst>
            </xdr:cNvPr>
            <xdr:cNvPicPr/>
          </xdr:nvPicPr>
          <xdr:blipFill>
            <a:blip xmlns:r="http://schemas.openxmlformats.org/officeDocument/2006/relationships" r:embed="rId522"/>
            <a:stretch>
              <a:fillRect/>
            </a:stretch>
          </xdr:blipFill>
          <xdr:spPr>
            <a:xfrm>
              <a:off x="2227320" y="24405120"/>
              <a:ext cx="28080" cy="9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1062687</xdr:colOff>
      <xdr:row>128</xdr:row>
      <xdr:rowOff>75004</xdr:rowOff>
    </xdr:from>
    <xdr:ext cx="38160" cy="94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3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2C359BF0-0D76-4DE0-AEDA-C90C92D9FE81}"/>
                </a:ext>
                <a:ext uri="{147F2762-F138-4A5C-976F-8EAC2B608ADB}">
                  <a16:predDERef xmlns:a16="http://schemas.microsoft.com/office/drawing/2014/main" pred="{E5D159C8-98BA-3B42-BDE5-E85717EF2949}"/>
                </a:ext>
              </a:extLst>
            </xdr14:cNvPr>
            <xdr14:cNvContentPartPr/>
          </xdr14:nvContentPartPr>
          <xdr14:nvPr macro=""/>
          <xdr14:xfrm>
            <a:off x="4355280" y="24910560"/>
            <a:ext cx="38160" cy="94320"/>
          </xdr14:xfrm>
        </xdr:contentPart>
      </mc:Choice>
      <mc:Fallback xmlns="">
        <xdr:pic>
          <xdr:nvPicPr>
            <xdr:cNvPr id="394" name="Entrada de lápiz 393">
              <a:extLst>
                <a:ext uri="{FF2B5EF4-FFF2-40B4-BE49-F238E27FC236}">
                  <a16:creationId xmlns:a16="http://schemas.microsoft.com/office/drawing/2014/main" id="{2236855C-CBF9-454B-AA56-D100A4CD3795}"/>
                </a:ext>
                <a:ext uri="{147F2762-F138-4A5C-976F-8EAC2B608ADB}">
                  <a16:predDERef xmlns:a16="http://schemas.microsoft.com/office/drawing/2014/main" pred="{E5D159C8-98BA-3B42-BDE5-E85717EF2949}"/>
                </a:ext>
              </a:extLst>
            </xdr:cNvPr>
            <xdr:cNvPicPr/>
          </xdr:nvPicPr>
          <xdr:blipFill>
            <a:blip xmlns:r="http://schemas.openxmlformats.org/officeDocument/2006/relationships" r:embed="rId524"/>
            <a:stretch>
              <a:fillRect/>
            </a:stretch>
          </xdr:blipFill>
          <xdr:spPr>
            <a:xfrm>
              <a:off x="4353480" y="24908400"/>
              <a:ext cx="42120" cy="98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1189767</xdr:colOff>
      <xdr:row>79</xdr:row>
      <xdr:rowOff>0</xdr:rowOff>
    </xdr:from>
    <xdr:ext cx="144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5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F78C82E6-2F7F-4C5B-A48A-C318008A2C6A}"/>
                </a:ext>
                <a:ext uri="{147F2762-F138-4A5C-976F-8EAC2B608ADB}">
                  <a16:predDERef xmlns:a16="http://schemas.microsoft.com/office/drawing/2014/main" pred="{2236855C-CBF9-454B-AA56-D100A4CD3795}"/>
                </a:ext>
              </a:extLst>
            </xdr14:cNvPr>
            <xdr14:cNvContentPartPr/>
          </xdr14:nvContentPartPr>
          <xdr14:nvPr macro=""/>
          <xdr14:xfrm>
            <a:off x="4482360" y="24341400"/>
            <a:ext cx="14400" cy="360"/>
          </xdr14:xfrm>
        </xdr:contentPart>
      </mc:Choice>
      <mc:Fallback xmlns="">
        <xdr:pic>
          <xdr:nvPicPr>
            <xdr:cNvPr id="395" name="Entrada de lápiz 394">
              <a:extLst>
                <a:ext uri="{FF2B5EF4-FFF2-40B4-BE49-F238E27FC236}">
                  <a16:creationId xmlns:a16="http://schemas.microsoft.com/office/drawing/2014/main" id="{957EB56B-0584-DD46-8BE5-8383C99E31F0}"/>
                </a:ext>
                <a:ext uri="{147F2762-F138-4A5C-976F-8EAC2B608ADB}">
                  <a16:predDERef xmlns:a16="http://schemas.microsoft.com/office/drawing/2014/main" pred="{2236855C-CBF9-454B-AA56-D100A4CD3795}"/>
                </a:ext>
              </a:extLst>
            </xdr:cNvPr>
            <xdr:cNvPicPr/>
          </xdr:nvPicPr>
          <xdr:blipFill>
            <a:blip xmlns:r="http://schemas.openxmlformats.org/officeDocument/2006/relationships" r:embed="rId526"/>
            <a:stretch>
              <a:fillRect/>
            </a:stretch>
          </xdr:blipFill>
          <xdr:spPr>
            <a:xfrm>
              <a:off x="4480200" y="24339240"/>
              <a:ext cx="18720" cy="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1617999</xdr:colOff>
      <xdr:row>129</xdr:row>
      <xdr:rowOff>150280</xdr:rowOff>
    </xdr:from>
    <xdr:ext cx="2376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7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1C46B1C9-51C8-42AC-98A3-70A1943D683A}"/>
                </a:ext>
                <a:ext uri="{147F2762-F138-4A5C-976F-8EAC2B608ADB}">
                  <a16:predDERef xmlns:a16="http://schemas.microsoft.com/office/drawing/2014/main" pred="{957EB56B-0584-DD46-8BE5-8383C99E31F0}"/>
                </a:ext>
              </a:extLst>
            </xdr14:cNvPr>
            <xdr14:cNvContentPartPr/>
          </xdr14:nvContentPartPr>
          <xdr14:nvPr macro=""/>
          <xdr14:xfrm>
            <a:off x="2229480" y="24407280"/>
            <a:ext cx="23760" cy="5040"/>
          </xdr14:xfrm>
        </xdr:contentPart>
      </mc:Choice>
      <mc:Fallback xmlns="">
        <xdr:pic>
          <xdr:nvPicPr>
            <xdr:cNvPr id="396" name="Entrada de lápiz 395">
              <a:extLst>
                <a:ext uri="{FF2B5EF4-FFF2-40B4-BE49-F238E27FC236}">
                  <a16:creationId xmlns:a16="http://schemas.microsoft.com/office/drawing/2014/main" id="{212A8C08-7A0F-FB43-BD57-E8EDABEC8835}"/>
                </a:ext>
                <a:ext uri="{147F2762-F138-4A5C-976F-8EAC2B608ADB}">
                  <a16:predDERef xmlns:a16="http://schemas.microsoft.com/office/drawing/2014/main" pred="{957EB56B-0584-DD46-8BE5-8383C99E31F0}"/>
                </a:ext>
              </a:extLst>
            </xdr:cNvPr>
            <xdr:cNvPicPr/>
          </xdr:nvPicPr>
          <xdr:blipFill>
            <a:blip xmlns:r="http://schemas.openxmlformats.org/officeDocument/2006/relationships" r:embed="rId528"/>
            <a:stretch>
              <a:fillRect/>
            </a:stretch>
          </xdr:blipFill>
          <xdr:spPr>
            <a:xfrm>
              <a:off x="2227320" y="24405120"/>
              <a:ext cx="28080" cy="9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1062687</xdr:colOff>
      <xdr:row>132</xdr:row>
      <xdr:rowOff>75004</xdr:rowOff>
    </xdr:from>
    <xdr:ext cx="38160" cy="94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9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7D4AFF12-C3B7-4C5F-A83E-D88BD4CB560C}"/>
                </a:ext>
                <a:ext uri="{147F2762-F138-4A5C-976F-8EAC2B608ADB}">
                  <a16:predDERef xmlns:a16="http://schemas.microsoft.com/office/drawing/2014/main" pred="{212A8C08-7A0F-FB43-BD57-E8EDABEC8835}"/>
                </a:ext>
              </a:extLst>
            </xdr14:cNvPr>
            <xdr14:cNvContentPartPr/>
          </xdr14:nvContentPartPr>
          <xdr14:nvPr macro=""/>
          <xdr14:xfrm>
            <a:off x="4355280" y="24910560"/>
            <a:ext cx="38160" cy="94320"/>
          </xdr14:xfrm>
        </xdr:contentPart>
      </mc:Choice>
      <mc:Fallback xmlns="">
        <xdr:pic>
          <xdr:nvPicPr>
            <xdr:cNvPr id="397" name="Entrada de lápiz 396">
              <a:extLst>
                <a:ext uri="{FF2B5EF4-FFF2-40B4-BE49-F238E27FC236}">
                  <a16:creationId xmlns:a16="http://schemas.microsoft.com/office/drawing/2014/main" id="{87894113-7141-FF45-B7E5-5590FE8F7BA4}"/>
                </a:ext>
                <a:ext uri="{147F2762-F138-4A5C-976F-8EAC2B608ADB}">
                  <a16:predDERef xmlns:a16="http://schemas.microsoft.com/office/drawing/2014/main" pred="{212A8C08-7A0F-FB43-BD57-E8EDABEC8835}"/>
                </a:ext>
              </a:extLst>
            </xdr:cNvPr>
            <xdr:cNvPicPr/>
          </xdr:nvPicPr>
          <xdr:blipFill>
            <a:blip xmlns:r="http://schemas.openxmlformats.org/officeDocument/2006/relationships" r:embed="rId530"/>
            <a:stretch>
              <a:fillRect/>
            </a:stretch>
          </xdr:blipFill>
          <xdr:spPr>
            <a:xfrm>
              <a:off x="4353480" y="24908400"/>
              <a:ext cx="42120" cy="98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1189767</xdr:colOff>
      <xdr:row>129</xdr:row>
      <xdr:rowOff>84400</xdr:rowOff>
    </xdr:from>
    <xdr:ext cx="144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1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E92C3101-7137-4A65-BF90-E6463DE21E7B}"/>
                </a:ext>
                <a:ext uri="{147F2762-F138-4A5C-976F-8EAC2B608ADB}">
                  <a16:predDERef xmlns:a16="http://schemas.microsoft.com/office/drawing/2014/main" pred="{87894113-7141-FF45-B7E5-5590FE8F7BA4}"/>
                </a:ext>
              </a:extLst>
            </xdr14:cNvPr>
            <xdr14:cNvContentPartPr/>
          </xdr14:nvContentPartPr>
          <xdr14:nvPr macro=""/>
          <xdr14:xfrm>
            <a:off x="4482360" y="24341400"/>
            <a:ext cx="14400" cy="360"/>
          </xdr14:xfrm>
        </xdr:contentPart>
      </mc:Choice>
      <mc:Fallback xmlns="">
        <xdr:pic>
          <xdr:nvPicPr>
            <xdr:cNvPr id="398" name="Entrada de lápiz 397">
              <a:extLst>
                <a:ext uri="{FF2B5EF4-FFF2-40B4-BE49-F238E27FC236}">
                  <a16:creationId xmlns:a16="http://schemas.microsoft.com/office/drawing/2014/main" id="{A28082C5-C43E-FA49-BC4A-EDED16A2F628}"/>
                </a:ext>
                <a:ext uri="{147F2762-F138-4A5C-976F-8EAC2B608ADB}">
                  <a16:predDERef xmlns:a16="http://schemas.microsoft.com/office/drawing/2014/main" pred="{87894113-7141-FF45-B7E5-5590FE8F7BA4}"/>
                </a:ext>
              </a:extLst>
            </xdr:cNvPr>
            <xdr:cNvPicPr/>
          </xdr:nvPicPr>
          <xdr:blipFill>
            <a:blip xmlns:r="http://schemas.openxmlformats.org/officeDocument/2006/relationships" r:embed="rId532"/>
            <a:stretch>
              <a:fillRect/>
            </a:stretch>
          </xdr:blipFill>
          <xdr:spPr>
            <a:xfrm>
              <a:off x="4480200" y="24339240"/>
              <a:ext cx="18720" cy="46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3</xdr:col>
      <xdr:colOff>215613</xdr:colOff>
      <xdr:row>46</xdr:row>
      <xdr:rowOff>192420</xdr:rowOff>
    </xdr:from>
    <xdr:to>
      <xdr:col>3</xdr:col>
      <xdr:colOff>232893</xdr:colOff>
      <xdr:row>47</xdr:row>
      <xdr:rowOff>22916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33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0F24F6BD-AB8E-40AF-8DD9-13BB7C67A3E3}"/>
                </a:ext>
                <a:ext uri="{147F2762-F138-4A5C-976F-8EAC2B608ADB}">
                  <a16:predDERef xmlns:a16="http://schemas.microsoft.com/office/drawing/2014/main" pred="{D5CC47FB-4F94-E476-2BB0-4A8CC1B8BA70}"/>
                </a:ext>
              </a:extLst>
            </xdr14:cNvPr>
            <xdr14:cNvContentPartPr/>
          </xdr14:nvContentPartPr>
          <xdr14:nvPr macro=""/>
          <xdr14:xfrm>
            <a:off x="6042672" y="9721902"/>
            <a:ext cx="17280" cy="27720"/>
          </xdr14:xfrm>
        </xdr:contentPart>
      </mc:Choice>
      <mc:Fallback xmlns="">
        <xdr:pic>
          <xdr:nvPicPr>
            <xdr:cNvPr id="405" name="Entrada de lápiz 404">
              <a:extLst>
                <a:ext uri="{FF2B5EF4-FFF2-40B4-BE49-F238E27FC236}">
                  <a16:creationId xmlns:a16="http://schemas.microsoft.com/office/drawing/2014/main" id="{AACE2BC8-BA2E-0B5E-E248-FE8C78106B69}"/>
                </a:ext>
                <a:ext uri="{147F2762-F138-4A5C-976F-8EAC2B608ADB}">
                  <a16:predDERef xmlns:a16="http://schemas.microsoft.com/office/drawing/2014/main" pred="{D5CC47FB-4F94-E476-2BB0-4A8CC1B8BA70}"/>
                </a:ext>
              </a:extLst>
            </xdr:cNvPr>
            <xdr:cNvPicPr/>
          </xdr:nvPicPr>
          <xdr:blipFill>
            <a:blip xmlns:r="http://schemas.openxmlformats.org/officeDocument/2006/relationships" r:embed="rId534"/>
            <a:stretch>
              <a:fillRect/>
            </a:stretch>
          </xdr:blipFill>
          <xdr:spPr>
            <a:xfrm>
              <a:off x="6040512" y="9719742"/>
              <a:ext cx="21600" cy="32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16T09:30:37.467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12 12 7875,'-11'-12'0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16T09:30:37.468"/>
    </inkml:context>
    <inkml:brush xml:id="br0">
      <inkml:brushProperty name="width" value="0.04286" units="cm"/>
      <inkml:brushProperty name="height" value="0.04286" units="cm"/>
    </inkml:brush>
  </inkml:definitions>
  <inkml:trace contextRef="#ctx0" brushRef="#br0">0 48 8015,'0'-8'0,"0"0"0,0 0 0,0 0-239,0 0-599,0 6 520,0-3 318,0 5 0,11 5 0,2 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36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1 12046 229712 55865,'0'0'1262'0'0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37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12055 241443 55537,'11'0'-1850'0'0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3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1 12022 245967 56811,'12'0'3702'0'0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3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12 12071 246690 54948,'12'-12'3100'0'0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48 24 12082 264123 54566,'-5'-6'-31'0'0,"3"-1"317"0"0,-2 3-728 0 0,-2 3 0 0 0,3-4-136 0 0,-5 5-16 0 0,6 0 469 0 0,-3 5 0 0 0,5 2 125 0 0,0 4 0 0 0,-6 1 0 0 0,0 0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1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12 24 12013 247245 57176,'0'-6'2357'0'0,"0"0"-2312"0"0,0 6-45 0 0,0 0 0 0 0,-5-5 0 0 0,-2-1 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2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40 0 12141 220235 52565,'-8'0'-121'0'0,"-3"0"52"0"0,9 0 1 0 0,-8 1-654 0 0,6 4 722 0 0,-1-4 0 0 0,5 5 0 0 0,0-6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3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118 14 12254 217107 49181,'-17'-2'-253'0'0,"-1"-2"0"0"0,-4 2 610 0 0,5-2-334 0 0,-1 3 1 0 0,7 6-342 0 0,2 4 0 0 0,3-2 190 0 0,6 2 128 0 0,0 0 0 0 0,6 10 0 0 0,1 1 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4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118 14 12254 217107 49181,'-17'-2'-253'0'0,"-1"-2"0"0"0,-4 2 610 0 0,5-2-334 0 0,-1 3 1 0 0,7 6-342 0 0,2 4 0 0 0,3-2 190 0 0,6 2 128 0 0,0 0 0 0 0,6 10 0 0 0,1 1 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5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46 52 12339 220020 46985,'-14'-13'749'0'0,"1"0"-829"0"0,0 0 1 0 0,7 6-484 0 0,6 3 1 0 0,12 2-84 0 0,10 2 646 0 0,8 6 0 0 0,4 1 0 0 0,5 6 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6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26 367 12211 236125 50415,'-5'7'1428'0'0,"3"-1"0"0"0,-5-6-321 0 0,2 0 958 0 0,4 0-888 0 0,-5 0-686 0 0,6 0 1 0 0,6 0-297 0 0,3 0 1 0 0,4 0-292 0 0,4 0 0 0 0,4-5-272 0 0,5 1 0 0 0,0-6-601 0 0,0 1 0 0 0,4-2-44 0 0,1-2 1 0 0,4-1 449 0 0,-5 1 1 0 0,1 0-977 0 0,-5 0 1 0 0,-1 0 859 0 0,-4 0 0 0 0,-2 4 679 0 0,-6 1 22 0 0,0 5-12 126 0,0-3 0-126 0,-5 13 278 180 0,-4 6 1-180 0,-3 2 554 63 0,-1 7 1-63 0,0-1 54 37 0,0 6 1-37 0,0-1-267 5 0,0 0 0-5 0,-4-4 352 0 0,0-1 0 0 0,-1-5-450 0 0,5 2 1 0 0,-4-4-67 0 0,0-1 67 0 0,-1-5-345 0 0,5 3 0 0 0,-1-9 109 0 0,-4 2 0 0 0,4-4 91 0 0,-3-4 1 0 0,1-4-601 0 0,-2-5 1 0 0,3-1 208 0 0,-7-4 1 0 0,6 2-229 0 0,-1-5 1 0 0,-2 3 152 0 0,1-4 1 0 0,1 6-368 0 0,4-1 1 0 0,0 3-13 0 0,0 0 67 0 0,0 1 1 0 0,1 2 96 0 0,4 2 0 0 0,2 3 162 0 0,6 6 0 0 0,6 5 371 0 0,3-1 0 0 0,2 8-136 0 0,3 1 0 0 0,-4 0-130 0 0,3 4 0 0 0,-7-4 24 0 0,7-4 0 0 0,-9 1 455 0 0,1-6 1 0 0,-4 5-194 0 0,-1-4 0 0 0,-4-1 454 73 0,0-4 0-73 0,-6-6-236 192 0,1-3 1-192 0,2-4-192 201 0,-2-4 0-201 0,1-2-917 207 0,-5-3 0-207 0,0-2 423 184 0,0 2 1-184 0,0-4-460 153 0,0-5 0-153 0,-5 4 338 118 0,1-4 1-118 0,0 8-1316 74 0,4 1 1-74 0,0 5 355 56 0,0-5 0-56 0,0 6 1285 55 0,0-2 0-55 0,11 4 0 0 0,4 1 0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7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0 40 12171 236306 51601,'0'-9'4359'0'0,"0"1"-3329"1282"0,0 5-2219-744 0,0-9 923-153 0,0 11-684-64 0,6-5 950-184 0,-5 6 0-137 0,11 0 0 0 0,-5 0 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8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16 457 15175 238136 54141,'10'54'0'0'0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49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153 522 18950 229745 48153,'-10'1'264'0'0,"-7"-1"264"0"0,15-1-456 0 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0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0 0 11802 259961 68514,'0'8'0'0'0,"0"-3"0"700"0,0-5 0-700 0,0 2 0 923 0,0 2 0-358 0,0-2 0-213 0,0 4 0-106 0,0-6 0-246 0,0 0 0 0 0,0 0 0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1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40 0 12141 220235 52565,'-8'0'-121'0'0,"-3"0"52"0"0,9 0 1 0 0,-8 1-654 0 0,6 4 722 0 0,-1-4 0 0 0,5 5 0 0 0,0-6 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2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16 457 15175 238136 54141,'11'27'0'0'0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3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458 131 12845 237606 37490,'-21'-2'0'0'0,"-1"-2"0"0"0,4-2-533 0 0,-3-2 0 0 0,5-6 303 0 0,-2 1 0 0 0,2 0 33 0 0,-1-4 1 0 0,2 7 161 0 52,-2 1 0 0 0,1 2 37 0 112,-2-2 1 0 0,-2-1-154 0-44,-6 6 1 0 0,4-1 180 0-35,0 5 0 0-1,1 0-153 0-35,-5 0 0 0-1,1 5 123 0-48,3-1 0 0 0,-8 6 0 0 0,2-3 0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4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458 131 12845 237606 37490,'-21'-2'0'0'0,"-1"-2"0"0"0,4-2-533 0 0,-3-2 0 0 0,5-6 303 0 0,-2 1 0 0 0,2 0 33 0 0,-1-4 1 0 0,2 7 161 0 52,-2 1 0 0 0,1 2 37 0 112,-2-2 1 0 0,-2-1-154 0-44,-6 6 1 0 0,4-1 180 0-35,0 5 0 0-1,1 0-153 0-35,-5 0 0 0-1,1 5 123 0-48,3-1 0 0 0,-8 6 0 0 0,2-3 0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5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 92 12464 265273 44151,'7'-5'0'0'0,"-1"-4"0"0"0,-6-9 0 0 0,4 4 427 0 0,1-3 1 0 0,-1 6 234 0 0,-4 3-539 0 30,0 5-615 0 254,0-3-1039 0-125,6 6 1531 0-159,-5 6 0 0 0,17 7 0 0 0,-4 7 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6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125 27 12152 196520 52181,'-20'0'-520'0'0,"-5"-6"1"0"0,6 4 312 0 0,-3-2 1 0 0,3 1-333 0 0,6-1 412 0 0,6 2 1 0 0,7-4 126 0 0,9 6 0 0 0,2 5 0 0 0,3-1 0 0 0,4 0 0 0 0,3-4 0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7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16 457 15175 238136 54141,'11'27'0'0'0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8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26 367 12211 236125 50415,'-5'7'1428'0'0,"3"-1"0"0"0,-5-6-321 0 0,2 0 958 0 0,4 0-888 0 0,-5 0-686 0 0,6 0 1 0 0,6 0-297 0 0,3 0 1 0 0,4 0-292 0 0,4 0 0 0 0,4-5-272 0 0,5 1 0 0 0,0-6-601 0 0,0 1 0 0 0,4-2-44 0 0,1-2 1 0 0,4-1 449 0 0,-5 1 1 0 0,1 0-977 0 0,-5 0 1 0 0,-1 0 859 0 0,-4 0 0 0 0,-2 4 679 0 0,-6 1 22 0 0,0 5-12 126 0,0-3 0-126 0,-5 13 278 180 0,-4 6 1-180 0,-3 2 554 63 0,-1 7 1-63 0,0-1 54 37 0,0 6 1-37 0,0-1-267 5 0,0 0 0-5 0,-4-4 352 0 0,0-1 0 0 0,-1-5-450 0 0,5 2 1 0 0,-4-4-67 0 0,0-1 67 0 0,-1-5-345 0 0,5 3 0 0 0,-1-9 109 0 0,-4 2 0 0 0,4-4 91 0 0,-3-4 1 0 0,1-4-601 0 0,-2-5 1 0 0,3-1 208 0 0,-7-4 1 0 0,6 2-229 0 0,-1-5 1 0 0,-2 3 152 0 0,1-4 1 0 0,1 6-368 0 0,4-1 1 0 0,0 3-13 0 0,0 0 67 0 0,0 1 1 0 0,1 2 96 0 0,4 2 0 0 0,2 3 162 0 0,6 6 0 0 0,6 5 371 0 0,3-1 0 0 0,2 8-136 0 0,3 1 0 0 0,-4 0-130 0 0,3 4 0 0 0,-7-4 24 0 0,7-4 0 0 0,-9 1 455 0 0,1-6 1 0 0,-4 5-194 0 0,-1-4 0 0 0,-4-1 454 73 0,0-4 0-73 0,-6-6-236 192 0,1-3 1-192 0,2-4-192 201 0,-2-4 0-201 0,1-2-917 207 0,-5-3 0-207 0,0-2 423 184 0,0 2 1-184 0,0-4-460 153 0,0-5 0-153 0,-5 4 338 118 0,1-4 1-118 0,0 8-1316 74 0,4 1 1-74 0,0 5 355 56 0,0-5 0-56 0,0 6 1285 55 0,0-2 0-55 0,11 4 0 0 0,4 1 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59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153 522 18950 229745 48153,'-10'1'264'0'0,"-7"-1"264"0"0,15-1-456 0 6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0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38 71 12250 261660 49286,'-7'-13'0'0'0,"-3"0"-455"0"0,6 0-209 0 0,-7 0 156 0 0,10 0 1 0 0,-3 7 507 0 0,8 6 0 0 0,3 0 0 0 0,6 6 0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1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16 457 15175 238136 54141,'11'27'0'0'0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2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16 457 15175 238136 54141,'11'27'0'0'0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3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16 457 15175 238136 54141,'11'27'0'0'0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4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0 356 18053 238209 52694,'0'19'144'0'0,"3"10"-212"0"0,6-7 0 0 0,1-8 167-26 0,12-5 1 26 0,4-6 9-321 0,5 1 0 321 0,3-4 4-301 0,-3-4 0 301 0,-13 0-39-141 0</inkml:trace>
  <inkml:trace contextRef="#ctx0" brushRef="#br0" timeOffset="1">110 444 15940 237395 52694,'1'1'-67'0'0,"3"10"-432"-104"0,9-2 0 104 0,-1 1-1129-139 0,10-5 1628 52 0,-1-1 0 87 0,6-4 0 0 0,-1 0 0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6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 53 11947 222140 60088,'6'-7'1110'0'0,"-5"1"-156"0"0,5 0-1259 0 0,-6 5 92 0 0,0-5-901 0 0,6 0 1114 0 0,1 5 0 0 0,6-11 0 0 0,0 5 0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7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 53 11947 222140 60088,'6'-7'1110'0'0,"-5"1"-156"0"0,5 0-1259 0 0,-6 5 92 0 0,0-5-901 0 0,6 0 1114 0 0,1 5 0 0 0,6-11 0 0 0,0 5 0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8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66 1 11948 209332 60008,'-14'0'-114'0'0,"1"0"1"0"0,0 0-621 0 0,0 0 416 0 0,6 0 318 0 0,1 0 0 0 0,12 5 0 0 0,1 3 0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69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 1 11943 192850 60235,'7'32'0'0'0,"3"-5"665"0"0,-5 4-311 0 0,-1-4 1 0 0,2-1-678 0 0,3 1 1 0 0,2-3 322 0 0,2-2 0 0 0,6 3 0 0 0,1-5 0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0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40 1 12037 221473 56241,'-13'0'0'0'0,"0"0"0"0"0,0 0 0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1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40 0 11951 218284 59897,'-7'0'-508'0'0,"-1"0"982"0"0,4 0 910 0 0,3 0-716 0 0,-5 0-456 0 0,6 0 0 0 0,-2 0 18 0 0,-2 0 134 0 0,2 0-275 0 0,-3 0 4 0 0,5 0-1835 0 0,0 0 1823 0 0,5 0 23 0 0,-3 0-28 0 0,4 6-63 0 0,-6 1 0 0 0,1 5-43 0 0,4-3 0 0 0,-4 2 35 0 0,3-2 1 0 0,-2 3-21 0 0,-2 1 1 0 0,4 0 11 0 0,1 0 1 0 0,-1 0-4 0 0,-4 0 1 0 0,0 4 46 0 0,0 1 1 0 0,0 1 9 0 0,0-2 1 0 0,0-1-2 0 0,0 6 0 0 0,0-6-34 0 0,0 1 1 0 0,0-1-28 0 0,0 2 0 0 0,0-4 33 0 0,0 4 1 0 0,0-4-76 0 0,0-1 0 0 0,0 0 36 0 0,0 0 0 0 0,0-4-7 0 0,0 0 1 0 0,0-1 4 0 0,0 6 8 0 0,0-1 1 0 0,0 0 46 0 0,0 0-51 0 0,0 0 85 0 0,0 0 0 0 0,0 0-66 0 0,0 0 0 0 0,0-4 11 0 0,0-1-70 0 0,0-5-160 0 0,0 3 140 0 0,0 0-175 0 0,0-5-130 0 0,0 5 152 0 0,0-6 749 0 0,0 0-141 0 0,6 0-200 0 0,-5 0-86 0 0,5 6 0 0 0,-6-3-53 0 0,0 6 0 0 0,0-5 25 0 0,0 5 1 0 0,0-5-225 0 0,0 5 129 0 0,0-6-139 0 0,0 8 1 0 0,0-8 38 0 0,0 6-267 0 0,0-6-109 0 0,0 3-440 0 0,0-1 945 0 0,0-3 0 0 0,0 4 0 0 0,0-6 0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2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66 1 11948 209332 60008,'-14'0'-114'0'0,"1"0"1"0"0,0 0-621 0 0,0 0 416 0 0,6 0 318 0 0,1 0 0 0 0,12 5 0 0 0,1 3 0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3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 1 11943 192850 60235,'7'32'0'0'0,"3"-5"665"0"0,-5 4-311 0 0,-1-4 1 0 0,2-1-678 0 0,3 1 1 0 0,2-3 322 0 0,2-2 0 0 0,6 3 0 0 0,1-5 0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4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40 1 12037 221473 56241,'-13'0'0'0'0,"0"0"0"0"0,0 0 0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5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66 1 11948 209332 60008,'-14'0'-114'0'0,"1"0"1"0"0,0 0-621 0 0,0 0 416 0 0,6 0 318 0 0,1 0 0 0 0,12 5 0 0 0,1 3 0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6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1 1 11943 192850 60235,'7'32'0'0'0,"3"-5"665"0"0,-5 4-311 0 0,-1-4 1 0 0,2-1-678 0 0,3 1 1 0 0,2-3 322 0 0,2-2 0 0 0,6 3 0 0 0,1-5 0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7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40 1 12037 221473 56241,'-13'0'0'0'0,"0"0"0"0"0,0 0 0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08T07:43:58.578"/>
    </inkml:context>
    <inkml:brush xml:id="br0">
      <inkml:brushProperty name="width" value="0.025" units="cm"/>
      <inkml:brushProperty name="height" value="0.15" units="cm"/>
      <inkml:brushProperty name="inkEffects" value="pencil"/>
    </inkml:brush>
  </inkml:definitions>
  <inkml:trace contextRef="#ctx0" brushRef="#br0">59 442 13035 247103 64360,'1'17'-795'0'0,"3"-5"0"0"0,1 0 795 0 0,3-1 0 0 0,8 1 0 0 0,-3 0 0 0 0</inkml:trace>
</inkml: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er1" id="{B6A3FF9A-7511-4F3C-9632-883504B25E5E}">
    <nsvFilter filterId="{1F70D9A0-AB3E-4146-8F13-C4F7DD57317F}" ref="A1:H40" tableId="86"/>
    <nsvFilter filterId="{3004FC35-FF4B-43C3-A91A-684904566382}" ref="A73:G103" tableId="87">
      <sortRules>
        <sortRule colId="4" id="{2E01EC89-4C67-4459-9B81-C226056CC682}">
          <sortCondition ref="E73:E103"/>
        </sortRule>
      </sortRules>
    </nsvFilter>
    <nsvFilter filterId="{44EDB23B-E63F-4295-BF0F-F56BB1B70B15}" ref="A105:G132" tableId="88"/>
    <nsvFilter filterId="{D312C723-746F-4431-9588-21FAD08A78A5}" ref="A138:G143" tableId="89"/>
    <nsvFilter filterId="{8DE17A00-3DB5-43C1-B1F9-A9A1D36C0A1F}" ref="A41:H69" tableId="90"/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1" id="{2E01BBF8-7079-420F-B168-EC65A7E54D4E}">
    <nsvFilter filterId="{25F2D09A-47DB-4337-85EA-A185381730E5}" ref="A1:F32" tableId="17">
      <sortRules>
        <sortRule colId="0" id="{BAD014BD-C395-4462-B25F-7F47285A1EBB}">
          <sortCondition ref="A1:A32"/>
        </sortRule>
      </sortRules>
    </nsvFilter>
    <nsvFilter filterId="{736D04BA-5B15-4B58-B5D5-8FA317385E9F}" ref="A35:F50" tableId="33"/>
    <nsvFilter filterId="{63A8CE90-43E6-4F45-B050-7F53D0937E75}" ref="A53:F58" tableId="34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 Fernandez Minguela" refreshedDate="44873.513717592592" createdVersion="7" refreshedVersion="7" minRefreshableVersion="3" recordCount="3299" xr:uid="{9548447B-777E-4F0B-9DAA-64839ED167DC}">
  <cacheSource type="worksheet">
    <worksheetSource ref="A1:G3300" sheet="RELACIONES (2)"/>
  </cacheSource>
  <cacheFields count="7">
    <cacheField name="Número" numFmtId="0">
      <sharedItems containsBlank="1" containsMixedTypes="1" containsNumber="1" containsInteger="1" minValue="0" maxValue="0" count="1538">
        <s v="GV Fibra 1"/>
        <s v="GV Fibra 1T"/>
        <s v="GV Fibra 2"/>
        <s v="GV Fibra 2T"/>
        <s v="GV Fibra 3"/>
        <s v="GV Fibra 3T"/>
        <s v="GV Fibra 4"/>
        <s v="GV Fibra 4T"/>
        <s v="GV Fibra 5"/>
        <s v="GV Fibra 5T"/>
        <s v="GV Fibra 6"/>
        <s v="GV Fibra 6T"/>
        <s v="GV Fibra 7"/>
        <s v="GV Fibra 7T"/>
        <s v="GV Fibra 8"/>
        <s v="GV Fibra 8T"/>
        <s v="GV Fibra 9"/>
        <s v="GV Fibra 9T"/>
        <s v="GV Fibra 10"/>
        <s v="GV Fibra 10T"/>
        <s v="GV Fibra 11"/>
        <s v="GV Fibra 11T"/>
        <s v="GV Fibra 12"/>
        <s v="GV Fibra 12T"/>
        <s v="GV Fibra 13"/>
        <s v="GV Fibra 13T"/>
        <s v="GV Fibra 14"/>
        <s v="GV Fibra 14T"/>
        <s v="GV Fibra 15"/>
        <s v="GV Fibra 15T"/>
        <s v="GV Fibra 16"/>
        <s v="GV Fibra 16T"/>
        <s v="GV Fibra 17"/>
        <s v="GV Fibra 17T"/>
        <s v="GV Fibra 18"/>
        <s v="GV Fibra 18T"/>
        <s v="GV Fibra 19"/>
        <s v="GV Fibra 19T"/>
        <n v="0"/>
        <s v="Número"/>
        <s v="GV Triax 1"/>
        <s v="GV Triax 1T"/>
        <s v="GV Triax 2"/>
        <s v="GV Triax 2T"/>
        <s v="GV Triax 3"/>
        <s v="GV Triax 3T"/>
        <s v="GV Triax 4"/>
        <s v="Gv Triax 4T"/>
        <s v="GV Triax 5"/>
        <s v="GV Triax 5T"/>
        <s v="GV Triax 6"/>
        <s v="GV Triax 6T"/>
        <s v="GV Triax 7"/>
        <s v="GV Triax 7T"/>
        <s v="GV Triax 8"/>
        <s v="GV Triax 8T"/>
        <s v="GV Triax 9"/>
        <s v="GV Triax 9T"/>
        <s v="GV Triax 10"/>
        <s v="GV Triax 10T"/>
        <s v="GV Triax 11"/>
        <s v="GV Triax 11T"/>
        <s v="GV Triax 12"/>
        <s v="GV Triax 12T"/>
        <s v="GV Triax 13"/>
        <s v="GV Triax 13T"/>
        <s v="GV Triax 14"/>
        <s v="GV Triax 14T"/>
        <s v="Panasonic 3000"/>
        <s v="Panasonic 3000 1"/>
        <s v="Panasonic 3000 2"/>
        <s v="Panasonic 3000 3"/>
        <s v="Panasonic 3000 4"/>
        <s v="Panasonic 3000 5"/>
        <s v="Panasonic 3000 6"/>
        <s v="Panasonic 3000 7"/>
        <s v="Panasonic 3000 8"/>
        <s v="Panasonic 3000 9"/>
        <s v="Panasonic 3000 10"/>
        <s v="Panasonic 3000 11"/>
        <s v="Panasonic 3000 12"/>
        <s v="Panasonic 3000 13"/>
        <s v="Panasonic 3000 14"/>
        <s v="Panasonic 3000 15"/>
        <s v="Panasonic 3000 16"/>
        <s v="Panasonic 3000 17"/>
        <s v="Panasonic 3000 18"/>
        <s v="Panasonic 3000 19"/>
        <s v="Panasonic 3000 20"/>
        <s v="Panasonic 3000 21"/>
        <s v="Panasonic 3000 22"/>
        <s v="Panasonic 3000 23"/>
        <s v="Panasonic 3000 24"/>
        <s v="Panasonic 3000 25"/>
        <s v="Panasonic 3000 26"/>
        <s v="Panasonic 4000"/>
        <s v="Panasonic 4000 1"/>
        <s v="Panasonic 4000 2"/>
        <s v="Panasonic 4000 3"/>
        <s v="Panasonic 4000 4"/>
        <s v="Panasonic 4000 5"/>
        <s v="Panasonic 4000 6"/>
        <s v="Panasonic 4000 7"/>
        <s v="Panasonic 4000 8"/>
        <s v="Panasonic 4000 9"/>
        <s v="Panasonic 4000 10"/>
        <s v="Panasonic 4000 11"/>
        <s v="Panasonic 4000 12"/>
        <s v="Panasonic 4000 13"/>
        <s v="Panasonic 4000 14"/>
        <s v="Panasonic 4000 15"/>
        <s v="Panasonic 4000 16"/>
        <s v="Panasonic 4000 17"/>
        <s v="Panasonic 4000 18"/>
        <s v="Panasonic 4000 19"/>
        <s v="Panasonic 4000 20"/>
        <s v="Panasonic 4000 21"/>
        <s v="Panasonic 4000 22"/>
        <s v="Panasonic 4000 23"/>
        <s v="Óptica ligera 4K 01"/>
        <s v="Óptica ligera 4K 02"/>
        <s v="Óptica ligera 4K 03"/>
        <s v="Óptica ligera 4K 04"/>
        <s v="Óptica ligera 4K 05"/>
        <s v="Óptica ligera 4K 06"/>
        <s v="Óptica ligera 4K 07"/>
        <s v="Óptica ligera 4K 08"/>
        <s v="Óptica ligera 4K 09"/>
        <s v="Óptica ligera 4K 10"/>
        <s v="Óptica ligera 4K 11"/>
        <s v="Óptica ligera 4K 12"/>
        <s v="Óptica ligera 4K 13"/>
        <s v="Óptica ligera 4K 14"/>
        <s v="Óptica ligera 4K 15"/>
        <s v="Óptica ligera 4K 16"/>
        <s v="Óptica ligera 4K 17"/>
        <s v="Óptica ligera 4K 18"/>
        <s v="Óptica ligera 4K 19"/>
        <s v="Óptica ligera 4K 20"/>
        <s v="Óptica ligera 4K 21"/>
        <s v="Óptica ligera 4K 22"/>
        <s v="Óptica ligera 4K 23"/>
        <s v="Óptica ligera 4K 24"/>
        <s v="Óptica ligera 4K 25"/>
        <s v="Óptica ligera 4K 26"/>
        <s v="Óptica ligera 4K 27"/>
        <s v="Óptica ligera 4K 28"/>
        <s v="Ópticas pesadas 4K"/>
        <s v="Óptica pesada 4K 01"/>
        <s v="Óptica pesada 4K 02"/>
        <s v="Óptica pesada 4K 03"/>
        <s v="Óptica pesada 4K 04"/>
        <s v="Óptica pesada 4K 05"/>
        <s v="Óptica pesada 4K 06"/>
        <s v="Óptica pesada 4K 07"/>
        <s v="Óptica pesada 4K 08"/>
        <s v="Óptica pesada 4K 09"/>
        <s v="Óptica pesada 4K 10"/>
        <s v="Óptica pesada 4K 11"/>
        <s v="Óptica pesada 4K 12"/>
        <s v="Óptica pesada 4K 13"/>
        <s v="Óptica pesada 4K 14"/>
        <s v="Óptica pesada 4K 15"/>
        <s v="Ópticas angulares 4K"/>
        <s v="Óptica angular 4K 01"/>
        <s v="Óptica angular 4K 02"/>
        <s v="Óptica angular 4K 03"/>
        <s v="Óptica angular 4K 04"/>
        <s v="Óptica angular 4K 05"/>
        <s v="Ópticas ligeras HD"/>
        <s v="Óptica ligera HD 01"/>
        <s v="Óptica ligera HD 02"/>
        <s v="Óptica ligera HD 03"/>
        <s v="Óptica ligera HD 04"/>
        <s v="Óptica ligera HD 05"/>
        <s v="Óptica ligera HD 06"/>
        <s v="Óptica ligera HD 07"/>
        <s v="Óptica ligera HD 08"/>
        <s v="Óptica ligera HD 09"/>
        <s v="Óptica ligera HD 10"/>
        <s v="Óptica ligera HD 11"/>
        <s v="Óptica ligera HD 12"/>
        <s v="Óptica ligera HD 13"/>
        <s v="Óptica ligera HD 14"/>
        <s v="Óptica ligera HD 15"/>
        <s v="Óptica ligera HD 16"/>
        <s v="Óptica ligera HD 17"/>
        <s v="Óptica ligera HD 18"/>
        <s v="Óptica ligera HD 19"/>
        <s v="Óptica ligera HD 20"/>
        <s v="Óptica ligera HD 21"/>
        <s v="Óptica ligera HD 22"/>
        <s v="Óptica ligera HD 23"/>
        <s v="Óptica ligera HD 24"/>
        <s v="Óptica ligera HD 25"/>
        <s v="Óptica ligera HD 26"/>
        <s v="Ópticas pesadas HD"/>
        <s v="Óptica pesada HD 01"/>
        <s v="Óptica pesada HD 02"/>
        <s v="Óptica pesada HD 03"/>
        <s v="Óptica pesada HD 04"/>
        <s v="Óptica pesada HD 05"/>
        <s v="Óptica pesada HD 06"/>
        <s v="Óptica pesada HD 07"/>
        <s v="Óptica pesada HD 08"/>
        <s v="Óptica pesada HD 09"/>
        <s v="Óptica pesada HD 10"/>
        <s v="Óptica pesada HD 11"/>
        <s v="Óptica pesada HD 12"/>
        <s v="Óptica pesada HD 13"/>
        <s v="Óptica pesada HD 14"/>
        <s v="Óptica pesada HD 15"/>
        <s v="Ópticas angulares HD"/>
        <s v="Óptica angular HD 01"/>
        <s v="Óptica angular HD 02"/>
        <s v="Óptica angular HD 03"/>
        <s v="Óptica angular HD 04"/>
        <s v="Óptica angular HD 05"/>
        <s v="Óptica angular HD 06"/>
        <s v="Óptica angular HD 07"/>
        <s v="Óptica angular HD 08"/>
        <s v="Óptica angular HD 09"/>
        <s v="Ópticas 40x HD"/>
        <s v="Óptica 40x 01"/>
        <s v="Óptica 40x 02"/>
        <s v="Óptica 40x 03"/>
        <s v="Ópticas Canon SD"/>
        <s v="Óptica Canon SD 01"/>
        <s v="Óptica Canon SD 02"/>
        <s v="Óptica Canon SD 03"/>
        <s v="Óptica ojo de pez"/>
        <s v="Óptica ojo de pez 01"/>
        <s v="Mochila remoto semiservo"/>
        <s v="Mochila semiservo 01"/>
        <s v="Mochila semiservo 02"/>
        <s v="Ocular 1"/>
        <s v="Ocular 2"/>
        <s v="Ocular 3"/>
        <s v="Ocular 4"/>
        <s v="Ocular 5"/>
        <s v="Ocular 6"/>
        <s v="Ocular 7"/>
        <s v="Ocular 8"/>
        <s v="Ocular 9"/>
        <s v="Ocular 10"/>
        <s v="Ocular 11"/>
        <s v="Ocular 12"/>
        <s v="Ocular 13"/>
        <s v="Ocular 14"/>
        <s v="Ocular 15"/>
        <s v="Ocular 16"/>
        <s v="Ocular 17"/>
        <s v="Ocular 18"/>
        <s v="Ocular 19"/>
        <s v="Ocular 20"/>
        <s v="Ocular 21"/>
        <s v="Ocular 22"/>
        <s v="Ocular 23"/>
        <s v="Ocular 24"/>
        <s v="Ocular 25"/>
        <s v="Ocular 26"/>
        <s v="Ocular 27"/>
        <s v="Ocular 28"/>
        <s v="Ocular 29"/>
        <s v="Ocular 30"/>
        <s v="Ocular 31"/>
        <s v="Ocular 32"/>
        <s v="Ocular 33"/>
        <s v="Ocular 34"/>
        <s v="Visor Panasonic"/>
        <s v="Visor Panasonic 01"/>
        <s v="Visor Panasonic 02"/>
        <s v="Visor Panasonic 03"/>
        <s v="Visor Panasonic 04"/>
        <s v="Visor Panasonic 05"/>
        <s v="Visor Panasonic 06"/>
        <s v="Visor Panasonic 07"/>
        <s v="Visor Panasonic 08"/>
        <s v="Visor Panasonic 09"/>
        <s v="Visor Panasonic 10"/>
        <s v="Visor Panasonic 11"/>
        <s v="Visor Panasonic 12"/>
        <s v="Visor Panasonic 13"/>
        <s v="Visor Panasonic 14"/>
        <s v="Visor Panasonic 15"/>
        <s v="Visor Panasonic 16"/>
        <s v="Visor Panasonic 17"/>
        <s v="Visor Panasonic 18"/>
        <s v="Visor Panasonic 19"/>
        <s v="Visor Panasonic 20"/>
        <s v="Visor Panasonic 21"/>
        <s v="Visor Panasonic 22"/>
        <s v="Visor Panasonic 23"/>
        <s v="Visor Panasonic 24"/>
        <s v="Visor Panasonic 25"/>
        <s v="Visor Panasonic 26"/>
        <s v="Visor Panasonic 27"/>
        <s v="Visor Panasonic 28"/>
        <s v="Visor Panasonic 29"/>
        <s v="Visor Panasonic 30"/>
        <s v="Visor Panasonic 31"/>
        <s v="Visor Panasonic 32"/>
        <s v="Visor Panasonic 33"/>
        <s v="Visor Panasonic 34"/>
        <s v="Visor Panasonic 35"/>
        <s v="Visor Panasonic 36"/>
        <s v="Visor Panasonic 37"/>
        <s v="Visor Panasonic 38"/>
        <s v="Visor Panasonic 39"/>
        <s v="Visor Panasonic 40"/>
        <s v="Visor Panasonic 41"/>
        <s v="Visor Panasonic 42"/>
        <s v="Visor Panasonic 43"/>
        <s v="Visor Panasonic 44"/>
        <s v="Visor Panasonic 45"/>
        <s v="Visor Panasonic 46"/>
        <s v="Visor Panasonic 47"/>
        <s v="Visor Panasonic 48"/>
        <s v="Visor GV"/>
        <s v="Visor GrassValley 1"/>
        <s v="Visor GrassValley 2"/>
        <s v="Visor GrassValley 3"/>
        <s v="Visor GrassValley 4"/>
        <s v="Visor GrassValley 5"/>
        <s v="Visor GrassValley 6"/>
        <s v="Visor GrassValley 7"/>
        <s v="Visor GrassValley 8"/>
        <s v="Visor GrassValley 9"/>
        <s v="Visor GrassValley 10"/>
        <s v="Visor GrassValley 11"/>
        <s v="Visor GrassValley 12"/>
        <s v="Visor GrassValley 13"/>
        <s v="Visor GrassValley 14"/>
        <s v="Visor GrassValley 15"/>
        <s v="Visor GrassValley 16"/>
        <s v="Visor GrassValley 17"/>
        <s v="Visor GrassValley 18"/>
        <s v="Visor GrassValley 19"/>
        <s v="Visor GrassValley 20"/>
        <s v="Visor GrassValley 21"/>
        <s v="Visor GrassValley 22"/>
        <s v="Visor GrassValley 23"/>
        <s v="Visor GrassValley 24"/>
        <s v="Visor GrassValley 25"/>
        <s v="Visor GrassValley 26"/>
        <s v="Visor GrassValley 27"/>
        <s v="Visor GrassValley 28"/>
        <s v="Visor GrassValley 29"/>
        <s v="Visor GrassValley 30"/>
        <s v="Visor GrassValley 31"/>
        <s v="Visor GrassValley 32"/>
        <s v="Visor GrassValley 33"/>
        <s v="Visor GrassValley 34"/>
        <s v="Visor GrassValley 35"/>
        <s v="Visor GrassValley 36"/>
        <s v="Visor GrassValley 37"/>
        <s v="Visor GrassValley 38"/>
        <m/>
        <s v="OCP Panasonic 1"/>
        <s v="OCP Panasonic 2"/>
        <s v="OCP Panasonic 3"/>
        <s v="OCP Panasonic 4"/>
        <s v="OCP Panasonic 5"/>
        <s v="OCP Panasonic 6"/>
        <s v="OCP Panasonic 7"/>
        <s v="OCP Panasonic 8"/>
        <s v="OCP Panasonic 9"/>
        <s v="OCP Panasonic 10"/>
        <s v="OCP Panasonic 11"/>
        <s v="OCP Panasonic 12"/>
        <s v="OCP Panasonic 13"/>
        <s v="OCP Panasonic 14"/>
        <s v="OCP Panasonic 15"/>
        <s v="OCP Panasonic 16"/>
        <s v="OCP Panasonic 17"/>
        <s v="OCP Panasonic 18"/>
        <s v="OCP Panasonic 19"/>
        <s v="OCP Panasonic 20"/>
        <s v="OCP Panasonic 21"/>
        <s v="OCP Panasonic 22"/>
        <s v="OCP Panasonic 23"/>
        <s v="OCP Panasonic 24"/>
        <s v="OCP Panasonic 25"/>
        <s v="OCP Panasonic 26"/>
        <s v="OCP Panasonic 27"/>
        <s v="OCP Panasonic 28"/>
        <s v="OCP Panasonic 29"/>
        <s v="OCP Panasonic 30"/>
        <s v="OCP Panasonic 31"/>
        <s v="OCP Panasonic 32"/>
        <s v="OCP Panasonic 33"/>
        <s v="OCP Panasonic 34"/>
        <s v="OCP Panasonic 35"/>
        <s v="OCP Panasonic 36"/>
        <s v="OCP Panasonic 37"/>
        <s v="OCP Panasonic 38"/>
        <s v="OCP Panasonic 39"/>
        <s v="OCP Panasonic 40"/>
        <s v="OCP Panasonic 41"/>
        <s v="OCP Panasonic 42"/>
        <s v="OCP Panasonic 43"/>
        <s v="OCP Panasonic 44"/>
        <s v="OCP Panasonic 45"/>
        <s v="OCP Panasonic 46"/>
        <s v="OCP Panasonic 47"/>
        <s v="OCP Panasonic 48"/>
        <s v="OCP Panasonic 49"/>
        <s v="OCP Panasonic 50"/>
        <s v="OCP Panasonic 51"/>
        <s v="OCP Panasonic 52"/>
        <s v="OCP Panasonic 53"/>
        <s v="OCP GrassValley 1 "/>
        <s v="OCP GrassValley 2"/>
        <s v="OCP GrassValley 3"/>
        <s v="OCP GrassValley 4"/>
        <s v="OCP GrassValley 5"/>
        <s v="OCP GrassValley 6"/>
        <s v="OCP GrassValley 7"/>
        <s v="OCP GrassValley 8"/>
        <s v="OCP GrassValley 9"/>
        <s v="OCP GrassValley 10"/>
        <s v="OCP GrassValley 11"/>
        <s v="OCP GrassValley 12"/>
        <s v="OCP GrassValley 13"/>
        <s v="OCP GrassValley 14"/>
        <s v="OCP GrassValley 15"/>
        <s v="OCP GrassValley 16"/>
        <s v="OCP GrassValley 17"/>
        <s v="OCP GrassValley 18"/>
        <s v="OCP GrassValley 19"/>
        <s v="OCP GrassValley 20"/>
        <s v="OCP GrassValley 21"/>
        <s v="OCP GrassValley 22"/>
        <s v="OCP GrassValley 23"/>
        <s v="OCP GrassValley 24"/>
        <s v="OCP GrassValley 25"/>
        <s v="OCP GrassValley 26"/>
        <s v="OCP GrassValley 27"/>
        <s v="OCP GrassValley 28"/>
        <s v="OCP GrassValley 29"/>
        <s v="OCP GrassValley 30"/>
        <s v="OCP GrassValley 31"/>
        <s v="OCP GrassValley 32"/>
        <s v="OCP GrassValley 33"/>
        <s v="OCP GrassValley 34"/>
        <s v="OCP GrassValley 35"/>
        <s v="OCP GrassValley 36"/>
        <s v="OCP GrassValley 37"/>
        <s v="OCP GrassValley 38"/>
        <s v="OCP GrassValley 39"/>
        <s v="OCP GrassValley 40"/>
        <s v="OCP GrassValley 41"/>
        <s v="OCP GrassValley 42"/>
        <s v="OCP GrassValley 43"/>
        <s v="OCP GrassValley 44"/>
        <s v="OCP GrassValley 45"/>
        <s v="OCP GrassValley 46"/>
        <s v="OCP GrassValley 47"/>
        <s v="OCP GrassValley 48"/>
        <s v="OCP GrassValley 49"/>
        <s v="OCP GrassValley 50"/>
        <s v="OCP GrassValley 51"/>
        <s v="OCP GrassValley 52"/>
        <s v="OCP GrassValley 53"/>
        <s v="OCP GrassValley 54"/>
        <s v="OCP GrassValley 55"/>
        <s v="CCU GV Fibra 1"/>
        <s v="CCU GV Fibra 2"/>
        <s v="CCU GV Fibra 3"/>
        <s v="CCU GV Fibra 4"/>
        <s v="CCU GV Fibra 5"/>
        <s v="CCU GV Fibra 6"/>
        <s v="CCU GV Fibra 7"/>
        <s v="CCU GV Fibra 8"/>
        <s v="CCU GV Fibra 9"/>
        <s v="CCU GV Fibra 10"/>
        <s v="CCU GV Fibra 11"/>
        <s v="CCU GV Fibra 12"/>
        <s v="CCU GV Fibra 13"/>
        <s v="CCU GV Fibra 14"/>
        <s v="CCU GV Fibra 15"/>
        <s v="CCU GV Fibra 16"/>
        <s v="CCU GV Fibra 17"/>
        <s v="CCU GV Fibra 18"/>
        <s v="CCU GV Fibra 19"/>
        <s v="CCU GV Triax 01"/>
        <s v="CCU GV Triax 02"/>
        <s v="CCU GV Triax 03"/>
        <s v="CCU GV Triax 04"/>
        <s v="CCU GV Triax 05"/>
        <s v="CCU GV Triax 06"/>
        <s v="CCU GV Triax 07"/>
        <s v="CCU GV Triax 08"/>
        <s v="CCU GV Triax 09"/>
        <s v="CCU GV Triax 10"/>
        <s v="CCU GV Triax 11"/>
        <s v="CCU GV Triax 12"/>
        <s v="CCU GV Triax 13"/>
        <s v="CCU GV Triax 14"/>
        <s v="Panasonic 500 1"/>
        <s v="Panasonic 500 2"/>
        <s v="Panasonic 500 3"/>
        <s v="Panasonic 500 4"/>
        <s v="Panasonic 500 5"/>
        <s v="Panasonic 500 6"/>
        <s v="Panasonic 500 7"/>
        <s v="Panasonic 500 8"/>
        <s v="Panasonic 500 9"/>
        <s v="Panasonic 500 10"/>
        <s v="Panasonic 500 11"/>
        <s v="Panasonic 500 12"/>
        <s v="Panasonic 500 13"/>
        <s v="Panasonic 500 14"/>
        <s v="Panasonic 500 15"/>
        <s v="Panasonic 500 16"/>
        <s v="Panasonic 500 17"/>
        <s v="Panasonic 500 18"/>
        <s v="Panasonic 500 19"/>
        <s v="Panasonic 500 20"/>
        <s v="Panasonic 500 21"/>
        <s v="Panasonic 500 22"/>
        <s v="Panasonic 500 23"/>
        <s v="Panasonic 500 24"/>
        <s v="Panasonic 500 25"/>
        <s v="Panasonic 500 26"/>
        <s v="Panasonic 600 1"/>
        <s v="Panasonic 600 2"/>
        <s v="Panasonic 600 3"/>
        <s v="Panasonic 600 4"/>
        <s v="Panasonic 600 5"/>
        <s v="Panasonic 600 6"/>
        <s v="Panasonic 600 7"/>
        <s v="Panasonic 600 8"/>
        <s v="Panasonic 600 9"/>
        <s v="Panasonic 600 10"/>
        <s v="Panasonic 600 11"/>
        <s v="Panasonic 600 12"/>
        <s v="Panasonic 600 13"/>
        <s v="Panasonic 600 14"/>
        <s v="Panasonic 600 15"/>
        <s v="Panasonic 600 16"/>
        <s v="Panasonic 600 17"/>
        <s v="Panasonic 600 18"/>
        <s v="Panasonic 600 19"/>
        <s v="Panasonic 600 20"/>
        <s v="Panasonic 600 21"/>
        <s v="Panasonic 600 22"/>
        <s v="Panasonic 600 23"/>
        <s v="Panasonic 600 24"/>
        <s v="Trípode ligero 01"/>
        <s v="Trípode ligero 02"/>
        <s v="Trípode ligero 03"/>
        <s v="Trípode ligero 04"/>
        <s v="Trípode ligero 05"/>
        <s v="Trípode ligero 06"/>
        <s v="Trípode ligero 07"/>
        <s v="Trípode ligero 08"/>
        <s v="Trípode ligero 09"/>
        <s v="Trípode ligero 10"/>
        <s v="Trípode ligero 11"/>
        <s v="Trípode ligero 12"/>
        <s v="Trípode ligero 13"/>
        <s v="Trípode ligero 14"/>
        <s v="Trípode ligero 15"/>
        <s v="Trípode ligero 16"/>
        <s v="Trípode ligero 17"/>
        <s v="Trípode ligero 18"/>
        <s v="Trípode ligero 19"/>
        <s v="Trípode ligero 20"/>
        <s v="Trípode ligero 21"/>
        <s v="Trípode ligero 22"/>
        <s v="Trípode ligero 23"/>
        <s v="Trípode ligero 24"/>
        <s v="Trípode ligero 25"/>
        <s v="Trípode ligero 26"/>
        <s v="Trípode ligero 27"/>
        <s v="Trípode ligero 28"/>
        <s v="Trípode ligero 29"/>
        <s v="Trípode ligero 30"/>
        <s v="Trípode ligero 31"/>
        <s v="Trípode ligero 32"/>
        <s v="Trípode ligero 33"/>
        <s v="Trípode ligero 34"/>
        <s v="Trípode ligero 35"/>
        <s v="Trípode ligero 36"/>
        <s v="Trípode ligero 37"/>
        <s v="Trípode ligero 38"/>
        <s v="Trípode ligero 39"/>
        <s v="Trípode ligero 40"/>
        <s v="Trípode ligero 41"/>
        <s v="Trípode ligero 42"/>
        <s v="Trípode ligero 43"/>
        <s v="Trípode ligero 44"/>
        <s v="Trípode ligero 45"/>
        <s v="Trípode ligero 46"/>
        <s v="Trípode ligero 47"/>
        <s v="Trípode ligero 48"/>
        <s v="Trípode ligero 49"/>
        <s v="Trípode ligero 50"/>
        <s v="Trípode ligero 51"/>
        <s v="Trípode ligero 52"/>
        <s v="Trípode ligero 53"/>
        <s v="Trípode ligero 54"/>
        <s v="Trípode ligero 55"/>
        <s v="Trípode ligero 56"/>
        <s v="Trípode ligero 57"/>
        <s v="Trípode ligero 58"/>
        <s v="Trípode ligero 59"/>
        <s v="Trípode ligero 60"/>
        <s v="Patas pesadas"/>
        <s v="Patas pesadas 01"/>
        <s v="Patas pesadas 02"/>
        <s v="Patas pesadas 03"/>
        <s v="Patas pesadas 04"/>
        <s v="Patas pesadas 05"/>
        <s v="Patas pesadas 06"/>
        <s v="Patas pesadas 07"/>
        <s v="Patas pesadas 08"/>
        <s v="Patas pesadas 09"/>
        <s v="Patas pesadas 10"/>
        <s v="Patas pesadas 11"/>
        <s v="Patas pesadas 12"/>
        <s v="Patas pesadas 13"/>
        <s v="Patas pesadas 14"/>
        <s v="Patas pesadas 15"/>
        <s v="Patas pesadas 16"/>
        <s v="Patas pesadas 17"/>
        <s v="Patas pesadas 18"/>
        <s v="Patas pesadas 19"/>
        <s v="Patas pesadas 20"/>
        <s v="Patas pesadas 21"/>
        <s v="Patas pesadas 22"/>
        <s v="Patas pesadas 23"/>
        <s v="Patas pesadas 24"/>
        <s v="Patas pesadas 25"/>
        <s v="Patas pesadas 26"/>
        <s v="Patas pesadas 27"/>
        <s v="Cabezal pesado"/>
        <s v="Cabezal pesado 1"/>
        <s v="Cabezal pesado 2"/>
        <s v="Cabezal pesado 3"/>
        <s v="Cabezal pesado 4"/>
        <s v="Cabezal pesado 5"/>
        <s v="Cabezal pesado 6"/>
        <s v="Cabezal pesado 7"/>
        <s v="Cabezal pesado 8"/>
        <s v="Cabezal pesado 9"/>
        <s v="Trípodes &quot;baby&quot;"/>
        <s v="Trípode baby 01"/>
        <s v="Trípode baby 02"/>
        <s v="Trípode baby 03"/>
        <s v="Sueltos almacén"/>
        <s v="Cabezal ligero 1"/>
        <s v="Antorcha 1"/>
        <s v="Antorcha 2"/>
        <s v="Antorcha 3"/>
        <s v="Paneles LED"/>
        <s v="Panel LED 01"/>
        <s v="Panel LED 02"/>
        <s v="Panel LED 03"/>
        <s v="Panel LED 04"/>
        <s v="Panel LED 05"/>
        <s v="Panel LED 06"/>
        <s v="Panel LED 07"/>
        <s v="Panel LED 08"/>
        <s v="Panel LED 09"/>
        <s v="Panel LED 10"/>
        <s v="Panel LED 11"/>
        <s v="Panel LED 12"/>
        <s v="Panel LED 13"/>
        <s v="Panel LED 14"/>
        <s v="Panel LED 15"/>
        <s v="Panel LED 16"/>
        <s v="Panel LED 17"/>
        <s v="Panel LED 18"/>
        <s v="Panel LED 19"/>
        <s v="Panel LED 20"/>
        <s v="Panel LED 21"/>
        <s v="Panel LED 22"/>
        <s v="Panel LED 23"/>
        <s v="Panel LED 24"/>
        <s v="Panel LED 25"/>
        <s v="Panel LED 26"/>
        <s v="Panel LED 27"/>
        <s v="Panel LED 28"/>
        <s v="Panel LED 29"/>
        <s v="Panel LED 30"/>
        <s v="Panel LED 31"/>
        <s v="Panel LED 32"/>
        <s v="Panel LED 33"/>
        <s v="CONVERSOR sdi-hdmi 01"/>
        <s v="CONVERSOR sdi-hdmi 02"/>
        <s v="CONVERSOR sdi-hdmi 03"/>
        <s v="CONVERSOR sdi-hdmi 04"/>
        <s v="CONVERSOR sdi-hdmi 05"/>
        <s v="CONVERSOR sdi-hdmi 06"/>
        <s v="CONVERSOR sdi-hdmi 07"/>
        <s v="CONVERSOR sdi-hdmi 08"/>
        <s v="CONVERSOR sdi-hdmi 09"/>
        <s v="CONVERSOR sdi-hdmi 10"/>
        <s v="CONVERSOR sdi-hdmi 11"/>
        <s v="CONVERSOR sdi-hdmi 12"/>
        <s v="CONVERSOR sdi-hdmi 13"/>
        <s v="CONVERSOR sdi-hdmi 14"/>
        <s v="CONVERSOR sdi-hdmi 15"/>
        <s v="CONVERSOR sdi-hdmi 16"/>
        <s v="CONVERSOR sdi-hdmi 17"/>
        <s v="CONVERSOR sdi-hdmi 18"/>
        <s v="CONVERSOR sdi-hdmi 19"/>
        <s v="CONVERSOR sdi-hdmi 20"/>
        <s v="CONVERSOR sdi-hdmi 21"/>
        <s v="CONVERSOR sdi-hdmi 22"/>
        <s v="CONVERSOR sdi-hdmi 23"/>
        <s v="CONVERSOR sdi-hdmi 24"/>
        <s v="CONVERSOR sdi-hdmi 25"/>
        <s v="CONVERSOR sdi-hdmi 26"/>
        <s v="CONVERSOR sdi-hdmi 27"/>
        <s v="CONVERSOR sdi-hdmi 28"/>
        <s v="CONVERSOR sdi-hdmi 29"/>
        <s v="CONVERSOR sdi-hdmi 30"/>
        <s v="CONVERSOR sdi-hdmi 31"/>
        <s v="CONVERSOR sdi-hdmi 32"/>
        <s v="CONVERSOR sdi-hdmi 33"/>
        <s v="CONVERSOR sdi-hdmi 34"/>
        <s v="CONVERSOR sdi-hdmi 35"/>
        <s v="CONVERSOR sdi-hdmi 36"/>
        <s v="CONVERSOR sdi-hdmi 37"/>
        <s v="CONVERSOR sdi-hdmi 38"/>
        <s v="Conversores HDMI-SDI"/>
        <s v="Conversor HDMI-SDI 01"/>
        <s v="Conversor HDMI-SDI 02"/>
        <s v="Conversor HDMI-SDI 03"/>
        <s v="Conversor HDMI-SDI 04"/>
        <s v="Conversor HDMI-SDI 05"/>
        <s v="Conversor HDMI-SDI 06"/>
        <s v="Splitter 1"/>
        <s v="Splitter 2"/>
        <s v="Splitter 3"/>
        <s v="Splitter 4"/>
        <s v="Monitor 22&quot; 01"/>
        <s v="Monitor 22&quot; 02"/>
        <s v="Monitor 22&quot; 03"/>
        <s v="Monitor 22&quot; 04"/>
        <s v="Monitor 22&quot; 05"/>
        <s v="Monitor 22&quot; 06"/>
        <s v="Monitor 22&quot; 07"/>
        <s v="Monitor 22&quot; 08"/>
        <s v="Monitor 22&quot; 09"/>
        <s v="MONITOR 22&quot;"/>
        <s v="MONITOR 17&quot;"/>
        <s v="Monitores 24&quot;"/>
        <s v="Monitor 24&quot; 01"/>
        <s v="Monitor 24&quot; 02"/>
        <s v="Monitor 24&quot; 03"/>
        <s v="Monitor 24&quot; 04"/>
        <s v="Monitor 24&quot; 05"/>
        <s v="Monitor 24&quot; 06"/>
        <s v="Monitor 24&quot; 07"/>
        <s v="Monitor 24&quot; 08"/>
        <s v="Monitor 24&quot; 09"/>
        <s v="Monitor 24&quot; 10"/>
        <s v="Monitor 24&quot; 11"/>
        <s v="Monitor 24&quot; 12"/>
        <s v="Monitor 24&quot; 13"/>
        <s v="Monitor 24&quot; 14"/>
        <s v="Monitor 24&quot; 15"/>
        <s v="Monitor 24&quot; 16"/>
        <s v="MONITOR 24&quot;"/>
        <s v="Monitores 27&quot;"/>
        <s v="Monitor 27&quot; 01"/>
        <s v="Monitor 27&quot; 02"/>
        <s v="Monitor 27&quot; 03"/>
        <s v="Monitor 27&quot; 04"/>
        <s v="Monitor 27&quot; 05"/>
        <s v="Monitor 27&quot; 06"/>
        <s v="Monitor 27&quot; 07"/>
        <s v="Monitores 32&quot;"/>
        <s v="Monitor 32&quot; 01"/>
        <s v="Monitor 32&quot; 02"/>
        <s v="Monitor 32&quot; 03"/>
        <s v="MONITOR 31&quot;"/>
        <s v="Monitores 40&quot; o más"/>
        <s v="MONITOR 43&quot;"/>
        <s v="MONITOR 49&quot;"/>
        <s v="CURVED MONITOR 47&quot;"/>
        <s v="Monitores multiformato"/>
        <s v="Monitor multiformato 01"/>
        <s v="Monitor multiformato 02"/>
        <s v="Monitor multiformato 03"/>
        <s v="Monitor multiformato 04"/>
        <s v="Monitor multiformato 05"/>
        <s v="Monitor multiformato 06"/>
        <s v="Monitor multiformato 07"/>
        <s v="Monitor multiformato 08"/>
        <s v="Monitor multiformato 09"/>
        <s v="Monitor multiformato 10"/>
        <s v="Monitor multiformato 11"/>
        <s v="Monitor multiformato 12"/>
        <s v="Monitor multiformato 13"/>
        <s v="Monitor multiformato 14"/>
        <s v="Monitor multiformato 15"/>
        <s v="Monitor multiformato 16"/>
        <s v="Monitor multiformato 17"/>
        <s v="Monitor multiformato 18"/>
        <s v="Monitor multiformato 19"/>
        <s v="Monitor multiformato 20"/>
        <s v="Numero"/>
        <s v="MONITOR 4K"/>
        <s v="MONITOR 4K 17&quot;"/>
        <s v="MONITOR 4K 24&quot;"/>
        <s v="Nombre"/>
        <s v="DOUBLE MONITOR 9&quot;"/>
        <s v="MONITOR DOBLE 9&quot;"/>
        <s v="MULTI SDI MONITOR"/>
        <s v="MULTI WAVEFORM MONITOR "/>
        <s v="BOX #1"/>
        <s v="BOX #2"/>
        <s v="BOX #3"/>
        <s v="BOX #4"/>
        <s v="BOX #5"/>
        <s v="BOX #6"/>
        <s v="BOX #7"/>
        <s v="BOX #8"/>
        <s v="BOX #9"/>
        <s v="BOX #10"/>
        <s v="CCU #1"/>
        <s v="CCU #2"/>
        <s v="CCU #3"/>
        <s v="CCU #4"/>
        <s v="CCU #5"/>
        <s v="CCU #6"/>
        <s v="CCU #7"/>
        <s v="CCU #8"/>
        <s v="CCU #9"/>
        <s v="CCU #10"/>
        <s v="MINI #1"/>
        <s v="MINI #2"/>
        <s v="MINI #3"/>
        <s v="MINI #4"/>
        <s v="MINI #5"/>
        <s v="MINI #6"/>
        <s v="MINI #7"/>
        <s v="MINI #8"/>
        <s v="MINI #9"/>
        <s v="MINI #10"/>
        <s v="MINI #11"/>
        <s v="OCP MINI #1"/>
        <s v="OCP MINI #2"/>
        <s v="OCP MINI #3"/>
        <s v="OCP MINI #4"/>
        <s v="OCP MINI #5"/>
        <s v="EVS 1"/>
        <s v="EVS 2"/>
        <s v="EVS 3"/>
        <s v="EVS 4"/>
        <s v="EVS 5"/>
        <s v="EVS 6"/>
        <s v="EVS 7"/>
        <s v="EVS 8"/>
        <s v="EVS 9"/>
        <s v="EVS 10"/>
        <s v="EVS 11"/>
        <s v="Remoto EVS 1"/>
        <s v="Remoto EVS 2"/>
        <s v="Remoto EVS 3"/>
        <s v="Remoto EVS 4"/>
        <s v="Remoto EVS 5"/>
        <s v="Remoto EVS 6"/>
        <s v="Remoto EVS 7"/>
        <s v="Remoto EVS 8"/>
        <s v="Remoto EVS 9"/>
        <s v="Remoto EVS 10"/>
        <s v="Remoto EVS 11"/>
        <s v="Remoto EVS 12"/>
        <s v="Remoto EVS 13"/>
        <s v="Remoto EVS 14"/>
        <s v="Remoto EVS 15"/>
        <s v="Remoto EVS 16"/>
        <s v="Remoto EVS 17"/>
        <s v="Remoto EVS 18"/>
        <s v=" Remoto EVS 19"/>
        <s v="Zoom Canon 1"/>
        <s v="Zoom Canon 2"/>
        <s v="Zoom Canon 3"/>
        <s v="Zoom Canon 4"/>
        <s v="Zoom Canon 5"/>
        <s v="Zoom Canon 6"/>
        <s v="Zoom Canon 7"/>
        <s v="Zoom Canon 8"/>
        <s v="Zoom Canon 9"/>
        <s v="Zoom Canon 10"/>
        <s v="Zoom Canon 11"/>
        <s v="Zoom Canon 12"/>
        <s v="Zoom Canon 13"/>
        <s v="Zoom Canon 14"/>
        <s v="Zoom Canon 18"/>
        <s v="Zoom Canon 19"/>
        <s v="Zoom Canon 20"/>
        <s v="Zoom Canon 21"/>
        <s v="Zoom Canon 22"/>
        <s v="Zoom Canon 23"/>
        <s v="Zoom Canon 24"/>
        <s v="Zoom Canon 25"/>
        <s v="Zoom Canon 26"/>
        <s v="Zoom Canon 27"/>
        <s v="Zoom Canon 28"/>
        <s v="Zoom Canon 29"/>
        <s v="Zoom Canon 30"/>
        <s v="Zoom Canon 31"/>
        <s v="Zoom Canon 32"/>
        <s v="Zoom Canon 33"/>
        <s v="Zoom Canon 34"/>
        <s v="Zoom Canon 35"/>
        <s v="Zoom Canon 36"/>
        <s v="Zoom Canon 37"/>
        <s v="Zoom Canon 38"/>
        <s v="Zoom Canon 39"/>
        <s v="Zoom Canon 40"/>
        <s v="Zoom Canon 41"/>
        <s v="Zoom 1"/>
        <s v="Zoom 2"/>
        <s v="Zoom 3"/>
        <s v="Zoom 4"/>
        <s v="Zoom 5"/>
        <s v="Zoom 6"/>
        <s v="Zoom 7"/>
        <s v="Zoom 8"/>
        <s v="Zoom 9"/>
        <s v="Zoom 10"/>
        <s v="Zoom 11"/>
        <s v="Zoom 12"/>
        <s v="Zoom 13"/>
        <s v="Zoom 14"/>
        <s v="Zoom 15"/>
        <s v="Zoom 16"/>
        <s v="Zoom 17"/>
        <s v="Zoom 18"/>
        <s v="Zoom 19"/>
        <s v="Zoom 20"/>
        <s v="Zoom 21"/>
        <s v="Zoom 22"/>
        <s v="Foco Canon 1"/>
        <s v="Foco Canon 2"/>
        <s v="Foco Canon 3"/>
        <s v="Foco Canon 4"/>
        <s v="Foco Canon 5"/>
        <s v="Foco Canon 6"/>
        <s v="Foco Canon 7"/>
        <s v="Foco Canon 8"/>
        <s v="Foco Canon 9"/>
        <s v="Foco Canon 10"/>
        <s v="Foco Canon 11"/>
        <s v="Foco Canon 12"/>
        <s v="Foco Canon 13"/>
        <s v="Foco Canon 14"/>
        <s v="Foco Canon 18"/>
        <s v="Foco Canon 19"/>
        <s v="Foco Canon 20"/>
        <s v="Foco Canon 21"/>
        <s v="Foco Canon 22"/>
        <s v="Foco Canon 23"/>
        <s v="Foco Canon 24"/>
        <s v="Foco Canon 25"/>
        <s v="Foco Canon 26"/>
        <s v="Foco Canon 27"/>
        <s v="Foco Canon 28"/>
        <s v="Foco Canon 29"/>
        <s v="Foco Canon 30"/>
        <s v="Foco Canon 31"/>
        <s v="Foco Canon 32"/>
        <s v="Foco Canon 33"/>
        <s v="Foco Canon 34"/>
        <s v="Foco Canon 35"/>
        <s v="Foco Canon 36"/>
        <s v="Foco Canon 37"/>
        <s v="Foco Canon 38"/>
        <s v="Foco Canon 39"/>
        <s v="Foco Canon 40"/>
        <s v="Foco Canon 41"/>
        <s v="Foco Canon 42"/>
        <s v="Foco Canon 43"/>
        <s v="Foco 1"/>
        <s v="Foco 2"/>
        <s v="Foco 3"/>
        <s v="Foco 4"/>
        <s v="Foco 5"/>
        <s v="Foco 6"/>
        <s v="Foco 7"/>
        <s v="Foco 8"/>
        <s v="Foco 9"/>
        <s v="Foco 10"/>
        <s v="Foco 11"/>
        <s v="Foco 12"/>
        <s v="Foco 13"/>
        <s v="Foco 14"/>
        <s v="Foco 15"/>
        <s v="Foco 16"/>
        <s v="Foco 17"/>
        <s v="Foco 18"/>
        <s v="Foco 19"/>
        <s v="Foco 20"/>
        <s v="Foco 21"/>
        <s v="Foco 22"/>
        <s v="Foco 23"/>
        <s v="Foco 24"/>
        <s v="Foco 25"/>
        <s v="Foco 26"/>
        <s v="Foco 27"/>
        <s v="Foco 28"/>
        <s v="Grabador KiPro HD 1"/>
        <s v="Grabador KiPro HD 2"/>
        <s v="Grabador KiPro HD 3"/>
        <s v="Grabador KiPro HD 4"/>
        <s v="Discos KiPro HD"/>
        <s v="Disco KiPro HD 1"/>
        <s v="Disco KiPro HD 2"/>
        <s v="Disco KiPro HD 3"/>
        <s v="Disco KiPro HD 4"/>
        <s v="Disco KiPro HD 5"/>
        <s v="Disco KiPro HD 6"/>
        <s v="Disco KiPro HD 7"/>
        <s v="Disco KiPro HD 8"/>
        <s v="Grabadores KiPro 4K"/>
        <s v="HDD RECORDER 4K"/>
        <s v="Matriz BM 1"/>
        <s v="Matriz BM 2"/>
        <s v="Matriz BM 3"/>
        <s v="Panel matriz BM 01"/>
        <s v="Panel matriz BM 02"/>
        <s v="Panel matriz BM 03"/>
        <s v="Panel matriz BM 04"/>
        <s v="Panel matriz BM 05"/>
        <s v="Panel matriz BM 06"/>
        <s v="Panel matriz BM 07"/>
        <s v="Panel matriz BM 08"/>
        <s v="Panel matriz BM 09"/>
        <s v="Panel matriz BM 10"/>
        <s v="Panel matriz BM 11"/>
        <s v="Panel matriz BM 12"/>
        <s v="Matriz Harris"/>
        <s v="Matriz Harris 01"/>
        <s v="Panel Harris"/>
        <s v="Panel matriz Harris 01"/>
        <s v="Panel matriz Harris 02"/>
        <s v="Panel matriz Harris 03"/>
        <s v="Panel matriz Harris 04"/>
        <s v="Panel matriz Harris 05"/>
        <s v="Panel matriz Harris 06"/>
        <s v="Panel matriz Harris 07"/>
        <s v="Panel matriz Harris 08"/>
        <s v="Panel matriz Harris 09"/>
        <s v="Panel matriz Harris 10"/>
        <s v="Panel matriz Harris 11"/>
        <s v="Panel matriz Harris 12"/>
        <s v="Panel matriz Harris 13"/>
        <s v="Multiviewer 12ch 01"/>
        <s v="Multiviewer 12ch 02"/>
        <s v="Multiviewer 12ch 03"/>
        <s v="Multiviewer 12ch 04"/>
        <s v="Multiviewer 12ch 05"/>
        <s v="Multiviewer 12ch 06"/>
        <s v="Multiviewer 12ch 07"/>
        <s v="Multiviewer 12ch 08"/>
        <s v="Multiviewer 16ch 01"/>
        <s v="Multiviewer 4ch 01"/>
        <s v="Multiviewer QUAD 01"/>
        <s v="Multiviewer QUAD 02"/>
        <s v="Multiviewer QUAD 03"/>
        <s v="Multiviewer QUAD 04"/>
        <s v="Crossconverter 01"/>
        <s v="Crossconverter 02"/>
        <s v="Switch PoE 1"/>
        <s v="Switch PoE 2"/>
        <s v="Switch PoE 3"/>
        <s v="Switch PoE 4"/>
        <s v="Switch PoE 5"/>
        <s v="Switch PoE 6"/>
        <s v="Switch PoE 7"/>
        <s v="Switch PoE 8"/>
        <s v="Switches Gigabit"/>
        <s v="Switch Gigabit 1"/>
        <s v="Switch Gigabit 2"/>
        <s v="Switch Gigabit 3"/>
        <s v="Switch Gigabit 4"/>
        <s v="Switch Gigabit 5"/>
        <s v="Switch Gigabit 6"/>
        <s v="Switch Gigabit 7"/>
        <s v="Switch Gigabit 8"/>
        <s v="Switch Gigabit 9"/>
        <s v="Switch Gigabit 10"/>
        <s v="Switch Gigabit 11"/>
        <s v="Switch Gigabit 12"/>
        <s v="Switch Gigabit 13"/>
        <s v="Switch Gigabit 14"/>
        <s v="Switch Gigabit 15"/>
        <s v="Switch Gigabit 16"/>
        <s v="Switches 100Mb"/>
        <s v="Switch 100Mb 1"/>
        <s v="Switch 100Mb 2"/>
        <s v="Switch 100Mb 3"/>
        <s v="Switch 100Mb 4"/>
        <s v="Switch 100Mb 5"/>
        <s v="Switch 100Mb 6"/>
        <s v="Switch 100Mb 7"/>
        <s v="Switch 100Mb 8"/>
        <s v="Switch 100Mb 9"/>
        <s v="Switch 100Mb 10"/>
        <s v="Inyectores PoE"/>
        <s v="Inyector PoE 1"/>
        <s v="Inyector PoE 2"/>
        <s v="Inyector PoE 3"/>
        <s v="Inyector PoE 4"/>
        <s v="SWITCH"/>
        <s v="SWITCH 28 PORTS"/>
        <s v="SWITCH 24 PORTS"/>
        <s v="SWITCH 16 PORTS"/>
        <s v="Ordenador sobremesa 01"/>
        <s v="Ordenador sobremesa 02"/>
        <s v="Ordenador sobremesa 03"/>
        <s v="Ordenadores portátiles"/>
        <s v="Portátil 01"/>
        <s v="Portátil 02"/>
        <s v="Portátil 03"/>
        <s v="Portátil 04"/>
        <s v="Portátil 05"/>
        <s v="Portátil 06"/>
        <s v="Portátil 07"/>
        <s v="Portátil 08"/>
        <s v="Portátil 09"/>
        <s v="Portátil 10"/>
        <s v="Portátil 11"/>
        <s v="Portátil 12"/>
        <s v="Portátil 13"/>
        <s v="AUDIO MONITOR"/>
        <s v="RDSI"/>
        <s v="KIPRO HD RECORDER"/>
        <s v="KIPRO HARD DISK"/>
        <s v="KVM ADAPTER"/>
        <s v="RJ45 48 PORTS PATCH"/>
        <s v="WAVEFORM MONITOR"/>
        <s v="ENCODER"/>
        <s v="DECODER"/>
        <s v="KVM PANEL"/>
        <s v="KVM MATRIX"/>
        <s v="BANTAM PATCH"/>
        <s v="CABLE TESTER"/>
        <s v="D.I. BOX"/>
        <s v="24&quot; MONITOR"/>
        <s v="HEADSET"/>
        <s v="MICROPHONE"/>
        <s v="KEYBOARD"/>
        <s v="SWITCH 48 PORTS"/>
        <s v="SWITCH 10 PORTS"/>
        <s v="AUDIO AMPLIFIER"/>
        <s v="PORTABLE MONITOR"/>
        <s v="DECODER DOLBY"/>
        <s v="ENCODER DOLBY"/>
        <s v="BATTERY"/>
        <s v="BATTERY CHARGER"/>
        <s v="SPEAKER"/>
        <s v="EVS REMOTE"/>
        <s v="XFILE3"/>
        <s v="XHUB"/>
        <s v="EVS SERVER"/>
        <s v="DIGITAL CONVERTER"/>
        <s v="SIGNAL MANAGEMENT SYSTEM"/>
        <s v="VIDEO MIXER PANEL"/>
        <s v="VIDEO MIXER TOUCH SCREEN"/>
        <s v="VIDEO MIXER FRAME"/>
        <s v="VIDEO MIXER AUXILIAR PANEL"/>
        <s v="MATRIX VIDEO"/>
        <s v="MATRIX CONTROL PANEL"/>
        <s v="X50 HARRIS"/>
        <s v="TRUCK"/>
        <s v="MIXER AUDIO"/>
        <s v="FIBER CABLE"/>
        <s v="22&quot; MONITOR"/>
        <s v="MOUSE"/>
        <s v="FO TO RJ45 CONVERTER"/>
        <s v="SWITCH 8 PORTS"/>
        <s v="WALKIE TALKIE"/>
        <s v="WALKIE TALKIE CHARGER STATION"/>
        <s v="TELEPHONE"/>
        <s v="MOXA"/>
        <s v="MULTIFORMAT MONITOR"/>
        <s v="CD PLAYER"/>
        <s v="CCU"/>
        <s v="MINICAM TRANSMISSION SYSTEM"/>
        <s v="LECTOR P2"/>
        <s v="32GB CARD"/>
        <s v="A/C ADAPTER"/>
        <s v="INTERCOM MATRIX"/>
        <s v="BELTPACK 2 WIRES"/>
        <s v="DSI"/>
        <s v="INTERCOM PANEL"/>
        <s v="POWER SUPPLY"/>
        <s v="MEDIA CONVERTER"/>
        <s v="MUSA PATCH"/>
        <s v="PC VIDEO"/>
        <s v="POWER SWITCHES"/>
        <s v="BNC/RJ45 PATCH"/>
        <s v="BATTERY NP-F TYPE"/>
        <s v="MEDICAL KIT"/>
        <s v="SPARE CABLES"/>
        <s v="PC AUDIO 1"/>
        <s v="PC AUDIO 2"/>
        <s v="XLR CABLE AND ADAPTER"/>
        <s v="MICROPHONE COVERS"/>
        <s v="RJ11 CABLES"/>
        <s v="POWERCON CABLE"/>
        <s v="WALKIE TALKIE BATTERY"/>
        <s v="SHORT MICROPHONE STAND"/>
        <s v="XLR CABLE"/>
        <s v="MICROPHONE CLAMP"/>
        <s v="SAI"/>
        <s v="FIBER ADAPTER"/>
        <s v="USB RECORDER"/>
        <s v="EMBEDDING CARD"/>
        <s v="ID GATEWAY CARD"/>
        <s v="DISTRIBUTION CARD"/>
        <s v="DOWNCONVERTER CARD"/>
        <s v="DISTRIBUTION CARD HOLDER"/>
        <s v="BELTPACK 4 WIRES"/>
        <s v="HDCAM RECORDER"/>
        <s v="XDCAM RECORDER"/>
        <s v="SD/HD CHANGEOVER UNIT"/>
        <s v="SIGNAL GENERATOR PLATFORM"/>
        <s v="ROUTER"/>
        <s v="MULTIFORMAT TRIPLE MONITOR"/>
        <s v="1,5V AA BATTERY"/>
        <s v="1,5V AAA BATTERY"/>
        <s v="9V BATTERY"/>
        <s v="FO CABLE"/>
        <s v="SMPTE HDTV FIBER CABLE"/>
        <s v="XLR AND ETHERNET BOX"/>
        <s v="XLR 3P CABLE REEL"/>
        <s v="XLR 3P 2 CABLE REEL"/>
        <s v="XLR 3P 4 CABLE REEL"/>
        <s v="BNC MULTICABLE"/>
        <s v="RJ45 CABLE DRUM"/>
        <s v="HYBRID PHONE"/>
        <s v="CODEC IP"/>
        <s v="KIPRO RECORDER"/>
        <s v="AUVITRAN"/>
        <s v="SPECTRUM MONITOR"/>
        <s v="LARGE CLAMP"/>
        <s v="PATCH MUSA 48 PORTS"/>
        <s v="PATCH BANTAM 48 PORTS"/>
        <s v="BARIX"/>
        <s v="ADAT AUDIO INTERFACE"/>
        <s v="CABLED IFB"/>
        <s v="SDI-HDMI CONVERTER"/>
        <s v="MONITOR"/>
        <s v="SDI TO HDMI CONVERTER"/>
        <s v="CAMERA TRIPOD"/>
        <s v="SWITCH 20 PORTS"/>
        <s v="HUB"/>
        <s v="LAPTOP"/>
        <s v="V-LOCK BATTERY"/>
        <s v="MASTER CLOCK SPG"/>
        <s v="REDNET"/>
        <s v="CLARETT"/>
        <s v="PATCH RJ45 16 PORTS"/>
        <s v="PATCH XLR 16 PORTS"/>
        <s v="PATCH BNC 16 PORTS"/>
        <s v="PATCH BNC 20 PORTS"/>
        <s v="PATCH TRIAX 8 PORTS"/>
        <s v="PATCH TRIAX 2 PORTS"/>
        <s v="PATCH FIBER"/>
        <s v="PATCH XLR 12 PORTS"/>
        <s v="WIRELESS KEYBOARD"/>
        <s v="WIRELESS MOUSE"/>
        <s v="MATRIX PANEL"/>
        <s v="BRIDGE PLATE"/>
        <s v="MONITOR 19&quot;"/>
        <s v="VPRO8"/>
        <s v="PLUG ON"/>
        <s v="IFB T4"/>
        <s v="MONITOR 27&quot;"/>
        <s v="27&quot; MONITOR"/>
        <s v="MONITOR 21&quot;"/>
        <s v="MONITOR STAND"/>
        <s v="MONITOR POWER SUPPLY"/>
        <s v="FO TO HDMI CONVERTER"/>
        <s v="MAGIC ARM"/>
        <s v="SMALL CLAMP"/>
        <s v="SMALL BRIDGE PLATE"/>
        <s v="LIGHTING TRIPOD"/>
        <s v="WALKIE TALKIE CHARGER"/>
        <s v="HANDS-FREE WALKIE ADAPTER"/>
        <s v="LIGHTING TORCH"/>
        <s v="MINICAM FIELD BOX"/>
        <s v="MINICAMERA"/>
        <s v="MIXER VIDEO FRAME"/>
        <s v="55&quot; MONITOR"/>
        <s v="MIXER VIDEO"/>
        <s v="COMMENTARY POSITION"/>
        <s v="IFB"/>
        <s v="STEREO MIXER"/>
        <s v="DISTRIBUTION AMPLIFIER"/>
        <s v="MATRIX INTERCOM"/>
        <s v="CODEC RDSI"/>
        <s v="ACCESS POINT"/>
        <s v="BELTPACK"/>
        <s v="ZEPPELIN"/>
        <s v="WINDSHIELD"/>
        <s v="RJ45/BNC PATCH"/>
        <s v="BATTERY PACK"/>
        <s v="RJ45 PATCH"/>
        <s v="PC RACK VIDEO AND AUDIO"/>
        <s v="MEDICAL CASE"/>
        <s v="WHEELED CHAIR"/>
        <s v="WHEELBARROW"/>
        <s v="IEC"/>
        <s v="HDMI CABLE"/>
        <s v="SUNSHADE CANOPY"/>
        <s v="ANTENNA CABLE"/>
        <s v="ANTENNA BACKUP CONTROL"/>
        <s v="BNC CABLE DRUM"/>
        <s v="BNC SHORT CABLE BOX"/>
        <s v="RJ45 SHORT CABLE BOX"/>
        <s v="CURRENT CABLE DRUM"/>
        <s v="CURRENT EXTENDER"/>
        <s v="POWER STRIP"/>
        <s v="IEC CABLE"/>
        <s v="16A MONOPHASE ADAPTER"/>
        <s v="16A MONOPHASE TO SCHUKO ADAPT."/>
        <s v="TENT"/>
        <s v="TENT WEIGHTS"/>
        <s v="LONG HDMI CABLE"/>
        <s v="CAMERA RAINCOVER"/>
        <s v="VIEWFINDER RAINCOVER"/>
        <s v="TARP"/>
        <s v="YELLOWJACKET"/>
        <s v="XLR MULTIPAR CABLE"/>
        <s v="LADDER"/>
        <s v="TRASHCAN"/>
        <s v="BROOM"/>
        <s v="DUST SHOVEL"/>
        <s v="DOLLIES"/>
        <s v="ANTENA CONTROLLER"/>
        <s v="CABLED LAVALIER MICROPHONE"/>
        <s v="HANDHELD MICROPHONE"/>
        <s v="STEREO MICROPHONE"/>
        <s v="SATELLITE SPARE"/>
        <s v="DISTRIBUTION CARD FRAME"/>
        <s v="ID CARD"/>
        <s v="SNELL CARD"/>
        <s v="AES/REMUX CARD"/>
        <s v="DOWN CONVERTER CARD"/>
        <s v="4 WIRE"/>
        <s v="DOUBLE AMPLIFIER"/>
        <s v="SATELLITE MODULATOR"/>
        <s v="SWITCH POE 8 PORTS"/>
        <s v="STAGEBOX RIO"/>
        <s v="AEQ EAGLE"/>
        <s v="104 AJA KIPRO RACK"/>
        <s v="AJA HI5"/>
        <s v="Hdd"/>
        <s v="ALESIS "/>
        <s v="103 AVP 48 PORTS"/>
        <s v="PATCH BNC"/>
        <s v="PATCH XLR"/>
        <s v="BEHRINGER RX1602"/>
        <s v="MONITOR24&quot;"/>
        <s v="BLACKMAGIC VIDEOHUB SMART"/>
        <s v="Conversor SDI HDMI"/>
        <s v="MATRIZ DE VIDEO"/>
        <s v="MONITOR DOBLE"/>
        <s v="Conversor SDI-hdmi"/>
        <s v="TECLADO"/>
        <s v="Teclado "/>
        <s v="CISCO CATALYST 3560"/>
        <s v="LECTOR CD"/>
        <s v="DIGITAL FORECAST BRIDGE X_TS"/>
        <s v="DIRECT OUT ANDIAMO 2"/>
        <s v="Switch "/>
        <s v="Monitor "/>
        <s v="Master Clock"/>
        <s v="EVS REMOTE LSM"/>
        <s v="Server"/>
        <s v="PREAMP"/>
        <s v="AUDIO patch"/>
        <s v="panel matriz"/>
        <s v="Monitor 17 pulgadas Grado uno"/>
        <s v="LAWO MC2"/>
        <s v="Audio Mixer"/>
        <s v="LG M1962D"/>
        <s v="Multi SDI monitor W FM"/>
        <s v="MIRANDA KALEIDO SOLO"/>
        <s v="MOTOROLA "/>
        <s v="MOTOROLA RIFFACE SOBATECH"/>
        <s v="WALKIE-TALKIE"/>
        <s v="Mezclador"/>
        <s v="PANASONICAV-H560C3G"/>
        <s v="Electrónicamixer"/>
        <s v="PRODYS PRONTO 3"/>
        <s v="POSCOM"/>
        <s v="PC"/>
        <s v="RANE DA216S"/>
        <s v="Madi Dante CONVERSOR "/>
        <s v="MATRIZ INTERCOM"/>
        <s v="PANEL INTERCOM"/>
        <s v="RTS PH-44"/>
        <s v="Microcascos"/>
        <s v="SARO SA-215"/>
        <s v="MICRO MANO"/>
        <s v="SNELL IQ MODULAR"/>
        <s v=" Hdcam grabador"/>
        <s v="MONITOR 23&quot;"/>
        <s v="MONITOR triple 7&quot;"/>
        <s v="YAMAHA MSP3"/>
        <s v="MIXER AUXILIARY PANEL"/>
        <s v="MULTI FORMAT SWITCHER"/>
        <s v="AUTOMATIC CHANGEOVER"/>
        <s v="MASTER CLOCK/SPG"/>
        <s v="MADI AD/DA CONVERTER"/>
        <s v="REMOTE MASTERIZADOR"/>
        <s v="STAGE BOX"/>
        <s v="PATCH 48 PORTS"/>
        <s v="PC PRO LIANT"/>
        <s v="PANEL XY"/>
        <s v="HDR CONVERTER"/>
        <s v="DISTRIBUTION FRAME"/>
        <s v="KVM MANAGER"/>
        <s v="HDD RECORDER HD"/>
        <s v="PANEL ICOM"/>
        <s v="PANEL SINGLE BUS"/>
        <s v="MULTIVIEWER"/>
        <s v="CORE MIXER AUDIO"/>
        <s v="VIDEO MATRIX"/>
        <s v="OCP "/>
        <s v="REMOTE"/>
        <s v="MADI/DANTE CONVERTER"/>
        <s v="MONITOR AUDIO "/>
        <s v="HUB 24 PORTS"/>
        <s v="RDSI CODEC"/>
        <s v="MASTERIZADOR"/>
        <s v="REM. MASTER"/>
        <s v="MULTIFORMAT CONVERTER"/>
        <s v="BREAKOUT PANEL RJ45"/>
        <s v="STORAGE"/>
        <s v="SDTI HUB"/>
        <s v="ETAPA POTENCIA"/>
        <s v="LSM SERVER"/>
        <s v="MULTIFORMAT MONITOR 17&quot;"/>
        <s v="PC OBVAN"/>
        <s v="MINICAM CCU"/>
        <s v="ELECTRIC FRAME"/>
        <s v="Electrical Wire"/>
        <s v="ISDN Codec"/>
        <s v="Consola KVM"/>
        <s v="Field Mic"/>
        <s v="Matriz 128x128"/>
        <s v="GLUE AXON 4RU"/>
        <s v="GLUE AXON 2RU"/>
        <s v="GLUE AXON 1RU"/>
        <s v="Axon Cards"/>
        <s v="Monitor Técnico"/>
        <s v="Multiviewer  BlackMagic"/>
        <s v="Matriz 40x40"/>
        <s v="Sistema BTR"/>
        <s v="2w"/>
        <s v="XHub3"/>
        <s v="Focus Remote"/>
        <s v="Lens"/>
        <s v="Zoom Remote"/>
        <s v="VideoMixer "/>
        <s v="PC portátil"/>
        <s v="Server VSM"/>
        <s v="Reciber VHF"/>
        <s v="Transmitter VHF"/>
        <s v="Monitor triple"/>
        <s v="Intercom Router"/>
        <s v="RVON 8 ch"/>
        <s v="Tripod"/>
        <s v="Switch Gigabit 16 puertos"/>
        <s v="GLUE"/>
        <s v="Generador Timecode"/>
        <s v="HDCAM"/>
        <s v="Raster WFM"/>
        <s v="Generador Sincro + GPS"/>
        <s v="Change Overide"/>
        <s v="VSM PANEL LBP17"/>
        <s v="VSM PANEL LBP32"/>
        <s v="VSM PANEL LBP51"/>
        <s v="Multipantallas OCTO PROD 1"/>
        <s v="Multipantallas OCTO PROD 2"/>
        <s v="Multipantallas OCTO PROD 3"/>
        <s v="Multipantallas OCTO PROD 4"/>
        <s v="Multipantallas OCTO PROD 5"/>
        <s v="Multipantallas OCTO GFX"/>
        <s v="Multipantallas OCTO7"/>
        <s v="Multipantallas OCTO8"/>
        <s v="Multipantallas OCTO9"/>
        <s v="Glue control card"/>
        <s v="DV card"/>
        <s v=" 2w headset"/>
        <s v="12xlr 50m"/>
        <s v="4xlr 130m"/>
        <s v="8xlr 50m"/>
        <s v="Antenas BtR"/>
        <s v="Battery BTR"/>
        <s v="BNC "/>
        <s v="Charging base BTR"/>
        <s v="Electrical Cetak"/>
        <s v="Fischer amp"/>
        <s v="Fischer amp pasivo"/>
        <s v="Heavy support"/>
        <s v="Mic Stand"/>
        <s v="mic Stand base"/>
        <s v="Mic Support"/>
        <s v="Multi 12xlr 3m"/>
        <s v="multi 16xlr 5m"/>
        <s v="Multi 7xlr 3m"/>
        <s v="Multi 8xlr 1m"/>
        <s v="Patch 16p BNC"/>
        <s v="Patch 2p XLR M + 2p XLR H + 5p RJ45"/>
        <s v="Patch 2p XLR M + 2p XLR H + 6p BNC + 4p RJ45"/>
        <s v="Patch 3p XLR H"/>
        <s v="Patch 4p BNC + 6p RJ45 + 2p XLR M + 2p XLR H"/>
        <s v="Patch 4p RJ45 + 2p XLR M + 2p XLR H"/>
        <s v="Patch 6p BNC + 4p RJ45"/>
        <s v="Patch 8p XLR H"/>
        <s v="Patch MUSA"/>
        <s v="Peine para cables"/>
        <s v="Petacas BTR"/>
        <s v="RJ45"/>
        <s v="Small mic Stand base"/>
        <s v="Stairs"/>
        <s v="Tapa ciega"/>
        <s v="Wire 200m  fiber quad"/>
        <s v="wire XLR 15/30m"/>
        <s v="wire XLR 5/10m"/>
        <s v="Wired BNC"/>
        <s v="xlr 70m"/>
        <s v="PC Tecnico video"/>
        <s v="PC Tecnico audio"/>
      </sharedItems>
    </cacheField>
    <cacheField name="Marca" numFmtId="0">
      <sharedItems containsBlank="1" containsMixedTypes="1" containsNumber="1" containsInteger="1" minValue="0" maxValue="0" count="196">
        <s v="Grass Valley"/>
        <n v="0"/>
        <s v="Marca"/>
        <s v="Panasonic"/>
        <s v="Canon"/>
        <s v="Fujinon"/>
        <s v="Abakus"/>
        <s v="Tipo"/>
        <m/>
        <s v="OCP GrassValley"/>
        <s v="GrassValley"/>
        <s v="Panasonic 600"/>
        <s v="Sachtler"/>
        <s v="Cartoni"/>
        <s v="Miller"/>
        <s v="Nanlite"/>
        <s v="Nanguang"/>
        <s v="Feloni"/>
        <s v="Liqoo"/>
        <s v="Blackmagic "/>
        <s v="Sh"/>
        <s v="BlackMagic"/>
        <s v="Dcu"/>
        <s v="Ligawoo"/>
        <s v="LG"/>
        <s v="PHILIPS"/>
        <s v="BEN Q"/>
        <s v="BLACK MAGIC"/>
        <s v="BENQ"/>
        <s v="ASUS"/>
        <s v="Samsung"/>
        <s v="SONY"/>
        <s v="TVLOGIC"/>
        <s v="NEC"/>
        <s v="POSTIUM"/>
        <s v="TV LOGIC"/>
        <s v="LEADER"/>
        <s v="Omnicam4Sky"/>
        <s v="CCU MINICAMS"/>
        <s v="MINICAMS"/>
        <s v="OCP MINICAM"/>
        <s v="EVS"/>
        <s v="REMOTOS"/>
        <s v="ZOOM FUJI"/>
        <s v="FOCO CANON LIGERO"/>
        <s v="FOCO FUJI"/>
        <s v="AJA"/>
        <s v="PANELES BLACKMAGIC"/>
        <s v="HARRIS"/>
        <s v="Imagine"/>
        <s v="Decimator"/>
        <s v="Crossconverter"/>
        <s v="Netgear"/>
        <s v="TP-Link"/>
        <s v="D-Link"/>
        <s v="SMC Network"/>
        <s v="HP"/>
        <s v="Avaya"/>
        <s v="Allied Telesis"/>
        <s v="SMC Networks"/>
        <s v="3COM"/>
        <s v="Cisco"/>
        <s v="DELL"/>
        <s v="Ovislink"/>
        <s v="Macromate"/>
        <s v="Planet"/>
        <s v="AEQ"/>
        <s v="ALTUSEN"/>
        <s v="AMP"/>
        <s v="ASTRODESIGN"/>
        <s v="ATEME"/>
        <s v="ATEN"/>
        <s v="AVP"/>
        <s v="BEHRINGER"/>
        <s v="BEYERDYNAMICS"/>
        <s v="BSS AUDIO"/>
        <s v="CHERRY"/>
        <s v="CROWN"/>
        <s v="DIGITAL FORECAST"/>
        <s v="DOLBY"/>
        <s v="DYNACORE"/>
        <s v="DYNAUDIO ACOUSTICS"/>
        <s v="FOCUSRITE"/>
        <s v="FOSTEX"/>
        <s v="GENELEC"/>
        <s v="IVECO"/>
        <s v="KEYSONIC"/>
        <s v="KH"/>
        <s v="KILOVIEW"/>
        <s v="LAWO"/>
        <s v="LC PC - LC PC"/>
        <s v="LC-LC"/>
        <s v="LOGITECH"/>
        <s v="LYNXTECHNIK"/>
        <s v="MIKROTIK"/>
        <s v="MOTOROLA"/>
        <s v="MOVISTAR"/>
        <s v="MOXA"/>
        <s v="NUMARK"/>
        <s v="RODE"/>
        <s v="RTS"/>
        <s v="s/n"/>
        <s v="SALICRU"/>
        <s v="SC APC - LC PC"/>
        <s v="SC PC - SC PC"/>
        <s v="SC PC DUAL"/>
        <s v="SENNHEISER"/>
        <s v="SIMPLYLIVE"/>
        <s v="SMARTBANK"/>
        <s v="SNELL"/>
        <s v="SONIFEX"/>
        <s v="TEKTRONIX"/>
        <s v="WOHLER TECHNOLOGIES"/>
        <s v="WÜRTH"/>
        <s v="YAMAHA"/>
        <s v="12x250MTS"/>
        <s v="16x70MTS"/>
        <s v="200MTS"/>
        <s v="20MTS"/>
        <s v="50MTS"/>
        <s v="5x20MTS"/>
        <s v="5x70MTS"/>
        <s v="90MTS"/>
        <s v="APPEAR TV"/>
        <s v="AUDIOTECNIA"/>
        <s v="AUVITRAN"/>
        <s v="AVCOM"/>
        <s v="AVENGER"/>
        <s v="BARIX"/>
        <s v="CROSSPOINT"/>
        <s v="DENON"/>
        <s v="EATON"/>
        <s v="EVERTZ"/>
        <s v="GENERIC"/>
        <s v="GENIUS"/>
        <s v="KONVISION"/>
        <s v="LECTROSONICS"/>
        <s v="MANFROTTO"/>
        <s v="MICROSOFT"/>
        <s v="NEUTRIK"/>
        <s v="PINANSON"/>
        <s v="PROSPECT"/>
        <s v="RANE"/>
        <s v="RENAULT"/>
        <s v="RYCOTE"/>
        <s v="SATMISSION"/>
        <s v="SHURE"/>
        <s v="SMW"/>
        <s v="STELLAR"/>
        <s v="TEAMCAST"/>
        <s v="TPLINK"/>
        <s v="Albiral"/>
        <s v="ALESIS"/>
        <s v="ATEM"/>
        <s v="Avt"/>
        <s v="DIRECT OUT"/>
        <s v="Dlink"/>
        <s v="ESSENTIEL"/>
        <s v="FISCHER"/>
        <s v="GHIELMETTI"/>
        <s v="JVC"/>
        <s v="Líder"/>
        <s v="MIRANDA"/>
        <s v="PHILLIPS"/>
        <s v="PRODYS"/>
        <s v="RACKMATIC"/>
        <s v="Rme"/>
        <s v="SARO"/>
        <s v="RTS "/>
        <s v="WOHLER"/>
        <s v="D.O. TEC"/>
        <s v="TC. ELECTRONIC"/>
        <s v="TASCAM"/>
        <s v="UK962593"/>
        <s v="SLOT"/>
        <s v="ALTUS CN"/>
        <s v="ATEN 9USER 32PORTS"/>
        <s v="FOR-A"/>
        <s v="FOXTEX"/>
        <s v="TC ELECTRONIC"/>
        <s v="MAN"/>
        <s v="RACK MATIC"/>
        <s v=" "/>
        <s v="AudioTecnica"/>
        <s v="AXON"/>
        <s v="BTR"/>
        <s v="Clearcom"/>
        <s v="Electronia"/>
        <s v="Lectrosonic"/>
        <s v="Marshall"/>
        <s v="Riedel"/>
        <s v="Senheiser"/>
        <s v="SMC"/>
        <s v="Trilogy"/>
        <s v="VSM"/>
        <s v="Zandar Tech"/>
      </sharedItems>
    </cacheField>
    <cacheField name="Modelo" numFmtId="0">
      <sharedItems containsBlank="1" containsMixedTypes="1" containsNumber="1" minValue="0" maxValue="20108068" count="566">
        <s v="LDX86N 4K"/>
        <s v="XF UNIVERSE ADAPT"/>
        <s v="LDX86N Universe"/>
        <n v="0"/>
        <s v="Modelo frontal"/>
        <s v="LDX80 WORLDCAM"/>
        <s v="LDK 5419/15"/>
        <s v="LDX80 PREMIER"/>
        <s v="LDK 5640/15"/>
        <s v="LDK 9010/00"/>
        <s v="LDX 5040/15"/>
        <s v="LDK 5418/10"/>
        <s v="LDX80 FLEX"/>
        <s v="LDX 5640/15"/>
        <s v="Modelo"/>
        <s v="AK-UC3000GS"/>
        <s v="AK-UC4000GS"/>
        <s v="CJ20ex7.8B"/>
        <s v="CJ24ex7.5B"/>
        <s v="UA22x8BERD"/>
        <s v="CJ25ex7.6B"/>
        <s v="UJ86x9.3B"/>
        <s v="UJ90x9B"/>
        <s v="UA107X8.4"/>
        <s v="CJ12ex4.3B"/>
        <s v="CJ14ex4.3B"/>
        <s v="HJ17ex7.6B"/>
        <s v="HJ17ex7.7B"/>
        <s v="HJ22ex7.6B"/>
        <s v="HA23x7.6BERD"/>
        <s v="HA23ex7.6BERD"/>
        <s v="XJ95x8.6B"/>
        <s v="XJ86x9.3B"/>
        <s v="XJ72x9.3B"/>
        <s v="XJ72x9.3BIE"/>
        <s v="HJ14ex4.3B"/>
        <s v="HA14x4.5BERD"/>
        <s v="HJ11x4.7B"/>
        <s v="HJ40x10B"/>
        <s v="YJ18X9B"/>
        <s v="J17ex7.7B"/>
        <s v="J11ex.4.5B"/>
        <s v="Stadium"/>
        <s v="FPM-420D"/>
        <s v="EYECATCHER EC200"/>
        <s v="LDK 5302/60"/>
        <s v="AJ-CVF50G"/>
        <s v="AJ-HVF21KG"/>
        <s v="AJ-CVF21KG"/>
        <s v="AK-HVF100G"/>
        <s v="LDK 5307/00"/>
        <s v="LDK 5307/03"/>
        <s v="VF700H"/>
        <s v="LDK 5307/05"/>
        <s v="LDK 5309/10"/>
        <m/>
        <s v="AK-HRP1005G"/>
        <s v="LDK 4640/30"/>
        <s v="LDK 4640/10"/>
        <s v="LDK 4640/20"/>
        <s v="XCU ENTERPRISE UXF"/>
        <s v="XCU UNIVERSE XF"/>
        <s v="LDK 4400/15"/>
        <s v="LDK 4420/15"/>
        <s v="XCU ELITE DUAL"/>
        <s v="XCU ELITE TRIAX"/>
        <s v="AK-UCU500 ES"/>
        <s v="AK-UCU600ESJ"/>
        <s v="VIDEO 25 Plus"/>
        <s v="C20S"/>
        <s v="C20"/>
        <s v="Delta"/>
        <s v="MASTER"/>
        <s v="VIDEO 60 PLUS"/>
        <s v="Arrow 50"/>
        <s v="25 II"/>
        <s v="OB-2000"/>
        <s v="OB2000"/>
        <s v="S90"/>
        <s v="Omega"/>
        <s v="VIDEO 90"/>
        <s v="C90"/>
        <s v="MixPad II 11C"/>
        <s v="CN-Lux1600C"/>
        <s v="Tp-loni2-d50"/>
        <s v="Tp-loni2-d50ho"/>
        <s v="Tp-Loni2-bi50ho"/>
        <s v="N4122014-"/>
        <s v="3g Sdi-hdmi"/>
        <s v="Micro converter sdi-hdmi"/>
        <s v="Mini converter"/>
        <s v="Mini 4k"/>
        <s v="Atomos"/>
        <s v="Micro Converter HDMI-SDI 3G"/>
        <s v="Mini Converter HDMI-SDI"/>
        <s v="Mini Converter HDMI-SDI 4K"/>
        <s v="1:8"/>
        <s v="2x2"/>
        <n v="4.5833333333333337E-2"/>
        <s v="M227WDJ"/>
        <s v="22PF54031/12"/>
        <s v="GL 2250"/>
        <s v="SMARTVIEW HD"/>
        <s v="9HLHLLATBE"/>
        <s v="24TN510SPZ"/>
        <s v="G2400WD"/>
        <s v="VE247"/>
        <s v="GL2760-T"/>
        <s v="S32AM500NR"/>
        <s v="BT-4LH310"/>
        <s v="FW43XE8001"/>
        <s v="FW49XE8001"/>
        <s v="UE43TU7025K"/>
        <s v="XVM-175W"/>
        <s v="L408TM"/>
        <s v="LHM-400W"/>
        <s v="LVM-242W"/>
        <s v="LVM-424W"/>
        <s v="PRM-483A"/>
        <s v="TRIMASTER"/>
        <s v="OBM-U170"/>
        <s v="OBM-V240 4K"/>
        <s v="Moldelo"/>
        <s v="SMARTSCOPE DUO 2"/>
        <s v="RKM-290A"/>
        <s v="LV 5333"/>
        <s v="LV5490"/>
        <s v="Minicam Box"/>
        <s v="Minicam CCU"/>
        <s v="X5A"/>
        <s v="RCP 002-100"/>
        <s v="XT4 4K"/>
        <s v="XTVIA"/>
        <s v="XT3"/>
        <s v="RCU-XT"/>
        <s v="REMOTE"/>
        <s v="ZSD-300D"/>
        <s v="ZDJ-P01"/>
        <s v="ERD-10A-D01M"/>
        <s v="ERD-5A-D01A"/>
        <s v="ERD-10A-D01A"/>
        <s v="FPD-400D"/>
        <s v="FDJ-P01"/>
        <s v="EDP-4A-E12A"/>
        <s v="EPD-21A-E12A"/>
        <s v="EPD-4A-E12A"/>
        <s v="KiPro Rack"/>
        <s v="KISTOR1TBUSB-R0"/>
        <s v="KISTOR500USB-R0"/>
        <s v="KIPRO"/>
        <s v="Smart Videohub 40x40"/>
        <s v="Videohub Smart Control"/>
        <s v="PT-FR-28"/>
        <s v="RCP-32PB-OLED"/>
        <s v="DMON-12S"/>
        <s v="DMON-16S"/>
        <s v="DMON-4S"/>
        <s v="MD-QUAD"/>
        <s v="DMON-QUAD"/>
        <s v="MD-HX"/>
        <s v="GS516PP"/>
        <s v="TL-SG1008PE"/>
        <s v="DGS-1210-28P"/>
        <s v="SMC8824M"/>
        <s v="J4903A"/>
        <s v="4850GTS-PWR+"/>
        <s v="TL-SG1005-P"/>
        <s v="TL-SG1016D"/>
        <s v="DGS-1210-16"/>
        <s v="DGS-1024D"/>
        <s v="DGS-3100-48"/>
        <s v="AT-GS950/24"/>
        <s v="AT-8000S"/>
        <s v="SMCGS24C-Smart"/>
        <s v="JE006A"/>
        <s v="Baseline Switch 2816"/>
        <s v="Catalyst 3560"/>
        <s v="TL-SG108"/>
        <s v="Baseline Switch 2016"/>
        <s v="3C17300A"/>
        <s v="DES-1016D"/>
        <s v="PowerConnect 2216"/>
        <s v="NSH-24C"/>
        <s v="MH-812+"/>
        <s v="TL-POE150S"/>
        <s v="POE-172"/>
        <s v="SG300-28MP"/>
        <s v="CATALYST 3650 24 4X1G"/>
        <s v="SG300-28"/>
        <s v="SF300-24"/>
        <s v="SG550XG-8F8T"/>
        <s v="SG300-10MP"/>
        <s v="GST728TP"/>
        <s v="ProDesk 600 G4 MT"/>
        <s v="Vostro 3590"/>
        <s v="Vostro PG116G"/>
        <s v="AM-03"/>
        <s v="EAGLE"/>
        <s v="KA7177"/>
        <s v="s/n"/>
        <s v="WM-3208"/>
        <s v="CM5000"/>
        <s v="DR5000"/>
        <s v="KA7166"/>
        <s v="KA7230"/>
        <s v="KA7230S"/>
        <s v="KA7240S"/>
        <s v="KN0932"/>
        <s v="CT100"/>
        <s v="CT200"/>
        <s v="DI100"/>
        <s v="DT-108"/>
        <s v="DT-109"/>
        <s v="MCE 86"/>
        <s v="AR-133"/>
        <s v="D-91275"/>
        <s v="ML4100"/>
        <s v="CATALYST 3560G"/>
        <s v="SC350-28"/>
        <s v="SG350-10SFP"/>
        <s v="SG350-28"/>
        <s v="XLS 202"/>
        <s v="BRIDGE_XT"/>
        <s v="DGS 121052"/>
        <s v="DP572"/>
        <s v="DP573"/>
        <s v="DV-54S"/>
        <s v="DV-SF"/>
        <s v="XF32-4301D"/>
        <s v="XHUB [3]"/>
        <s v="XT VIA"/>
        <s v="REDNET 6"/>
        <s v="6301NB"/>
        <s v="6301NX"/>
        <s v="8010A"/>
        <s v="GECKO 8900"/>
        <s v="KARRERA"/>
        <s v="KAYENNE MENU PANEL"/>
        <s v="K-FRAME"/>
        <s v="KRR-PNL-AUX-35"/>
        <s v="X50-AV-2PS"/>
        <s v="2510G-24"/>
        <s v="KB-0361"/>
        <s v="V1910-24G"/>
        <s v="ASTRALIS 350"/>
        <s v="ACK-3400U"/>
        <s v="SPEAKER"/>
        <s v="KV-E1"/>
        <s v="RU-01"/>
        <s v="MADI 4"/>
        <s v="MC36"/>
        <s v="DELUXE 250"/>
        <s v="K220"/>
        <s v="M150"/>
        <s v="OBD 1510 E"/>
        <s v="CCR1009-7G-1C-15+"/>
        <s v="DP 3400"/>
        <s v="DOMO 1 CLASS A"/>
        <s v="DOMO 3"/>
        <s v="NPORT6150"/>
        <s v="GS716T"/>
        <s v="MP103 USB"/>
        <s v="VOSCOM OBLINK 12G"/>
        <s v="AG-HPG20EJ"/>
        <s v="AJ-P2C032RG"/>
        <s v="DE-A20C"/>
        <s v="NTG-3"/>
        <s v="ADAM M"/>
        <s v="BP-319"/>
        <s v="DSI 2008"/>
        <s v="KP-3016"/>
        <s v="KP-3016A"/>
        <s v="KP-4016"/>
        <s v="KP-5032"/>
        <s v="PH-44"/>
        <s v="PH-88"/>
        <s v="PS-20"/>
        <s v="RTS SIP-ISDN"/>
        <s v="PMC-RJ45-SFP"/>
        <s v="SLC-10000-TWIN RT"/>
        <s v="MKH416 P48"/>
        <s v="SIMPLYLIVE"/>
        <s v="IQMUX30"/>
        <s v="IQRCIF"/>
        <s v="IQSDA32"/>
        <s v="IQSDA34"/>
        <s v="IQSDA35"/>
        <s v="IQUDC00"/>
        <s v="SAACS 6030810A"/>
        <s v="SAACS 6038010Z"/>
        <s v="CM-BH4WX"/>
        <s v="HDW-2000"/>
        <s v="NP-F330"/>
        <s v="PDW-HD1500 "/>
        <s v="ECO 422D"/>
        <s v="T6700"/>
        <s v="WFM 7120"/>
        <s v="AC900"/>
        <s v="VM-2A"/>
        <s v="THO32"/>
        <s v="MPAC"/>
        <s v="PHOENIX VENUS V3"/>
        <s v="X20"/>
        <s v="AUDIO TOOLBOX AVBx7"/>
        <s v="SNG-2500C"/>
        <n v="20108068"/>
        <s v="ADA 8200"/>
        <s v="GL2250T"/>
        <s v="CM-BHA"/>
        <s v="DT108"/>
        <s v="MC 837"/>
        <s v="AUDIO MONITOR"/>
        <s v="SMARTSCOPE DUO"/>
        <s v="MINICONVERTER"/>
        <s v="MINICONVERTER SDI-HDMI"/>
        <s v="CATALYST 2960G"/>
        <s v="892F"/>
        <s v="SG350 - 10"/>
        <s v="HUB-DSP-EXP"/>
        <s v="DN-501C"/>
        <s v="BRIDGEX_TS"/>
        <s v="DGS-1210-10"/>
        <s v="DM-15S"/>
        <s v="CHLE2V"/>
        <s v="9SX5000"/>
        <s v="5601MSC"/>
        <s v="XT4"/>
        <s v="REDNET6"/>
        <s v="CLARETTE OCTO PRE"/>
        <s v="8020C BIAMPLIFIED"/>
        <s v="GK-100012CP/K"/>
        <s v="GK-100012CP/T"/>
        <s v="WR167535"/>
        <s v="LDK 5031/10"/>
        <s v="HQ-TRE"/>
        <s v="P19B 6G4"/>
        <s v="KVM-2450"/>
        <s v="986/01"/>
        <s v="LR-C1 (RX)"/>
        <s v="HMA/E01"/>
        <s v="IFTB4/E01"/>
        <s v="27MP37VQ-B"/>
        <s v="27MP3VQ"/>
        <s v="22MP57VQ"/>
        <s v="22TK410V"/>
        <s v="LCAP16A-E"/>
        <s v="CDH 1813"/>
        <n v="244"/>
        <n v="35"/>
        <s v="5001 B"/>
        <s v="WPLN4211B"/>
        <s v="DP2600"/>
        <s v="WPLN4211A"/>
        <s v="DP340"/>
        <s v="AV-HS6000"/>
        <s v="TH-55LFE8E"/>
        <s v="AV-HS60C4E"/>
        <s v="22PFT4022/12"/>
        <s v="CMJ-21 "/>
        <s v="C1MB"/>
        <s v="SM82S"/>
        <s v="DA216S"/>
        <s v="2621 JJJ"/>
        <s v="NTG3"/>
        <s v="KP 12 CLD"/>
        <s v="ODIN"/>
        <s v="SIP-ISDN"/>
        <s v="DKP 4016"/>
        <s v="ROAMEO"/>
        <s v="PSM11R-120"/>
        <s v="3KAT4-80021010"/>
        <s v="HD26ll"/>
        <n v="104"/>
        <s v="HD26l"/>
        <s v="HD25"/>
        <s v="NKH70"/>
        <s v="SM58"/>
        <s v="PGM48"/>
        <s v="VP88"/>
        <s v="Q-PLL TYPE C"/>
        <n v="6026776"/>
        <s v="7028201 RCSA"/>
        <s v="IQ MODULAR"/>
        <s v="IQVDA"/>
        <s v="IQDAVM"/>
        <s v="IQADA00"/>
        <s v="IQMUX48"/>
        <s v="IQDNC30"/>
        <s v="VEGA"/>
        <s v="7328201RCSB"/>
        <s v="CMCU-21"/>
        <s v="4W"/>
        <s v="HDW-M2000P"/>
        <s v="N6143"/>
        <s v="XSSR-VYP2502"/>
        <s v="LVM 172W"/>
        <s v="MSP3"/>
        <s v="CL3"/>
        <s v="RIO1608 - D"/>
        <s v="Kistore1tbusb"/>
        <s v="Kistore500gbusb"/>
        <s v="084rk02mf"/>
        <s v="M1 ACTIVE MKII"/>
        <s v="48PORTS"/>
        <s v="BNC 20 PORTS"/>
        <s v="XLR 20 PORTS"/>
        <s v="Màgic th2"/>
        <s v="RX1602"/>
        <s v="SENSEYE 3 LED"/>
        <s v="GW2460"/>
        <s v="G84-4100LCMEU-2"/>
        <s v="ML4100 USB"/>
        <s v="692F"/>
        <s v="IE 4010"/>
        <s v="BRIDGE X_TS"/>
        <s v="ANDIAMO 2"/>
        <s v="Dos-1100-26mp"/>
        <s v="PHOTO S210 VD"/>
        <s v="REMOTE LSM"/>
        <s v="Xfile3"/>
        <s v="6301B3X"/>
        <s v="5020DPM"/>
        <s v="CSF1x48 AV"/>
        <n v="7028201"/>
        <s v="AGE27EA"/>
        <s v="DTV17G25"/>
        <s v="Dtv"/>
        <s v="VPRO8"/>
        <s v="MC2 compact"/>
        <s v="MC32"/>
        <s v=" IPS LED"/>
        <s v="M1962dl"/>
        <s v="LV5333"/>
        <s v="KALEIDO SOLO"/>
        <s v="RIFFACE"/>
        <s v="DP3441"/>
        <s v="AV-H560C3E"/>
        <s v="AV-H560C3G"/>
        <s v="Adi-6432r"/>
        <s v="KP32CLD"/>
        <s v="SLC-TWIN RT"/>
        <s v="UE28J4100AW"/>
        <s v="SA-215"/>
        <s v="PGA48"/>
        <s v="IQMODULAR"/>
        <s v="HD W2000"/>
        <s v="Tl-sh1048"/>
        <s v="LVM-230W"/>
        <s v="PRM-482A"/>
        <s v="MPS3"/>
        <n v="9648700"/>
        <n v="9664000"/>
        <s v="5601 AC02"/>
        <s v="5601 MSC"/>
        <s v="8320 APM-6"/>
        <s v="8330 APM-6"/>
        <s v="8330 AWM-6"/>
        <s v="8351 AP-6"/>
        <s v="95SX11000"/>
        <s v="ADAM-M"/>
        <s v="AMP18M"/>
        <s v="ANDIAMO2"/>
        <s v="BROADCAST 6000"/>
        <s v="CD-01 PRO"/>
        <s v="COMPACT I/O"/>
        <s v="CSF 1x48 AV"/>
        <s v="DL 20 GEN9"/>
        <s v="FOSTEX"/>
        <s v="GPI/032"/>
        <s v="HDRC-4000"/>
        <s v="HDW2000"/>
        <s v="IQBRK30"/>
        <s v="IQDEC04"/>
        <s v="IQDSDES"/>
        <s v="IQSDA30"/>
        <s v="IQVDC31"/>
        <s v="KA 7230"/>
        <s v="KAHUNA 3ME"/>
        <s v="KM0932"/>
        <s v="KP3016A"/>
        <s v="KP5032"/>
        <s v="LBP 16e"/>
        <s v="LBP 17"/>
        <s v="LBP 51"/>
        <s v="MC2 56"/>
        <s v="MV-1620 HSA"/>
        <s v="NOVA73"/>
        <s v="NS-IC600"/>
        <s v="PYXIS"/>
        <s v="REDNET D64R"/>
        <s v="RM-3"/>
        <s v="SF300-24PP"/>
        <s v="SIP ISDN"/>
        <s v="SIRIUS 830"/>
        <s v="SYSTEM 6000"/>
        <s v="SYSTEM 6000 MKII"/>
        <s v="TGM 18.290"/>
        <s v="VPRO 8"/>
        <s v="XCP48RJ45"/>
        <s v="XFILE[3]"/>
        <s v="XHUB[3]"/>
        <s v="XM4080"/>
        <s v="XT 4K"/>
        <s v="CS-1758"/>
        <n v="897"/>
        <n v="8015"/>
        <s v="NV5128"/>
        <s v="Synapse"/>
        <s v="CDV07"/>
        <s v="HDR09"/>
        <s v="SAV08"/>
        <s v="HSU11"/>
        <s v="2HS10"/>
        <s v="HXT10"/>
        <s v="ADC20 EMB"/>
        <s v="SDN08 VDD PGM"/>
        <s v="HXT12"/>
        <s v="DAC24"/>
        <s v="HS10"/>
        <s v="2AS11"/>
        <s v="SDR09"/>
        <s v="HXT10 EMB"/>
        <s v="DIO48"/>
        <s v="HDB20"/>
        <s v="MULTIVIEWWER 16"/>
        <s v="Videohub 40x40"/>
        <s v="BTR800"/>
        <s v="DGS-1008MP"/>
        <s v="LED ELECTRONIA LD 20 HD"/>
        <s v="6301B"/>
        <s v="fpd-21a-a02"/>
        <s v="erd-10 a d01m"/>
        <s v="GVG-CP300-2"/>
        <s v="Kayak HD-MF"/>
        <s v="Compaq 6710b"/>
        <s v="DTV Component Multi"/>
        <s v="DT-20L1DEB"/>
        <s v="MC66"/>
        <s v="K222HQL"/>
        <s v="V-R653P-HDSDI"/>
        <s v="ECP-2016 P"/>
        <s v="RCP 1028 E/O"/>
        <s v="RCP 2016 P"/>
        <s v="RCP-1012 E/0"/>
        <s v="RCP-2016 P"/>
        <s v="RCP-2016 P4"/>
        <s v="RSP-2318"/>
        <s v="Artist64"/>
        <s v="MD46"/>
        <s v="MKH70"/>
        <s v="Hd26"/>
        <s v="Hd26 II"/>
        <s v="Hd27"/>
        <s v="HMDC27"/>
        <s v="SMCGS16"/>
        <s v="IQ Modular Infrastructure"/>
        <s v="BVG-1500PS"/>
        <s v="HDW-M200DP"/>
        <s v="WVR7000"/>
        <s v="Mentor XL"/>
        <s v="Mastermind"/>
        <s v="LBP17"/>
        <s v="LBP32"/>
        <s v="LBP51"/>
        <s v="Predator Multiviewer"/>
        <s v="PS29M"/>
      </sharedItems>
    </cacheField>
    <cacheField name="Serial" numFmtId="0">
      <sharedItems containsBlank="1" containsMixedTypes="1" containsNumber="1" containsInteger="1" minValue="0" maxValue="7660010029" count="1617">
        <s v="3NRZS"/>
        <s v="3NF7K"/>
        <s v="3TG36"/>
        <s v="3VJTR"/>
        <s v="3UF93"/>
        <s v="3SRMX"/>
        <s v="3SNZD"/>
        <s v="3TNZJ"/>
        <s v="3TU44"/>
        <s v="3TNZK"/>
        <s v="3VJUJ"/>
        <s v="3RJVF"/>
        <s v="436PA"/>
        <s v="3ZMGK"/>
        <s v="3SNZC"/>
        <s v="3TNZS"/>
        <s v="3W4RV"/>
        <s v="3W47J"/>
        <s v="3TG35"/>
        <s v="3VJTS"/>
        <s v="3NP44"/>
        <s v="3NGPW"/>
        <s v="3NS69"/>
        <s v="3NGUG"/>
        <s v="3UVZH"/>
        <s v="3UVVN"/>
        <s v="3UVZE"/>
        <s v="3U44Y"/>
        <s v="3U3GR"/>
        <s v="3TFKV"/>
        <s v="3UY6E"/>
        <s v="3UVVS"/>
        <s v="3TG37"/>
        <s v="3VJTA"/>
        <s v="3VAT9"/>
        <s v="3SGPD"/>
        <s v="434U3"/>
        <s v="434DC"/>
        <n v="0"/>
        <s v="Serial frontal"/>
        <s v="2RDJZ"/>
        <s v="2REFG"/>
        <s v="3679V"/>
        <s v="32KRR"/>
        <s v="366WA"/>
        <s v="36EEV"/>
        <s v="32H3F"/>
        <s v="32KSP"/>
        <s v="32H3D"/>
        <s v="39JSM"/>
        <n v="35267"/>
        <s v="36EEJ"/>
        <s v="3679U"/>
        <s v="353JE"/>
        <s v="3525Z"/>
        <s v="3CFSJ"/>
        <s v="3CR2V"/>
        <s v="32KSD"/>
        <s v="3CR2S"/>
        <s v="3CKC2"/>
        <s v="367DE"/>
        <s v="36EER"/>
        <s v="367DF"/>
        <s v="36EEU"/>
        <s v="32H3H"/>
        <s v="36EEP"/>
        <s v="3CDJ2"/>
        <s v="353JF"/>
        <s v="Serial"/>
        <s v="D6TAA0009"/>
        <s v="G7TUA0004"/>
        <s v="F6TUA0005"/>
        <s v="G6TUA0024"/>
        <s v="G7TUA0002"/>
        <s v="E6TUA0002"/>
        <s v="G7TUA0015"/>
        <s v="E6TUA0020"/>
        <s v="G7TUA0013"/>
        <s v="G7TUA0016"/>
        <s v="G7TUA0001"/>
        <s v="B6TAA0015"/>
        <s v="B6TAA0014"/>
        <s v="G7TUA0014"/>
        <s v="E6TUA0007"/>
        <s v="E6TUA0018"/>
        <s v="E6TUA0031"/>
        <s v="B6TAA0011"/>
        <s v="E6TUA0017"/>
        <s v="B6TAA0008"/>
        <s v="H6TUA0007"/>
        <s v="G7TUA0003"/>
        <s v="G7TUA0007"/>
        <s v="F7TUA0034"/>
        <s v="E6TUA0024"/>
        <s v="F8TUA0035"/>
        <s v="C8TUA0033"/>
        <s v="F8TUA0019"/>
        <s v="F8TUA0030"/>
        <s v="F8TUA0040"/>
        <s v="F8TUA0038"/>
        <s v="F8TUA0024"/>
        <s v="H8TUA0018"/>
        <s v="F8TUA0006"/>
        <s v="C8TUA0004"/>
        <s v="L8TUA0005"/>
        <s v="F8TUA0020"/>
        <s v="A9TUA0001"/>
        <s v="I9TUA0045"/>
        <s v="I9TUA0039"/>
        <s v="I9TUA0036"/>
        <s v="G9TUA0025"/>
        <s v="I9TUA0033"/>
        <s v="I9TUA0043"/>
        <s v="I9TUA0044"/>
        <s v="A0TUA0005"/>
        <s v="L9TUA0022"/>
        <s v="I9TUA0040"/>
        <n v="2510515"/>
        <n v="2510214"/>
        <n v="2510476"/>
        <n v="2510303"/>
        <n v="2510744"/>
        <n v="2510196"/>
        <n v="2510294"/>
        <n v="2510185"/>
        <n v="2510183"/>
        <s v="137T756"/>
        <n v="2313461"/>
        <n v="2313310"/>
        <n v="2313284"/>
        <n v="2313482"/>
        <n v="7500434"/>
        <n v="7500289"/>
        <n v="7500247"/>
        <n v="7500470"/>
        <n v="7500409"/>
        <n v="7500503"/>
        <n v="7500245"/>
        <n v="7500493"/>
        <s v="2313294"/>
        <s v="7500243"/>
        <s v="03310604"/>
        <s v="03310538"/>
        <s v="02313346"/>
        <n v="7500514"/>
        <s v="441041AA"/>
        <s v="441118AG"/>
        <s v="431217AK"/>
        <s v="431138AF"/>
        <s v="431219AK"/>
        <s v="431120AF"/>
        <s v="431133AF"/>
        <s v="431124AF"/>
        <s v="431218AK"/>
        <s v="431231AK"/>
        <n v="530021"/>
        <n v="530023"/>
        <n v="530020"/>
        <s v="431065AB"/>
        <s v="530036"/>
        <n v="2610466"/>
        <s v="3410126"/>
        <n v="2610256"/>
        <n v="2610271"/>
        <n v="3410099"/>
        <n v="10315925"/>
        <n v="1312106"/>
        <n v="1312890"/>
        <s v="1012749"/>
        <n v="1211166"/>
        <n v="1211737"/>
        <n v="1221462"/>
        <n v="1220867"/>
        <s v="1213991"/>
        <n v="1222057"/>
        <n v="1213778"/>
        <n v="237510"/>
        <n v="237473"/>
        <n v="236755"/>
        <n v="237013"/>
        <n v="236976"/>
        <n v="237079"/>
        <n v="1221398"/>
        <s v="01218767"/>
        <s v="01213940"/>
        <s v="01214675"/>
        <n v="237468"/>
        <n v="1211586"/>
        <n v="237064"/>
        <n v="1311643"/>
        <n v="207034"/>
        <s v="381647AX"/>
        <s v="381102AC"/>
        <s v="102009"/>
        <s v="381641AX "/>
        <s v="201612AQ"/>
        <s v="202020AZ"/>
        <s v="031077AC"/>
        <s v="104016"/>
        <s v="205015"/>
        <s v="910010B"/>
        <s v="201762AS"/>
        <s v="031477AS"/>
        <s v="201301AL"/>
        <s v="201593AN"/>
        <n v="1613631"/>
        <n v="6704646"/>
        <n v="6704705"/>
        <n v="6704569"/>
        <s v="01617265"/>
        <s v="00713617"/>
        <s v="00712170"/>
        <s v="00713404"/>
        <s v="00714745"/>
        <s v="502334"/>
        <s v="513253"/>
        <s v="2710038"/>
        <s v="07905B"/>
        <n v="20915649"/>
        <n v="20815630"/>
        <s v="381-034"/>
        <s v="611500H"/>
        <s v="716550E"/>
        <s v="3UJ5X"/>
        <s v="3V45H"/>
        <s v="3V9TT"/>
        <s v="3CPKE"/>
        <s v="2PN5N"/>
        <s v="2N6K7"/>
        <s v="B7A0131MY"/>
        <s v="I7A3250MY"/>
        <s v="L5A3907MY"/>
        <s v="A7A0101MY"/>
        <s v="A7A0109MY"/>
        <s v="I6A4500MY"/>
        <s v="C7A0184MY"/>
        <s v="C7A0161MY"/>
        <s v="L5A3902MY"/>
        <s v="C7A0159MY"/>
        <s v="I7B0220MY"/>
        <s v="A7A0122MY"/>
        <s v="K5A3890MY"/>
        <s v="B7A0135MY"/>
        <s v="I7B0236MY"/>
        <s v="D6A4211MY"/>
        <s v="I7A3252MY"/>
        <s v="B7A0125MY"/>
        <s v="I7B0204MY"/>
        <s v="22WXF"/>
        <s v="E6A4255MY"/>
        <s v="C7A0192MY"/>
        <s v="27YCT"/>
        <s v="L9C0893MY"/>
        <s v="E9C0709MY"/>
        <s v="E9C0703MY"/>
        <s v="E9C0723MY"/>
        <s v="C0C0914MY"/>
        <s v="F8TUA0029"/>
        <s v="D6TAA0012"/>
        <s v="F7TUA0038"/>
        <s v="F8TUA0064"/>
        <s v="E7TUA0006"/>
        <s v="D6TAA0055"/>
        <s v="G6TUA0046"/>
        <s v="G6TUA0020"/>
        <s v="C6TAA0022"/>
        <s v="G8TUA0021"/>
        <s v="B6TAA0003"/>
        <s v="B6TAA0004"/>
        <s v="E8TUA0035"/>
        <s v="F8TUA0067"/>
        <s v="E8TUA0051"/>
        <s v="D6TAA0052"/>
        <s v="F8TUA0065"/>
        <s v="F7TUA0035"/>
        <s v="E6TUA0003"/>
        <s v="B6TAA0010"/>
        <s v="B6TAA0006"/>
        <s v="A6TAA0017"/>
        <s v="C6TAA0020"/>
        <s v="G6TUA0003"/>
        <s v="F7TUA0020"/>
        <s v="F7TUA0029"/>
        <s v="G6TUA0009"/>
        <s v="D6TAA0053"/>
        <s v="E8TUA0054"/>
        <s v="E6TUA0015"/>
        <s v="G6TUA0017"/>
        <s v="F7TUA0030"/>
        <s v="F7TUA0037"/>
        <s v="F7TUA0036"/>
        <s v="E9TUA0019"/>
        <s v="E9TUA0021"/>
        <s v="H9TUA0042"/>
        <s v="F9TUA0004"/>
        <s v="E9TUA0017"/>
        <s v="G9TUA0023"/>
        <s v="G9TUA0004"/>
        <s v="F9TUA0001"/>
        <s v="H9TUA0050"/>
        <s v="H9TUA0038"/>
        <s v="F9TUA0008"/>
        <s v="G6TUA0050"/>
        <s v="3T96J"/>
        <s v="3USNS"/>
        <s v="3UKJ6"/>
        <s v="3GS4Z"/>
        <s v="3VAWP"/>
        <s v="3TU7E"/>
        <s v="3NGRF"/>
        <s v="3U7CC"/>
        <s v="3TU6Z"/>
        <s v="3T96M"/>
        <s v="2NUUC"/>
        <s v="44R53"/>
        <s v="44PK5"/>
        <s v="44PKA"/>
        <s v="35WMT"/>
        <s v="34WU3"/>
        <s v="2HTKA"/>
        <s v="3CWMH"/>
        <s v="393GX"/>
        <s v="3AW27"/>
        <s v="34WTV"/>
        <s v="2MTDP"/>
        <s v="3TU7D"/>
        <s v="2MTCS"/>
        <s v="3KAW6"/>
        <s v="3UNZ9"/>
        <s v="2HTKH"/>
        <s v="3UNNG"/>
        <s v="3UKZV"/>
        <s v="2G2FH"/>
        <s v="2FHD3"/>
        <s v="3Z5T5"/>
        <s v="3U7CH"/>
        <s v="3HT5K"/>
        <s v="3UKJ7"/>
        <s v="2MYEN"/>
        <s v="¿?"/>
        <m/>
        <s v="F8TUA0012"/>
        <s v="F6TUA0008"/>
        <s v="G8TUA0032"/>
        <s v="F7TUA0003"/>
        <s v="E6TUA0027"/>
        <s v="H7TUA0001"/>
        <s v="H7TUA0002"/>
        <s v="G8TUA0015"/>
        <s v="G8TUA0041"/>
        <s v="H7TUA0004"/>
        <s v="D6TAA0015"/>
        <s v="I7TUA0014"/>
        <s v="D6TAA0010"/>
        <s v="E6TUA0032"/>
        <s v="I6TUA0020"/>
        <s v="D6TAA0006"/>
        <s v="F8TUA0017"/>
        <s v="I6TUA0018"/>
        <s v="F7TUA010"/>
        <s v="I6TUA0003"/>
        <s v="I6TUA0021"/>
        <s v="B6TAA0018"/>
        <s v="I7TUA0001"/>
        <s v="E9TUA0004"/>
        <s v="D6TAA0021"/>
        <s v="I7TUA0008"/>
        <s v="D6TAA0004"/>
        <s v="I7TUA0012"/>
        <s v="E6TUA0033"/>
        <s v="I6TUA0049"/>
        <s v="G8TUA0037"/>
        <s v="I7TUA0007"/>
        <s v="K7TUA0009"/>
        <s v="E6TUA0021"/>
        <s v="H9TUA0019"/>
        <s v="H9TUA0018"/>
        <s v="K9TUA0009"/>
        <s v="I9TUA0013"/>
        <s v="I9TUA0009"/>
        <s v="I9TUA0008"/>
        <s v="I9TUA0027"/>
        <s v="K9TUA0006"/>
        <s v="H9TUA0022"/>
        <s v="G8TUA0045"/>
        <s v="D8TUA0048"/>
        <s v="K7TUA0003"/>
        <s v="G9TUA0012"/>
        <s v="E6TUA0014"/>
        <s v="D9TUA0002"/>
        <s v="3HAMW"/>
        <s v="3UDH3"/>
        <s v="3VHHF"/>
        <s v="42MWR"/>
        <s v="3VHF6"/>
        <s v="3UCDE"/>
        <s v="3UDH7"/>
        <s v="3VHHE"/>
        <s v="3UCDF"/>
        <s v="3VH24"/>
        <s v="3UASC"/>
        <s v="3VHFG"/>
        <s v="3VHFE"/>
        <s v="3U443"/>
        <s v="3UAS9"/>
        <s v="3VGYZ"/>
        <s v="3VH25"/>
        <s v="3VH23"/>
        <s v="2CMY4"/>
        <s v="25DGF"/>
        <s v="37ZHJ"/>
        <s v="1BWMW"/>
        <s v="34ZPJ"/>
        <s v="346HY"/>
        <s v="34ZPG"/>
        <s v="17HBO"/>
        <s v="1HVLE"/>
        <s v="26G3D"/>
        <s v="1KGVP"/>
        <s v="25JUR"/>
        <s v="3CRDU"/>
        <s v="3D6SK"/>
        <s v="365XZ"/>
        <s v="2JDKM"/>
        <s v="26PG7"/>
        <s v="2MGDD"/>
        <s v="26GZX"/>
        <s v="2MDGA"/>
        <s v="2CMZ2"/>
        <s v="2CMZ6"/>
        <s v="2MGCD"/>
        <s v="1KWY9"/>
        <n v="1591"/>
        <s v="239AK"/>
        <s v="3D6SJ"/>
        <s v="2MXY6"/>
        <s v="2MXYS"/>
        <s v="1GZLN"/>
        <s v="2JA9K"/>
        <s v="17KFW"/>
        <s v="1G7KZ"/>
        <s v="2HFMV"/>
        <s v="1CM3H"/>
        <n v="1749"/>
        <s v="3YWPA"/>
        <s v="3YHFU"/>
        <s v="3Z5ZE"/>
        <s v="3YHG4"/>
        <s v="3Z9NE"/>
        <s v="3Z5Z9"/>
        <s v="3YN3M"/>
        <s v="436NK"/>
        <s v="3YHFS"/>
        <s v="3HRGX"/>
        <s v="3Z3ZW"/>
        <s v="3YHKF"/>
        <s v="3YJ7X"/>
        <s v="3YN3P"/>
        <s v="3YHYG"/>
        <s v="3Z5ZA"/>
        <s v="3Z5ZF"/>
        <s v="42DZ3"/>
        <s v="3UXCH"/>
        <s v="2RDPT"/>
        <s v="2NW7A"/>
        <s v="367NS"/>
        <s v="367NT"/>
        <s v="367NP"/>
        <s v="367NR"/>
        <s v="367NN"/>
        <s v="349M7"/>
        <s v="34ZJX"/>
        <s v="3CSM6"/>
        <s v="3CSM5"/>
        <s v="34ZJT"/>
        <s v="3CSM4"/>
        <s v="32PMT"/>
        <s v="I6TUA0004"/>
        <s v="G7TUA0005"/>
        <s v="I6TUA0006"/>
        <s v="D6TAA0028"/>
        <s v="I6TUA0007"/>
        <s v="D6TAA0037"/>
        <s v="C6TAA0011"/>
        <s v="H7TUA0008"/>
        <s v="A6TAA0014"/>
        <s v="E6TUA0005"/>
        <s v="E6TUA0006"/>
        <s v="C6TAA0008"/>
        <s v="E6TUA0023"/>
        <s v="D6TAA0017"/>
        <s v="G6TUA0025"/>
        <s v="F7TUA0006"/>
        <s v="G7TUA0018"/>
        <s v="E6TUA0012"/>
        <s v="G7TUA0006"/>
        <s v="E8TUA0042"/>
        <s v="G8TUA0026"/>
        <s v="E8TUA0016"/>
        <s v="F8TUA0002"/>
        <s v="C8TUA0002"/>
        <s v="G6TUA0012"/>
        <s v="G8TUA0033"/>
        <s v="C8TUA0015"/>
        <s v="G8TUA0031"/>
        <s v="A9TUA0002"/>
        <s v="F8TUA0028"/>
        <s v="F8TUA0011"/>
        <s v="L8TUA0025"/>
        <s v="L8TUA0004"/>
        <s v="L9TUA0004"/>
        <s v="J9TUA0005"/>
        <s v="I9TUA0007"/>
        <s v="I9TUA0021"/>
        <s v="J9TUA0001"/>
        <s v="L9TUA0002"/>
        <s v="I9TUA0019"/>
        <s v="J9TUA0009"/>
        <s v="I9TUA0023"/>
        <s v="I9TUA0016"/>
        <s v="25P07826"/>
        <s v="25PE178989"/>
        <s v="25P07850"/>
        <s v="25PF189573"/>
        <s v="25PE179000"/>
        <s v="25PJ189749"/>
        <s v="25P07862"/>
        <s v="25P06484"/>
        <s v="25P05961"/>
        <s v="25P07851"/>
        <s v="25P07824"/>
        <s v="25P06490"/>
        <s v="25PE179010"/>
        <s v="25P05809"/>
        <s v="25PE179004"/>
        <s v="25P03388"/>
        <s v="25P07818"/>
        <s v="25P07846"/>
        <s v="25P07854"/>
        <s v="25P04330"/>
        <s v="25PE189549"/>
        <s v="25P07817"/>
        <s v="C20652"/>
        <s v="C22451"/>
        <s v="C22411"/>
        <s v="C22407"/>
        <s v="C22408"/>
        <s v="C23022"/>
        <s v="C21038"/>
        <s v="D991339"/>
        <s v="MS 0070"/>
        <s v="601942"/>
        <s v="DL 2585"/>
        <s v="DL 2584"/>
        <s v="25P03436"/>
        <s v="A50623"/>
        <s v="25PJ189747"/>
        <s v="25PE179002"/>
        <s v="25P01844"/>
        <s v="25P06489"/>
        <s v="25P05810"/>
        <s v="25P07844"/>
        <s v="25P01578"/>
        <s v="C22412"/>
        <s v="601951"/>
        <s v="25P00117"/>
        <s v="25P07848"/>
        <s v="25P04530"/>
        <s v="C22409"/>
        <s v="25P01724"/>
        <s v="25P03780"/>
        <n v="252686"/>
        <s v="25P03773"/>
        <n v="25029891"/>
        <s v="25P02360"/>
        <s v="25P03736"/>
        <s v="DL 2556"/>
        <s v="C20538"/>
        <s v="DL 3126"/>
        <s v="25PE179003"/>
        <s v="6481161029"/>
        <s v="6481161057"/>
        <s v="6481181421"/>
        <s v="PPS001"/>
        <s v="PPS002"/>
        <s v="PPC001"/>
        <s v="6481161059"/>
        <s v="300007442"/>
        <s v="PPC002"/>
        <s v="PPC003"/>
        <s v="PPC004"/>
        <s v="6481171195"/>
        <s v="6481181424"/>
        <s v="PPS003"/>
        <s v="6481161062"/>
        <s v="6481181419"/>
        <s v="6481181423"/>
        <s v="6481161056"/>
        <s v="6481161063"/>
        <s v="PPS004"/>
        <s v="PPS005"/>
        <s v="6481191599"/>
        <s v="6481191603"/>
        <s v="6481171273"/>
        <s v="908525"/>
        <n v="300007591"/>
        <s v="300007594"/>
        <s v="908898B17"/>
        <s v="CPS001"/>
        <s v="CPS002"/>
        <s v="S/N"/>
        <s v="08837h16"/>
        <n v="90563"/>
        <s v="DL 2658"/>
        <s v="25P03135"/>
        <n v="1306150031"/>
        <s v="1306150037"/>
        <s v="QC10"/>
        <s v="10901101002169"/>
        <s v="10901101002163"/>
        <s v="10902101001360"/>
        <s v="10901101002158"/>
        <s v="10901101002146"/>
        <s v="10901101002204"/>
        <s v="10902101001393"/>
        <s v="10901101002200"/>
        <s v="10901101002139"/>
        <s v="10911101002174"/>
        <s v="10901101002165"/>
        <s v="10921101002118"/>
        <s v="10901101002100"/>
        <s v="10902301005469"/>
        <s v="10901101002203"/>
        <s v="10902301005468"/>
        <s v="10901101002167"/>
        <s v="10901101002121"/>
        <s v="10901101002186"/>
        <s v="10901101002201"/>
        <s v="10902301005471"/>
        <s v="243081601360087"/>
        <s v="243081601360078"/>
        <s v="243081601360085"/>
        <s v="243081601360057"/>
        <n v="1471800027"/>
        <n v="1471800026"/>
        <n v="1471800025"/>
        <s v="243081601360064"/>
        <n v="1471800023"/>
        <n v="1471800024"/>
        <s v="243081657660010"/>
        <s v="243081657660005"/>
        <n v="4997590"/>
        <n v="4457401"/>
        <n v="4457364"/>
        <s v="***52**90"/>
        <n v="3033822"/>
        <s v="Sn"/>
        <s v="30***72"/>
        <n v="3030204"/>
        <n v="4457937"/>
        <n v="30990"/>
        <n v="3030876"/>
        <n v="3031241"/>
        <n v="3031253"/>
        <s v="300 007 245"/>
        <n v="3034360"/>
        <n v="3031196"/>
        <n v="3134024"/>
        <n v="1226146"/>
        <n v="1477834"/>
        <n v="4461883"/>
        <s v="**+++625"/>
        <n v="3030766"/>
        <n v="3030512"/>
        <n v="7441909"/>
        <n v="2930555"/>
        <n v="1251995"/>
        <s v="007"/>
        <s v="CHS001"/>
        <s v="CHS002"/>
        <s v="903MAZVBP229"/>
        <s v="903MAVDBP247"/>
        <s v="FZ2A1712004839"/>
        <s v="FZ2A1712004842"/>
        <s v="FZ1A1338031121"/>
        <s v="FZ1A1738003420"/>
        <s v="FZ2A1712004835"/>
        <s v="FZ2A1712004838"/>
        <n v="3711220"/>
        <s v="ETS1N00676019"/>
        <s v="ETS1N00677019"/>
        <s v="ETS1N00693019"/>
        <s v="ET75N04458019"/>
        <s v="ET75N04453019"/>
        <s v="ET75N04290019"/>
        <s v="ET75N04116019"/>
        <s v="ET75N00687019"/>
        <s v="ETS1N00684019"/>
        <s v="ETS1N00686019"/>
        <n v="3711221"/>
        <s v="105MAVD62V55"/>
        <s v="105MAPN62V56"/>
        <s v="105MAKR62W57"/>
        <s v="012MATWH9033"/>
        <s v="012MALFH8008"/>
        <s v="105MAZV62V61"/>
        <s v="105MAQQ62V60"/>
        <s v="105MACE62V59"/>
        <s v="012MAXSH8018"/>
        <s v="012MAWLH7993"/>
        <s v="ETR9803069GL0"/>
        <s v="ETR9803071ZL0"/>
        <s v="G4LMQS122833"/>
        <s v="G8LMQS124190"/>
        <s v="G4LMQS122826"/>
        <s v="G8LMQS124185"/>
        <s v="G8LMQS124184"/>
        <s v="G8LMQS124187"/>
        <s v="ETH9K01959019"/>
        <s v="ETH9K01937019"/>
        <s v="ETH9K01903019"/>
        <s v="ETH9K01941019"/>
        <s v="ETH9K01939019"/>
        <s v="ETH9K01951019"/>
        <s v="ETH9K01909019"/>
        <s v="CXKQH4ZR102675E"/>
        <s v="CXKQH4ZR102671"/>
        <s v="SQ6630001"/>
        <s v="SQ6620002"/>
        <s v="S016000122"/>
        <s v="S016000123"/>
        <s v="S0160005052"/>
        <s v="S0160005041"/>
        <s v="S0160005030"/>
        <s v="0CZV3SET404721"/>
        <s v="0CZV3SET404669"/>
        <s v="XV175L0032"/>
        <s v="XV175L0033"/>
        <s v="XV175L0034"/>
        <s v="091379-11"/>
        <s v="XXX-300006853"/>
        <s v="XXX-300006854"/>
        <s v="XXX-300006855"/>
        <s v="XXX-300006850"/>
        <s v="XXX-300006851"/>
        <s v="XXX-300006852"/>
        <s v="LVM242J802"/>
        <s v="LVM242J805"/>
        <s v="LVM242N0040"/>
        <s v="LVM242N0041"/>
        <s v="LVM242J804"/>
        <s v="AC210604"/>
        <s v="AC210308"/>
        <s v="RM483AP5255143"/>
        <s v="U17I3033"/>
        <s v="U24I3040"/>
        <s v="U24J3073"/>
        <s v="U24J3074"/>
        <n v="3798845"/>
        <s v="RK290AP0152"/>
        <n v="3799289"/>
        <n v="3799282"/>
        <n v="5837383"/>
        <n v="5837429"/>
        <n v="5837428"/>
        <n v="5837430"/>
        <n v="5837431"/>
        <s v="691641A022713"/>
        <s v="691709B002865"/>
        <s v="691641A022712"/>
        <s v="691641A022707"/>
        <s v="160D20311722020122"/>
        <s v="160D2031172202022"/>
        <s v="160D20311722020182"/>
        <s v="691641A022700"/>
        <s v="160D20311722220101"/>
        <s v="150D20316002"/>
        <s v="160D20311722020151"/>
        <s v="160D20311722020181"/>
        <s v="160D2031172202071"/>
        <s v="160D2031172202062"/>
        <s v="1H70016"/>
        <s v="691641A022724"/>
        <s v="160D203117202019"/>
        <s v="160D2031172202031"/>
        <s v="691641A022722"/>
        <s v="691641A022725"/>
        <n v="1029"/>
        <s v="NA009"/>
        <s v="NA008"/>
        <n v="229"/>
        <s v="20F2048"/>
        <s v="NA13"/>
        <s v="3G0857"/>
        <s v="3G1417"/>
        <s v="3G1398"/>
        <n v="126"/>
        <n v="1301"/>
        <s v="150L07008"/>
        <s v="105L07015"/>
        <s v="105L07048"/>
        <s v="105L07063"/>
        <s v="170L07050"/>
        <s v="A300330"/>
        <s v="A160780"/>
        <s v="A160810"/>
        <s v="A300400"/>
        <s v="A160790"/>
        <s v="A297360"/>
        <s v="A345980"/>
        <s v="A345950"/>
        <s v="A345960"/>
        <s v="A138870"/>
        <s v="A118380"/>
        <s v="R151810"/>
        <s v="R134990"/>
        <s v="R131630"/>
        <s v=".07161"/>
        <n v="39421"/>
        <s v="R148050"/>
        <s v="RMT002"/>
        <n v="37830"/>
        <s v="R142800"/>
        <s v="R162140"/>
        <n v="9720"/>
        <n v="84230"/>
        <s v="R114480"/>
        <n v="8361"/>
        <s v="R169060"/>
        <s v="R168170"/>
        <s v="R168270"/>
        <s v="R142810"/>
        <n v="84231"/>
        <n v="500718"/>
        <n v="507897"/>
        <s v="609003G"/>
        <s v="202204H"/>
        <n v="507759"/>
        <s v="361046D"/>
        <s v="611135G"/>
        <s v="712340G"/>
        <s v="711121G"/>
        <n v="507909"/>
        <n v="500689"/>
        <n v="500727"/>
        <n v="500880"/>
        <n v="500282"/>
        <n v="507925"/>
        <s v="611213G"/>
        <s v="805111G"/>
        <s v="804037G"/>
        <s v="204278H"/>
        <s v="908028G"/>
        <n v="500229"/>
        <s v="003080G"/>
        <n v="510638"/>
        <s v="50C833"/>
        <s v="C641150G"/>
        <n v="504568"/>
        <n v="500886"/>
        <n v="300007188"/>
        <n v="500884"/>
        <n v="500844"/>
        <n v="500425"/>
        <n v="507927"/>
        <s v="609138G"/>
        <s v="609137G"/>
        <s v="50C365"/>
        <s v="708170G"/>
        <s v="607168G"/>
        <n v="509106"/>
        <s v="C50159"/>
        <s v="C50150"/>
        <s v="C50158"/>
        <s v="C50143"/>
        <s v="E70802"/>
        <s v="M50153"/>
        <s v="C60594"/>
        <s v="M50152"/>
        <s v="E70807"/>
        <s v="M50149"/>
        <s v="N40299"/>
        <s v="F60783"/>
        <s v="E70786"/>
        <s v="M50150"/>
        <s v="C60593"/>
        <s v="C60577"/>
        <s v="F70454"/>
        <s v="C50184"/>
        <s v="F60812"/>
        <s v="F60811"/>
        <s v="F60779"/>
        <s v="C50155"/>
        <n v="500978"/>
        <n v="505650"/>
        <s v="202156F"/>
        <n v="505651"/>
        <n v="505733"/>
        <n v="509570"/>
        <n v="500182"/>
        <n v="505599"/>
        <n v="505571"/>
        <n v="500005"/>
        <n v="300006580"/>
        <n v="500106"/>
        <n v="505655"/>
        <n v="505646"/>
        <s v="609083F"/>
        <s v="50A159"/>
        <n v="500716"/>
        <n v="503214"/>
        <n v="8101788"/>
        <n v="506314"/>
        <s v="103156B"/>
        <s v="50A196"/>
        <s v="50A287"/>
        <n v="500454"/>
        <s v="0052T521"/>
        <n v="300006293"/>
        <n v="500212"/>
        <n v="705008"/>
        <n v="503644"/>
        <n v="8011211"/>
        <n v="5024466"/>
        <n v="300006242"/>
        <s v="202053F"/>
        <n v="50238"/>
        <s v="702088f"/>
        <n v="506328"/>
        <s v="E60329"/>
        <s v="E60317"/>
        <s v="F70629"/>
        <s v="D50448"/>
        <s v="E60327"/>
        <s v="D50503"/>
        <s v="E60328"/>
        <s v="D50518"/>
        <s v="D50445"/>
        <s v="A60011"/>
        <s v="L50506"/>
        <s v="L50357"/>
        <s v="D50515"/>
        <s v="D60340"/>
        <s v="E60318"/>
        <s v="E60323"/>
        <s v="F70635"/>
        <s v="F70637"/>
        <s v="C50563"/>
        <s v="L50378"/>
        <s v="6B014087"/>
        <s v="6B014088"/>
        <s v="6B014055"/>
        <s v="S7U007961"/>
        <s v="S7U008456"/>
        <s v="S7U008381"/>
        <s v="S7U008452"/>
        <s v="S7U009685"/>
        <s v="S4U016424"/>
        <s v="S4U007517"/>
        <s v="S4U016427"/>
        <s v="R100343/R100305"/>
        <n v="3117031"/>
        <n v="3269024"/>
        <n v="2543894"/>
        <n v="4822851"/>
        <n v="4822815"/>
        <n v="4823147"/>
        <n v="4822839"/>
        <n v="2532664"/>
        <n v="3054185"/>
        <n v="3111775"/>
        <n v="3111787"/>
        <n v="2884359"/>
        <n v="3848007"/>
        <n v="4822855"/>
        <n v="3054246"/>
        <s v="LHTI0501308001"/>
        <s v="LHTI2111018008"/>
        <s v="LHTI2110496650"/>
        <s v="LHTI2110496662"/>
        <s v="LHTI2120349362"/>
        <s v="LHTI2110455873"/>
        <s v="LHTI2113493545"/>
        <s v="LHTI2120349380"/>
        <s v="LHTI2112225622"/>
        <s v="LHTI2112225593"/>
        <s v="LHTI2112225601"/>
        <s v="LHTI2114398708"/>
        <s v="LHTI2112225641"/>
        <s v="LHTI2116515159"/>
        <s v="VLA02083"/>
        <s v="VLA02084"/>
        <s v="VLA02085"/>
        <s v="VLB01149"/>
        <s v="VLB01151"/>
        <s v="VLA01302"/>
        <s v="VLB01150"/>
        <s v="VLA02167"/>
        <s v="MPB01102"/>
        <s v="MDA01151"/>
        <s v="MQC51376"/>
        <s v="MQC51378"/>
        <s v="MQC50752"/>
        <s v="MQD02734"/>
        <s v="CLA08326"/>
        <s v="CLA08328"/>
        <s v="6B61075BA0101"/>
        <s v="6B610755KA001A"/>
        <s v="2177309000112"/>
        <s v="S30R2I1001694"/>
        <s v="T170303819"/>
        <s v="SG832SJ0XL"/>
        <s v="14JP114H70E1"/>
        <s v="2197341003175"/>
        <s v="2171172003493"/>
        <s v="S3E01H6000123"/>
        <s v="DRBXBA6002143"/>
        <s v="F3E4183000205"/>
        <s v="A04375R105000297 A1"/>
        <s v="A04375R105000296 A1"/>
        <s v="A04087R104600183 A1"/>
        <s v="A03187R104500155 B2"/>
        <s v="T11140000547"/>
        <s v="CN4BBX25BD"/>
        <s v="0300/Y2GW2Y0027972"/>
        <s v="FDO1226Y200"/>
        <s v="2194533007495"/>
        <s v="2195927000624"/>
        <s v="2195927000620"/>
        <s v="216A******1527"/>
        <s v="2195927000606"/>
        <s v="AC/94NQ9L0026374"/>
        <s v="L37V85JDFD340"/>
        <s v="QS5D1H8000980"/>
        <s v="CN-0WJ756-28298-7AV-0238"/>
        <s v="CN-0WJ756-28298-645-0327"/>
        <s v="CN-0WJ756-28298-66H-0569"/>
        <s v="CN-0WJ756-28298-66H-0633"/>
        <s v="CX2704507"/>
        <s v="CX2704488"/>
        <s v="ZA20200082"/>
        <s v="2159342013376"/>
        <s v="2159342013372"/>
        <s v="AF005521300742"/>
        <s v="AF005521300183"/>
        <s v="DNI210102LV"/>
        <s v="DNI210102NU"/>
        <s v="FDO2109E1K2"/>
        <s v="DNI21200ABJ"/>
        <s v="DNI20490CEQ"/>
        <s v="DNI211401FF"/>
        <s v="PSZ20201J52"/>
        <s v="3AP3655T007BB"/>
        <s v="CZC93676PT"/>
        <s v="CZC93676PW"/>
        <s v="CZC8519406"/>
        <s v="4H7FC33"/>
        <s v="HN7FC33"/>
        <s v="86PFC33"/>
        <s v="CXVFC33"/>
        <s v="12PFC33"/>
        <s v="HPF733"/>
        <s v="7BX5NW2"/>
        <s v="CRW5NW2"/>
        <s v="35822"/>
        <s v="60896"/>
        <s v="60961"/>
        <s v="A0408TR104600184A1"/>
        <s v="3210004"/>
        <s v="1524-03382"/>
        <s v="1548-04033"/>
        <s v="1528-02478"/>
        <s v="1549-03237"/>
        <s v="A1GB-228-0014"/>
        <s v="A1H4-347-0020"/>
        <s v="A1H4-347-0132"/>
        <s v="A112-136-0020"/>
        <s v="A1G7-086-0004"/>
        <s v="A112-138-0016"/>
        <s v="A112-138-0018"/>
        <s v="A1I6-159-0024"/>
        <s v="A1IC-115-0007"/>
        <s v="***600577133"/>
        <s v="S170301249BBR"/>
        <s v="0611814062"/>
        <s v="001574"/>
        <s v="049185"/>
        <s v="051623"/>
        <s v="CN218DE06Y"/>
        <s v="FOC1026Y3JW"/>
        <s v="FOC1111Y40P"/>
        <s v="FOC1137Z6PA"/>
        <s v="FOC1328Z1CR"/>
        <s v="DNI22320DYY"/>
        <s v="PSZ22491FDV"/>
        <s v="DNI22280MD9"/>
        <s v="0064"/>
        <s v="07898349891655"/>
        <s v="164631635089"/>
        <s v="504160"/>
        <s v="502410"/>
        <s v="XXX-300006856"/>
        <s v="XXX-300006857"/>
        <s v="37830"/>
        <s v="84230"/>
        <s v="A284770"/>
        <s v="A345770"/>
        <s v="H301170"/>
        <s v="R663205000468"/>
        <s v="0972744CA"/>
        <s v="0972661CA"/>
        <s v="PM6012864"/>
        <s v="XXX-300007009"/>
        <s v="XXX-300007011"/>
        <s v="XXX-300007013"/>
        <s v="BE28804"/>
        <s v="BE28805"/>
        <s v="BE29114"/>
        <s v="15070149"/>
        <s v="DH11030075"/>
        <s v="GM15070146"/>
        <s v="JG14031379"/>
        <s v="LHTI2113250647"/>
        <s v="LHTI2113371669"/>
        <s v="CN218DE083"/>
        <s v="B77590AQRRB5LY"/>
        <s v="CN4BBX25C2"/>
        <s v="4439 DKD"/>
        <s v="2806216200084"/>
        <s v="XXX-300007005"/>
        <s v="XXX-300007007"/>
        <s v="99222001300035"/>
        <s v="99222001300115"/>
        <s v="170112120150"/>
        <s v="170112120159"/>
        <s v="18062292"/>
        <s v="18096258"/>
        <s v="SC81738886D"/>
        <s v="1835SC10SYR8"/>
        <s v="1835SC10SYS8"/>
        <s v="100010151000484"/>
        <s v="100010151000554"/>
        <s v="100010151000555"/>
        <s v="100020151000549"/>
        <s v="914F0A395976/918"/>
        <s v="914F0AD33171/918"/>
        <s v="037THC6106"/>
        <s v="037THYC824"/>
        <s v="037TJA5756"/>
        <s v="037TJJ0821"/>
        <s v="037TJJ0846"/>
        <s v="037TJJ5771"/>
        <s v="037TJJ5774"/>
        <s v="037TJNA445"/>
        <s v="037TLG3086"/>
        <s v="037TNN4046"/>
        <s v="037TPL3460"/>
        <s v="215702287396"/>
        <s v="279341306254"/>
        <s v="1DS3823N000DC"/>
        <s v="N31605281130755"/>
        <s v="2021009102243248"/>
        <s v="L9TNB0009"/>
        <s v="AAF08H0636"/>
        <s v="AAF08I2572"/>
        <s v="K9D0510DCR"/>
        <s v="0028605"/>
        <s v="0031348"/>
        <s v="75230195500180003"/>
        <s v="115887661984700268"/>
        <s v="115887661984700269"/>
        <s v="592586T"/>
        <s v="045210165712101014"/>
        <s v="045210165712101011"/>
        <s v="045232192004241001"/>
        <s v="045232192004241002"/>
        <s v="045232391914241004"/>
        <s v="045232391914241005"/>
        <s v="045232391914241006"/>
        <s v="045232391914241007"/>
        <s v="045232391914241010"/>
        <s v="045232391914241001"/>
        <s v="045232391914241002"/>
        <s v="045232392004241001"/>
        <s v="205222"/>
        <s v="SMAX6101645"/>
        <s v="SMAX6101650"/>
        <s v="852200227019"/>
        <s v="232015D73857"/>
        <s v="232015D73858"/>
        <s v="232017A71102"/>
        <s v="H18081"/>
        <s v="S54010259"/>
        <s v="S54110370"/>
        <s v="A42060022"/>
        <s v="S52071199"/>
        <s v="S58064949"/>
        <s v="S52065392"/>
        <s v="S52065393"/>
        <s v="S52065395"/>
        <s v="S52065399"/>
        <s v="S52065406"/>
        <s v="S52065412"/>
        <s v="S52065413"/>
        <s v="S52065414"/>
        <s v="S54020702"/>
        <s v="S54020704"/>
        <s v="S58105891"/>
        <s v="S58105892"/>
        <s v="S58105893"/>
        <s v="S58105897"/>
        <s v="S58105408"/>
        <s v="S58105417"/>
        <s v="S52033448"/>
        <s v="S52033458"/>
        <s v="S52043788"/>
        <s v="S52052040"/>
        <s v="S52063394"/>
        <s v="S52063395"/>
        <s v="S52063398"/>
        <s v="S52063403"/>
        <s v="S58064304"/>
        <s v="52070547"/>
        <s v="TL0077124"/>
        <s v="18044"/>
        <s v="TK9KA"/>
        <s v="14423"/>
        <s v="C050053"/>
        <s v="C036695"/>
        <s v="TG036700"/>
        <s v="C074747"/>
        <s v="*283001282"/>
        <s v="49142"/>
        <s v="XXX-300006848"/>
        <s v="XXX-300006849"/>
        <s v="77311"/>
        <s v="35427"/>
        <s v="94656"/>
        <s v="S7U009684"/>
        <s v="1524-03400"/>
        <s v="1524-03405"/>
        <s v="1510-03001"/>
        <s v="1524-03392"/>
        <s v="1528-02413"/>
        <s v="1524-02353"/>
        <s v="1604-04290"/>
        <s v="1524-03394"/>
        <s v="201"/>
        <s v="197"/>
        <s v="SP081510"/>
        <s v="XXX-3000006209"/>
        <s v="XXX-3000006210"/>
        <s v="S1500798ATL"/>
        <s v="ET44F00887019"/>
        <s v="TL0071233"/>
        <s v="300006375"/>
        <s v="2472782"/>
        <s v="2494675"/>
        <s v="2984551"/>
        <s v="3175306"/>
        <s v="4333391"/>
        <s v="2945835"/>
        <s v="3033822"/>
        <s v="3030004"/>
        <s v="FOC1212ZB96"/>
        <s v="FOC1252W24A"/>
        <s v="FDO1232Y1Y3"/>
        <s v="FCZ1601C4HX"/>
        <s v="C0PFC33"/>
        <n v="4093502286"/>
        <s v="164631635076"/>
        <s v="S3532H6000016"/>
        <s v="DY-1609B783"/>
        <s v="G200F28036"/>
        <s v="G200F28040"/>
        <s v="7340660030"/>
        <s v="160790"/>
        <s v="A274250"/>
        <s v="R148820"/>
        <s v="R364046000745"/>
        <s v="W766297000553"/>
        <s v="8020CPM61027385"/>
        <s v="8020CPM61027382"/>
        <s v="WV15ME1B8488"/>
        <s v="650101 R167535"/>
        <s v="2C6UT"/>
        <s v="2C6P3"/>
        <s v="2KA+4"/>
        <s v="803823-071"/>
        <s v="3CQ14024L5"/>
        <s v="15072570"/>
        <s v="2661"/>
        <s v="239"/>
        <s v="556"/>
        <s v="506NTZN2U877"/>
        <s v="505NTYT19250"/>
        <s v="505NTHM19249"/>
        <s v="507NTVS0W183"/>
        <s v="902MAMBGP035"/>
        <s v="903MAJM73428"/>
        <s v="903MALF73416"/>
        <s v="901MAMB7W763"/>
        <s v="902MAAKGP040"/>
        <s v="100000181315287"/>
        <s v="100000181315274"/>
        <s v="100000181315272"/>
        <s v="100000181315281"/>
        <s v="100000181315269"/>
        <s v="100000181315277"/>
        <s v="100000181315276"/>
        <s v="100000181315282"/>
        <s v="100000181315275"/>
        <s v="100000181315280"/>
        <s v="100000181318"/>
        <s v="D2237065"/>
        <s v="D2237074"/>
        <s v="T2366717"/>
        <s v="D1788218"/>
        <s v="T2377720"/>
        <s v="T2366695"/>
        <s v="T2373941"/>
        <s v="T2373478"/>
        <s v="5141MKG0104PU"/>
        <s v="867TRV1635"/>
        <s v="867TRV1629"/>
        <s v="867TRV1596"/>
        <s v="867TRV1619"/>
        <s v="867TRV1605"/>
        <s v="0136"/>
        <s v="037TMU2222"/>
        <s v="037TMM4068"/>
        <s v="037TMU1802"/>
        <s v="037TMW0857"/>
        <s v="8C-C1-21-EF-EC-8E"/>
        <s v="XE5341021"/>
        <s v="I5TBA0002"/>
        <s v="FZ1A1738031133"/>
        <s v="6672"/>
        <s v="16386"/>
        <s v="917522"/>
        <s v="925523"/>
        <s v="925524"/>
        <s v="300006370"/>
        <s v="300006374"/>
        <s v="300006407"/>
        <s v="0033287"/>
        <s v="0028868"/>
        <s v="0031880"/>
        <s v="075874542000070031"/>
        <s v="045340785711101002"/>
        <s v="045340685707101003"/>
        <s v="15/32/3584"/>
        <s v="15/32/3569"/>
        <s v="*5210165712101010"/>
        <s v="075874551700260020"/>
        <s v="45232307702261005"/>
        <s v="45172171713151003"/>
        <s v="045172171713151022"/>
        <s v="5315"/>
        <s v="1387110571"/>
        <s v="1207109795"/>
        <s v="1387110562"/>
        <s v="1364100778"/>
        <s v="1364100780"/>
        <s v="1364100755"/>
        <s v="1048111463"/>
        <s v="1257109913"/>
        <s v="300173"/>
        <s v="00100428"/>
        <s v="22118"/>
        <s v="1247022550"/>
        <s v="300006402"/>
        <s v="300006739"/>
        <s v="300006760"/>
        <s v="10120005"/>
        <s v="5406181"/>
        <s v="5509037"/>
        <s v="S55083637"/>
        <s v="S55083770"/>
        <s v="S55083724"/>
        <s v="S55083716"/>
        <s v="S55081398"/>
        <s v="S55083715"/>
        <s v="S54110016"/>
        <s v="S55084234"/>
        <s v="S58011972"/>
        <s v="S55040025"/>
        <s v="S55040024"/>
        <s v="S55083667"/>
        <s v="S55083793"/>
        <n v="55083817"/>
        <n v="55083823"/>
        <n v="55083814"/>
        <n v="55061135"/>
        <n v="55081171"/>
        <n v="55081183"/>
        <n v="55084871"/>
        <n v="55040321"/>
        <s v="S57030080"/>
        <s v="5410073"/>
        <s v="TL0071230"/>
        <s v="TL0080566"/>
        <s v="TL0093945"/>
        <s v="TL0061690"/>
        <s v="TL0077080"/>
        <s v="Tl0077083"/>
        <s v="49002"/>
        <s v="34151151"/>
        <s v="0120"/>
        <s v="0108"/>
        <s v="LVM172J138"/>
        <s v="LM01880"/>
        <s v="LM01879"/>
        <s v="EAVJ01006"/>
        <s v="EAXJ01078"/>
        <s v="EAVK01063"/>
        <s v="K0309638"/>
        <s v="K0307545"/>
        <s v="Xxx30007083"/>
        <s v="Xxx30007084"/>
        <s v="Smav71000090"/>
        <n v="4298312"/>
        <s v="C 030472"/>
        <s v="A 160790"/>
        <s v="A 266340"/>
        <s v="613404TA"/>
        <s v="1612988te"/>
        <n v="61113249"/>
        <n v="61113261"/>
        <s v="          "/>
        <n v="65020971"/>
        <n v="18073115"/>
        <n v="17076311"/>
        <n v="18050926"/>
        <s v="004MAGPEP375"/>
        <s v="005MAVD3J127  "/>
        <n v="544758"/>
        <s v="G5tba0005"/>
        <s v="G5tba0002"/>
        <s v="Xxx30007131"/>
        <s v="Fz1a1738031904"/>
        <s v="Fz1a1738031416"/>
        <n v="14058"/>
        <s v="Xxx30007077"/>
        <s v="Lm23gg1370"/>
        <s v="JZ01164"/>
        <s v="GUI45030625"/>
        <s v="96K59030620"/>
        <n v="7660010029"/>
        <n v="7642570061"/>
        <s v="1613403TA"/>
        <s v="1613401TA"/>
        <n v="1003450"/>
        <n v="1003452"/>
        <n v="1003456"/>
        <n v="1003449"/>
        <n v="1005890"/>
        <n v="1005887"/>
        <n v="1005283"/>
        <s v="1005284"/>
        <n v="1005286"/>
        <s v="1002428"/>
        <s v="1002429"/>
        <s v="G207H14010"/>
        <s v="G207H14001"/>
        <s v="G207H14007"/>
        <s v="075230175400150002"/>
        <n v="154234"/>
        <n v="154221"/>
        <n v="23774776"/>
        <n v="711198"/>
        <s v="0300347"/>
        <n v="17065778"/>
        <s v="8C371201DP"/>
        <s v="6123507423"/>
        <s v="RM-3"/>
        <s v="019374"/>
        <n v="10204"/>
        <n v="49240"/>
        <s v="S58064305"/>
        <n v="5707059"/>
        <n v="5707061"/>
        <n v="5707045"/>
        <s v="A1G7-086-0001"/>
        <s v="A1G7-086-0005"/>
        <s v="A1G7-086-0002"/>
        <s v="3ME45030625"/>
        <n v="68014087"/>
        <s v="A1GA-822C0-002"/>
        <s v="45210266022111003"/>
        <s v="45210266023111003"/>
        <s v="45210266022111001"/>
        <s v="45210266022111002"/>
        <s v="45210266023111005"/>
        <s v="45210266023111001"/>
        <s v="45210266023111002"/>
        <s v="452321719252111030"/>
        <s v="45232171925211044"/>
        <s v="45232171925211023"/>
        <s v="4521026602111002"/>
        <s v="045232371925211007"/>
        <s v="045232371925211004"/>
        <s v="045232371925211002"/>
        <s v="045232371925211006"/>
        <s v="045232371927211005"/>
        <s v="019357"/>
        <s v="019356"/>
        <s v="019360"/>
        <s v="019369"/>
        <s v="019367"/>
        <s v="019362"/>
        <s v="019366"/>
        <s v="019365"/>
        <s v="019370"/>
        <s v="019371"/>
        <s v="019368"/>
        <s v="019364"/>
        <s v="019361"/>
        <s v="019363"/>
        <s v="019359"/>
        <s v="019358"/>
        <s v="019373"/>
        <n v="17076440"/>
        <n v="14691318"/>
        <n v="14691321"/>
        <n v="15780707"/>
        <n v="15780749"/>
        <n v="15780640"/>
        <n v="14691319"/>
        <n v="14691322"/>
        <n v="14691324"/>
        <n v="14691326"/>
        <n v="14691323"/>
        <n v="14691325"/>
        <n v="15780639"/>
        <s v="1481602018AB"/>
        <s v="I442668"/>
        <s v="I442669"/>
        <s v="I442768"/>
        <s v="I442769"/>
        <s v="U24J3075"/>
        <s v="S57076010"/>
        <s v="150L07025"/>
        <s v="R142350"/>
        <s v="V966362000687"/>
        <s v="UK962493"/>
        <s v="UK962584"/>
        <s v="S1602149206"/>
        <s v="S170300258206"/>
        <s v="DNI2049084U"/>
        <s v="DNI2049085B"/>
        <s v="DNI2049085N"/>
        <s v="DNI204908MR"/>
        <s v="DNI20490CF3"/>
        <s v="DNI20490CEH"/>
        <s v="DNI211603QE"/>
        <s v="DNI211603QU"/>
        <n v="16434174"/>
        <n v="17134137"/>
        <n v="16434159"/>
        <n v="16434155"/>
        <n v="9340"/>
        <n v="670881"/>
        <n v="296018"/>
        <s v="3339 KHM"/>
        <n v="16055746"/>
        <n v="17054530"/>
        <n v="16044520"/>
        <n v="16045289"/>
        <n v="17054531"/>
        <n v="253868"/>
        <s v="A284670"/>
        <s v="A284660"/>
        <s v="H301277"/>
        <s v="HCXK01006"/>
        <s v="A160800"/>
        <s v="18G 23.1"/>
        <s v="18G 23.8"/>
        <s v="18G 23.7"/>
        <n v="2812927"/>
        <s v="QS7Y2HC000272"/>
        <s v="7149748400210"/>
        <s v="A234470"/>
        <s v="C5 cinco cero cinco seis tres"/>
        <s v=" M50156"/>
        <s v="P0254"/>
        <s v="GV056697"/>
        <s v="CNU7510PP8"/>
        <s v="112E0409"/>
        <n v="17022366"/>
        <s v="MMT1LEE001553074574202"/>
        <s v="82505-09593"/>
        <s v="1272290600256"/>
        <s v="1366150700405"/>
        <s v="2313100700342"/>
        <s v="1100042070036"/>
        <s v="1200046130085"/>
        <s v="2313100700328"/>
        <s v="2313130700398"/>
        <s v="313100700410"/>
        <s v="1200023070236"/>
        <s v="2313100700380"/>
        <s v="2313130700107"/>
        <s v="2313120700742"/>
        <s v="1240028160129"/>
        <s v="T175006082"/>
        <s v="S58064860"/>
        <n v="11909"/>
        <n v="49417"/>
        <s v="BP11-0736-0105"/>
        <s v="BP11-0648-0026"/>
        <s v="S58070332"/>
        <s v="S58061685"/>
        <s v="S58063235"/>
        <s v="S58063239"/>
        <s v="S58063238"/>
        <s v="S58063258"/>
      </sharedItems>
    </cacheField>
    <cacheField name="Estado" numFmtId="0">
      <sharedItems containsBlank="1" containsMixedTypes="1" containsNumber="1" containsInteger="1" minValue="0" maxValue="0" count="20">
        <s v="OB40"/>
        <n v="0"/>
        <s v="Estado"/>
        <s v="Barberà"/>
        <s v="22@"/>
        <s v="Averiada (P)"/>
        <s v="Getafe"/>
        <s v="Averiada (B)"/>
        <s v="OB2"/>
        <s v="OB38"/>
        <s v="OB5"/>
        <s v="OB8"/>
        <s v="Overon"/>
        <s v="UBICACIÓN"/>
        <s v="Bélgica"/>
        <m/>
        <s v="POR 22@"/>
        <s v="VIDEOREPORT"/>
        <s v="Estadol"/>
        <s v="Supponor"/>
      </sharedItems>
    </cacheField>
    <cacheField name="Comentarios" numFmtId="0">
      <sharedItems containsBlank="1" containsMixedTypes="1" containsNumber="1" containsInteger="1" minValue="0" maxValue="44854"/>
    </cacheField>
    <cacheField name="VERSIÓN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a Fernandez Minguela" refreshedDate="44874.51362824074" createdVersion="7" refreshedVersion="8" minRefreshableVersion="3" recordCount="3302" xr:uid="{F2DA599D-F9B1-4813-A9C5-55E8667BBEA0}">
  <cacheSource type="worksheet">
    <worksheetSource ref="A1:G3310" sheet="RELACIONES"/>
  </cacheSource>
  <cacheFields count="7">
    <cacheField name="Número" numFmtId="0">
      <sharedItems containsBlank="1" containsMixedTypes="1" containsNumber="1" containsInteger="1" minValue="0" maxValue="0" count="1538">
        <s v="GV Fibra 1"/>
        <s v="GV Fibra 1T"/>
        <s v="GV Fibra 2"/>
        <s v="GV Fibra 2T"/>
        <s v="GV Fibra 3"/>
        <s v="GV Fibra 3T"/>
        <s v="GV Fibra 4"/>
        <s v="GV Fibra 4T"/>
        <s v="GV Fibra 5"/>
        <s v="GV Fibra 5T"/>
        <s v="GV Fibra 6"/>
        <s v="GV Fibra 6T"/>
        <s v="GV Fibra 7"/>
        <s v="GV Fibra 7T"/>
        <s v="GV Fibra 8"/>
        <s v="GV Fibra 8T"/>
        <s v="GV Fibra 9"/>
        <s v="GV Fibra 9T"/>
        <s v="GV Fibra 10"/>
        <s v="GV Fibra 10T"/>
        <s v="GV Fibra 11"/>
        <s v="GV Fibra 11T"/>
        <s v="GV Fibra 12"/>
        <s v="GV Fibra 12T"/>
        <s v="GV Fibra 13"/>
        <s v="GV Fibra 13T"/>
        <s v="GV Fibra 14"/>
        <s v="GV Fibra 14T"/>
        <s v="GV Fibra 15"/>
        <s v="GV Fibra 15T"/>
        <s v="GV Fibra 16"/>
        <s v="GV Fibra 16T"/>
        <s v="GV Fibra 17"/>
        <s v="GV Fibra 17T"/>
        <s v="GV Fibra 18"/>
        <s v="GV Fibra 18T"/>
        <s v="GV Fibra 19"/>
        <s v="GV Fibra 19T"/>
        <n v="0"/>
        <s v="Número"/>
        <s v="GV Triax 1"/>
        <s v="GV Triax 1T"/>
        <s v="GV Triax 2"/>
        <s v="GV Triax 2T"/>
        <s v="GV Triax 3"/>
        <s v="GV Triax 3T"/>
        <s v="GV Triax 4"/>
        <s v="Gv Triax 4T"/>
        <s v="GV Triax 5"/>
        <s v="GV Triax 5T"/>
        <s v="GV Triax 6"/>
        <s v="GV Triax 6T"/>
        <s v="GV Triax 7"/>
        <s v="GV Triax 7T"/>
        <s v="GV Triax 8"/>
        <s v="GV Triax 8T"/>
        <s v="GV Triax 9"/>
        <s v="GV Triax 9T"/>
        <s v="GV Triax 10"/>
        <s v="GV Triax 10T"/>
        <s v="GV Triax 11"/>
        <s v="GV Triax 11T"/>
        <s v="GV Triax 12"/>
        <s v="GV Triax 12T"/>
        <s v="GV Triax 13"/>
        <s v="GV Triax 13T"/>
        <s v="GV Triax 14"/>
        <s v="GV Triax 14T"/>
        <s v="Panasonic 3000"/>
        <s v="Panasonic 3000 1"/>
        <s v="Panasonic 3000 2"/>
        <s v="Panasonic 3000 3"/>
        <s v="Panasonic 3000 4"/>
        <s v="Panasonic 3000 5"/>
        <s v="Panasonic 3000 6"/>
        <s v="Panasonic 3000 7"/>
        <s v="Panasonic 3000 8"/>
        <s v="Panasonic 3000 9"/>
        <s v="Panasonic 3000 10"/>
        <s v="Panasonic 3000 11"/>
        <s v="Panasonic 3000 12"/>
        <s v="Panasonic 3000 13"/>
        <s v="Panasonic 3000 14"/>
        <s v="Panasonic 3000 15"/>
        <s v="Panasonic 3000 16"/>
        <s v="Panasonic 3000 17"/>
        <s v="Panasonic 3000 18"/>
        <s v="Panasonic 3000 19"/>
        <s v="Panasonic 3000 20"/>
        <s v="Panasonic 3000 21"/>
        <s v="Panasonic 3000 22"/>
        <s v="Panasonic 3000 23"/>
        <s v="Panasonic 3000 24"/>
        <s v="Panasonic 3000 25"/>
        <s v="Panasonic 3000 26"/>
        <s v="Panasonic 4000"/>
        <s v="Panasonic 4000 1"/>
        <s v="Panasonic 4000 2"/>
        <s v="Panasonic 4000 3"/>
        <s v="Panasonic 4000 4"/>
        <s v="Panasonic 4000 5"/>
        <s v="Panasonic 4000 6"/>
        <s v="Panasonic 4000 7"/>
        <s v="Panasonic 4000 8"/>
        <s v="Panasonic 4000 9"/>
        <s v="Panasonic 4000 10"/>
        <s v="Panasonic 4000 11"/>
        <s v="Panasonic 4000 12"/>
        <s v="Panasonic 4000 13"/>
        <s v="Panasonic 4000 14"/>
        <s v="Panasonic 4000 15"/>
        <s v="Panasonic 4000 16"/>
        <s v="Panasonic 4000 17"/>
        <s v="Panasonic 4000 18"/>
        <s v="Panasonic 4000 19"/>
        <s v="Panasonic 4000 20"/>
        <s v="Panasonic 4000 21"/>
        <s v="Panasonic 4000 22"/>
        <s v="Panasonic 4000 23"/>
        <s v="Óptica ligera 4K 01"/>
        <s v="Óptica ligera 4K 02"/>
        <s v="Óptica ligera 4K 03"/>
        <s v="Óptica ligera 4K 04"/>
        <s v="Óptica ligera 4K 05"/>
        <s v="Óptica ligera 4K 06"/>
        <s v="Óptica ligera 4K 07"/>
        <s v="Óptica ligera 4K 08"/>
        <s v="Óptica ligera 4K 09"/>
        <s v="Óptica ligera 4K 10"/>
        <s v="Óptica ligera 4K 11"/>
        <s v="Óptica ligera 4K 12"/>
        <s v="Óptica ligera 4K 13"/>
        <s v="Óptica ligera 4K 14"/>
        <s v="Óptica ligera 4K 15"/>
        <s v="Óptica ligera 4K 16"/>
        <s v="Óptica ligera 4K 17"/>
        <s v="Óptica ligera 4K 18"/>
        <s v="Óptica ligera 4K 19"/>
        <s v="Óptica ligera 4K 20"/>
        <s v="Óptica ligera 4K 21"/>
        <s v="Óptica ligera 4K 22"/>
        <s v="Óptica ligera 4K 23"/>
        <s v="Óptica ligera 4K 24"/>
        <s v="Óptica ligera 4K 25"/>
        <s v="Óptica ligera 4K 26"/>
        <s v="Óptica ligera 4K 27"/>
        <s v="Óptica ligera 4K 28"/>
        <s v="Ópticas pesadas 4K"/>
        <s v="Óptica pesada 4K 01"/>
        <s v="Óptica pesada 4K 02"/>
        <s v="Óptica pesada 4K 03"/>
        <s v="Óptica pesada 4K 04"/>
        <s v="Óptica pesada 4K 05"/>
        <s v="Óptica pesada 4K 06"/>
        <s v="Óptica pesada 4K 07"/>
        <s v="Óptica pesada 4K 08"/>
        <s v="Óptica pesada 4K 09"/>
        <s v="Óptica pesada 4K 10"/>
        <s v="Óptica pesada 4K 11"/>
        <s v="Óptica pesada 4K 12"/>
        <s v="Óptica pesada 4K 13"/>
        <s v="Óptica pesada 4K 14"/>
        <s v="Óptica pesada 4K 15"/>
        <s v="Ópticas angulares 4K"/>
        <s v="Óptica angular 4K 01"/>
        <s v="Óptica angular 4K 02"/>
        <s v="Óptica angular 4K 03"/>
        <s v="Óptica angular 4K 04"/>
        <s v="Óptica angular 4K 05"/>
        <s v="Ópticas ligeras HD"/>
        <s v="Óptica ligera HD 01"/>
        <s v="Óptica ligera HD 02"/>
        <s v="Óptica ligera HD 03"/>
        <s v="Óptica ligera HD 04"/>
        <s v="Óptica ligera HD 05"/>
        <s v="Óptica ligera HD 06"/>
        <s v="Óptica ligera HD 07"/>
        <s v="Óptica ligera HD 08"/>
        <s v="Óptica ligera HD 09"/>
        <s v="Óptica ligera HD 10"/>
        <s v="Óptica ligera HD 11"/>
        <s v="Óptica ligera HD 12"/>
        <s v="Óptica ligera HD 13"/>
        <s v="Óptica ligera HD 14"/>
        <s v="Óptica ligera HD 15"/>
        <s v="Óptica ligera HD 16"/>
        <s v="Óptica ligera HD 17"/>
        <s v="Óptica ligera HD 18"/>
        <s v="Óptica ligera HD 19"/>
        <s v="Óptica ligera HD 20"/>
        <s v="Óptica ligera HD 21"/>
        <s v="Óptica ligera HD 22"/>
        <s v="Óptica ligera HD 23"/>
        <s v="Óptica ligera HD 24"/>
        <s v="Óptica ligera HD 25"/>
        <s v="Óptica ligera HD 26"/>
        <s v="Ópticas pesadas HD"/>
        <s v="Óptica pesada HD 01"/>
        <s v="Óptica pesada HD 02"/>
        <s v="Óptica pesada HD 03"/>
        <s v="Óptica pesada HD 04"/>
        <s v="Óptica pesada HD 05"/>
        <s v="Óptica pesada HD 06"/>
        <s v="Óptica pesada HD 07"/>
        <s v="Óptica pesada HD 08"/>
        <s v="Óptica pesada HD 09"/>
        <s v="Óptica pesada HD 10"/>
        <s v="Óptica pesada HD 11"/>
        <s v="Óptica pesada HD 12"/>
        <s v="Óptica pesada HD 13"/>
        <s v="Óptica pesada HD 14"/>
        <s v="Óptica pesada HD 15"/>
        <s v="Ópticas angulares HD"/>
        <s v="Óptica angular HD 01"/>
        <s v="Óptica angular HD 02"/>
        <s v="Óptica angular HD 03"/>
        <s v="Óptica angular HD 04"/>
        <s v="Óptica angular HD 05"/>
        <s v="Óptica angular HD 06"/>
        <s v="Óptica angular HD 07"/>
        <s v="Óptica angular HD 08"/>
        <s v="Óptica angular HD 09"/>
        <s v="Ópticas 40x HD"/>
        <s v="Óptica 40x 01"/>
        <s v="Óptica 40x 02"/>
        <s v="Óptica 40x 03"/>
        <s v="Ópticas Canon SD"/>
        <s v="Óptica Canon SD 01"/>
        <s v="Óptica Canon SD 02"/>
        <s v="Óptica Canon SD 03"/>
        <s v="Óptica ojo de pez"/>
        <s v="Óptica ojo de pez 01"/>
        <s v="Mochila remoto semiservo"/>
        <s v="Mochila semiservo 01"/>
        <s v="Mochila semiservo 02"/>
        <s v="Ocular 1"/>
        <s v="Ocular 2"/>
        <s v="Ocular 3"/>
        <s v="Ocular 4"/>
        <s v="Ocular 5"/>
        <s v="Ocular 6"/>
        <s v="Ocular 7"/>
        <s v="Ocular 8"/>
        <s v="Ocular 9"/>
        <s v="Ocular 10"/>
        <s v="Ocular 11"/>
        <s v="Ocular 12"/>
        <s v="Ocular 13"/>
        <s v="Ocular 14"/>
        <s v="Ocular 15"/>
        <s v="Ocular 16"/>
        <s v="Ocular 17"/>
        <s v="Ocular 18"/>
        <s v="Ocular 19"/>
        <s v="Ocular 20"/>
        <s v="Ocular 21"/>
        <s v="Ocular 22"/>
        <s v="Ocular 23"/>
        <s v="Ocular 24"/>
        <s v="Ocular 25"/>
        <s v="Ocular 26"/>
        <s v="Ocular 27"/>
        <s v="Ocular 28"/>
        <s v="Ocular 29"/>
        <s v="Ocular 30"/>
        <s v="Ocular 31"/>
        <s v="Ocular 32"/>
        <s v="Ocular 33"/>
        <s v="Ocular 34"/>
        <s v="Visor Panasonic"/>
        <s v="Visor Panasonic 01"/>
        <s v="Visor Panasonic 02"/>
        <s v="Visor Panasonic 03"/>
        <s v="Visor Panasonic 04"/>
        <s v="Visor Panasonic 05"/>
        <s v="Visor Panasonic 06"/>
        <s v="Visor Panasonic 07"/>
        <s v="Visor Panasonic 08"/>
        <s v="Visor Panasonic 09"/>
        <s v="Visor Panasonic 10"/>
        <s v="Visor Panasonic 11"/>
        <s v="Visor Panasonic 12"/>
        <s v="Visor Panasonic 13"/>
        <s v="Visor Panasonic 14"/>
        <s v="Visor Panasonic 15"/>
        <s v="Visor Panasonic 16"/>
        <s v="Visor Panasonic 17"/>
        <s v="Visor Panasonic 18"/>
        <s v="Visor Panasonic 19"/>
        <s v="Visor Panasonic 20"/>
        <s v="Visor Panasonic 21"/>
        <s v="Visor Panasonic 22"/>
        <s v="Visor Panasonic 23"/>
        <s v="Visor Panasonic 24"/>
        <s v="Visor Panasonic 25"/>
        <s v="Visor Panasonic 26"/>
        <s v="Visor Panasonic 27"/>
        <s v="Visor Panasonic 28"/>
        <s v="Visor Panasonic 29"/>
        <s v="Visor Panasonic 30"/>
        <s v="Visor Panasonic 31"/>
        <s v="Visor Panasonic 32"/>
        <s v="Visor Panasonic 33"/>
        <s v="Visor Panasonic 34"/>
        <s v="Visor Panasonic 35"/>
        <s v="Visor Panasonic 36"/>
        <s v="Visor Panasonic 37"/>
        <s v="Visor Panasonic 38"/>
        <s v="Visor Panasonic 39"/>
        <s v="Visor Panasonic 40"/>
        <s v="Visor Panasonic 41"/>
        <s v="Visor Panasonic 42"/>
        <s v="Visor Panasonic 43"/>
        <s v="Visor Panasonic 44"/>
        <s v="Visor Panasonic 45"/>
        <s v="Visor Panasonic 46"/>
        <s v="Visor Panasonic 47"/>
        <s v="Visor Panasonic 48"/>
        <s v="Visor GV"/>
        <s v="Visor GrassValley 1"/>
        <s v="Visor GrassValley 2"/>
        <s v="Visor GrassValley 3"/>
        <s v="Visor GrassValley 4"/>
        <s v="Visor GrassValley 5"/>
        <s v="Visor GrassValley 6"/>
        <s v="Visor GrassValley 7"/>
        <s v="Visor GrassValley 8"/>
        <s v="Visor GrassValley 9"/>
        <s v="Visor GrassValley 10"/>
        <s v="Visor GrassValley 11"/>
        <s v="Visor GrassValley 12"/>
        <s v="Visor GrassValley 13"/>
        <s v="Visor GrassValley 14"/>
        <s v="Visor GrassValley 15"/>
        <s v="Visor GrassValley 16"/>
        <s v="Visor GrassValley 17"/>
        <s v="Visor GrassValley 18"/>
        <s v="Visor GrassValley 19"/>
        <s v="Visor GrassValley 20"/>
        <s v="Visor GrassValley 21"/>
        <s v="Visor GrassValley 22"/>
        <s v="Visor GrassValley 23"/>
        <s v="Visor GrassValley 24"/>
        <s v="Visor GrassValley 25"/>
        <s v="Visor GrassValley 26"/>
        <s v="Visor GrassValley 27"/>
        <s v="Visor GrassValley 28"/>
        <s v="Visor GrassValley 29"/>
        <s v="Visor GrassValley 30"/>
        <s v="Visor GrassValley 31"/>
        <s v="Visor GrassValley 32"/>
        <s v="Visor GrassValley 33"/>
        <s v="Visor GrassValley 34"/>
        <s v="Visor GrassValley 35"/>
        <s v="Visor GrassValley 36"/>
        <s v="Visor GrassValley 37"/>
        <s v="Visor GrassValley 38"/>
        <m/>
        <s v="OCP Panasonic 1"/>
        <s v="OCP Panasonic 2"/>
        <s v="OCP Panasonic 3"/>
        <s v="OCP Panasonic 4"/>
        <s v="OCP Panasonic 5"/>
        <s v="OCP Panasonic 6"/>
        <s v="OCP Panasonic 7"/>
        <s v="OCP Panasonic 8"/>
        <s v="OCP Panasonic 9"/>
        <s v="OCP Panasonic 10"/>
        <s v="OCP Panasonic 11"/>
        <s v="OCP Panasonic 12"/>
        <s v="OCP Panasonic 13"/>
        <s v="OCP Panasonic 14"/>
        <s v="OCP Panasonic 15"/>
        <s v="OCP Panasonic 16"/>
        <s v="OCP Panasonic 17"/>
        <s v="OCP Panasonic 18"/>
        <s v="OCP Panasonic 19"/>
        <s v="OCP Panasonic 20"/>
        <s v="OCP Panasonic 21"/>
        <s v="OCP Panasonic 22"/>
        <s v="OCP Panasonic 23"/>
        <s v="OCP Panasonic 24"/>
        <s v="OCP Panasonic 25"/>
        <s v="OCP Panasonic 26"/>
        <s v="OCP Panasonic 27"/>
        <s v="OCP Panasonic 28"/>
        <s v="OCP Panasonic 29"/>
        <s v="OCP Panasonic 30"/>
        <s v="OCP Panasonic 31"/>
        <s v="OCP Panasonic 32"/>
        <s v="OCP Panasonic 33"/>
        <s v="OCP Panasonic 34"/>
        <s v="OCP Panasonic 35"/>
        <s v="OCP Panasonic 36"/>
        <s v="OCP Panasonic 37"/>
        <s v="OCP Panasonic 38"/>
        <s v="OCP Panasonic 39"/>
        <s v="OCP Panasonic 40"/>
        <s v="OCP Panasonic 41"/>
        <s v="OCP Panasonic 42"/>
        <s v="OCP Panasonic 43"/>
        <s v="OCP Panasonic 44"/>
        <s v="OCP Panasonic 45"/>
        <s v="OCP Panasonic 46"/>
        <s v="OCP Panasonic 47"/>
        <s v="OCP Panasonic 48"/>
        <s v="OCP Panasonic 49"/>
        <s v="OCP Panasonic 50"/>
        <s v="OCP Panasonic 51"/>
        <s v="OCP Panasonic 52"/>
        <s v="OCP Panasonic 53"/>
        <s v="OCP GrassValley 1 "/>
        <s v="OCP GrassValley 2"/>
        <s v="OCP GrassValley 3"/>
        <s v="OCP GrassValley 4"/>
        <s v="OCP GrassValley 5"/>
        <s v="OCP GrassValley 6"/>
        <s v="OCP GrassValley 7"/>
        <s v="OCP GrassValley 8"/>
        <s v="OCP GrassValley 9"/>
        <s v="OCP GrassValley 10"/>
        <s v="OCP GrassValley 11"/>
        <s v="OCP GrassValley 12"/>
        <s v="OCP GrassValley 13"/>
        <s v="OCP GrassValley 14"/>
        <s v="OCP GrassValley 15"/>
        <s v="OCP GrassValley 16"/>
        <s v="OCP GrassValley 17"/>
        <s v="OCP GrassValley 18"/>
        <s v="OCP GrassValley 19"/>
        <s v="OCP GrassValley 20"/>
        <s v="OCP GrassValley 21"/>
        <s v="OCP GrassValley 22"/>
        <s v="OCP GrassValley 23"/>
        <s v="OCP GrassValley 24"/>
        <s v="OCP GrassValley 25"/>
        <s v="OCP GrassValley 26"/>
        <s v="OCP GrassValley 27"/>
        <s v="OCP GrassValley 28"/>
        <s v="OCP GrassValley 29"/>
        <s v="OCP GrassValley 30"/>
        <s v="OCP GrassValley 31"/>
        <s v="OCP GrassValley 32"/>
        <s v="OCP GrassValley 33"/>
        <s v="OCP GrassValley 34"/>
        <s v="OCP GrassValley 35"/>
        <s v="OCP GrassValley 36"/>
        <s v="OCP GrassValley 37"/>
        <s v="OCP GrassValley 38"/>
        <s v="OCP GrassValley 39"/>
        <s v="OCP GrassValley 40"/>
        <s v="OCP GrassValley 41"/>
        <s v="OCP GrassValley 42"/>
        <s v="OCP GrassValley 43"/>
        <s v="OCP GrassValley 44"/>
        <s v="OCP GrassValley 45"/>
        <s v="OCP GrassValley 46"/>
        <s v="OCP GrassValley 47"/>
        <s v="OCP GrassValley 48"/>
        <s v="OCP GrassValley 49"/>
        <s v="OCP GrassValley 50"/>
        <s v="OCP GrassValley 51"/>
        <s v="OCP GrassValley 52"/>
        <s v="OCP GrassValley 53"/>
        <s v="OCP GrassValley 54"/>
        <s v="OCP GrassValley 55"/>
        <s v="CCU GV Fibra 1"/>
        <s v="CCU GV Fibra 2"/>
        <s v="CCU GV Fibra 3"/>
        <s v="CCU GV Fibra 4"/>
        <s v="CCU GV Fibra 5"/>
        <s v="CCU GV Fibra 6"/>
        <s v="CCU GV Fibra 7"/>
        <s v="CCU GV Fibra 8"/>
        <s v="CCU GV Fibra 9"/>
        <s v="CCU GV Fibra 10"/>
        <s v="CCU GV Fibra 11"/>
        <s v="CCU GV Fibra 12"/>
        <s v="CCU GV Fibra 13"/>
        <s v="CCU GV Fibra 14"/>
        <s v="CCU GV Fibra 15"/>
        <s v="CCU GV Fibra 16"/>
        <s v="CCU GV Fibra 17"/>
        <s v="CCU GV Fibra 18"/>
        <s v="CCU GV Fibra 19"/>
        <s v="CCU GV Triax 01"/>
        <s v="CCU GV Triax 02"/>
        <s v="CCU GV Triax 03"/>
        <s v="CCU GV Triax 04"/>
        <s v="CCU GV Triax 05"/>
        <s v="CCU GV Triax 06"/>
        <s v="CCU GV Triax 07"/>
        <s v="CCU GV Triax 08"/>
        <s v="CCU GV Triax 09"/>
        <s v="CCU GV Triax 10"/>
        <s v="CCU GV Triax 11"/>
        <s v="CCU GV Triax 12"/>
        <s v="CCU GV Triax 13"/>
        <s v="CCU GV Triax 14"/>
        <s v="Panasonic 500 1"/>
        <s v="Panasonic 500 2"/>
        <s v="Panasonic 500 3"/>
        <s v="Panasonic 500 4"/>
        <s v="Panasonic 500 5"/>
        <s v="Panasonic 500 6"/>
        <s v="Panasonic 500 7"/>
        <s v="Panasonic 500 8"/>
        <s v="Panasonic 500 9"/>
        <s v="Panasonic 500 10"/>
        <s v="Panasonic 500 11"/>
        <s v="Panasonic 500 12"/>
        <s v="Panasonic 500 13"/>
        <s v="Panasonic 500 14"/>
        <s v="Panasonic 500 15"/>
        <s v="Panasonic 500 16"/>
        <s v="Panasonic 500 17"/>
        <s v="Panasonic 500 18"/>
        <s v="Panasonic 500 19"/>
        <s v="Panasonic 500 20"/>
        <s v="Panasonic 500 21"/>
        <s v="Panasonic 500 22"/>
        <s v="Panasonic 500 23"/>
        <s v="Panasonic 500 24"/>
        <s v="Panasonic 500 25"/>
        <s v="Panasonic 500 26"/>
        <s v="Panasonic 600 1"/>
        <s v="Panasonic 600 2"/>
        <s v="Panasonic 600 3"/>
        <s v="Panasonic 600 4"/>
        <s v="Panasonic 600 5"/>
        <s v="Panasonic 600 6"/>
        <s v="Panasonic 600 7"/>
        <s v="Panasonic 600 8"/>
        <s v="Panasonic 600 9"/>
        <s v="Panasonic 600 10"/>
        <s v="Panasonic 600 11"/>
        <s v="Panasonic 600 12"/>
        <s v="Panasonic 600 13"/>
        <s v="Panasonic 600 14"/>
        <s v="Panasonic 600 15"/>
        <s v="Panasonic 600 16"/>
        <s v="Panasonic 600 17"/>
        <s v="Panasonic 600 18"/>
        <s v="Panasonic 600 19"/>
        <s v="Panasonic 600 20"/>
        <s v="Panasonic 600 21"/>
        <s v="Panasonic 600 22"/>
        <s v="Panasonic 600 23"/>
        <s v="Panasonic 600 24"/>
        <s v="Trípode ligero 01"/>
        <s v="Trípode ligero 02"/>
        <s v="Trípode ligero 03"/>
        <s v="Trípode ligero 04"/>
        <s v="Trípode ligero 05"/>
        <s v="Trípode ligero 06"/>
        <s v="Trípode ligero 07"/>
        <s v="Trípode ligero 08"/>
        <s v="Trípode ligero 09"/>
        <s v="Trípode ligero 10"/>
        <s v="Trípode ligero 11"/>
        <s v="Trípode ligero 12"/>
        <s v="Trípode ligero 13"/>
        <s v="Trípode ligero 14"/>
        <s v="Trípode ligero 15"/>
        <s v="Trípode ligero 16"/>
        <s v="Trípode ligero 17"/>
        <s v="Trípode ligero 18"/>
        <s v="Trípode ligero 19"/>
        <s v="Trípode ligero 20"/>
        <s v="Trípode ligero 21"/>
        <s v="Trípode ligero 22"/>
        <s v="Trípode ligero 23"/>
        <s v="Trípode ligero 24"/>
        <s v="Trípode ligero 25"/>
        <s v="Trípode ligero 26"/>
        <s v="Trípode ligero 27"/>
        <s v="Trípode ligero 28"/>
        <s v="Trípode ligero 29"/>
        <s v="Trípode ligero 30"/>
        <s v="Trípode ligero 31"/>
        <s v="Trípode ligero 32"/>
        <s v="Trípode ligero 33"/>
        <s v="Trípode ligero 34"/>
        <s v="Trípode ligero 35"/>
        <s v="Trípode ligero 36"/>
        <s v="Trípode ligero 37"/>
        <s v="Trípode ligero 38"/>
        <s v="Trípode ligero 39"/>
        <s v="Trípode ligero 40"/>
        <s v="Trípode ligero 41"/>
        <s v="Trípode ligero 42"/>
        <s v="Trípode ligero 43"/>
        <s v="Trípode ligero 44"/>
        <s v="Trípode ligero 45"/>
        <s v="Trípode ligero 46"/>
        <s v="Trípode ligero 47"/>
        <s v="Trípode ligero 48"/>
        <s v="Trípode ligero 49"/>
        <s v="Trípode ligero 50"/>
        <s v="Trípode ligero 51"/>
        <s v="Trípode ligero 52"/>
        <s v="Trípode ligero 53"/>
        <s v="Trípode ligero 54"/>
        <s v="Trípode ligero 55"/>
        <s v="Trípode ligero 56"/>
        <s v="Trípode ligero 57"/>
        <s v="Trípode ligero 58"/>
        <s v="Trípode ligero 59"/>
        <s v="Trípode ligero 60"/>
        <s v="Patas pesadas"/>
        <s v="Patas pesadas 01"/>
        <s v="Patas pesadas 02"/>
        <s v="Patas pesadas 03"/>
        <s v="Patas pesadas 04"/>
        <s v="Patas pesadas 05"/>
        <s v="Patas pesadas 06"/>
        <s v="Patas pesadas 07"/>
        <s v="Patas pesadas 08"/>
        <s v="Patas pesadas 09"/>
        <s v="Patas pesadas 10"/>
        <s v="Patas pesadas 11"/>
        <s v="Patas pesadas 12"/>
        <s v="Patas pesadas 13"/>
        <s v="Patas pesadas 14"/>
        <s v="Patas pesadas 15"/>
        <s v="Patas pesadas 16"/>
        <s v="Patas pesadas 17"/>
        <s v="Patas pesadas 18"/>
        <s v="Patas pesadas 19"/>
        <s v="Patas pesadas 20"/>
        <s v="Patas pesadas 21"/>
        <s v="Patas pesadas 22"/>
        <s v="Patas pesadas 23"/>
        <s v="Patas pesadas 24"/>
        <s v="Patas pesadas 25"/>
        <s v="Patas pesadas 26"/>
        <s v="Patas pesadas 27"/>
        <s v="Cabezal pesado"/>
        <s v="Cabezal pesado 1"/>
        <s v="Cabezal pesado 2"/>
        <s v="Cabezal pesado 3"/>
        <s v="Cabezal pesado 4"/>
        <s v="Cabezal pesado 5"/>
        <s v="Cabezal pesado 6"/>
        <s v="Cabezal pesado 7"/>
        <s v="Cabezal pesado 8"/>
        <s v="Cabezal pesado 9"/>
        <s v="Trípodes &quot;baby&quot;"/>
        <s v="Trípode baby 01"/>
        <s v="Trípode baby 02"/>
        <s v="Trípode baby 03"/>
        <s v="Sueltos almacén"/>
        <s v="Cabezal ligero 1"/>
        <s v="Antorcha 1"/>
        <s v="Antorcha 2"/>
        <s v="Antorcha 3"/>
        <s v="Paneles LED"/>
        <s v="Panel LED 01"/>
        <s v="Panel LED 02"/>
        <s v="Panel LED 03"/>
        <s v="Panel LED 04"/>
        <s v="Panel LED 05"/>
        <s v="Panel LED 06"/>
        <s v="Panel LED 07"/>
        <s v="Panel LED 08"/>
        <s v="Panel LED 09"/>
        <s v="Panel LED 10"/>
        <s v="Panel LED 11"/>
        <s v="Panel LED 12"/>
        <s v="Panel LED 13"/>
        <s v="Panel LED 14"/>
        <s v="Panel LED 15"/>
        <s v="Panel LED 16"/>
        <s v="Panel LED 17"/>
        <s v="Panel LED 18"/>
        <s v="Panel LED 19"/>
        <s v="Panel LED 20"/>
        <s v="Panel LED 21"/>
        <s v="Panel LED 22"/>
        <s v="Panel LED 23"/>
        <s v="Panel LED 24"/>
        <s v="Panel LED 25"/>
        <s v="Panel LED 26"/>
        <s v="Panel LED 27"/>
        <s v="Panel LED 28"/>
        <s v="Panel LED 29"/>
        <s v="Panel LED 30"/>
        <s v="Panel LED 31"/>
        <s v="Panel LED 32"/>
        <s v="Panel LED 33"/>
        <s v="CONVERSOR sdi-hdmi 01"/>
        <s v="CONVERSOR sdi-hdmi 02"/>
        <s v="CONVERSOR sdi-hdmi 03"/>
        <s v="CONVERSOR sdi-hdmi 04"/>
        <s v="CONVERSOR sdi-hdmi 05"/>
        <s v="CONVERSOR sdi-hdmi 06"/>
        <s v="CONVERSOR sdi-hdmi 07"/>
        <s v="CONVERSOR sdi-hdmi 08"/>
        <s v="CONVERSOR sdi-hdmi 09"/>
        <s v="CONVERSOR sdi-hdmi 10"/>
        <s v="CONVERSOR sdi-hdmi 11"/>
        <s v="CONVERSOR sdi-hdmi 12"/>
        <s v="CONVERSOR sdi-hdmi 13"/>
        <s v="CONVERSOR sdi-hdmi 14"/>
        <s v="CONVERSOR sdi-hdmi 15"/>
        <s v="CONVERSOR sdi-hdmi 16"/>
        <s v="CONVERSOR sdi-hdmi 17"/>
        <s v="CONVERSOR sdi-hdmi 18"/>
        <s v="CONVERSOR sdi-hdmi 19"/>
        <s v="CONVERSOR sdi-hdmi 20"/>
        <s v="CONVERSOR sdi-hdmi 21"/>
        <s v="CONVERSOR sdi-hdmi 22"/>
        <s v="CONVERSOR sdi-hdmi 23"/>
        <s v="CONVERSOR sdi-hdmi 24"/>
        <s v="CONVERSOR sdi-hdmi 25"/>
        <s v="CONVERSOR sdi-hdmi 26"/>
        <s v="CONVERSOR sdi-hdmi 27"/>
        <s v="CONVERSOR sdi-hdmi 28"/>
        <s v="CONVERSOR sdi-hdmi 29"/>
        <s v="CONVERSOR sdi-hdmi 30"/>
        <s v="CONVERSOR sdi-hdmi 31"/>
        <s v="CONVERSOR sdi-hdmi 32"/>
        <s v="CONVERSOR sdi-hdmi 33"/>
        <s v="CONVERSOR sdi-hdmi 34"/>
        <s v="CONVERSOR sdi-hdmi 35"/>
        <s v="CONVERSOR sdi-hdmi 36"/>
        <s v="CONVERSOR sdi-hdmi 37"/>
        <s v="CONVERSOR sdi-hdmi 38"/>
        <s v="Conversores HDMI-SDI"/>
        <s v="Conversor HDMI-SDI 01"/>
        <s v="Conversor HDMI-SDI 02"/>
        <s v="Conversor HDMI-SDI 03"/>
        <s v="Conversor HDMI-SDI 04"/>
        <s v="Conversor HDMI-SDI 05"/>
        <s v="Conversor HDMI-SDI 06"/>
        <s v="Splitter 1"/>
        <s v="Splitter 2"/>
        <s v="Splitter 3"/>
        <s v="Splitter 4"/>
        <s v="Monitor 22&quot; 01"/>
        <s v="Monitor 22&quot; 02"/>
        <s v="Monitor 22&quot; 03"/>
        <s v="Monitor 22&quot; 04"/>
        <s v="Monitor 22&quot; 05"/>
        <s v="Monitor 22&quot; 06"/>
        <s v="Monitor 22&quot; 07"/>
        <s v="Monitor 22&quot; 08"/>
        <s v="Monitor 22&quot; 09"/>
        <s v="MONITOR 22&quot;"/>
        <s v="MONITOR 17&quot;"/>
        <s v="Monitores 24&quot;"/>
        <s v="Monitor 24&quot; 01"/>
        <s v="Monitor 24&quot; 02"/>
        <s v="Monitor 24&quot; 03"/>
        <s v="Monitor 24&quot; 04"/>
        <s v="Monitor 24&quot; 05"/>
        <s v="Monitor 24&quot; 06"/>
        <s v="Monitor 24&quot; 07"/>
        <s v="Monitor 24&quot; 08"/>
        <s v="Monitor 24&quot; 09"/>
        <s v="Monitor 24&quot; 10"/>
        <s v="Monitor 24&quot; 11"/>
        <s v="Monitor 24&quot; 12"/>
        <s v="Monitor 24&quot; 13"/>
        <s v="Monitor 24&quot; 14"/>
        <s v="Monitor 24&quot; 15"/>
        <s v="Monitor 24&quot; 16"/>
        <s v="MONITOR 24&quot;"/>
        <s v="Monitores 27&quot;"/>
        <s v="Monitor 27&quot; 01"/>
        <s v="Monitor 27&quot; 02"/>
        <s v="Monitor 27&quot; 03"/>
        <s v="Monitor 27&quot; 04"/>
        <s v="Monitor 27&quot; 05"/>
        <s v="Monitor 27&quot; 06"/>
        <s v="Monitor 27&quot; 07"/>
        <s v="Monitores 32&quot;"/>
        <s v="Monitor 32&quot; 01"/>
        <s v="Monitor 32&quot; 02"/>
        <s v="Monitor 32&quot; 03"/>
        <s v="MONITOR 31&quot;"/>
        <s v="Monitores 40&quot; o más"/>
        <s v="MONITOR 43&quot;"/>
        <s v="MONITOR 49&quot;"/>
        <s v="CURVED MONITOR 47&quot;"/>
        <s v="Monitores multiformato"/>
        <s v="Monitor multiformato 01"/>
        <s v="Monitor multiformato 02"/>
        <s v="Monitor multiformato 03"/>
        <s v="Monitor multiformato 04"/>
        <s v="Monitor multiformato 05"/>
        <s v="Monitor multiformato 06"/>
        <s v="Monitor multiformato 07"/>
        <s v="Monitor multiformato 08"/>
        <s v="Monitor multiformato 09"/>
        <s v="Monitor multiformato 10"/>
        <s v="Monitor multiformato 11"/>
        <s v="Monitor multiformato 12"/>
        <s v="Monitor multiformato 13"/>
        <s v="Monitor multiformato 14"/>
        <s v="Monitor multiformato 15"/>
        <s v="Monitor multiformato 16"/>
        <s v="Monitor multiformato 17"/>
        <s v="Monitor multiformato 18"/>
        <s v="Monitor multiformato 19"/>
        <s v="Monitor multiformato 20"/>
        <s v="Numero"/>
        <s v="MONITOR 4K"/>
        <s v="MONITOR 4K 17&quot;"/>
        <s v="MONITOR 4K 24&quot;"/>
        <s v="Nombre"/>
        <s v="DOUBLE MONITOR 9&quot;"/>
        <s v="MONITOR DOBLE 9&quot;"/>
        <s v="MULTI SDI MONITOR"/>
        <s v="MULTI WAVEFORM MONITOR "/>
        <s v="BOX #1"/>
        <s v="BOX #2"/>
        <s v="BOX #3"/>
        <s v="BOX #4"/>
        <s v="BOX #5"/>
        <s v="BOX #6"/>
        <s v="BOX #7"/>
        <s v="BOX #8"/>
        <s v="BOX #9"/>
        <s v="BOX #10"/>
        <s v="CCU #1"/>
        <s v="CCU #2"/>
        <s v="CCU #3"/>
        <s v="CCU #4"/>
        <s v="CCU #5"/>
        <s v="CCU #6"/>
        <s v="CCU #7"/>
        <s v="CCU #8"/>
        <s v="CCU #9"/>
        <s v="CCU #10"/>
        <s v="MINI #1"/>
        <s v="MINI #2"/>
        <s v="MINI #3"/>
        <s v="MINI #4"/>
        <s v="MINI #5"/>
        <s v="MINI #6"/>
        <s v="MINI #7"/>
        <s v="MINI #8"/>
        <s v="MINI #9"/>
        <s v="MINI #10"/>
        <s v="MINI #11"/>
        <s v="OCP MINI #1"/>
        <s v="OCP MINI #2"/>
        <s v="OCP MINI #3"/>
        <s v="OCP MINI #4"/>
        <s v="OCP MINI #5"/>
        <s v="EVS 1"/>
        <s v="EVS 2"/>
        <s v="EVS 3"/>
        <s v="EVS 4"/>
        <s v="EVS 5"/>
        <s v="EVS 6"/>
        <s v="EVS 7"/>
        <s v="EVS 8"/>
        <s v="EVS 9"/>
        <s v="EVS 10"/>
        <s v="EVS 11"/>
        <s v="Remoto EVS 1"/>
        <s v="Remoto EVS 2"/>
        <s v="Remoto EVS 3"/>
        <s v="Remoto EVS 4"/>
        <s v="Remoto EVS 5"/>
        <s v="Remoto EVS 6"/>
        <s v="Remoto EVS 7"/>
        <s v="Remoto EVS 8"/>
        <s v="Remoto EVS 9"/>
        <s v="Remoto EVS 10"/>
        <s v="Remoto EVS 11"/>
        <s v="Remoto EVS 12"/>
        <s v="Remoto EVS 13"/>
        <s v="Remoto EVS 14"/>
        <s v="Remoto EVS 15"/>
        <s v="Remoto EVS 16"/>
        <s v="Remoto EVS 17"/>
        <s v="Remoto EVS 18"/>
        <s v=" Remoto EVS 19"/>
        <s v="Zoom Canon 1"/>
        <s v="Zoom Canon 2"/>
        <s v="Zoom Canon 3"/>
        <s v="Zoom Canon 4"/>
        <s v="Zoom Canon 5"/>
        <s v="Zoom Canon 6"/>
        <s v="Zoom Canon 7"/>
        <s v="Zoom Canon 8"/>
        <s v="Zoom Canon 9"/>
        <s v="Zoom Canon 10"/>
        <s v="Zoom Canon 11"/>
        <s v="Zoom Canon 12"/>
        <s v="Zoom Canon 13"/>
        <s v="Zoom Canon 14"/>
        <s v="Zoom Canon 18"/>
        <s v="Zoom Canon 19"/>
        <s v="Zoom Canon 20"/>
        <s v="Zoom Canon 21"/>
        <s v="Zoom Canon 22"/>
        <s v="Zoom Canon 23"/>
        <s v="Zoom Canon 24"/>
        <s v="Zoom Canon 25"/>
        <s v="Zoom Canon 26"/>
        <s v="Zoom Canon 27"/>
        <s v="Zoom Canon 28"/>
        <s v="Zoom Canon 29"/>
        <s v="Zoom Canon 30"/>
        <s v="Zoom Canon 31"/>
        <s v="Zoom Canon 32"/>
        <s v="Zoom Canon 33"/>
        <s v="Zoom Canon 34"/>
        <s v="Zoom Canon 35"/>
        <s v="Zoom Canon 36"/>
        <s v="Zoom Canon 37"/>
        <s v="Zoom Canon 38"/>
        <s v="Zoom Canon 39"/>
        <s v="Zoom Canon 40"/>
        <s v="Zoom Canon 41"/>
        <s v="Zoom 1"/>
        <s v="Zoom 2"/>
        <s v="Zoom 3"/>
        <s v="Zoom 4"/>
        <s v="Zoom 5"/>
        <s v="Zoom 6"/>
        <s v="Zoom 7"/>
        <s v="Zoom 8"/>
        <s v="Zoom 9"/>
        <s v="Zoom 10"/>
        <s v="Zoom 11"/>
        <s v="Zoom 12"/>
        <s v="Zoom 13"/>
        <s v="Zoom 14"/>
        <s v="Zoom 15"/>
        <s v="Zoom 16"/>
        <s v="Zoom 17"/>
        <s v="Zoom 18"/>
        <s v="Zoom 19"/>
        <s v="Zoom 20"/>
        <s v="Zoom 21"/>
        <s v="Zoom 22"/>
        <s v="Foco Canon 1"/>
        <s v="Foco Canon 2"/>
        <s v="Foco Canon 3"/>
        <s v="Foco Canon 4"/>
        <s v="Foco Canon 5"/>
        <s v="Foco Canon 6"/>
        <s v="Foco Canon 7"/>
        <s v="Foco Canon 8"/>
        <s v="Foco Canon 9"/>
        <s v="Foco Canon 10"/>
        <s v="Foco Canon 11"/>
        <s v="Foco Canon 12"/>
        <s v="Foco Canon 13"/>
        <s v="Foco Canon 14"/>
        <s v="Foco Canon 18"/>
        <s v="Foco Canon 19"/>
        <s v="Foco Canon 20"/>
        <s v="Foco Canon 21"/>
        <s v="Foco Canon 22"/>
        <s v="Foco Canon 23"/>
        <s v="Foco Canon 24"/>
        <s v="Foco Canon 25"/>
        <s v="Foco Canon 26"/>
        <s v="Foco Canon 27"/>
        <s v="Foco Canon 28"/>
        <s v="Foco Canon 29"/>
        <s v="Foco Canon 30"/>
        <s v="Foco Canon 31"/>
        <s v="Foco Canon 32"/>
        <s v="Foco Canon 33"/>
        <s v="Foco Canon 34"/>
        <s v="Foco Canon 35"/>
        <s v="Foco Canon 36"/>
        <s v="Foco Canon 37"/>
        <s v="Foco Canon 38"/>
        <s v="Foco Canon 39"/>
        <s v="Foco Canon 40"/>
        <s v="Foco Canon 41"/>
        <s v="Foco Canon 42"/>
        <s v="Foco Canon 43"/>
        <s v="Foco 1"/>
        <s v="Foco 2"/>
        <s v="Foco 3"/>
        <s v="Foco 4"/>
        <s v="Foco 5"/>
        <s v="Foco 6"/>
        <s v="Foco 7"/>
        <s v="Foco 8"/>
        <s v="Foco 9"/>
        <s v="Foco 10"/>
        <s v="Foco 11"/>
        <s v="Foco 12"/>
        <s v="Foco 13"/>
        <s v="Foco 14"/>
        <s v="Foco 15"/>
        <s v="Foco 16"/>
        <s v="Foco 17"/>
        <s v="Foco 18"/>
        <s v="Foco 19"/>
        <s v="Foco 20"/>
        <s v="Foco 21"/>
        <s v="Foco 22"/>
        <s v="Foco 23"/>
        <s v="Foco 24"/>
        <s v="Foco 25"/>
        <s v="Foco 26"/>
        <s v="Foco 27"/>
        <s v="Foco 28"/>
        <s v="Grabador KiPro HD 1"/>
        <s v="Grabador KiPro HD 2"/>
        <s v="Grabador KiPro HD 3"/>
        <s v="Grabador KiPro HD 4"/>
        <s v="Discos KiPro HD"/>
        <s v="Disco KiPro HD 1"/>
        <s v="Disco KiPro HD 2"/>
        <s v="Disco KiPro HD 3"/>
        <s v="Disco KiPro HD 4"/>
        <s v="Disco KiPro HD 5"/>
        <s v="Disco KiPro HD 6"/>
        <s v="Disco KiPro HD 7"/>
        <s v="Disco KiPro HD 8"/>
        <s v="Grabadores KiPro 4K"/>
        <s v="HDD RECORDER 4K"/>
        <s v="Matriz BM 1"/>
        <s v="Matriz BM 2"/>
        <s v="Matriz BM 3"/>
        <s v="Panel matriz BM 01"/>
        <s v="Panel matriz BM 02"/>
        <s v="Panel matriz BM 03"/>
        <s v="Panel matriz BM 04"/>
        <s v="Panel matriz BM 05"/>
        <s v="Panel matriz BM 06"/>
        <s v="Panel matriz BM 07"/>
        <s v="Panel matriz BM 08"/>
        <s v="Panel matriz BM 09"/>
        <s v="Panel matriz BM 10"/>
        <s v="Panel matriz BM 11"/>
        <s v="Panel matriz BM 12"/>
        <s v="Matriz Harris"/>
        <s v="Matriz Harris 01"/>
        <s v="Panel Harris"/>
        <s v="Panel matriz Harris 01"/>
        <s v="Panel matriz Harris 02"/>
        <s v="Panel matriz Harris 03"/>
        <s v="Panel matriz Harris 04"/>
        <s v="Panel matriz Harris 05"/>
        <s v="Panel matriz Harris 06"/>
        <s v="Panel matriz Harris 07"/>
        <s v="Panel matriz Harris 08"/>
        <s v="Panel matriz Harris 09"/>
        <s v="Panel matriz Harris 10"/>
        <s v="Panel matriz Harris 11"/>
        <s v="Panel matriz Harris 12"/>
        <s v="Panel matriz Harris 13"/>
        <s v="Multiviewer 12ch 01"/>
        <s v="Multiviewer 12ch 02"/>
        <s v="Multiviewer 12ch 03"/>
        <s v="Multiviewer 12ch 04"/>
        <s v="Multiviewer 12ch 05"/>
        <s v="Multiviewer 12ch 06"/>
        <s v="Multiviewer 12ch 07"/>
        <s v="Multiviewer 12ch 08"/>
        <s v="Multiviewer 16ch 01"/>
        <s v="Multiviewer 4ch 01"/>
        <s v="Multiviewer QUAD 01"/>
        <s v="Multiviewer QUAD 02"/>
        <s v="Multiviewer QUAD 03"/>
        <s v="Multiviewer QUAD 04"/>
        <s v="Crossconverter 01"/>
        <s v="Crossconverter 02"/>
        <s v="Switch PoE 1"/>
        <s v="Switch PoE 2"/>
        <s v="Switch PoE 3"/>
        <s v="Switch PoE 4"/>
        <s v="Switch PoE 5"/>
        <s v="Switch PoE 6"/>
        <s v="Switch PoE 7"/>
        <s v="Switch PoE 8"/>
        <s v="Switches Gigabit"/>
        <s v="Switch Gigabit 1"/>
        <s v="Switch Gigabit 2"/>
        <s v="Switch Gigabit 3"/>
        <s v="Switch Gigabit 4"/>
        <s v="Switch Gigabit 5"/>
        <s v="Switch Gigabit 6"/>
        <s v="Switch Gigabit 7"/>
        <s v="Switch Gigabit 8"/>
        <s v="Switch Gigabit 9"/>
        <s v="Switch Gigabit 10"/>
        <s v="Switch Gigabit 11"/>
        <s v="Switch Gigabit 12"/>
        <s v="Switch Gigabit 13"/>
        <s v="Switch Gigabit 14"/>
        <s v="Switch Gigabit 15"/>
        <s v="Switch Gigabit 16"/>
        <s v="Switches 100Mb"/>
        <s v="Switch 100Mb 1"/>
        <s v="Switch 100Mb 2"/>
        <s v="Switch 100Mb 3"/>
        <s v="Switch 100Mb 4"/>
        <s v="Switch 100Mb 5"/>
        <s v="Switch 100Mb 6"/>
        <s v="Switch 100Mb 7"/>
        <s v="Switch 100Mb 8"/>
        <s v="Switch 100Mb 9"/>
        <s v="Switch 100Mb 10"/>
        <s v="Inyectores PoE"/>
        <s v="Inyector PoE 1"/>
        <s v="Inyector PoE 2"/>
        <s v="Inyector PoE 3"/>
        <s v="Inyector PoE 4"/>
        <s v="SWITCH"/>
        <s v="SWITCH 28 PORTS"/>
        <s v="SWITCH 24 PORTS"/>
        <s v="SWITCH 16 PORTS"/>
        <s v="Ordenador sobremesa 01"/>
        <s v="Ordenador sobremesa 02"/>
        <s v="Ordenador sobremesa 03"/>
        <s v="Ordenadores portátiles"/>
        <s v="Portátil 01"/>
        <s v="Portátil 02"/>
        <s v="Portátil 03"/>
        <s v="Portátil 04"/>
        <s v="Portátil 05"/>
        <s v="Portátil 06"/>
        <s v="Portátil 07"/>
        <s v="Portátil 08"/>
        <s v="Portátil 09"/>
        <s v="Portátil 10"/>
        <s v="Portátil 11"/>
        <s v="Portátil 12"/>
        <s v="Portátil 13"/>
        <s v="AUDIO MONITOR"/>
        <s v="RDSI"/>
        <s v="KIPRO HD RECORDER"/>
        <s v="KIPRO HARD DISK"/>
        <s v="KVM ADAPTER"/>
        <s v="RJ45 48 PORTS PATCH"/>
        <s v="WAVEFORM MONITOR"/>
        <s v="ENCODER"/>
        <s v="DECODER"/>
        <s v="KVM PANEL"/>
        <s v="KVM MATRIX"/>
        <s v="BANTAM PATCH"/>
        <s v="CABLE TESTER"/>
        <s v="D.I. BOX"/>
        <s v="24&quot; MONITOR"/>
        <s v="HEADSET"/>
        <s v="MICROPHONE"/>
        <s v="KEYBOARD"/>
        <s v="SWITCH 48 PORTS"/>
        <s v="SWITCH 10 PORTS"/>
        <s v="AUDIO AMPLIFIER"/>
        <s v="PORTABLE MONITOR"/>
        <s v="DECODER DOLBY"/>
        <s v="ENCODER DOLBY"/>
        <s v="BATTERY"/>
        <s v="BATTERY CHARGER"/>
        <s v="SPEAKER"/>
        <s v="EVS REMOTE"/>
        <s v="XFILE3"/>
        <s v="XHUB"/>
        <s v="EVS SERVER"/>
        <s v="DIGITAL CONVERTER"/>
        <s v="SIGNAL MANAGEMENT SYSTEM"/>
        <s v="VIDEO MIXER PANEL"/>
        <s v="VIDEO MIXER TOUCH SCREEN"/>
        <s v="VIDEO MIXER FRAME"/>
        <s v="VIDEO MIXER AUXILIAR PANEL"/>
        <s v="MATRIX VIDEO"/>
        <s v="MATRIX CONTROL PANEL"/>
        <s v="X50 HARRIS"/>
        <s v="TRUCK"/>
        <s v="MIXER AUDIO"/>
        <s v="FIBER CABLE"/>
        <s v="22&quot; MONITOR"/>
        <s v="MOUSE"/>
        <s v="FO TO RJ45 CONVERTER"/>
        <s v="SWITCH 8 PORTS"/>
        <s v="WALKIE TALKIE"/>
        <s v="WALKIE TALKIE CHARGER STATION"/>
        <s v="TELEPHONE"/>
        <s v="MOXA"/>
        <s v="MULTIFORMAT MONITOR"/>
        <s v="CD PLAYER"/>
        <s v="CCU"/>
        <s v="MINICAM TRANSMISSION SYSTEM"/>
        <s v="LECTOR P2"/>
        <s v="32GB CARD"/>
        <s v="A/C ADAPTER"/>
        <s v="INTERCOM MATRIX"/>
        <s v="BELTPACK 2 WIRES"/>
        <s v="DSI"/>
        <s v="INTERCOM PANEL"/>
        <s v="POWER SUPPLY"/>
        <s v="MEDIA CONVERTER"/>
        <s v="MUSA PATCH"/>
        <s v="PC VIDEO"/>
        <s v="POWER SWITCHES"/>
        <s v="BNC/RJ45 PATCH"/>
        <s v="BATTERY NP-F TYPE"/>
        <s v="MEDICAL KIT"/>
        <s v="SPARE CABLES"/>
        <s v="PC AUDIO 1"/>
        <s v="PC AUDIO 2"/>
        <s v="XLR CABLE AND ADAPTER"/>
        <s v="MICROPHONE COVERS"/>
        <s v="RJ11 CABLES"/>
        <s v="POWERCON CABLE"/>
        <s v="WALKIE TALKIE BATTERY"/>
        <s v="SHORT MICROPHONE STAND"/>
        <s v="XLR CABLE"/>
        <s v="MICROPHONE CLAMP"/>
        <s v="SAI"/>
        <s v="FIBER ADAPTER"/>
        <s v="USB RECORDER"/>
        <s v="EMBEDDING CARD"/>
        <s v="ID GATEWAY CARD"/>
        <s v="DISTRIBUTION CARD"/>
        <s v="DOWNCONVERTER CARD"/>
        <s v="DISTRIBUTION CARD HOLDER"/>
        <s v="BELTPACK 4 WIRES"/>
        <s v="HDCAM RECORDER"/>
        <s v="XDCAM RECORDER"/>
        <s v="SD/HD CHANGEOVER UNIT"/>
        <s v="SIGNAL GENERATOR PLATFORM"/>
        <s v="ROUTER"/>
        <s v="MULTIFORMAT TRIPLE MONITOR"/>
        <s v="1,5V AA BATTERY"/>
        <s v="1,5V AAA BATTERY"/>
        <s v="9V BATTERY"/>
        <s v="FO CABLE"/>
        <s v="SMPTE HDTV FIBER CABLE"/>
        <s v="XLR AND ETHERNET BOX"/>
        <s v="XLR 3P CABLE REEL"/>
        <s v="XLR 3P 2 CABLE REEL"/>
        <s v="XLR 3P 4 CABLE REEL"/>
        <s v="BNC MULTICABLE"/>
        <s v="RJ45 CABLE DRUM"/>
        <s v="HYBRID PHONE"/>
        <s v="CODEC IP"/>
        <s v="KIPRO RECORDER"/>
        <s v="AUVITRAN"/>
        <s v="SPECTRUM MONITOR"/>
        <s v="LARGE CLAMP"/>
        <s v="PATCH MUSA 48 PORTS"/>
        <s v="PATCH BANTAM 48 PORTS"/>
        <s v="BARIX"/>
        <s v="ADAT AUDIO INTERFACE"/>
        <s v="CABLED IFB"/>
        <s v="SDI-HDMI CONVERTER"/>
        <s v="MONITOR"/>
        <s v="SDI TO HDMI CONVERTER"/>
        <s v="CAMERA TRIPOD"/>
        <s v="SWITCH 20 PORTS"/>
        <s v="HUB"/>
        <s v="LAPTOP"/>
        <s v="V-LOCK BATTERY"/>
        <s v="MASTER CLOCK SPG"/>
        <s v="REDNET"/>
        <s v="CLARETT"/>
        <s v="PATCH RJ45 16 PORTS"/>
        <s v="PATCH XLR 16 PORTS"/>
        <s v="PATCH BNC 16 PORTS"/>
        <s v="PATCH BNC 20 PORTS"/>
        <s v="PATCH TRIAX 8 PORTS"/>
        <s v="PATCH TRIAX 2 PORTS"/>
        <s v="PATCH FIBER"/>
        <s v="PATCH XLR 12 PORTS"/>
        <s v="WIRELESS KEYBOARD"/>
        <s v="WIRELESS MOUSE"/>
        <s v="MATRIX PANEL"/>
        <s v="BRIDGE PLATE"/>
        <s v="MONITOR 19&quot;"/>
        <s v="VPRO8"/>
        <s v="PLUG ON"/>
        <s v="IFB T4"/>
        <s v="MONITOR 27&quot;"/>
        <s v="27&quot; MONITOR"/>
        <s v="MONITOR 21&quot;"/>
        <s v="MONITOR STAND"/>
        <s v="MONITOR POWER SUPPLY"/>
        <s v="FO TO HDMI CONVERTER"/>
        <s v="MAGIC ARM"/>
        <s v="SMALL CLAMP"/>
        <s v="SMALL BRIDGE PLATE"/>
        <s v="LIGHTING TRIPOD"/>
        <s v="WALKIE TALKIE CHARGER"/>
        <s v="HANDS-FREE WALKIE ADAPTER"/>
        <s v="LIGHTING TORCH"/>
        <s v="MINICAM FIELD BOX"/>
        <s v="MINICAMERA"/>
        <s v="MIXER VIDEO FRAME"/>
        <s v="55&quot; MONITOR"/>
        <s v="MIXER VIDEO"/>
        <s v="COMMENTARY POSITION"/>
        <s v="IFB"/>
        <s v="STEREO MIXER"/>
        <s v="DISTRIBUTION AMPLIFIER"/>
        <s v="MATRIX INTERCOM"/>
        <s v="CODEC RDSI"/>
        <s v="ACCESS POINT"/>
        <s v="BELTPACK"/>
        <s v="ZEPPELIN"/>
        <s v="WINDSHIELD"/>
        <s v="RJ45/BNC PATCH"/>
        <s v="BATTERY PACK"/>
        <s v="RJ45 PATCH"/>
        <s v="PC RACK VIDEO AND AUDIO"/>
        <s v="MEDICAL CASE"/>
        <s v="WHEELED CHAIR"/>
        <s v="WHEELBARROW"/>
        <s v="IEC"/>
        <s v="HDMI CABLE"/>
        <s v="SUNSHADE CANOPY"/>
        <s v="ANTENNA CABLE"/>
        <s v="ANTENNA BACKUP CONTROL"/>
        <s v="BNC CABLE DRUM"/>
        <s v="BNC SHORT CABLE BOX"/>
        <s v="RJ45 SHORT CABLE BOX"/>
        <s v="CURRENT CABLE DRUM"/>
        <s v="CURRENT EXTENDER"/>
        <s v="POWER STRIP"/>
        <s v="IEC CABLE"/>
        <s v="16A MONOPHASE ADAPTER"/>
        <s v="16A MONOPHASE TO SCHUKO ADAPT."/>
        <s v="TENT"/>
        <s v="TENT WEIGHTS"/>
        <s v="LONG HDMI CABLE"/>
        <s v="CAMERA RAINCOVER"/>
        <s v="VIEWFINDER RAINCOVER"/>
        <s v="TARP"/>
        <s v="YELLOWJACKET"/>
        <s v="XLR MULTIPAR CABLE"/>
        <s v="LADDER"/>
        <s v="TRASHCAN"/>
        <s v="BROOM"/>
        <s v="DUST SHOVEL"/>
        <s v="DOLLIES"/>
        <s v="ANTENA CONTROLLER"/>
        <s v="CABLED LAVALIER MICROPHONE"/>
        <s v="HANDHELD MICROPHONE"/>
        <s v="STEREO MICROPHONE"/>
        <s v="SATELLITE SPARE"/>
        <s v="DISTRIBUTION CARD FRAME"/>
        <s v="ID CARD"/>
        <s v="SNELL CARD"/>
        <s v="AES/REMUX CARD"/>
        <s v="DOWN CONVERTER CARD"/>
        <s v="4 WIRE"/>
        <s v="DOUBLE AMPLIFIER"/>
        <s v="SATELLITE MODULATOR"/>
        <s v="SWITCH POE 8 PORTS"/>
        <s v="STAGEBOX RIO"/>
        <s v="AEQ EAGLE"/>
        <s v="104 AJA KIPRO RACK"/>
        <s v="AJA HI5"/>
        <s v="Hdd"/>
        <s v="ALESIS "/>
        <s v="103 AVP 48 PORTS"/>
        <s v="PATCH BNC"/>
        <s v="PATCH XLR"/>
        <s v="BEHRINGER RX1602"/>
        <s v="MONITOR24&quot;"/>
        <s v="BLACKMAGIC VIDEOHUB SMART"/>
        <s v="Conversor SDI HDMI"/>
        <s v="MATRIZ DE VIDEO"/>
        <s v="MONITOR DOBLE"/>
        <s v="Conversor SDI-hdmi"/>
        <s v="TECLADO"/>
        <s v="Teclado "/>
        <s v="CISCO CATALYST 3560"/>
        <s v="LECTOR CD"/>
        <s v="DIGITAL FORECAST BRIDGE X_TS"/>
        <s v="DIRECT OUT ANDIAMO 2"/>
        <s v="Switch "/>
        <s v="Monitor "/>
        <s v="Master Clock"/>
        <s v="EVS REMOTE LSM"/>
        <s v="Server"/>
        <s v="PREAMP"/>
        <s v="AUDIO patch"/>
        <s v="panel matriz"/>
        <s v="Monitor 17 pulgadas Grado uno"/>
        <s v="LAWO MC2"/>
        <s v="Audio Mixer"/>
        <s v="LG M1962D"/>
        <s v="Multi SDI monitor W FM"/>
        <s v="MIRANDA KALEIDO SOLO"/>
        <s v="MOTOROLA "/>
        <s v="MOTOROLA RIFFACE SOBATECH"/>
        <s v="WALKIE-TALKIE"/>
        <s v="Mezclador"/>
        <s v="PANASONICAV-H560C3G"/>
        <s v="Electrónicamixer"/>
        <s v="PRODYS PRONTO 3"/>
        <s v="POSCOM"/>
        <s v="PC"/>
        <s v="RANE DA216S"/>
        <s v="Madi Dante CONVERSOR "/>
        <s v="MATRIZ INTERCOM"/>
        <s v="PANEL INTERCOM"/>
        <s v="RTS PH-44"/>
        <s v="Microcascos"/>
        <s v="SARO SA-215"/>
        <s v="MICRO MANO"/>
        <s v="SNELL IQ MODULAR"/>
        <s v=" Hdcam grabador"/>
        <s v="MONITOR 23&quot;"/>
        <s v="MONITOR triple 7&quot;"/>
        <s v="YAMAHA MSP3"/>
        <s v="MIXER AUXILIARY PANEL"/>
        <s v="MULTI FORMAT SWITCHER"/>
        <s v="AUTOMATIC CHANGEOVER"/>
        <s v="MASTER CLOCK/SPG"/>
        <s v="MADI AD/DA CONVERTER"/>
        <s v="REMOTE MASTERIZADOR"/>
        <s v="STAGE BOX"/>
        <s v="PATCH 48 PORTS"/>
        <s v="PC PRO LIANT"/>
        <s v="PANEL XY"/>
        <s v="HDR CONVERTER"/>
        <s v="DISTRIBUTION FRAME"/>
        <s v="KVM MANAGER"/>
        <s v="HDD RECORDER HD"/>
        <s v="PANEL ICOM"/>
        <s v="PANEL SINGLE BUS"/>
        <s v="MULTIVIEWER"/>
        <s v="CORE MIXER AUDIO"/>
        <s v="VIDEO MATRIX"/>
        <s v="OCP "/>
        <s v="REMOTE"/>
        <s v="MADI/DANTE CONVERTER"/>
        <s v="MONITOR AUDIO "/>
        <s v="HUB 24 PORTS"/>
        <s v="RDSI CODEC"/>
        <s v="MASTERIZADOR"/>
        <s v="REM. MASTER"/>
        <s v="MULTIFORMAT CONVERTER"/>
        <s v="BREAKOUT PANEL RJ45"/>
        <s v="STORAGE"/>
        <s v="SDTI HUB"/>
        <s v="ETAPA POTENCIA"/>
        <s v="LSM SERVER"/>
        <s v="MULTIFORMAT MONITOR 17&quot;"/>
        <s v="PC OBVAN"/>
        <s v="MINICAM CCU"/>
        <s v="ELECTRIC FRAME"/>
        <s v="Electrical Wire"/>
        <s v="ISDN Codec"/>
        <s v="Consola KVM"/>
        <s v="Field Mic"/>
        <s v="Matriz 128x128"/>
        <s v="GLUE AXON 4RU"/>
        <s v="GLUE AXON 2RU"/>
        <s v="GLUE AXON 1RU"/>
        <s v="Axon Cards"/>
        <s v="Monitor Técnico"/>
        <s v="Multiviewer  BlackMagic"/>
        <s v="Matriz 40x40"/>
        <s v="Sistema BTR"/>
        <s v="2w"/>
        <s v="XHub3"/>
        <s v="Focus Remote"/>
        <s v="Lens"/>
        <s v="Zoom Remote"/>
        <s v="VideoMixer "/>
        <s v="PC portátil"/>
        <s v="Server VSM"/>
        <s v="Reciber VHF"/>
        <s v="Transmitter VHF"/>
        <s v="Monitor triple"/>
        <s v="Intercom Router"/>
        <s v="RVON 8 ch"/>
        <s v="Tripod"/>
        <s v="Switch Gigabit 16 puertos"/>
        <s v="GLUE"/>
        <s v="Generador Timecode"/>
        <s v="HDCAM"/>
        <s v="Raster WFM"/>
        <s v="Generador Sincro + GPS"/>
        <s v="Change Overide"/>
        <s v="VSM PANEL LBP17"/>
        <s v="VSM PANEL LBP32"/>
        <s v="VSM PANEL LBP51"/>
        <s v="Multipantallas OCTO PROD 1"/>
        <s v="Multipantallas OCTO PROD 2"/>
        <s v="Multipantallas OCTO PROD 3"/>
        <s v="Multipantallas OCTO PROD 4"/>
        <s v="Multipantallas OCTO PROD 5"/>
        <s v="Multipantallas OCTO GFX"/>
        <s v="Multipantallas OCTO7"/>
        <s v="Multipantallas OCTO8"/>
        <s v="Multipantallas OCTO9"/>
        <s v="Glue control card"/>
        <s v="DV card"/>
        <s v=" 2w headset"/>
        <s v="12xlr 50m"/>
        <s v="4xlr 130m"/>
        <s v="8xlr 50m"/>
        <s v="Antenas BtR"/>
        <s v="Battery BTR"/>
        <s v="BNC "/>
        <s v="Charging base BTR"/>
        <s v="Electrical Cetak"/>
        <s v="Fischer amp"/>
        <s v="Fischer amp pasivo"/>
        <s v="Heavy support"/>
        <s v="Mic Stand"/>
        <s v="mic Stand base"/>
        <s v="Mic Support"/>
        <s v="Multi 12xlr 3m"/>
        <s v="multi 16xlr 5m"/>
        <s v="Multi 7xlr 3m"/>
        <s v="Multi 8xlr 1m"/>
        <s v="Patch 16p BNC"/>
        <s v="Patch 2p XLR M + 2p XLR H + 5p RJ45"/>
        <s v="Patch 2p XLR M + 2p XLR H + 6p BNC + 4p RJ45"/>
        <s v="Patch 3p XLR H"/>
        <s v="Patch 4p BNC + 6p RJ45 + 2p XLR M + 2p XLR H"/>
        <s v="Patch 4p RJ45 + 2p XLR M + 2p XLR H"/>
        <s v="Patch 6p BNC + 4p RJ45"/>
        <s v="Patch 8p XLR H"/>
        <s v="Patch MUSA"/>
        <s v="Peine para cables"/>
        <s v="Petacas BTR"/>
        <s v="RJ45"/>
        <s v="Small mic Stand base"/>
        <s v="Stairs"/>
        <s v="Tapa ciega"/>
        <s v="Wire 200m  fiber quad"/>
        <s v="wire XLR 15/30m"/>
        <s v="wire XLR 5/10m"/>
        <s v="Wired BNC"/>
        <s v="xlr 70m"/>
        <s v="PC Tecnico video"/>
        <s v="PC Tecnico audio"/>
      </sharedItems>
    </cacheField>
    <cacheField name="Marca" numFmtId="0">
      <sharedItems containsBlank="1" containsMixedTypes="1" containsNumber="1" containsInteger="1" minValue="0" maxValue="0" count="196">
        <s v="Grass Valley"/>
        <n v="0"/>
        <s v="Marca"/>
        <s v="Panasonic"/>
        <s v="Canon"/>
        <s v="Fujinon"/>
        <s v="Abakus"/>
        <s v="Tipo"/>
        <m/>
        <s v="OCP GrassValley"/>
        <s v="GrassValley"/>
        <s v="Panasonic 600"/>
        <s v="Sachtler"/>
        <s v="Cartoni"/>
        <s v="Miller"/>
        <s v="Nanlite"/>
        <s v="Nanguang"/>
        <s v="Feloni"/>
        <s v="Liqoo"/>
        <s v="Blackmagic "/>
        <s v="Sh"/>
        <s v="BlackMagic"/>
        <s v="Dcu"/>
        <s v="Ligawoo"/>
        <s v="LG"/>
        <s v="PHILIPS"/>
        <s v="BEN Q"/>
        <s v="BLACK MAGIC"/>
        <s v="BENQ"/>
        <s v="ASUS"/>
        <s v="Samsung"/>
        <s v="SONY"/>
        <s v="TVLOGIC"/>
        <s v="NEC"/>
        <s v="POSTIUM"/>
        <s v="TV LOGIC"/>
        <s v="LEADER"/>
        <s v="Omnicam4Sky"/>
        <s v="CCU MINICAMS"/>
        <s v="MINICAMS"/>
        <s v="OCP MINICAM"/>
        <s v="EVS"/>
        <s v="REMOTOS"/>
        <s v="ZOOM FUJI"/>
        <s v="FOCO CANON LIGERO"/>
        <s v="FOCO FUJI"/>
        <s v="AJA"/>
        <s v="PANELES BLACKMAGIC"/>
        <s v="HARRIS"/>
        <s v="Imagine"/>
        <s v="Decimator"/>
        <s v="Crossconverter"/>
        <s v="Netgear"/>
        <s v="TP-Link"/>
        <s v="D-Link"/>
        <s v="SMC Network"/>
        <s v="HP"/>
        <s v="Avaya"/>
        <s v="Allied Telesis"/>
        <s v="SMC Networks"/>
        <s v="3COM"/>
        <s v="Cisco"/>
        <s v="DELL"/>
        <s v="Ovislink"/>
        <s v="Macromate"/>
        <s v="Planet"/>
        <s v="AEQ"/>
        <s v="ALTUSEN"/>
        <s v="AMP"/>
        <s v="ASTRODESIGN"/>
        <s v="ATEME"/>
        <s v="ATEN"/>
        <s v="AVP"/>
        <s v="BEHRINGER"/>
        <s v="BEYERDYNAMICS"/>
        <s v="BSS AUDIO"/>
        <s v="CHERRY"/>
        <s v="CROWN"/>
        <s v="DIGITAL FORECAST"/>
        <s v="DOLBY"/>
        <s v="DYNACORE"/>
        <s v="DYNAUDIO ACOUSTICS"/>
        <s v="FOCUSRITE"/>
        <s v="FOSTEX"/>
        <s v="GENELEC"/>
        <s v="IVECO"/>
        <s v="KEYSONIC"/>
        <s v="KH"/>
        <s v="KILOVIEW"/>
        <s v="LAWO"/>
        <s v="LC PC - LC PC"/>
        <s v="LC-LC"/>
        <s v="LOGITECH"/>
        <s v="LYNXTECHNIK"/>
        <s v="MIKROTIK"/>
        <s v="MOTOROLA"/>
        <s v="MOVISTAR"/>
        <s v="MOXA"/>
        <s v="NUMARK"/>
        <s v="RODE"/>
        <s v="RTS"/>
        <s v="s/n"/>
        <s v="SALICRU"/>
        <s v="SC APC - LC PC"/>
        <s v="SC PC - SC PC"/>
        <s v="SC PC DUAL"/>
        <s v="SENNHEISER"/>
        <s v="SIMPLYLIVE"/>
        <s v="SMARTBANK"/>
        <s v="SNELL"/>
        <s v="SONIFEX"/>
        <s v="TEKTRONIX"/>
        <s v="WOHLER TECHNOLOGIES"/>
        <s v="WÜRTH"/>
        <s v="YAMAHA"/>
        <s v="12x250MTS"/>
        <s v="16x70MTS"/>
        <s v="200MTS"/>
        <s v="20MTS"/>
        <s v="50MTS"/>
        <s v="5x20MTS"/>
        <s v="5x70MTS"/>
        <s v="90MTS"/>
        <s v="APPEAR TV"/>
        <s v="AUDIOTECNIA"/>
        <s v="AUVITRAN"/>
        <s v="AVCOM"/>
        <s v="AVENGER"/>
        <s v="BARIX"/>
        <s v="CROSSPOINT"/>
        <s v="DENON"/>
        <s v="EATON"/>
        <s v="EVERTZ"/>
        <s v="GENERIC"/>
        <s v="GENIUS"/>
        <s v="KONVISION"/>
        <s v="LECTROSONICS"/>
        <s v="MANFROTTO"/>
        <s v="MICROSOFT"/>
        <s v="NEUTRIK"/>
        <s v="PINANSON"/>
        <s v="PROSPECT"/>
        <s v="RANE"/>
        <s v="RENAULT"/>
        <s v="RYCOTE"/>
        <s v="SATMISSION"/>
        <s v="SHURE"/>
        <s v="SMW"/>
        <s v="STELLAR"/>
        <s v="TEAMCAST"/>
        <s v="TPLINK"/>
        <s v="Albiral"/>
        <s v="ALESIS"/>
        <s v="ATEM"/>
        <s v="Avt"/>
        <s v="DIRECT OUT"/>
        <s v="Dlink"/>
        <s v="ESSENTIEL"/>
        <s v="FISCHER"/>
        <s v="GHIELMETTI"/>
        <s v="JVC"/>
        <s v="Líder"/>
        <s v="MIRANDA"/>
        <s v="PHILLIPS"/>
        <s v="PRODYS"/>
        <s v="RACKMATIC"/>
        <s v="Rme"/>
        <s v="SARO"/>
        <s v="RTS "/>
        <s v="WOHLER"/>
        <s v="D.O. TEC"/>
        <s v="TC. ELECTRONIC"/>
        <s v="TASCAM"/>
        <s v="UK962593"/>
        <s v="SLOT"/>
        <s v="ALTUS CN"/>
        <s v="ATEN 9USER 32PORTS"/>
        <s v="FOR-A"/>
        <s v="FOXTEX"/>
        <s v="TC ELECTRONIC"/>
        <s v="MAN"/>
        <s v="RACK MATIC"/>
        <s v=" "/>
        <s v="AudioTecnica"/>
        <s v="AXON"/>
        <s v="BTR"/>
        <s v="Clearcom"/>
        <s v="Electronia"/>
        <s v="Lectrosonic"/>
        <s v="Marshall"/>
        <s v="Riedel"/>
        <s v="Senheiser"/>
        <s v="SMC"/>
        <s v="Trilogy"/>
        <s v="VSM"/>
        <s v="Zandar Tech"/>
      </sharedItems>
    </cacheField>
    <cacheField name="Modelo" numFmtId="0">
      <sharedItems containsBlank="1" containsMixedTypes="1" containsNumber="1" minValue="0" maxValue="20108068" count="566">
        <s v="LDX86N 4K"/>
        <s v="XF UNIVERSE ADAPT"/>
        <s v="LDX86N Universe"/>
        <n v="0"/>
        <s v="Modelo frontal"/>
        <s v="LDX80 WORLDCAM"/>
        <s v="LDK 5419/15"/>
        <s v="LDX80 PREMIER"/>
        <s v="LDK 5640/15"/>
        <s v="LDK 9010/00"/>
        <s v="LDX 5040/15"/>
        <s v="LDK 5418/10"/>
        <s v="LDX80 FLEX"/>
        <s v="LDX 5640/15"/>
        <s v="Modelo"/>
        <s v="AK-UC3000GS"/>
        <s v="AK-UC4000GS"/>
        <s v="CJ20ex7.8B"/>
        <s v="CJ24ex7.5B"/>
        <s v="UA22x8BERD"/>
        <s v="CJ25ex7.6B"/>
        <s v="UJ86x9.3B"/>
        <s v="UJ90x9B"/>
        <s v="UA107X8.4"/>
        <s v="CJ12ex4.3B"/>
        <s v="CJ14ex4.3B"/>
        <s v="HJ17ex7.6B"/>
        <s v="HJ17ex7.7B"/>
        <s v="HJ22ex7.6B"/>
        <s v="HA23x7.6BERD"/>
        <s v="HA23ex7.6BERD"/>
        <s v="XJ95x8.6B"/>
        <s v="XJ86x9.3B"/>
        <s v="XJ72x9.3B"/>
        <s v="XJ72x9.3BIE"/>
        <s v="HJ14ex4.3B"/>
        <s v="HA14x4.5BERD"/>
        <s v="HJ11x4.7B"/>
        <s v="HJ40x10B"/>
        <s v="YJ18X9B"/>
        <s v="J17ex7.7B"/>
        <s v="J11ex.4.5B"/>
        <s v="Stadium"/>
        <s v="FPM-420D"/>
        <s v="EYECATCHER EC200"/>
        <s v="LDK 5302/60"/>
        <s v="AJ-CVF50G"/>
        <s v="AJ-HVF21KG"/>
        <s v="AJ-CVF21KG"/>
        <s v="AK-HVF100G"/>
        <s v="LDK 5307/00"/>
        <s v="LDK 5307/03"/>
        <s v="VF700H"/>
        <s v="LDK 5307/05"/>
        <s v="LDK 5309/10"/>
        <m/>
        <s v="AK-HRP1005G"/>
        <s v="LDK 4640/30"/>
        <s v="LDK 4640/10"/>
        <s v="LDK 4640/20"/>
        <s v="XCU ENTERPRISE UXF"/>
        <s v="XCU UNIVERSE XF"/>
        <s v="LDK 4400/15"/>
        <s v="LDK 4420/15"/>
        <s v="XCU ELITE DUAL"/>
        <s v="XCU ELITE TRIAX"/>
        <s v="AK-UCU500 ES"/>
        <s v="AK-UCU600ESJ"/>
        <s v="VIDEO 25 Plus"/>
        <s v="C20S"/>
        <s v="C20"/>
        <s v="Delta"/>
        <s v="MASTER"/>
        <s v="VIDEO 60 PLUS"/>
        <s v="Arrow 50"/>
        <s v="25 II"/>
        <s v="OB-2000"/>
        <s v="OB2000"/>
        <s v="S90"/>
        <s v="Omega"/>
        <s v="VIDEO 90"/>
        <s v="C90"/>
        <s v="MixPad II 11C"/>
        <s v="CN-Lux1600C"/>
        <s v="Tp-loni2-d50"/>
        <s v="Tp-loni2-d50ho"/>
        <s v="Tp-Loni2-bi50ho"/>
        <s v="N4122014-"/>
        <s v="3g Sdi-hdmi"/>
        <s v="Micro converter sdi-hdmi"/>
        <s v="Mini converter"/>
        <s v="Mini 4k"/>
        <s v="Atomos"/>
        <s v="Micro Converter HDMI-SDI 3G"/>
        <s v="Mini Converter HDMI-SDI"/>
        <s v="Mini Converter HDMI-SDI 4K"/>
        <s v="1:8"/>
        <s v="2x2"/>
        <n v="4.5833333333333337E-2"/>
        <s v="M227WDJ"/>
        <s v="22PF54031/12"/>
        <s v="GL 2250"/>
        <s v="SMARTVIEW HD"/>
        <s v="9HLHLLATBE"/>
        <s v="24TN510SPZ"/>
        <s v="G2400WD"/>
        <s v="VE247"/>
        <s v="GL2760-T"/>
        <s v="S32AM500NR"/>
        <s v="BT-4LH310"/>
        <s v="FW43XE8001"/>
        <s v="FW49XE8001"/>
        <s v="UE43TU7025K"/>
        <s v="XVM-175W"/>
        <s v="L408TM"/>
        <s v="LHM-400W"/>
        <s v="LVM-242W"/>
        <s v="LVM-424W"/>
        <s v="PRM-483A"/>
        <s v="TRIMASTER"/>
        <s v="OBM-U170"/>
        <s v="OBM-V240 4K"/>
        <s v="Moldelo"/>
        <s v="SMARTSCOPE DUO 2"/>
        <s v="RKM-290A"/>
        <s v="LV 5333"/>
        <s v="LV5490"/>
        <s v="Minicam Box"/>
        <s v="Minicam CCU"/>
        <s v="X5A"/>
        <s v="RCP 002-100"/>
        <s v="XT4 4K"/>
        <s v="XTVIA"/>
        <s v="XT3"/>
        <s v="RCU-XT"/>
        <s v="REMOTE"/>
        <s v="ZSD-300D"/>
        <s v="ZDJ-P01"/>
        <s v="ERD-10A-D01M"/>
        <s v="ERD-5A-D01A"/>
        <s v="ERD-10A-D01A"/>
        <s v="FPD-400D"/>
        <s v="FDJ-P01"/>
        <s v="EDP-4A-E12A"/>
        <s v="EPD-21A-E12A"/>
        <s v="EPD-4A-E12A"/>
        <s v="KiPro Rack"/>
        <s v="KISTOR1TBUSB-R0"/>
        <s v="KISTOR500USB-R0"/>
        <s v="KIPRO"/>
        <s v="Smart Videohub 40x40"/>
        <s v="Videohub Smart Control"/>
        <s v="PT-FR-28"/>
        <s v="RCP-32PB-OLED"/>
        <s v="DMON-12S"/>
        <s v="DMON-16S"/>
        <s v="DMON-4S"/>
        <s v="MD-QUAD"/>
        <s v="DMON-QUAD"/>
        <s v="MD-HX"/>
        <s v="GS516PP"/>
        <s v="TL-SG1008PE"/>
        <s v="DGS-1210-28P"/>
        <s v="SMC8824M"/>
        <s v="J4903A"/>
        <s v="4850GTS-PWR+"/>
        <s v="TL-SG1005-P"/>
        <s v="TL-SG1016D"/>
        <s v="DGS-1210-16"/>
        <s v="DGS-1024D"/>
        <s v="DGS-3100-48"/>
        <s v="AT-GS950/24"/>
        <s v="AT-8000S"/>
        <s v="SMCGS24C-Smart"/>
        <s v="JE006A"/>
        <s v="Baseline Switch 2816"/>
        <s v="Catalyst 3560"/>
        <s v="TL-SG108"/>
        <s v="Baseline Switch 2016"/>
        <s v="3C17300A"/>
        <s v="DES-1016D"/>
        <s v="PowerConnect 2216"/>
        <s v="NSH-24C"/>
        <s v="MH-812+"/>
        <s v="TL-POE150S"/>
        <s v="POE-172"/>
        <s v="SG300-28MP"/>
        <s v="CATALYST 3650 24 4X1G"/>
        <s v="SG300-28"/>
        <s v="SF300-24"/>
        <s v="SG550XG-8F8T"/>
        <s v="SG300-10MP"/>
        <s v="GST728TP"/>
        <s v="ProDesk 600 G4 MT"/>
        <s v="Vostro 3590"/>
        <s v="Vostro PG116G"/>
        <s v="AM-03"/>
        <s v="EAGLE"/>
        <s v="KA7177"/>
        <s v="s/n"/>
        <s v="WM-3208"/>
        <s v="CM5000"/>
        <s v="DR5000"/>
        <s v="KA7166"/>
        <s v="KA7230"/>
        <s v="KA7230S"/>
        <s v="KA7240S"/>
        <s v="KN0932"/>
        <s v="CT100"/>
        <s v="CT200"/>
        <s v="DI100"/>
        <s v="DT-108"/>
        <s v="DT-109"/>
        <s v="MCE 86"/>
        <s v="AR-133"/>
        <s v="D-91275"/>
        <s v="ML4100"/>
        <s v="CATALYST 3560G"/>
        <s v="SC350-28"/>
        <s v="SG350-10SFP"/>
        <s v="SG350-28"/>
        <s v="XLS 202"/>
        <s v="BRIDGE_XT"/>
        <s v="DGS 121052"/>
        <s v="DP572"/>
        <s v="DP573"/>
        <s v="DV-54S"/>
        <s v="DV-SF"/>
        <s v="XF32-4301D"/>
        <s v="XHUB [3]"/>
        <s v="XT VIA"/>
        <s v="REDNET 6"/>
        <s v="6301NB"/>
        <s v="6301NX"/>
        <s v="8010A"/>
        <s v="GECKO 8900"/>
        <s v="KARRERA"/>
        <s v="KAYENNE MENU PANEL"/>
        <s v="K-FRAME"/>
        <s v="KRR-PNL-AUX-35"/>
        <s v="X50-AV-2PS"/>
        <s v="2510G-24"/>
        <s v="KB-0361"/>
        <s v="V1910-24G"/>
        <s v="ASTRALIS 350"/>
        <s v="ACK-3400U"/>
        <s v="SPEAKER"/>
        <s v="KV-E1"/>
        <s v="RU-01"/>
        <s v="MADI 4"/>
        <s v="MC36"/>
        <s v="DELUXE 250"/>
        <s v="K220"/>
        <s v="M150"/>
        <s v="OBD 1510 E"/>
        <s v="CCR1009-7G-1C-15+"/>
        <s v="DP 3400"/>
        <s v="DOMO 1 CLASS A"/>
        <s v="DOMO 3"/>
        <s v="NPORT6150"/>
        <s v="GS716T"/>
        <s v="MP103 USB"/>
        <s v="VOSCOM OBLINK 12G"/>
        <s v="AG-HPG20EJ"/>
        <s v="AJ-P2C032RG"/>
        <s v="DE-A20C"/>
        <s v="NTG-3"/>
        <s v="ADAM M"/>
        <s v="BP-319"/>
        <s v="DSI 2008"/>
        <s v="KP-3016"/>
        <s v="KP-3016A"/>
        <s v="KP-4016"/>
        <s v="KP-5032"/>
        <s v="PH-44"/>
        <s v="PH-88"/>
        <s v="PS-20"/>
        <s v="RTS SIP-ISDN"/>
        <s v="PMC-RJ45-SFP"/>
        <s v="SLC-10000-TWIN RT"/>
        <s v="MKH416 P48"/>
        <s v="SIMPLYLIVE"/>
        <s v="IQMUX30"/>
        <s v="IQRCIF"/>
        <s v="IQSDA32"/>
        <s v="IQSDA34"/>
        <s v="IQSDA35"/>
        <s v="IQUDC00"/>
        <s v="SAACS 6030810A"/>
        <s v="SAACS 6038010Z"/>
        <s v="CM-BH4WX"/>
        <s v="HDW-2000"/>
        <s v="NP-F330"/>
        <s v="PDW-HD1500 "/>
        <s v="ECO 422D"/>
        <s v="T6700"/>
        <s v="WFM 7120"/>
        <s v="AC900"/>
        <s v="VM-2A"/>
        <s v="THO32"/>
        <s v="MPAC"/>
        <s v="PHOENIX VENUS V3"/>
        <s v="X20"/>
        <s v="AUDIO TOOLBOX AVBx7"/>
        <s v="SNG-2500C"/>
        <n v="20108068"/>
        <s v="ADA 8200"/>
        <s v="GL2250T"/>
        <s v="CM-BHA"/>
        <s v="DT108"/>
        <s v="MC 837"/>
        <s v="AUDIO MONITOR"/>
        <s v="SMARTSCOPE DUO"/>
        <s v="MINICONVERTER"/>
        <s v="MINICONVERTER SDI-HDMI"/>
        <s v="CATALYST 2960G"/>
        <s v="892F"/>
        <s v="SG350 - 10"/>
        <s v="HUB-DSP-EXP"/>
        <s v="DN-501C"/>
        <s v="BRIDGEX_TS"/>
        <s v="DGS-1210-10"/>
        <s v="DM-15S"/>
        <s v="CHLE2V"/>
        <s v="9SX5000"/>
        <s v="5601MSC"/>
        <s v="XT4"/>
        <s v="REDNET6"/>
        <s v="CLARETTE OCTO PRE"/>
        <s v="8020C BIAMPLIFIED"/>
        <s v="GK-100012CP/K"/>
        <s v="GK-100012CP/T"/>
        <s v="WR167535"/>
        <s v="LDK 5031/10"/>
        <s v="HQ-TRE"/>
        <s v="P19B 6G4"/>
        <s v="KVM-2450"/>
        <s v="986/01"/>
        <s v="LR-C1 (RX)"/>
        <s v="HMA/E01"/>
        <s v="IFTB4/E01"/>
        <s v="27MP37VQ-B"/>
        <s v="27MP3VQ"/>
        <s v="22MP57VQ"/>
        <s v="22TK410V"/>
        <s v="LCAP16A-E"/>
        <s v="CDH 1813"/>
        <n v="244"/>
        <n v="35"/>
        <s v="5001 B"/>
        <s v="WPLN4211B"/>
        <s v="DP2600"/>
        <s v="WPLN4211A"/>
        <s v="DP340"/>
        <s v="AV-HS6000"/>
        <s v="TH-55LFE8E"/>
        <s v="AV-HS60C4E"/>
        <s v="22PFT4022/12"/>
        <s v="CMJ-21 "/>
        <s v="C1MB"/>
        <s v="SM82S"/>
        <s v="DA216S"/>
        <s v="2621 JJJ"/>
        <s v="NTG3"/>
        <s v="KP 12 CLD"/>
        <s v="ODIN"/>
        <s v="SIP-ISDN"/>
        <s v="DKP 4016"/>
        <s v="ROAMEO"/>
        <s v="PSM11R-120"/>
        <s v="3KAT4-80021010"/>
        <s v="HD26ll"/>
        <n v="104"/>
        <s v="HD26l"/>
        <s v="HD25"/>
        <s v="NKH70"/>
        <s v="SM58"/>
        <s v="PGM48"/>
        <s v="VP88"/>
        <s v="Q-PLL TYPE C"/>
        <n v="6026776"/>
        <s v="7028201 RCSA"/>
        <s v="IQ MODULAR"/>
        <s v="IQVDA"/>
        <s v="IQDAVM"/>
        <s v="IQADA00"/>
        <s v="IQMUX48"/>
        <s v="IQDNC30"/>
        <s v="VEGA"/>
        <s v="7328201RCSB"/>
        <s v="CMCU-21"/>
        <s v="4W"/>
        <s v="HDW-M2000P"/>
        <s v="N6143"/>
        <s v="XSSR-VYP2502"/>
        <s v="LVM 172W"/>
        <s v="MSP3"/>
        <s v="CL3"/>
        <s v="RIO1608 - D"/>
        <s v="Kistore1tbusb"/>
        <s v="Kistore500gbusb"/>
        <s v="084rk02mf"/>
        <s v="M1 ACTIVE MKII"/>
        <s v="48PORTS"/>
        <s v="BNC 20 PORTS"/>
        <s v="XLR 20 PORTS"/>
        <s v="Màgic th2"/>
        <s v="RX1602"/>
        <s v="SENSEYE 3 LED"/>
        <s v="GW2460"/>
        <s v="G84-4100LCMEU-2"/>
        <s v="ML4100 USB"/>
        <s v="692F"/>
        <s v="IE 4010"/>
        <s v="BRIDGE X_TS"/>
        <s v="ANDIAMO 2"/>
        <s v="Dos-1100-26mp"/>
        <s v="PHOTO S210 VD"/>
        <s v="REMOTE LSM"/>
        <s v="Xfile3"/>
        <s v="6301B3X"/>
        <s v="5020DPM"/>
        <s v="CSF1x48 AV"/>
        <n v="7028201"/>
        <s v="AGE27EA"/>
        <s v="DTV17G25"/>
        <s v="Dtv"/>
        <s v="VPRO8"/>
        <s v="MC2 compact"/>
        <s v="MC32"/>
        <s v=" IPS LED"/>
        <s v="M1962dl"/>
        <s v="LV5333"/>
        <s v="KALEIDO SOLO"/>
        <s v="RIFFACE"/>
        <s v="DP3441"/>
        <s v="AV-H560C3E"/>
        <s v="AV-H560C3G"/>
        <s v="Adi-6432r"/>
        <s v="KP32CLD"/>
        <s v="SLC-TWIN RT"/>
        <s v="UE28J4100AW"/>
        <s v="SA-215"/>
        <s v="PGA48"/>
        <s v="IQMODULAR"/>
        <s v="HD W2000"/>
        <s v="Tl-sh1048"/>
        <s v="LVM-230W"/>
        <s v="PRM-482A"/>
        <s v="MPS3"/>
        <n v="9648700"/>
        <n v="9664000"/>
        <s v="5601 AC02"/>
        <s v="5601 MSC"/>
        <s v="8320 APM-6"/>
        <s v="8330 APM-6"/>
        <s v="8330 AWM-6"/>
        <s v="8351 AP-6"/>
        <s v="95SX11000"/>
        <s v="ADAM-M"/>
        <s v="AMP18M"/>
        <s v="ANDIAMO2"/>
        <s v="BROADCAST 6000"/>
        <s v="CD-01 PRO"/>
        <s v="COMPACT I/O"/>
        <s v="CSF 1x48 AV"/>
        <s v="DL 20 GEN9"/>
        <s v="FOSTEX"/>
        <s v="GPI/032"/>
        <s v="HDRC-4000"/>
        <s v="HDW2000"/>
        <s v="IQBRK30"/>
        <s v="IQDEC04"/>
        <s v="IQDSDES"/>
        <s v="IQSDA30"/>
        <s v="IQVDC31"/>
        <s v="KA 7230"/>
        <s v="KAHUNA 3ME"/>
        <s v="KM0932"/>
        <s v="KP3016A"/>
        <s v="KP5032"/>
        <s v="LBP 16e"/>
        <s v="LBP 17"/>
        <s v="LBP 51"/>
        <s v="MC2 56"/>
        <s v="MV-1620 HSA"/>
        <s v="NOVA73"/>
        <s v="NS-IC600"/>
        <s v="PYXIS"/>
        <s v="REDNET D64R"/>
        <s v="RM-3"/>
        <s v="SF300-24PP"/>
        <s v="SIP ISDN"/>
        <s v="SIRIUS 830"/>
        <s v="SYSTEM 6000"/>
        <s v="SYSTEM 6000 MKII"/>
        <s v="TGM 18.290"/>
        <s v="VPRO 8"/>
        <s v="XCP48RJ45"/>
        <s v="XFILE[3]"/>
        <s v="XHUB[3]"/>
        <s v="XM4080"/>
        <s v="XT 4K"/>
        <s v="CS-1758"/>
        <n v="897"/>
        <n v="8015"/>
        <s v="NV5128"/>
        <s v="Synapse"/>
        <s v="CDV07"/>
        <s v="HDR09"/>
        <s v="SAV08"/>
        <s v="HSU11"/>
        <s v="2HS10"/>
        <s v="HXT10"/>
        <s v="ADC20 EMB"/>
        <s v="SDN08 VDD PGM"/>
        <s v="HXT12"/>
        <s v="DAC24"/>
        <s v="HS10"/>
        <s v="2AS11"/>
        <s v="SDR09"/>
        <s v="HXT10 EMB"/>
        <s v="DIO48"/>
        <s v="HDB20"/>
        <s v="MULTIVIEWWER 16"/>
        <s v="Videohub 40x40"/>
        <s v="BTR800"/>
        <s v="DGS-1008MP"/>
        <s v="LED ELECTRONIA LD 20 HD"/>
        <s v="6301B"/>
        <s v="fpd-21a-a02"/>
        <s v="erd-10 a d01m"/>
        <s v="GVG-CP300-2"/>
        <s v="Kayak HD-MF"/>
        <s v="Compaq 6710b"/>
        <s v="DTV Component Multi"/>
        <s v="DT-20L1DEB"/>
        <s v="MC66"/>
        <s v="K222HQL"/>
        <s v="V-R653P-HDSDI"/>
        <s v="ECP-2016 P"/>
        <s v="RCP 1028 E/O"/>
        <s v="RCP 2016 P"/>
        <s v="RCP-1012 E/0"/>
        <s v="RCP-2016 P"/>
        <s v="RCP-2016 P4"/>
        <s v="RSP-2318"/>
        <s v="Artist64"/>
        <s v="MD46"/>
        <s v="MKH70"/>
        <s v="Hd26"/>
        <s v="Hd26 II"/>
        <s v="Hd27"/>
        <s v="HMDC27"/>
        <s v="SMCGS16"/>
        <s v="IQ Modular Infrastructure"/>
        <s v="BVG-1500PS"/>
        <s v="HDW-M200DP"/>
        <s v="WVR7000"/>
        <s v="Mentor XL"/>
        <s v="Mastermind"/>
        <s v="LBP17"/>
        <s v="LBP32"/>
        <s v="LBP51"/>
        <s v="Predator Multiviewer"/>
        <s v="PS29M"/>
      </sharedItems>
    </cacheField>
    <cacheField name="Serial" numFmtId="0">
      <sharedItems containsBlank="1" containsMixedTypes="1" containsNumber="1" containsInteger="1" minValue="0" maxValue="7660010029" count="1617">
        <s v="3NRZS"/>
        <s v="3NF7K"/>
        <s v="3TG36"/>
        <s v="3VJTR"/>
        <s v="3UF93"/>
        <s v="3SRMX"/>
        <s v="3SNZD"/>
        <s v="3TNZJ"/>
        <s v="3TU44"/>
        <s v="3TNZK"/>
        <s v="3VJUJ"/>
        <s v="3RJVF"/>
        <s v="436PA"/>
        <s v="3ZMGK"/>
        <s v="3SNZC"/>
        <s v="3TNZS"/>
        <s v="3W4RV"/>
        <s v="3W47J"/>
        <s v="3TG35"/>
        <s v="3VJTS"/>
        <s v="3NP44"/>
        <s v="3NGPW"/>
        <s v="3NS69"/>
        <s v="3NGUG"/>
        <s v="3UVZH"/>
        <s v="3UVVN"/>
        <s v="3UVZE"/>
        <s v="3U44Y"/>
        <s v="3U3GR"/>
        <s v="3TFKV"/>
        <s v="3UY6E"/>
        <s v="3UVVS"/>
        <s v="3TG37"/>
        <s v="3VJTA"/>
        <s v="3VAT9"/>
        <s v="3SGPD"/>
        <s v="434U3"/>
        <s v="434DC"/>
        <n v="0"/>
        <s v="Serial frontal"/>
        <s v="2RDJZ"/>
        <s v="2REFG"/>
        <s v="3679V"/>
        <s v="32KRR"/>
        <s v="366WA"/>
        <s v="36EEV"/>
        <s v="32H3F"/>
        <s v="32KSP"/>
        <s v="32H3D"/>
        <s v="39JSM"/>
        <n v="35267"/>
        <s v="36EEJ"/>
        <s v="3679U"/>
        <s v="353JE"/>
        <s v="3525Z"/>
        <s v="3CFSJ"/>
        <s v="3CR2V"/>
        <s v="32KSD"/>
        <s v="3CR2S"/>
        <s v="3CKC2"/>
        <s v="367DE"/>
        <s v="36EER"/>
        <s v="367DF"/>
        <s v="36EEU"/>
        <s v="32H3H"/>
        <s v="36EEP"/>
        <s v="3CDJ2"/>
        <s v="353JF"/>
        <s v="Serial"/>
        <s v="D6TAA0009"/>
        <s v="G7TUA0004"/>
        <s v="F6TUA0005"/>
        <s v="G6TUA0024"/>
        <s v="G7TUA0002"/>
        <s v="E6TUA0002"/>
        <s v="G7TUA0015"/>
        <s v="E6TUA0020"/>
        <s v="G7TUA0013"/>
        <s v="G7TUA0016"/>
        <s v="G7TUA0001"/>
        <s v="B6TAA0015"/>
        <s v="B6TAA0014"/>
        <s v="G7TUA0014"/>
        <s v="E6TUA0007"/>
        <s v="E6TUA0018"/>
        <s v="E6TUA0031"/>
        <s v="B6TAA0011"/>
        <s v="E6TUA0017"/>
        <s v="B6TAA0008"/>
        <s v="H6TUA0007"/>
        <s v="G7TUA0003"/>
        <s v="G7TUA0007"/>
        <s v="F7TUA0034"/>
        <s v="E6TUA0024"/>
        <s v="F8TUA0035"/>
        <s v="C8TUA0033"/>
        <s v="F8TUA0019"/>
        <s v="F8TUA0030"/>
        <s v="F8TUA0040"/>
        <s v="F8TUA0038"/>
        <s v="F8TUA0024"/>
        <s v="H8TUA0018"/>
        <s v="F8TUA0006"/>
        <s v="C8TUA0004"/>
        <s v="L8TUA0005"/>
        <s v="F8TUA0020"/>
        <s v="A9TUA0001"/>
        <s v="I9TUA0045"/>
        <s v="I9TUA0039"/>
        <s v="I9TUA0036"/>
        <s v="G9TUA0025"/>
        <s v="I9TUA0033"/>
        <s v="I9TUA0043"/>
        <s v="I9TUA0044"/>
        <s v="A0TUA0005"/>
        <s v="L9TUA0022"/>
        <s v="I9TUA0040"/>
        <n v="2510515"/>
        <n v="2510214"/>
        <n v="2510476"/>
        <n v="2510303"/>
        <n v="2510744"/>
        <n v="2510196"/>
        <n v="2510294"/>
        <n v="2510185"/>
        <n v="2510183"/>
        <s v="137T756"/>
        <n v="2313461"/>
        <n v="2313310"/>
        <n v="2313284"/>
        <n v="2313482"/>
        <n v="7500434"/>
        <n v="7500289"/>
        <n v="7500247"/>
        <n v="7500470"/>
        <n v="7500409"/>
        <n v="7500503"/>
        <n v="7500245"/>
        <n v="7500493"/>
        <s v="2313294"/>
        <s v="7500243"/>
        <s v="03310604"/>
        <s v="03310538"/>
        <s v="02313346"/>
        <n v="7500514"/>
        <s v="441041AA"/>
        <s v="441118AG"/>
        <s v="431217AK"/>
        <s v="431138AF"/>
        <s v="431219AK"/>
        <s v="431120AF"/>
        <s v="431133AF"/>
        <s v="431124AF"/>
        <s v="431218AK"/>
        <s v="431231AK"/>
        <n v="530021"/>
        <n v="530023"/>
        <n v="530020"/>
        <s v="431065AB"/>
        <s v="530036"/>
        <n v="2610466"/>
        <s v="3410126"/>
        <n v="2610256"/>
        <n v="2610271"/>
        <n v="3410099"/>
        <n v="10315925"/>
        <n v="1312106"/>
        <n v="1312890"/>
        <s v="1012749"/>
        <n v="1211166"/>
        <n v="1211737"/>
        <n v="1221462"/>
        <n v="1220867"/>
        <s v="1213991"/>
        <n v="1222057"/>
        <n v="1213778"/>
        <n v="237510"/>
        <n v="237473"/>
        <n v="236755"/>
        <n v="237013"/>
        <n v="236976"/>
        <n v="237079"/>
        <n v="1221398"/>
        <s v="01218767"/>
        <s v="01213940"/>
        <s v="01214675"/>
        <n v="237468"/>
        <n v="1211586"/>
        <n v="237064"/>
        <n v="1311643"/>
        <n v="207034"/>
        <s v="381647AX"/>
        <s v="381102AC"/>
        <s v="102009"/>
        <s v="381641AX "/>
        <s v="201612AQ"/>
        <s v="202020AZ"/>
        <s v="031077AC"/>
        <s v="104016"/>
        <s v="205015"/>
        <s v="910010B"/>
        <s v="201762AS"/>
        <s v="031477AS"/>
        <s v="201301AL"/>
        <s v="201593AN"/>
        <n v="1613631"/>
        <n v="6704646"/>
        <n v="6704705"/>
        <n v="6704569"/>
        <s v="01617265"/>
        <s v="00713617"/>
        <s v="00712170"/>
        <s v="00713404"/>
        <s v="00714745"/>
        <s v="502334"/>
        <s v="513253"/>
        <s v="2710038"/>
        <s v="07905B"/>
        <n v="20915649"/>
        <n v="20815630"/>
        <s v="381-034"/>
        <s v="611500H"/>
        <s v="716550E"/>
        <s v="3UJ5X"/>
        <s v="3V45H"/>
        <s v="3V9TT"/>
        <s v="3CPKE"/>
        <s v="2PN5N"/>
        <s v="2N6K7"/>
        <s v="B7A0131MY"/>
        <s v="I7A3250MY"/>
        <s v="L5A3907MY"/>
        <s v="A7A0101MY"/>
        <s v="A7A0109MY"/>
        <s v="I6A4500MY"/>
        <s v="C7A0184MY"/>
        <s v="C7A0161MY"/>
        <s v="L5A3902MY"/>
        <s v="C7A0159MY"/>
        <s v="I7B0220MY"/>
        <s v="A7A0122MY"/>
        <s v="K5A3890MY"/>
        <s v="B7A0135MY"/>
        <s v="I7B0236MY"/>
        <s v="D6A4211MY"/>
        <s v="I7A3252MY"/>
        <s v="B7A0125MY"/>
        <s v="I7B0204MY"/>
        <s v="22WXF"/>
        <s v="E6A4255MY"/>
        <s v="C7A0192MY"/>
        <s v="27YCT"/>
        <s v="L9C0893MY"/>
        <s v="E9C0709MY"/>
        <s v="E9C0703MY"/>
        <s v="E9C0723MY"/>
        <s v="C0C0914MY"/>
        <s v="F8TUA0029"/>
        <s v="D6TAA0012"/>
        <s v="F7TUA0038"/>
        <s v="F8TUA0064"/>
        <s v="E7TUA0006"/>
        <s v="D6TAA0055"/>
        <s v="G6TUA0046"/>
        <s v="G6TUA0020"/>
        <s v="C6TAA0022"/>
        <s v="G8TUA0021"/>
        <s v="B6TAA0003"/>
        <s v="B6TAA0004"/>
        <s v="E8TUA0035"/>
        <s v="F8TUA0067"/>
        <s v="E8TUA0051"/>
        <s v="D6TAA0052"/>
        <s v="F8TUA0065"/>
        <s v="F7TUA0035"/>
        <s v="E6TUA0003"/>
        <s v="B6TAA0010"/>
        <s v="B6TAA0006"/>
        <s v="A6TAA0017"/>
        <s v="C6TAA0020"/>
        <s v="G6TUA0003"/>
        <s v="F7TUA0020"/>
        <s v="F7TUA0029"/>
        <s v="G6TUA0009"/>
        <s v="D6TAA0053"/>
        <s v="E8TUA0054"/>
        <s v="E6TUA0015"/>
        <s v="G6TUA0017"/>
        <s v="F7TUA0030"/>
        <s v="F7TUA0037"/>
        <s v="F7TUA0036"/>
        <s v="E9TUA0019"/>
        <s v="E9TUA0021"/>
        <s v="H9TUA0042"/>
        <s v="F9TUA0004"/>
        <s v="E9TUA0017"/>
        <s v="G9TUA0023"/>
        <s v="G9TUA0004"/>
        <s v="F9TUA0001"/>
        <s v="H9TUA0050"/>
        <s v="H9TUA0038"/>
        <s v="F9TUA0008"/>
        <s v="G6TUA0050"/>
        <s v="3T96J"/>
        <s v="3USNS"/>
        <s v="3UKJ6"/>
        <s v="3GS4Z"/>
        <s v="3VAWP"/>
        <s v="3TU7E"/>
        <s v="3NGRF"/>
        <s v="3U7CC"/>
        <s v="3TU6Z"/>
        <s v="3T96M"/>
        <s v="2NUUC"/>
        <s v="44R53"/>
        <s v="44PK5"/>
        <s v="44PKA"/>
        <s v="35WMT"/>
        <s v="34WU3"/>
        <s v="2HTKA"/>
        <s v="3CWMH"/>
        <s v="393GX"/>
        <s v="3AW27"/>
        <s v="34WTV"/>
        <s v="2MTDP"/>
        <s v="3TU7D"/>
        <s v="2MTCS"/>
        <s v="3KAW6"/>
        <s v="3UNZ9"/>
        <s v="2HTKH"/>
        <s v="3UNNG"/>
        <s v="3UKZV"/>
        <s v="2G2FH"/>
        <s v="2FHD3"/>
        <s v="3Z5T5"/>
        <s v="3U7CH"/>
        <s v="3HT5K"/>
        <s v="3UKJ7"/>
        <s v="2MYEN"/>
        <s v="¿?"/>
        <m/>
        <s v="F8TUA0012"/>
        <s v="F6TUA0008"/>
        <s v="G8TUA0032"/>
        <s v="F7TUA0003"/>
        <s v="E6TUA0027"/>
        <s v="H7TUA0001"/>
        <s v="H7TUA0002"/>
        <s v="G8TUA0015"/>
        <s v="G8TUA0041"/>
        <s v="H7TUA0004"/>
        <s v="D6TAA0015"/>
        <s v="I7TUA0014"/>
        <s v="D6TAA0010"/>
        <s v="E6TUA0032"/>
        <s v="I6TUA0020"/>
        <s v="D6TAA0006"/>
        <s v="F8TUA0017"/>
        <s v="I6TUA0018"/>
        <s v="F7TUA010"/>
        <s v="I6TUA0003"/>
        <s v="I6TUA0021"/>
        <s v="B6TAA0018"/>
        <s v="I7TUA0001"/>
        <s v="E9TUA0004"/>
        <s v="D6TAA0021"/>
        <s v="I7TUA0008"/>
        <s v="D6TAA0004"/>
        <s v="I7TUA0012"/>
        <s v="E6TUA0033"/>
        <s v="I6TUA0049"/>
        <s v="G8TUA0037"/>
        <s v="I7TUA0007"/>
        <s v="K7TUA0009"/>
        <s v="E6TUA0021"/>
        <s v="H9TUA0019"/>
        <s v="H9TUA0018"/>
        <s v="K9TUA0009"/>
        <s v="I9TUA0013"/>
        <s v="I9TUA0009"/>
        <s v="I9TUA0008"/>
        <s v="I9TUA0027"/>
        <s v="K9TUA0006"/>
        <s v="H9TUA0022"/>
        <s v="G8TUA0045"/>
        <s v="D8TUA0048"/>
        <s v="K7TUA0003"/>
        <s v="G9TUA0012"/>
        <s v="E6TUA0014"/>
        <s v="D9TUA0002"/>
        <s v="3HAMW"/>
        <s v="3UDH3"/>
        <s v="3VHHF"/>
        <s v="42MWR"/>
        <s v="3VHF6"/>
        <s v="3UCDE"/>
        <s v="3UDH7"/>
        <s v="3VHHE"/>
        <s v="3UCDF"/>
        <s v="3VH24"/>
        <s v="3UASC"/>
        <s v="3VHFG"/>
        <s v="3VHFE"/>
        <s v="3U443"/>
        <s v="3UAS9"/>
        <s v="3VGYZ"/>
        <s v="3VH25"/>
        <s v="3VH23"/>
        <s v="2CMY4"/>
        <s v="25DGF"/>
        <s v="37ZHJ"/>
        <s v="1BWMW"/>
        <s v="34ZPJ"/>
        <s v="346HY"/>
        <s v="34ZPG"/>
        <s v="17HBO"/>
        <s v="1HVLE"/>
        <s v="26G3D"/>
        <s v="1KGVP"/>
        <s v="25JUR"/>
        <s v="3CRDU"/>
        <s v="3D6SK"/>
        <s v="365XZ"/>
        <s v="2JDKM"/>
        <s v="26PG7"/>
        <s v="2MGDD"/>
        <s v="26GZX"/>
        <s v="2MDGA"/>
        <s v="2CMZ2"/>
        <s v="2CMZ6"/>
        <s v="2MGCD"/>
        <s v="1KWY9"/>
        <n v="1591"/>
        <s v="239AK"/>
        <s v="3D6SJ"/>
        <s v="2MXY6"/>
        <s v="2MXYS"/>
        <s v="1GZLN"/>
        <s v="2JA9K"/>
        <s v="17KFW"/>
        <s v="1G7KZ"/>
        <s v="2HFMV"/>
        <s v="1CM3H"/>
        <n v="1749"/>
        <s v="3YWPA"/>
        <s v="3YHFU"/>
        <s v="3Z5ZE"/>
        <s v="3YHG4"/>
        <s v="3Z9NE"/>
        <s v="3Z5Z9"/>
        <s v="3YN3M"/>
        <s v="436NK"/>
        <s v="3YHFS"/>
        <s v="3HRGX"/>
        <s v="3Z3ZW"/>
        <s v="3YHKF"/>
        <s v="3YJ7X"/>
        <s v="3YN3P"/>
        <s v="3YHYG"/>
        <s v="3Z5ZA"/>
        <s v="3Z5ZF"/>
        <s v="42DZ3"/>
        <s v="3UXCH"/>
        <s v="2RDPT"/>
        <s v="2NW7A"/>
        <s v="367NS"/>
        <s v="367NT"/>
        <s v="367NP"/>
        <s v="367NR"/>
        <s v="367NN"/>
        <s v="349M7"/>
        <s v="34ZJX"/>
        <s v="3CSM6"/>
        <s v="3CSM5"/>
        <s v="34ZJT"/>
        <s v="3CSM4"/>
        <s v="32PMT"/>
        <s v="I6TUA0004"/>
        <s v="G7TUA0005"/>
        <s v="I6TUA0006"/>
        <s v="D6TAA0028"/>
        <s v="I6TUA0007"/>
        <s v="D6TAA0037"/>
        <s v="C6TAA0011"/>
        <s v="H7TUA0008"/>
        <s v="A6TAA0014"/>
        <s v="E6TUA0005"/>
        <s v="E6TUA0006"/>
        <s v="C6TAA0008"/>
        <s v="E6TUA0023"/>
        <s v="D6TAA0017"/>
        <s v="G6TUA0025"/>
        <s v="F7TUA0006"/>
        <s v="G7TUA0018"/>
        <s v="E6TUA0012"/>
        <s v="G7TUA0006"/>
        <s v="E8TUA0042"/>
        <s v="G8TUA0026"/>
        <s v="E8TUA0016"/>
        <s v="F8TUA0002"/>
        <s v="C8TUA0002"/>
        <s v="G6TUA0012"/>
        <s v="G8TUA0033"/>
        <s v="C8TUA0015"/>
        <s v="G8TUA0031"/>
        <s v="A9TUA0002"/>
        <s v="F8TUA0028"/>
        <s v="F8TUA0011"/>
        <s v="L8TUA0025"/>
        <s v="L8TUA0004"/>
        <s v="L9TUA0004"/>
        <s v="J9TUA0005"/>
        <s v="I9TUA0007"/>
        <s v="I9TUA0021"/>
        <s v="J9TUA0001"/>
        <s v="L9TUA0002"/>
        <s v="I9TUA0019"/>
        <s v="J9TUA0009"/>
        <s v="I9TUA0023"/>
        <s v="I9TUA0016"/>
        <s v="25P07826"/>
        <s v="25PE178989"/>
        <s v="25P07850"/>
        <s v="25PF189573"/>
        <s v="25PE179000"/>
        <s v="25PJ189749"/>
        <s v="25P07862"/>
        <s v="25P06484"/>
        <s v="25P05961"/>
        <s v="25P07851"/>
        <s v="25P07824"/>
        <s v="25P06490"/>
        <s v="25PE179010"/>
        <s v="25P05809"/>
        <s v="25PE179004"/>
        <s v="25P03388"/>
        <s v="25P07818"/>
        <s v="25P07846"/>
        <s v="25P07854"/>
        <s v="25P04330"/>
        <s v="25PE189549"/>
        <s v="25P07817"/>
        <s v="C20652"/>
        <s v="C22451"/>
        <s v="C22411"/>
        <s v="C22407"/>
        <s v="C22408"/>
        <s v="C23022"/>
        <s v="C21038"/>
        <s v="D991339"/>
        <s v="MS 0070"/>
        <s v="601942"/>
        <s v="DL 2585"/>
        <s v="DL 2584"/>
        <s v="25P03436"/>
        <s v="A50623"/>
        <s v="25PJ189747"/>
        <s v="25PE179002"/>
        <s v="25P01844"/>
        <s v="25P06489"/>
        <s v="25P05810"/>
        <s v="25P07844"/>
        <s v="25P01578"/>
        <s v="C22412"/>
        <s v="601951"/>
        <s v="25P00117"/>
        <s v="25P07848"/>
        <s v="25P04530"/>
        <s v="C22409"/>
        <s v="25P01724"/>
        <s v="25P03780"/>
        <n v="252686"/>
        <s v="25P03773"/>
        <n v="25029891"/>
        <s v="25P02360"/>
        <s v="25P03736"/>
        <s v="DL 2556"/>
        <s v="C20538"/>
        <s v="DL 3126"/>
        <s v="25PE179003"/>
        <s v="6481161029"/>
        <s v="6481161057"/>
        <s v="6481181421"/>
        <s v="PPS001"/>
        <s v="PPS002"/>
        <s v="PPC001"/>
        <s v="6481161059"/>
        <s v="300007442"/>
        <s v="PPC002"/>
        <s v="PPC003"/>
        <s v="PPC004"/>
        <s v="6481171195"/>
        <s v="6481181424"/>
        <s v="PPS003"/>
        <s v="6481161062"/>
        <s v="6481181419"/>
        <s v="6481181423"/>
        <s v="6481161056"/>
        <s v="6481161063"/>
        <s v="PPS004"/>
        <s v="PPS005"/>
        <s v="6481191599"/>
        <s v="6481191603"/>
        <s v="6481171273"/>
        <s v="908525"/>
        <n v="300007591"/>
        <s v="300007594"/>
        <s v="908898B17"/>
        <s v="CPS001"/>
        <s v="CPS002"/>
        <s v="S/N"/>
        <s v="08837h16"/>
        <n v="90563"/>
        <s v="DL 2658"/>
        <s v="25P03135"/>
        <n v="1306150031"/>
        <s v="1306150037"/>
        <s v="QC10"/>
        <s v="10901101002169"/>
        <s v="10901101002163"/>
        <s v="10902101001360"/>
        <s v="10901101002158"/>
        <s v="10901101002146"/>
        <s v="10901101002204"/>
        <s v="10902101001393"/>
        <s v="10901101002200"/>
        <s v="10901101002139"/>
        <s v="10911101002174"/>
        <s v="10901101002165"/>
        <s v="10921101002118"/>
        <s v="10901101002100"/>
        <s v="10902301005469"/>
        <s v="10901101002203"/>
        <s v="10902301005468"/>
        <s v="10901101002167"/>
        <s v="10901101002121"/>
        <s v="10901101002186"/>
        <s v="10901101002201"/>
        <s v="10902301005471"/>
        <s v="243081601360087"/>
        <s v="243081601360078"/>
        <s v="243081601360085"/>
        <s v="243081601360057"/>
        <n v="1471800027"/>
        <n v="1471800026"/>
        <n v="1471800025"/>
        <s v="243081601360064"/>
        <n v="1471800023"/>
        <n v="1471800024"/>
        <s v="243081657660010"/>
        <s v="243081657660005"/>
        <n v="4997590"/>
        <n v="4457401"/>
        <n v="4457364"/>
        <s v="***52**90"/>
        <n v="3033822"/>
        <s v="Sn"/>
        <s v="30***72"/>
        <n v="3030204"/>
        <n v="4457937"/>
        <n v="30990"/>
        <n v="3030876"/>
        <n v="3031241"/>
        <n v="3031253"/>
        <s v="300 007 245"/>
        <n v="3034360"/>
        <n v="3031196"/>
        <n v="3134024"/>
        <n v="1226146"/>
        <n v="1477834"/>
        <n v="4461883"/>
        <s v="**+++625"/>
        <n v="3030766"/>
        <n v="3030512"/>
        <n v="7441909"/>
        <n v="2930555"/>
        <n v="1251995"/>
        <s v="007"/>
        <s v="CHS001"/>
        <s v="CHS002"/>
        <s v="903MAZVBP229"/>
        <s v="903MAVDBP247"/>
        <s v="FZ2A1712004839"/>
        <s v="FZ2A1712004842"/>
        <s v="FZ1A1338031121"/>
        <s v="FZ1A1738003420"/>
        <s v="FZ2A1712004835"/>
        <s v="FZ2A1712004838"/>
        <n v="3711220"/>
        <s v="ETS1N00676019"/>
        <s v="ETS1N00677019"/>
        <s v="ETS1N00693019"/>
        <s v="ET75N04458019"/>
        <s v="ET75N04453019"/>
        <s v="ET75N04290019"/>
        <s v="ET75N04116019"/>
        <s v="ET75N00687019"/>
        <s v="ETS1N00684019"/>
        <s v="ETS1N00686019"/>
        <n v="3711221"/>
        <s v="105MAVD62V55"/>
        <s v="105MAPN62V56"/>
        <s v="105MAKR62W57"/>
        <s v="012MATWH9033"/>
        <s v="012MALFH8008"/>
        <s v="105MAZV62V61"/>
        <s v="105MAQQ62V60"/>
        <s v="105MACE62V59"/>
        <s v="012MAXSH8018"/>
        <s v="012MAWLH7993"/>
        <s v="ETR9803069GL0"/>
        <s v="ETR9803071ZL0"/>
        <s v="G4LMQS122833"/>
        <s v="G8LMQS124190"/>
        <s v="G4LMQS122826"/>
        <s v="G8LMQS124185"/>
        <s v="G8LMQS124184"/>
        <s v="G8LMQS124187"/>
        <s v="ETH9K01959019"/>
        <s v="ETH9K01937019"/>
        <s v="ETH9K01903019"/>
        <s v="ETH9K01941019"/>
        <s v="ETH9K01939019"/>
        <s v="ETH9K01951019"/>
        <s v="ETH9K01909019"/>
        <s v="CXKQH4ZR102675E"/>
        <s v="CXKQH4ZR102671"/>
        <s v="SQ6630001"/>
        <s v="SQ6620002"/>
        <s v="S016000122"/>
        <s v="S016000123"/>
        <s v="S0160005052"/>
        <s v="S0160005041"/>
        <s v="S0160005030"/>
        <s v="0CZV3SET404721"/>
        <s v="0CZV3SET404669"/>
        <s v="XV175L0032"/>
        <s v="XV175L0033"/>
        <s v="XV175L0034"/>
        <s v="091379-11"/>
        <s v="XXX-300006853"/>
        <s v="XXX-300006854"/>
        <s v="XXX-300006855"/>
        <s v="XXX-300006850"/>
        <s v="XXX-300006851"/>
        <s v="XXX-300006852"/>
        <s v="LVM242J802"/>
        <s v="LVM242J805"/>
        <s v="LVM242N0040"/>
        <s v="LVM242N0041"/>
        <s v="LVM242J804"/>
        <s v="AC210604"/>
        <s v="AC210308"/>
        <s v="RM483AP5255143"/>
        <s v="U17I3033"/>
        <s v="U24I3040"/>
        <s v="U24J3073"/>
        <s v="U24J3074"/>
        <n v="3798845"/>
        <s v="RK290AP0152"/>
        <n v="3799289"/>
        <n v="3799282"/>
        <n v="5837383"/>
        <n v="5837429"/>
        <n v="5837428"/>
        <n v="5837430"/>
        <n v="5837431"/>
        <s v="691641A022713"/>
        <s v="691709B002865"/>
        <s v="691641A022712"/>
        <s v="691641A022707"/>
        <s v="160D20311722020122"/>
        <s v="160D2031172202022"/>
        <s v="160D20311722020182"/>
        <s v="691641A022700"/>
        <s v="160D20311722220101"/>
        <s v="150D20316002"/>
        <s v="160D20311722020151"/>
        <s v="160D20311722020181"/>
        <s v="160D2031172202071"/>
        <s v="160D2031172202062"/>
        <s v="1H70016"/>
        <s v="691641A022724"/>
        <s v="160D203117202019"/>
        <s v="160D2031172202031"/>
        <s v="691641A022722"/>
        <s v="691641A022725"/>
        <n v="1029"/>
        <s v="NA009"/>
        <s v="NA008"/>
        <n v="229"/>
        <s v="20F2048"/>
        <s v="NA13"/>
        <s v="3G0857"/>
        <s v="3G1417"/>
        <s v="3G1398"/>
        <n v="126"/>
        <n v="1301"/>
        <s v="150L07008"/>
        <s v="105L07015"/>
        <s v="105L07048"/>
        <s v="105L07063"/>
        <s v="170L07050"/>
        <s v="A300330"/>
        <s v="A160780"/>
        <s v="A160810"/>
        <s v="A300400"/>
        <s v="A160790"/>
        <s v="A297360"/>
        <s v="A345980"/>
        <s v="A345950"/>
        <s v="A345960"/>
        <s v="A138870"/>
        <s v="A118380"/>
        <s v="R151810"/>
        <s v="R134990"/>
        <s v="R131630"/>
        <s v=".07161"/>
        <n v="39421"/>
        <s v="R148050"/>
        <s v="RMT002"/>
        <n v="37830"/>
        <s v="R142800"/>
        <s v="R162140"/>
        <n v="9720"/>
        <n v="84230"/>
        <s v="R114480"/>
        <n v="8361"/>
        <s v="R169060"/>
        <s v="R168170"/>
        <s v="R168270"/>
        <s v="R142810"/>
        <n v="84231"/>
        <n v="500718"/>
        <n v="507897"/>
        <s v="609003G"/>
        <s v="202204H"/>
        <n v="507759"/>
        <s v="361046D"/>
        <s v="611135G"/>
        <s v="712340G"/>
        <s v="711121G"/>
        <n v="507909"/>
        <n v="500689"/>
        <n v="500727"/>
        <n v="500880"/>
        <n v="500282"/>
        <n v="507925"/>
        <s v="611213G"/>
        <s v="805111G"/>
        <s v="804037G"/>
        <s v="204278H"/>
        <s v="908028G"/>
        <n v="500229"/>
        <s v="003080G"/>
        <n v="510638"/>
        <s v="50C833"/>
        <s v="C641150G"/>
        <n v="504568"/>
        <n v="500886"/>
        <n v="300007188"/>
        <n v="500884"/>
        <n v="500844"/>
        <n v="500425"/>
        <n v="507927"/>
        <s v="609138G"/>
        <s v="609137G"/>
        <s v="50C365"/>
        <s v="708170G"/>
        <s v="607168G"/>
        <n v="509106"/>
        <s v="C50159"/>
        <s v="C50150"/>
        <s v="C50158"/>
        <s v="C50143"/>
        <s v="E70802"/>
        <s v="M50153"/>
        <s v="C60594"/>
        <s v="M50152"/>
        <s v="E70807"/>
        <s v="M50149"/>
        <s v="N40299"/>
        <s v="F60783"/>
        <s v="E70786"/>
        <s v="M50150"/>
        <s v="C60593"/>
        <s v="C60577"/>
        <s v="F70454"/>
        <s v="C50184"/>
        <s v="F60812"/>
        <s v="F60811"/>
        <s v="F60779"/>
        <s v="C50155"/>
        <n v="500978"/>
        <n v="505650"/>
        <s v="202156F"/>
        <n v="505651"/>
        <n v="505733"/>
        <n v="509570"/>
        <n v="500182"/>
        <n v="505599"/>
        <n v="505571"/>
        <n v="500005"/>
        <n v="300006580"/>
        <n v="500106"/>
        <n v="505655"/>
        <n v="505646"/>
        <s v="609083F"/>
        <s v="50A159"/>
        <n v="500716"/>
        <n v="503214"/>
        <n v="8101788"/>
        <n v="506314"/>
        <s v="103156B"/>
        <s v="50A196"/>
        <s v="50A287"/>
        <n v="500454"/>
        <s v="0052T521"/>
        <n v="300006293"/>
        <n v="500212"/>
        <n v="705008"/>
        <n v="503644"/>
        <n v="8011211"/>
        <n v="5024466"/>
        <n v="300006242"/>
        <s v="202053F"/>
        <n v="50238"/>
        <s v="702088f"/>
        <n v="506328"/>
        <s v="E60329"/>
        <s v="E60317"/>
        <s v="F70629"/>
        <s v="D50448"/>
        <s v="E60327"/>
        <s v="D50503"/>
        <s v="E60328"/>
        <s v="D50518"/>
        <s v="D50445"/>
        <s v="A60011"/>
        <s v="L50506"/>
        <s v="L50357"/>
        <s v="D50515"/>
        <s v="D60340"/>
        <s v="E60318"/>
        <s v="E60323"/>
        <s v="F70635"/>
        <s v="F70637"/>
        <s v="C50563"/>
        <s v="L50378"/>
        <s v="6B014087"/>
        <s v="6B014088"/>
        <s v="6B014055"/>
        <s v="S7U007961"/>
        <s v="S7U008456"/>
        <s v="S7U008381"/>
        <s v="S7U008452"/>
        <s v="S7U009685"/>
        <s v="S4U016424"/>
        <s v="S4U007517"/>
        <s v="S4U016427"/>
        <s v="R100343/R100305"/>
        <n v="3117031"/>
        <n v="3269024"/>
        <n v="2543894"/>
        <n v="4822851"/>
        <n v="4822815"/>
        <n v="4823147"/>
        <n v="4822839"/>
        <n v="2532664"/>
        <n v="3054185"/>
        <n v="3111775"/>
        <n v="3111787"/>
        <n v="2884359"/>
        <n v="3848007"/>
        <n v="4822855"/>
        <n v="3054246"/>
        <s v="LHTI0501308001"/>
        <s v="LHTI2111018008"/>
        <s v="LHTI2110496650"/>
        <s v="LHTI2110496662"/>
        <s v="LHTI2120349362"/>
        <s v="LHTI2110455873"/>
        <s v="LHTI2113493545"/>
        <s v="LHTI2120349380"/>
        <s v="LHTI2112225622"/>
        <s v="LHTI2112225593"/>
        <s v="LHTI2112225601"/>
        <s v="LHTI2114398708"/>
        <s v="LHTI2112225641"/>
        <s v="LHTI2116515159"/>
        <s v="VLA02083"/>
        <s v="VLA02084"/>
        <s v="VLA02085"/>
        <s v="VLB01149"/>
        <s v="VLB01151"/>
        <s v="VLA01302"/>
        <s v="VLB01150"/>
        <s v="VLA02167"/>
        <s v="MPB01102"/>
        <s v="MDA01151"/>
        <s v="MQC51376"/>
        <s v="MQC51378"/>
        <s v="MQC50752"/>
        <s v="MQD02734"/>
        <s v="CLA08326"/>
        <s v="CLA08328"/>
        <s v="6B61075BA0101"/>
        <s v="6B610755KA001A"/>
        <s v="2177309000112"/>
        <s v="S30R2I1001694"/>
        <s v="T170303819"/>
        <s v="SG832SJ0XL"/>
        <s v="14JP114H70E1"/>
        <s v="2197341003175"/>
        <s v="2171172003493"/>
        <s v="S3E01H6000123"/>
        <s v="DRBXBA6002143"/>
        <s v="F3E4183000205"/>
        <s v="A04375R105000297 A1"/>
        <s v="A04375R105000296 A1"/>
        <s v="A04087R104600183 A1"/>
        <s v="A03187R104500155 B2"/>
        <s v="T11140000547"/>
        <s v="CN4BBX25BD"/>
        <s v="0300/Y2GW2Y0027972"/>
        <s v="FDO1226Y200"/>
        <s v="2194533007495"/>
        <s v="2195927000624"/>
        <s v="2195927000620"/>
        <s v="216A******1527"/>
        <s v="2195927000606"/>
        <s v="AC/94NQ9L0026374"/>
        <s v="L37V85JDFD340"/>
        <s v="QS5D1H8000980"/>
        <s v="CN-0WJ756-28298-7AV-0238"/>
        <s v="CN-0WJ756-28298-645-0327"/>
        <s v="CN-0WJ756-28298-66H-0569"/>
        <s v="CN-0WJ756-28298-66H-0633"/>
        <s v="CX2704507"/>
        <s v="CX2704488"/>
        <s v="ZA20200082"/>
        <s v="2159342013376"/>
        <s v="2159342013372"/>
        <s v="AF005521300742"/>
        <s v="AF005521300183"/>
        <s v="DNI210102LV"/>
        <s v="DNI210102NU"/>
        <s v="FDO2109E1K2"/>
        <s v="DNI21200ABJ"/>
        <s v="DNI20490CEQ"/>
        <s v="DNI211401FF"/>
        <s v="PSZ20201J52"/>
        <s v="3AP3655T007BB"/>
        <s v="CZC93676PT"/>
        <s v="CZC93676PW"/>
        <s v="CZC8519406"/>
        <s v="4H7FC33"/>
        <s v="HN7FC33"/>
        <s v="86PFC33"/>
        <s v="CXVFC33"/>
        <s v="12PFC33"/>
        <s v="HPF733"/>
        <s v="7BX5NW2"/>
        <s v="CRW5NW2"/>
        <s v="35822"/>
        <s v="60896"/>
        <s v="60961"/>
        <s v="A0408TR104600184A1"/>
        <s v="3210004"/>
        <s v="1524-03382"/>
        <s v="1548-04033"/>
        <s v="1528-02478"/>
        <s v="1549-03237"/>
        <s v="A1GB-228-0014"/>
        <s v="A1H4-347-0020"/>
        <s v="A1H4-347-0132"/>
        <s v="A112-136-0020"/>
        <s v="A1G7-086-0004"/>
        <s v="A112-138-0016"/>
        <s v="A112-138-0018"/>
        <s v="A1I6-159-0024"/>
        <s v="A1IC-115-0007"/>
        <s v="***600577133"/>
        <s v="S170301249BBR"/>
        <s v="0611814062"/>
        <s v="001574"/>
        <s v="049185"/>
        <s v="051623"/>
        <s v="CN218DE06Y"/>
        <s v="FOC1026Y3JW"/>
        <s v="FOC1111Y40P"/>
        <s v="FOC1137Z6PA"/>
        <s v="FOC1328Z1CR"/>
        <s v="DNI22320DYY"/>
        <s v="PSZ22491FDV"/>
        <s v="DNI22280MD9"/>
        <s v="0064"/>
        <s v="07898349891655"/>
        <s v="164631635089"/>
        <s v="504160"/>
        <s v="502410"/>
        <s v="XXX-300006856"/>
        <s v="XXX-300006857"/>
        <s v="37830"/>
        <s v="84230"/>
        <s v="A284770"/>
        <s v="A345770"/>
        <s v="H301170"/>
        <s v="R663205000468"/>
        <s v="0972744CA"/>
        <s v="0972661CA"/>
        <s v="PM6012864"/>
        <s v="XXX-300007009"/>
        <s v="XXX-300007011"/>
        <s v="XXX-300007013"/>
        <s v="BE28804"/>
        <s v="BE28805"/>
        <s v="BE29114"/>
        <s v="15070149"/>
        <s v="DH11030075"/>
        <s v="GM15070146"/>
        <s v="JG14031379"/>
        <s v="LHTI2113250647"/>
        <s v="LHTI2113371669"/>
        <s v="CN218DE083"/>
        <s v="B77590AQRRB5LY"/>
        <s v="CN4BBX25C2"/>
        <s v="4439 DKD"/>
        <s v="2806216200084"/>
        <s v="XXX-300007005"/>
        <s v="XXX-300007007"/>
        <s v="99222001300035"/>
        <s v="99222001300115"/>
        <s v="170112120150"/>
        <s v="170112120159"/>
        <s v="18062292"/>
        <s v="18096258"/>
        <s v="SC81738886D"/>
        <s v="1835SC10SYR8"/>
        <s v="1835SC10SYS8"/>
        <s v="100010151000484"/>
        <s v="100010151000554"/>
        <s v="100010151000555"/>
        <s v="100020151000549"/>
        <s v="914F0A395976/918"/>
        <s v="914F0AD33171/918"/>
        <s v="037THC6106"/>
        <s v="037THYC824"/>
        <s v="037TJA5756"/>
        <s v="037TJJ0821"/>
        <s v="037TJJ0846"/>
        <s v="037TJJ5771"/>
        <s v="037TJJ5774"/>
        <s v="037TJNA445"/>
        <s v="037TLG3086"/>
        <s v="037TNN4046"/>
        <s v="037TPL3460"/>
        <s v="215702287396"/>
        <s v="279341306254"/>
        <s v="1DS3823N000DC"/>
        <s v="N31605281130755"/>
        <s v="2021009102243248"/>
        <s v="L9TNB0009"/>
        <s v="AAF08H0636"/>
        <s v="AAF08I2572"/>
        <s v="K9D0510DCR"/>
        <s v="0028605"/>
        <s v="0031348"/>
        <s v="75230195500180003"/>
        <s v="115887661984700268"/>
        <s v="115887661984700269"/>
        <s v="592586T"/>
        <s v="045210165712101014"/>
        <s v="045210165712101011"/>
        <s v="045232192004241001"/>
        <s v="045232192004241002"/>
        <s v="045232391914241004"/>
        <s v="045232391914241005"/>
        <s v="045232391914241006"/>
        <s v="045232391914241007"/>
        <s v="045232391914241010"/>
        <s v="045232391914241001"/>
        <s v="045232391914241002"/>
        <s v="045232392004241001"/>
        <s v="205222"/>
        <s v="SMAX6101645"/>
        <s v="SMAX6101650"/>
        <s v="852200227019"/>
        <s v="232015D73857"/>
        <s v="232015D73858"/>
        <s v="232017A71102"/>
        <s v="H18081"/>
        <s v="S54010259"/>
        <s v="S54110370"/>
        <s v="A42060022"/>
        <s v="S52071199"/>
        <s v="S58064949"/>
        <s v="S52065392"/>
        <s v="S52065393"/>
        <s v="S52065395"/>
        <s v="S52065399"/>
        <s v="S52065406"/>
        <s v="S52065412"/>
        <s v="S52065413"/>
        <s v="S52065414"/>
        <s v="S54020702"/>
        <s v="S54020704"/>
        <s v="S58105891"/>
        <s v="S58105892"/>
        <s v="S58105893"/>
        <s v="S58105897"/>
        <s v="S58105408"/>
        <s v="S58105417"/>
        <s v="S52033448"/>
        <s v="S52033458"/>
        <s v="S52043788"/>
        <s v="S52052040"/>
        <s v="S52063394"/>
        <s v="S52063395"/>
        <s v="S52063398"/>
        <s v="S52063403"/>
        <s v="S58064304"/>
        <s v="52070547"/>
        <s v="TL0077124"/>
        <s v="18044"/>
        <s v="TK9KA"/>
        <s v="14423"/>
        <s v="C050053"/>
        <s v="C036695"/>
        <s v="TG036700"/>
        <s v="C074747"/>
        <s v="*283001282"/>
        <s v="49142"/>
        <s v="XXX-300006848"/>
        <s v="XXX-300006849"/>
        <s v="77311"/>
        <s v="35427"/>
        <s v="94656"/>
        <s v="S7U009684"/>
        <s v="1524-03400"/>
        <s v="1524-03405"/>
        <s v="1510-03001"/>
        <s v="1524-03392"/>
        <s v="1528-02413"/>
        <s v="1524-02353"/>
        <s v="1604-04290"/>
        <s v="1524-03394"/>
        <s v="201"/>
        <s v="197"/>
        <s v="SP081510"/>
        <s v="XXX-3000006209"/>
        <s v="XXX-3000006210"/>
        <s v="S1500798ATL"/>
        <s v="ET44F00887019"/>
        <s v="TL0071233"/>
        <s v="300006375"/>
        <s v="2472782"/>
        <s v="2494675"/>
        <s v="2984551"/>
        <s v="3175306"/>
        <s v="4333391"/>
        <s v="2945835"/>
        <s v="3033822"/>
        <s v="3030004"/>
        <s v="FOC1212ZB96"/>
        <s v="FOC1252W24A"/>
        <s v="FDO1232Y1Y3"/>
        <s v="FCZ1601C4HX"/>
        <s v="C0PFC33"/>
        <n v="4093502286"/>
        <s v="164631635076"/>
        <s v="S3532H6000016"/>
        <s v="DY-1609B783"/>
        <s v="G200F28036"/>
        <s v="G200F28040"/>
        <s v="7340660030"/>
        <s v="160790"/>
        <s v="A274250"/>
        <s v="R148820"/>
        <s v="R364046000745"/>
        <s v="W766297000553"/>
        <s v="8020CPM61027385"/>
        <s v="8020CPM61027382"/>
        <s v="WV15ME1B8488"/>
        <s v="650101 R167535"/>
        <s v="2C6UT"/>
        <s v="2C6P3"/>
        <s v="2KA+4"/>
        <s v="803823-071"/>
        <s v="3CQ14024L5"/>
        <s v="15072570"/>
        <s v="2661"/>
        <s v="239"/>
        <s v="556"/>
        <s v="506NTZN2U877"/>
        <s v="505NTYT19250"/>
        <s v="505NTHM19249"/>
        <s v="507NTVS0W183"/>
        <s v="902MAMBGP035"/>
        <s v="903MAJM73428"/>
        <s v="903MALF73416"/>
        <s v="901MAMB7W763"/>
        <s v="902MAAKGP040"/>
        <s v="100000181315287"/>
        <s v="100000181315274"/>
        <s v="100000181315272"/>
        <s v="100000181315281"/>
        <s v="100000181315269"/>
        <s v="100000181315277"/>
        <s v="100000181315276"/>
        <s v="100000181315282"/>
        <s v="100000181315275"/>
        <s v="100000181315280"/>
        <s v="100000181318"/>
        <s v="D2237065"/>
        <s v="D2237074"/>
        <s v="T2366717"/>
        <s v="D1788218"/>
        <s v="T2377720"/>
        <s v="T2366695"/>
        <s v="T2373941"/>
        <s v="T2373478"/>
        <s v="5141MKG0104PU"/>
        <s v="867TRV1635"/>
        <s v="867TRV1629"/>
        <s v="867TRV1596"/>
        <s v="867TRV1619"/>
        <s v="867TRV1605"/>
        <s v="0136"/>
        <s v="037TMU2222"/>
        <s v="037TMM4068"/>
        <s v="037TMU1802"/>
        <s v="037TMW0857"/>
        <s v="8C-C1-21-EF-EC-8E"/>
        <s v="XE5341021"/>
        <s v="I5TBA0002"/>
        <s v="FZ1A1738031133"/>
        <s v="6672"/>
        <s v="16386"/>
        <s v="917522"/>
        <s v="925523"/>
        <s v="925524"/>
        <s v="300006370"/>
        <s v="300006374"/>
        <s v="300006407"/>
        <s v="0033287"/>
        <s v="0028868"/>
        <s v="0031880"/>
        <s v="075874542000070031"/>
        <s v="045340785711101002"/>
        <s v="045340685707101003"/>
        <s v="15/32/3584"/>
        <s v="15/32/3569"/>
        <s v="*5210165712101010"/>
        <s v="075874551700260020"/>
        <s v="45232307702261005"/>
        <s v="45172171713151003"/>
        <s v="045172171713151022"/>
        <s v="5315"/>
        <s v="1387110571"/>
        <s v="1207109795"/>
        <s v="1387110562"/>
        <s v="1364100778"/>
        <s v="1364100780"/>
        <s v="1364100755"/>
        <s v="1048111463"/>
        <s v="1257109913"/>
        <s v="300173"/>
        <s v="00100428"/>
        <s v="22118"/>
        <s v="1247022550"/>
        <s v="300006402"/>
        <s v="300006739"/>
        <s v="300006760"/>
        <s v="10120005"/>
        <s v="5406181"/>
        <s v="5509037"/>
        <s v="S55083637"/>
        <s v="S55083770"/>
        <s v="S55083724"/>
        <s v="S55083716"/>
        <s v="S55081398"/>
        <s v="S55083715"/>
        <s v="S54110016"/>
        <s v="S55084234"/>
        <s v="S58011972"/>
        <s v="S55040025"/>
        <s v="S55040024"/>
        <s v="S55083667"/>
        <s v="S55083793"/>
        <n v="55083817"/>
        <n v="55083823"/>
        <n v="55083814"/>
        <n v="55061135"/>
        <n v="55081171"/>
        <n v="55081183"/>
        <n v="55084871"/>
        <n v="55040321"/>
        <s v="S57030080"/>
        <s v="5410073"/>
        <s v="TL0071230"/>
        <s v="TL0080566"/>
        <s v="TL0093945"/>
        <s v="TL0061690"/>
        <s v="TL0077080"/>
        <s v="Tl0077083"/>
        <s v="49002"/>
        <s v="34151151"/>
        <s v="0120"/>
        <s v="0108"/>
        <s v="LVM172J138"/>
        <s v="LM01880"/>
        <s v="LM01879"/>
        <s v="EAVJ01006"/>
        <s v="EAXJ01078"/>
        <s v="EAVK01063"/>
        <s v="K0309638"/>
        <s v="K0307545"/>
        <s v="Xxx30007083"/>
        <s v="Xxx30007084"/>
        <s v="Smav71000090"/>
        <n v="4298312"/>
        <s v="C 030472"/>
        <s v="A 160790"/>
        <s v="A 266340"/>
        <s v="613404TA"/>
        <s v="1612988te"/>
        <n v="61113249"/>
        <n v="61113261"/>
        <s v="          "/>
        <n v="65020971"/>
        <n v="18073115"/>
        <n v="17076311"/>
        <n v="18050926"/>
        <s v="004MAGPEP375"/>
        <s v="005MAVD3J127  "/>
        <n v="544758"/>
        <s v="G5tba0005"/>
        <s v="G5tba0002"/>
        <s v="Xxx30007131"/>
        <s v="Fz1a1738031904"/>
        <s v="Fz1a1738031416"/>
        <n v="14058"/>
        <s v="Xxx30007077"/>
        <s v="Lm23gg1370"/>
        <s v="JZ01164"/>
        <s v="GUI45030625"/>
        <s v="96K59030620"/>
        <n v="7660010029"/>
        <n v="7642570061"/>
        <s v="1613403TA"/>
        <s v="1613401TA"/>
        <n v="1003450"/>
        <n v="1003452"/>
        <n v="1003456"/>
        <n v="1003449"/>
        <n v="1005890"/>
        <n v="1005887"/>
        <n v="1005283"/>
        <s v="1005284"/>
        <n v="1005286"/>
        <s v="1002428"/>
        <s v="1002429"/>
        <s v="G207H14010"/>
        <s v="G207H14001"/>
        <s v="G207H14007"/>
        <s v="075230175400150002"/>
        <n v="154234"/>
        <n v="154221"/>
        <n v="23774776"/>
        <n v="711198"/>
        <s v="0300347"/>
        <n v="17065778"/>
        <s v="8C371201DP"/>
        <s v="6123507423"/>
        <s v="RM-3"/>
        <s v="019374"/>
        <n v="10204"/>
        <n v="49240"/>
        <s v="S58064305"/>
        <n v="5707059"/>
        <n v="5707061"/>
        <n v="5707045"/>
        <s v="A1G7-086-0001"/>
        <s v="A1G7-086-0005"/>
        <s v="A1G7-086-0002"/>
        <s v="3ME45030625"/>
        <n v="68014087"/>
        <s v="A1GA-822C0-002"/>
        <s v="45210266022111003"/>
        <s v="45210266023111003"/>
        <s v="45210266022111001"/>
        <s v="45210266022111002"/>
        <s v="45210266023111005"/>
        <s v="45210266023111001"/>
        <s v="45210266023111002"/>
        <s v="452321719252111030"/>
        <s v="45232171925211044"/>
        <s v="45232171925211023"/>
        <s v="4521026602111002"/>
        <s v="045232371925211007"/>
        <s v="045232371925211004"/>
        <s v="045232371925211002"/>
        <s v="045232371925211006"/>
        <s v="045232371927211005"/>
        <s v="019357"/>
        <s v="019356"/>
        <s v="019360"/>
        <s v="019369"/>
        <s v="019367"/>
        <s v="019362"/>
        <s v="019366"/>
        <s v="019365"/>
        <s v="019370"/>
        <s v="019371"/>
        <s v="019368"/>
        <s v="019364"/>
        <s v="019361"/>
        <s v="019363"/>
        <s v="019359"/>
        <s v="019358"/>
        <s v="019373"/>
        <n v="17076440"/>
        <n v="14691318"/>
        <n v="14691321"/>
        <n v="15780707"/>
        <n v="15780749"/>
        <n v="15780640"/>
        <n v="14691319"/>
        <n v="14691322"/>
        <n v="14691324"/>
        <n v="14691326"/>
        <n v="14691323"/>
        <n v="14691325"/>
        <n v="15780639"/>
        <s v="1481602018AB"/>
        <s v="I442668"/>
        <s v="I442669"/>
        <s v="I442768"/>
        <s v="I442769"/>
        <s v="U24J3075"/>
        <s v="S57076010"/>
        <s v="150L07025"/>
        <s v="R142350"/>
        <s v="V966362000687"/>
        <s v="UK962493"/>
        <s v="UK962584"/>
        <s v="S1602149206"/>
        <s v="S170300258206"/>
        <s v="DNI2049084U"/>
        <s v="DNI2049085B"/>
        <s v="DNI2049085N"/>
        <s v="DNI204908MR"/>
        <s v="DNI20490CF3"/>
        <s v="DNI20490CEH"/>
        <s v="DNI211603QE"/>
        <s v="DNI211603QU"/>
        <n v="16434174"/>
        <n v="17134137"/>
        <n v="16434159"/>
        <n v="16434155"/>
        <n v="9340"/>
        <n v="670881"/>
        <n v="296018"/>
        <s v="3339 KHM"/>
        <n v="16055746"/>
        <n v="17054530"/>
        <n v="16044520"/>
        <n v="16045289"/>
        <n v="17054531"/>
        <n v="253868"/>
        <s v="A284670"/>
        <s v="A284660"/>
        <s v="H301277"/>
        <s v="HCXK01006"/>
        <s v="A160800"/>
        <s v="18G 23.1"/>
        <s v="18G 23.8"/>
        <s v="18G 23.7"/>
        <n v="2812927"/>
        <s v="QS7Y2HC000272"/>
        <s v="7149748400210"/>
        <s v="A234470"/>
        <s v="C5 cinco cero cinco seis tres"/>
        <s v=" M50156"/>
        <s v="P0254"/>
        <s v="GV056697"/>
        <s v="CNU7510PP8"/>
        <s v="112E0409"/>
        <n v="17022366"/>
        <s v="MMT1LEE001553074574202"/>
        <s v="82505-09593"/>
        <s v="1272290600256"/>
        <s v="1366150700405"/>
        <s v="2313100700342"/>
        <s v="1100042070036"/>
        <s v="1200046130085"/>
        <s v="2313100700328"/>
        <s v="2313130700398"/>
        <s v="313100700410"/>
        <s v="1200023070236"/>
        <s v="2313100700380"/>
        <s v="2313130700107"/>
        <s v="2313120700742"/>
        <s v="1240028160129"/>
        <s v="T175006082"/>
        <s v="S58064860"/>
        <n v="11909"/>
        <n v="49417"/>
        <s v="BP11-0736-0105"/>
        <s v="BP11-0648-0026"/>
        <s v="S58070332"/>
        <s v="S58061685"/>
        <s v="S58063235"/>
        <s v="S58063239"/>
        <s v="S58063238"/>
        <s v="S58063258"/>
      </sharedItems>
    </cacheField>
    <cacheField name="Estado" numFmtId="0">
      <sharedItems containsBlank="1" containsMixedTypes="1" containsNumber="1" containsInteger="1" minValue="0" maxValue="0" count="20">
        <s v="OB40"/>
        <n v="0"/>
        <s v="Estado"/>
        <s v="Barberà"/>
        <s v="22@"/>
        <s v="Averiada (P)"/>
        <s v="Getafe"/>
        <s v="Averiada (B)"/>
        <s v="OB2"/>
        <s v="OB38"/>
        <s v="OB5"/>
        <s v="OB8"/>
        <s v="Overon"/>
        <s v="UBICACIÓN"/>
        <s v="Bélgica"/>
        <m/>
        <s v="POR 22@"/>
        <s v="VIDEOREPORT"/>
        <s v="Estadol"/>
        <s v="Supponor"/>
      </sharedItems>
    </cacheField>
    <cacheField name="Comentarios" numFmtId="0">
      <sharedItems containsBlank="1" containsMixedTypes="1" containsNumber="1" containsInteger="1" minValue="0" maxValue="44854"/>
    </cacheField>
    <cacheField name="VERSIÓN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 pivotCacheId="62373730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9">
  <r>
    <x v="0"/>
    <x v="0"/>
    <x v="0"/>
    <x v="0"/>
    <x v="0"/>
    <s v="OK (caja Backup 2)"/>
    <s v="V21 "/>
  </r>
  <r>
    <x v="1"/>
    <x v="0"/>
    <x v="1"/>
    <x v="1"/>
    <x v="0"/>
    <s v="S40"/>
    <s v="BS14"/>
  </r>
  <r>
    <x v="2"/>
    <x v="0"/>
    <x v="0"/>
    <x v="2"/>
    <x v="0"/>
    <s v="OK (caja Fuera de juego derecho)"/>
    <s v="V22 "/>
  </r>
  <r>
    <x v="3"/>
    <x v="0"/>
    <x v="1"/>
    <x v="3"/>
    <x v="0"/>
    <s v="S40"/>
    <s v="B12"/>
  </r>
  <r>
    <x v="4"/>
    <x v="0"/>
    <x v="0"/>
    <x v="4"/>
    <x v="0"/>
    <s v="OK (caja Fondo derecho)"/>
    <s v="V21 "/>
  </r>
  <r>
    <x v="5"/>
    <x v="0"/>
    <x v="1"/>
    <x v="5"/>
    <x v="0"/>
    <s v="S40"/>
    <s v="B12"/>
  </r>
  <r>
    <x v="6"/>
    <x v="0"/>
    <x v="0"/>
    <x v="6"/>
    <x v="0"/>
    <s v="OK?? Reparación"/>
    <s v="V23 "/>
  </r>
  <r>
    <x v="7"/>
    <x v="0"/>
    <x v="1"/>
    <x v="7"/>
    <x v="0"/>
    <s v="S40"/>
    <s v="BS14"/>
  </r>
  <r>
    <x v="8"/>
    <x v="0"/>
    <x v="0"/>
    <x v="8"/>
    <x v="0"/>
    <s v="OK (caja Master)"/>
    <s v="V21"/>
  </r>
  <r>
    <x v="9"/>
    <x v="0"/>
    <x v="1"/>
    <x v="9"/>
    <x v="0"/>
    <s v="S40"/>
    <s v="B12"/>
  </r>
  <r>
    <x v="10"/>
    <x v="0"/>
    <x v="0"/>
    <x v="10"/>
    <x v="0"/>
    <s v="OK (caja Fuera de juego izquierdo)"/>
    <s v="V21 "/>
  </r>
  <r>
    <x v="11"/>
    <x v="0"/>
    <x v="1"/>
    <x v="11"/>
    <x v="0"/>
    <s v="S40"/>
    <s v="B12"/>
  </r>
  <r>
    <x v="12"/>
    <x v="0"/>
    <x v="2"/>
    <x v="12"/>
    <x v="0"/>
    <s v="OK (caja Steady)"/>
    <s v="V21 "/>
  </r>
  <r>
    <x v="13"/>
    <x v="0"/>
    <x v="1"/>
    <x v="13"/>
    <x v="0"/>
    <s v="S40"/>
    <s v="B14"/>
  </r>
  <r>
    <x v="14"/>
    <x v="0"/>
    <x v="0"/>
    <x v="14"/>
    <x v="0"/>
    <s v="OK (caja Pela izquierda)"/>
    <s v="V21 "/>
  </r>
  <r>
    <x v="15"/>
    <x v="0"/>
    <x v="1"/>
    <x v="15"/>
    <x v="0"/>
    <s v="S40"/>
    <s v="B12"/>
  </r>
  <r>
    <x v="16"/>
    <x v="0"/>
    <x v="0"/>
    <x v="16"/>
    <x v="0"/>
    <s v="OK (caja Pela derecha)"/>
    <s v="V21 "/>
  </r>
  <r>
    <x v="17"/>
    <x v="0"/>
    <x v="1"/>
    <x v="17"/>
    <x v="0"/>
    <s v="S40"/>
    <s v="B12"/>
  </r>
  <r>
    <x v="18"/>
    <x v="0"/>
    <x v="0"/>
    <x v="18"/>
    <x v="0"/>
    <s v="OK (caja Extra 1)"/>
    <s v="V21 "/>
  </r>
  <r>
    <x v="19"/>
    <x v="0"/>
    <x v="1"/>
    <x v="19"/>
    <x v="0"/>
    <s v="S40"/>
    <s v="BS14"/>
  </r>
  <r>
    <x v="20"/>
    <x v="0"/>
    <x v="0"/>
    <x v="20"/>
    <x v="0"/>
    <s v="OK (caja Cortos)"/>
    <s v="V23 "/>
  </r>
  <r>
    <x v="21"/>
    <x v="0"/>
    <x v="1"/>
    <x v="21"/>
    <x v="0"/>
    <s v="S40"/>
    <s v="B12"/>
  </r>
  <r>
    <x v="22"/>
    <x v="0"/>
    <x v="0"/>
    <x v="22"/>
    <x v="0"/>
    <s v="OK (caja Ángulo contrario)"/>
    <s v="V21 "/>
  </r>
  <r>
    <x v="23"/>
    <x v="0"/>
    <x v="1"/>
    <x v="23"/>
    <x v="0"/>
    <s v="S40"/>
    <s v="BS12"/>
  </r>
  <r>
    <x v="24"/>
    <x v="0"/>
    <x v="2"/>
    <x v="24"/>
    <x v="0"/>
    <s v="OK (caja Diagonal)"/>
    <s v="V21 "/>
  </r>
  <r>
    <x v="25"/>
    <x v="0"/>
    <x v="1"/>
    <x v="25"/>
    <x v="0"/>
    <s v="S40"/>
    <s v="B12"/>
  </r>
  <r>
    <x v="26"/>
    <x v="0"/>
    <x v="2"/>
    <x v="26"/>
    <x v="0"/>
    <s v="OK (caja VAR izquierdo)"/>
    <s v="V21 "/>
  </r>
  <r>
    <x v="27"/>
    <x v="0"/>
    <x v="1"/>
    <x v="27"/>
    <x v="0"/>
    <s v="S40"/>
    <s v="B12"/>
  </r>
  <r>
    <x v="28"/>
    <x v="0"/>
    <x v="2"/>
    <x v="28"/>
    <x v="0"/>
    <s v="OK (caja Portería derecha)"/>
    <s v="V21 "/>
  </r>
  <r>
    <x v="29"/>
    <x v="0"/>
    <x v="1"/>
    <x v="29"/>
    <x v="0"/>
    <s v="S40"/>
    <s v="B12"/>
  </r>
  <r>
    <x v="30"/>
    <x v="0"/>
    <x v="2"/>
    <x v="30"/>
    <x v="0"/>
    <s v="OK (caja VAR derecho)"/>
    <s v="V21 "/>
  </r>
  <r>
    <x v="31"/>
    <x v="0"/>
    <x v="1"/>
    <x v="31"/>
    <x v="0"/>
    <s v="S40"/>
    <s v="B12"/>
  </r>
  <r>
    <x v="32"/>
    <x v="0"/>
    <x v="0"/>
    <x v="32"/>
    <x v="0"/>
    <s v="OK (caja Banquillos)"/>
    <s v="V21 "/>
  </r>
  <r>
    <x v="33"/>
    <x v="0"/>
    <x v="1"/>
    <x v="33"/>
    <x v="0"/>
    <s v="S40"/>
    <s v="B12"/>
  </r>
  <r>
    <x v="34"/>
    <x v="0"/>
    <x v="0"/>
    <x v="34"/>
    <x v="0"/>
    <s v="FONDO IZQUIERDO"/>
    <s v="V24 "/>
  </r>
  <r>
    <x v="35"/>
    <x v="0"/>
    <x v="1"/>
    <x v="35"/>
    <x v="0"/>
    <s v="S40"/>
    <s v="B14"/>
  </r>
  <r>
    <x v="36"/>
    <x v="0"/>
    <x v="2"/>
    <x v="36"/>
    <x v="0"/>
    <s v="OK (caja Portería izquierda) falta etiqueta"/>
    <s v="V21 "/>
  </r>
  <r>
    <x v="37"/>
    <x v="0"/>
    <x v="1"/>
    <x v="37"/>
    <x v="0"/>
    <s v="S40"/>
    <s v="B14"/>
  </r>
  <r>
    <x v="38"/>
    <x v="1"/>
    <x v="3"/>
    <x v="38"/>
    <x v="1"/>
    <n v="0"/>
    <n v="0"/>
  </r>
  <r>
    <x v="39"/>
    <x v="2"/>
    <x v="4"/>
    <x v="39"/>
    <x v="2"/>
    <s v="Comentarios"/>
    <s v="VERSIÓN"/>
  </r>
  <r>
    <x v="40"/>
    <x v="0"/>
    <x v="5"/>
    <x v="40"/>
    <x v="3"/>
    <s v=" 26/9. Presu aceptado el 22/9 pendiente de info. EN BARBERÀ. ESTÁ OK?"/>
    <n v="0"/>
  </r>
  <r>
    <x v="41"/>
    <x v="0"/>
    <x v="6"/>
    <x v="41"/>
    <x v="4"/>
    <n v="0"/>
    <n v="0"/>
  </r>
  <r>
    <x v="42"/>
    <x v="0"/>
    <x v="7"/>
    <x v="42"/>
    <x v="4"/>
    <s v="OK"/>
    <n v="0"/>
  </r>
  <r>
    <x v="43"/>
    <x v="0"/>
    <x v="6"/>
    <x v="43"/>
    <x v="4"/>
    <n v="0"/>
    <n v="0"/>
  </r>
  <r>
    <x v="44"/>
    <x v="0"/>
    <x v="7"/>
    <x v="44"/>
    <x v="4"/>
    <s v="OK"/>
    <n v="0"/>
  </r>
  <r>
    <x v="45"/>
    <x v="0"/>
    <x v="8"/>
    <x v="45"/>
    <x v="4"/>
    <n v="0"/>
    <n v="0"/>
  </r>
  <r>
    <x v="46"/>
    <x v="0"/>
    <x v="9"/>
    <x v="46"/>
    <x v="4"/>
    <s v="OK"/>
    <n v="0"/>
  </r>
  <r>
    <x v="47"/>
    <x v="0"/>
    <x v="6"/>
    <x v="47"/>
    <x v="4"/>
    <n v="0"/>
    <n v="0"/>
  </r>
  <r>
    <x v="48"/>
    <x v="0"/>
    <x v="9"/>
    <x v="48"/>
    <x v="4"/>
    <s v="sustitución"/>
    <n v="0"/>
  </r>
  <r>
    <x v="49"/>
    <x v="0"/>
    <x v="8"/>
    <x v="49"/>
    <x v="4"/>
    <n v="0"/>
    <n v="0"/>
  </r>
  <r>
    <x v="50"/>
    <x v="0"/>
    <x v="7"/>
    <x v="50"/>
    <x v="4"/>
    <s v="OK"/>
    <n v="0"/>
  </r>
  <r>
    <x v="51"/>
    <x v="0"/>
    <x v="10"/>
    <x v="51"/>
    <x v="4"/>
    <n v="0"/>
    <n v="0"/>
  </r>
  <r>
    <x v="52"/>
    <x v="0"/>
    <x v="7"/>
    <x v="52"/>
    <x v="4"/>
    <s v="OK"/>
    <n v="0"/>
  </r>
  <r>
    <x v="53"/>
    <x v="0"/>
    <x v="11"/>
    <x v="53"/>
    <x v="3"/>
    <s v="Está OK???"/>
    <n v="0"/>
  </r>
  <r>
    <x v="54"/>
    <x v="0"/>
    <x v="5"/>
    <x v="54"/>
    <x v="4"/>
    <s v="OK"/>
    <n v="0"/>
  </r>
  <r>
    <x v="55"/>
    <x v="0"/>
    <x v="8"/>
    <x v="55"/>
    <x v="4"/>
    <n v="0"/>
    <n v="0"/>
  </r>
  <r>
    <x v="56"/>
    <x v="0"/>
    <x v="12"/>
    <x v="56"/>
    <x v="4"/>
    <s v="OK"/>
    <n v="0"/>
  </r>
  <r>
    <x v="57"/>
    <x v="0"/>
    <x v="6"/>
    <x v="57"/>
    <x v="4"/>
    <n v="0"/>
    <n v="0"/>
  </r>
  <r>
    <x v="58"/>
    <x v="0"/>
    <x v="12"/>
    <x v="58"/>
    <x v="4"/>
    <s v="OK"/>
    <n v="0"/>
  </r>
  <r>
    <x v="59"/>
    <x v="0"/>
    <x v="13"/>
    <x v="59"/>
    <x v="4"/>
    <n v="0"/>
    <n v="0"/>
  </r>
  <r>
    <x v="60"/>
    <x v="0"/>
    <x v="7"/>
    <x v="60"/>
    <x v="5"/>
    <s v="Reparar 6/10 por Parkmedia"/>
    <n v="0"/>
  </r>
  <r>
    <x v="61"/>
    <x v="0"/>
    <x v="13"/>
    <x v="61"/>
    <x v="5"/>
    <s v="Reparar 6/10 por Parkmedia"/>
    <n v="0"/>
  </r>
  <r>
    <x v="62"/>
    <x v="0"/>
    <x v="7"/>
    <x v="62"/>
    <x v="6"/>
    <s v="OB39 Euroleague"/>
    <n v="0"/>
  </r>
  <r>
    <x v="63"/>
    <x v="0"/>
    <x v="13"/>
    <x v="63"/>
    <x v="6"/>
    <n v="0"/>
    <n v="0"/>
  </r>
  <r>
    <x v="64"/>
    <x v="0"/>
    <x v="9"/>
    <x v="64"/>
    <x v="4"/>
    <s v="sustitución"/>
    <n v="0"/>
  </r>
  <r>
    <x v="65"/>
    <x v="0"/>
    <x v="13"/>
    <x v="65"/>
    <x v="4"/>
    <n v="0"/>
    <n v="0"/>
  </r>
  <r>
    <x v="66"/>
    <x v="0"/>
    <x v="12"/>
    <x v="66"/>
    <x v="4"/>
    <s v="OK (falta etiqueta) Retorno no OK"/>
    <n v="0"/>
  </r>
  <r>
    <x v="67"/>
    <x v="0"/>
    <x v="6"/>
    <x v="67"/>
    <x v="4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8"/>
    <x v="1"/>
    <x v="3"/>
    <x v="38"/>
    <x v="1"/>
    <n v="0"/>
    <n v="0"/>
  </r>
  <r>
    <x v="39"/>
    <x v="2"/>
    <x v="14"/>
    <x v="68"/>
    <x v="2"/>
    <s v="Comentarios"/>
    <s v="VERSIÓN"/>
  </r>
  <r>
    <x v="69"/>
    <x v="3"/>
    <x v="15"/>
    <x v="69"/>
    <x v="5"/>
    <s v="Barbera 26/9 (Italia) se lleva 7/10 a Panasonic, no enfoca caída"/>
    <n v="0"/>
  </r>
  <r>
    <x v="70"/>
    <x v="3"/>
    <x v="15"/>
    <x v="70"/>
    <x v="7"/>
    <s v="OK S40 (no usar visor estudio!) TEST LICEO"/>
    <s v="CAC OK"/>
  </r>
  <r>
    <x v="71"/>
    <x v="3"/>
    <x v="15"/>
    <x v="71"/>
    <x v="8"/>
    <s v="OK (segunda Italiana)"/>
    <n v="0"/>
  </r>
  <r>
    <x v="72"/>
    <x v="3"/>
    <x v="15"/>
    <x v="72"/>
    <x v="5"/>
    <s v="Unitecnic. Bayoneta NG 14/9"/>
    <n v="0"/>
  </r>
  <r>
    <x v="73"/>
    <x v="3"/>
    <x v="15"/>
    <x v="73"/>
    <x v="8"/>
    <s v="OK (segunda Italiana)"/>
    <n v="0"/>
  </r>
  <r>
    <x v="74"/>
    <x v="3"/>
    <x v="15"/>
    <x v="74"/>
    <x v="8"/>
    <s v="OK (segunda Italiana)"/>
    <n v="0"/>
  </r>
  <r>
    <x v="75"/>
    <x v="3"/>
    <x v="15"/>
    <x v="75"/>
    <x v="9"/>
    <s v="OK S43"/>
    <s v="CAC OK"/>
  </r>
  <r>
    <x v="76"/>
    <x v="3"/>
    <x v="15"/>
    <x v="76"/>
    <x v="10"/>
    <s v="OK S43"/>
    <s v="CAC OK"/>
  </r>
  <r>
    <x v="77"/>
    <x v="3"/>
    <x v="15"/>
    <x v="77"/>
    <x v="10"/>
    <s v="OK S43"/>
    <s v="CAC OK"/>
  </r>
  <r>
    <x v="78"/>
    <x v="3"/>
    <x v="15"/>
    <x v="78"/>
    <x v="8"/>
    <s v="OK (segunda Italiana)"/>
    <n v="0"/>
  </r>
  <r>
    <x v="79"/>
    <x v="3"/>
    <x v="15"/>
    <x v="79"/>
    <x v="8"/>
    <s v="OK (segunda Italiana)"/>
    <n v="0"/>
  </r>
  <r>
    <x v="80"/>
    <x v="3"/>
    <x v="15"/>
    <x v="80"/>
    <x v="5"/>
    <s v="Unitecnic. Manchas de humedad internas 20/12/21"/>
    <n v="0"/>
  </r>
  <r>
    <x v="81"/>
    <x v="3"/>
    <x v="15"/>
    <x v="81"/>
    <x v="8"/>
    <s v="OK (envío material post Mugello 27/9/22)"/>
    <s v="CAC OK"/>
  </r>
  <r>
    <x v="82"/>
    <x v="3"/>
    <x v="15"/>
    <x v="82"/>
    <x v="11"/>
    <s v="OK S43"/>
    <n v="0"/>
  </r>
  <r>
    <x v="83"/>
    <x v="3"/>
    <x v="15"/>
    <x v="83"/>
    <x v="5"/>
    <s v="No puede enfocar 6/9/22. Presupuesto 12000€ 13/10/22. Pendiente seguro"/>
    <n v="0"/>
  </r>
  <r>
    <x v="84"/>
    <x v="3"/>
    <x v="15"/>
    <x v="84"/>
    <x v="9"/>
    <s v="OK S43"/>
    <s v="CAC OK"/>
  </r>
  <r>
    <x v="85"/>
    <x v="3"/>
    <x v="15"/>
    <x v="85"/>
    <x v="10"/>
    <s v="OK S43"/>
    <s v="CAC OK"/>
  </r>
  <r>
    <x v="86"/>
    <x v="3"/>
    <x v="15"/>
    <x v="86"/>
    <x v="8"/>
    <s v="OK (segunda Italiana)"/>
    <s v="???"/>
  </r>
  <r>
    <x v="87"/>
    <x v="3"/>
    <x v="15"/>
    <x v="87"/>
    <x v="5"/>
    <s v="Cámara con el paso del tiempo falla. Utilzar de bckup. 21/04"/>
    <n v="0"/>
  </r>
  <r>
    <x v="88"/>
    <x v="3"/>
    <x v="15"/>
    <x v="88"/>
    <x v="11"/>
    <s v="OK S43"/>
    <s v="CAC OK"/>
  </r>
  <r>
    <x v="89"/>
    <x v="3"/>
    <x v="15"/>
    <x v="38"/>
    <x v="11"/>
    <s v="OK S43"/>
    <s v="CAC OK"/>
  </r>
  <r>
    <x v="90"/>
    <x v="3"/>
    <x v="15"/>
    <x v="89"/>
    <x v="10"/>
    <s v="OK S43"/>
    <s v="CAC OK"/>
  </r>
  <r>
    <x v="91"/>
    <x v="3"/>
    <x v="15"/>
    <x v="90"/>
    <x v="8"/>
    <s v="OK (segunda Italiana)"/>
    <n v="0"/>
  </r>
  <r>
    <x v="92"/>
    <x v="3"/>
    <x v="15"/>
    <x v="91"/>
    <x v="10"/>
    <s v="OK S43"/>
    <s v="CAC OK"/>
  </r>
  <r>
    <x v="93"/>
    <x v="3"/>
    <x v="15"/>
    <x v="92"/>
    <x v="8"/>
    <s v="OK (segunda Italiana)"/>
    <n v="0"/>
  </r>
  <r>
    <x v="94"/>
    <x v="3"/>
    <x v="15"/>
    <x v="93"/>
    <x v="10"/>
    <s v="OK S43"/>
    <s v="CAC OK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95"/>
    <x v="1"/>
    <x v="3"/>
    <x v="38"/>
    <x v="1"/>
    <n v="0"/>
    <n v="0"/>
  </r>
  <r>
    <x v="39"/>
    <x v="2"/>
    <x v="14"/>
    <x v="68"/>
    <x v="2"/>
    <s v="Comentarios"/>
    <s v="VERSIÓN"/>
  </r>
  <r>
    <x v="96"/>
    <x v="3"/>
    <x v="16"/>
    <x v="94"/>
    <x v="5"/>
    <s v="Power falla 5/9/22. Pendiente presu bloque óptico"/>
    <s v="V1.58"/>
  </r>
  <r>
    <x v="97"/>
    <x v="3"/>
    <x v="16"/>
    <x v="95"/>
    <x v="5"/>
    <s v="Muesca/rallada. Lineas rosas, desonfocado. 26/05"/>
    <s v="V1.58"/>
  </r>
  <r>
    <x v="98"/>
    <x v="3"/>
    <x v="16"/>
    <x v="96"/>
    <x v="11"/>
    <s v="OK S43"/>
    <s v="V1.58"/>
  </r>
  <r>
    <x v="99"/>
    <x v="3"/>
    <x v="16"/>
    <x v="97"/>
    <x v="10"/>
    <s v="OK S43"/>
    <s v="V1.58"/>
  </r>
  <r>
    <x v="100"/>
    <x v="3"/>
    <x v="16"/>
    <x v="98"/>
    <x v="4"/>
    <s v="OK S43 ORRIOLS"/>
    <s v="V1.58"/>
  </r>
  <r>
    <x v="101"/>
    <x v="3"/>
    <x v="16"/>
    <x v="99"/>
    <x v="10"/>
    <s v="OK S43"/>
    <s v="V1.58"/>
  </r>
  <r>
    <x v="102"/>
    <x v="3"/>
    <x v="16"/>
    <x v="100"/>
    <x v="9"/>
    <s v="OK S43"/>
    <s v="V1.58"/>
  </r>
  <r>
    <x v="103"/>
    <x v="3"/>
    <x v="16"/>
    <x v="101"/>
    <x v="11"/>
    <s v="OK S43"/>
    <s v="V1.58"/>
  </r>
  <r>
    <x v="104"/>
    <x v="3"/>
    <x v="16"/>
    <x v="102"/>
    <x v="4"/>
    <s v="OK S43 ORRIOLS"/>
    <s v="V1.58"/>
  </r>
  <r>
    <x v="105"/>
    <x v="3"/>
    <x v="16"/>
    <x v="103"/>
    <x v="11"/>
    <s v="OK S43"/>
    <s v="V1.58"/>
  </r>
  <r>
    <x v="106"/>
    <x v="3"/>
    <x v="16"/>
    <x v="104"/>
    <x v="9"/>
    <s v="OK S43"/>
    <s v="V1.58"/>
  </r>
  <r>
    <x v="107"/>
    <x v="3"/>
    <x v="16"/>
    <x v="105"/>
    <x v="6"/>
    <n v="44711"/>
    <s v="V1.58"/>
  </r>
  <r>
    <x v="108"/>
    <x v="3"/>
    <x v="16"/>
    <x v="106"/>
    <x v="6"/>
    <n v="44711"/>
    <s v="V1.58"/>
  </r>
  <r>
    <x v="109"/>
    <x v="3"/>
    <x v="16"/>
    <x v="107"/>
    <x v="4"/>
    <s v="OK S43 ORRIOLS"/>
    <s v="V1.58"/>
  </r>
  <r>
    <x v="110"/>
    <x v="3"/>
    <x v="16"/>
    <x v="108"/>
    <x v="10"/>
    <s v="OK S43"/>
    <s v="V1.58"/>
  </r>
  <r>
    <x v="111"/>
    <x v="3"/>
    <x v="16"/>
    <x v="109"/>
    <x v="5"/>
    <s v="19/10 Cachea lateral derecha abajo, se envía a Panasonic"/>
    <s v="V1.58"/>
  </r>
  <r>
    <x v="112"/>
    <x v="3"/>
    <x v="16"/>
    <x v="110"/>
    <x v="9"/>
    <s v="OK S43"/>
    <s v="V1.58"/>
  </r>
  <r>
    <x v="113"/>
    <x v="3"/>
    <x v="16"/>
    <x v="111"/>
    <x v="11"/>
    <s v="OK S43"/>
    <s v="V1.58"/>
  </r>
  <r>
    <x v="114"/>
    <x v="3"/>
    <x v="16"/>
    <x v="112"/>
    <x v="0"/>
    <s v="OK S40"/>
    <s v="V1.58"/>
  </r>
  <r>
    <x v="115"/>
    <x v="3"/>
    <x v="16"/>
    <x v="113"/>
    <x v="11"/>
    <s v="OK S43"/>
    <s v="V1.58"/>
  </r>
  <r>
    <x v="116"/>
    <x v="3"/>
    <x v="16"/>
    <x v="114"/>
    <x v="10"/>
    <s v="OK S43"/>
    <s v="V1.58"/>
  </r>
  <r>
    <x v="117"/>
    <x v="3"/>
    <x v="16"/>
    <x v="115"/>
    <x v="10"/>
    <s v="OK S43"/>
    <s v="V1.58"/>
  </r>
  <r>
    <x v="118"/>
    <x v="3"/>
    <x v="16"/>
    <x v="116"/>
    <x v="4"/>
    <s v="OK S43 ORRIOLS"/>
    <s v="V1.58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m/>
  </r>
  <r>
    <x v="119"/>
    <x v="4"/>
    <x v="17"/>
    <x v="117"/>
    <x v="0"/>
    <s v="OK S40"/>
    <m/>
  </r>
  <r>
    <x v="120"/>
    <x v="4"/>
    <x v="17"/>
    <x v="118"/>
    <x v="0"/>
    <s v="OK S40"/>
    <m/>
  </r>
  <r>
    <x v="121"/>
    <x v="4"/>
    <x v="17"/>
    <x v="119"/>
    <x v="0"/>
    <s v="OK S40"/>
    <m/>
  </r>
  <r>
    <x v="122"/>
    <x v="4"/>
    <x v="17"/>
    <x v="120"/>
    <x v="0"/>
    <s v="OK S40"/>
    <m/>
  </r>
  <r>
    <x v="123"/>
    <x v="4"/>
    <x v="17"/>
    <x v="121"/>
    <x v="11"/>
    <s v="OK S43"/>
    <m/>
  </r>
  <r>
    <x v="124"/>
    <x v="4"/>
    <x v="17"/>
    <x v="122"/>
    <x v="5"/>
    <s v="Canon (incendio) 13/4, presu 4 o/10"/>
    <m/>
  </r>
  <r>
    <x v="125"/>
    <x v="4"/>
    <x v="17"/>
    <x v="123"/>
    <x v="3"/>
    <s v="gaveta estantería"/>
    <m/>
  </r>
  <r>
    <x v="126"/>
    <x v="4"/>
    <x v="17"/>
    <x v="124"/>
    <x v="3"/>
    <s v="gaveta estantería (pendiente presu parasol)"/>
    <m/>
  </r>
  <r>
    <x v="127"/>
    <x v="4"/>
    <x v="17"/>
    <x v="125"/>
    <x v="9"/>
    <s v="OK S43"/>
    <m/>
  </r>
  <r>
    <x v="128"/>
    <x v="4"/>
    <x v="18"/>
    <x v="126"/>
    <x v="1"/>
    <s v="??¿¿"/>
    <m/>
  </r>
  <r>
    <x v="129"/>
    <x v="4"/>
    <x v="18"/>
    <x v="127"/>
    <x v="0"/>
    <s v="OK S40"/>
    <m/>
  </r>
  <r>
    <x v="130"/>
    <x v="4"/>
    <x v="18"/>
    <x v="128"/>
    <x v="3"/>
    <s v="gaveta estantería"/>
    <m/>
  </r>
  <r>
    <x v="131"/>
    <x v="4"/>
    <x v="18"/>
    <x v="129"/>
    <x v="0"/>
    <s v="OK S40"/>
    <m/>
  </r>
  <r>
    <x v="132"/>
    <x v="4"/>
    <x v="18"/>
    <x v="130"/>
    <x v="10"/>
    <s v="OK S41"/>
    <m/>
  </r>
  <r>
    <x v="133"/>
    <x v="5"/>
    <x v="19"/>
    <x v="131"/>
    <x v="10"/>
    <s v="OK S41"/>
    <m/>
  </r>
  <r>
    <x v="134"/>
    <x v="5"/>
    <x v="19"/>
    <x v="132"/>
    <x v="11"/>
    <s v="OK S43"/>
    <m/>
  </r>
  <r>
    <x v="135"/>
    <x v="5"/>
    <x v="19"/>
    <x v="133"/>
    <x v="8"/>
    <s v="OK"/>
    <m/>
  </r>
  <r>
    <x v="136"/>
    <x v="5"/>
    <x v="19"/>
    <x v="134"/>
    <x v="11"/>
    <s v="OK S43"/>
    <m/>
  </r>
  <r>
    <x v="137"/>
    <x v="5"/>
    <x v="19"/>
    <x v="135"/>
    <x v="5"/>
    <n v="44698"/>
    <m/>
  </r>
  <r>
    <x v="138"/>
    <x v="5"/>
    <x v="19"/>
    <x v="136"/>
    <x v="12"/>
    <s v="OK S42"/>
    <m/>
  </r>
  <r>
    <x v="139"/>
    <x v="5"/>
    <x v="19"/>
    <x v="137"/>
    <x v="4"/>
    <s v="OK S43 ORRIOLS"/>
    <m/>
  </r>
  <r>
    <x v="140"/>
    <x v="5"/>
    <x v="19"/>
    <x v="138"/>
    <x v="11"/>
    <s v="OK S43"/>
    <m/>
  </r>
  <r>
    <x v="141"/>
    <x v="4"/>
    <x v="18"/>
    <x v="139"/>
    <x v="10"/>
    <s v="OK S41"/>
    <m/>
  </r>
  <r>
    <x v="142"/>
    <x v="5"/>
    <x v="19"/>
    <x v="140"/>
    <x v="9"/>
    <s v="OK S43"/>
    <m/>
  </r>
  <r>
    <x v="143"/>
    <x v="4"/>
    <x v="20"/>
    <x v="141"/>
    <x v="0"/>
    <s v="OK S40"/>
    <m/>
  </r>
  <r>
    <x v="144"/>
    <x v="4"/>
    <x v="20"/>
    <x v="142"/>
    <x v="9"/>
    <s v="OK S43"/>
    <m/>
  </r>
  <r>
    <x v="145"/>
    <x v="4"/>
    <x v="18"/>
    <x v="143"/>
    <x v="0"/>
    <s v="OK S40"/>
    <m/>
  </r>
  <r>
    <x v="146"/>
    <x v="5"/>
    <x v="19"/>
    <x v="144"/>
    <x v="10"/>
    <s v="OK S41 (falta etiqueta)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147"/>
    <x v="1"/>
    <x v="3"/>
    <x v="38"/>
    <x v="1"/>
    <n v="0"/>
    <m/>
  </r>
  <r>
    <x v="39"/>
    <x v="2"/>
    <x v="14"/>
    <x v="68"/>
    <x v="13"/>
    <s v="COMENTARIOS"/>
    <m/>
  </r>
  <r>
    <x v="148"/>
    <x v="4"/>
    <x v="21"/>
    <x v="145"/>
    <x v="10"/>
    <s v="OK S41"/>
    <m/>
  </r>
  <r>
    <x v="149"/>
    <x v="4"/>
    <x v="21"/>
    <x v="146"/>
    <x v="0"/>
    <s v="OK S39"/>
    <m/>
  </r>
  <r>
    <x v="150"/>
    <x v="4"/>
    <x v="22"/>
    <x v="147"/>
    <x v="10"/>
    <s v="OK S41"/>
    <m/>
  </r>
  <r>
    <x v="151"/>
    <x v="4"/>
    <x v="22"/>
    <x v="148"/>
    <x v="10"/>
    <s v="OK S41"/>
    <m/>
  </r>
  <r>
    <x v="152"/>
    <x v="4"/>
    <x v="22"/>
    <x v="149"/>
    <x v="0"/>
    <s v="OK S40"/>
    <m/>
  </r>
  <r>
    <x v="153"/>
    <x v="4"/>
    <x v="22"/>
    <x v="150"/>
    <x v="0"/>
    <s v="OK S40"/>
    <m/>
  </r>
  <r>
    <x v="154"/>
    <x v="4"/>
    <x v="22"/>
    <x v="151"/>
    <x v="0"/>
    <s v="OK S40"/>
    <m/>
  </r>
  <r>
    <x v="155"/>
    <x v="4"/>
    <x v="22"/>
    <x v="152"/>
    <x v="0"/>
    <s v="OK S40"/>
    <m/>
  </r>
  <r>
    <x v="156"/>
    <x v="4"/>
    <x v="22"/>
    <x v="153"/>
    <x v="0"/>
    <s v="OK S39"/>
    <m/>
  </r>
  <r>
    <x v="157"/>
    <x v="4"/>
    <x v="22"/>
    <x v="154"/>
    <x v="14"/>
    <n v="0"/>
    <m/>
  </r>
  <r>
    <x v="158"/>
    <x v="5"/>
    <x v="23"/>
    <x v="155"/>
    <x v="4"/>
    <s v="OK S40"/>
    <m/>
  </r>
  <r>
    <x v="159"/>
    <x v="5"/>
    <x v="23"/>
    <x v="156"/>
    <x v="3"/>
    <s v="OK S40"/>
    <m/>
  </r>
  <r>
    <x v="160"/>
    <x v="5"/>
    <x v="23"/>
    <x v="157"/>
    <x v="10"/>
    <s v="OK S41"/>
    <m/>
  </r>
  <r>
    <x v="161"/>
    <x v="4"/>
    <x v="22"/>
    <x v="158"/>
    <x v="5"/>
    <s v="Canon (Incendio)"/>
    <m/>
  </r>
  <r>
    <x v="162"/>
    <x v="5"/>
    <x v="23"/>
    <x v="159"/>
    <x v="4"/>
    <s v="OK S38"/>
    <m/>
  </r>
  <r>
    <x v="38"/>
    <x v="1"/>
    <x v="3"/>
    <x v="38"/>
    <x v="1"/>
    <n v="0"/>
    <m/>
  </r>
  <r>
    <x v="163"/>
    <x v="1"/>
    <x v="3"/>
    <x v="38"/>
    <x v="1"/>
    <n v="0"/>
    <m/>
  </r>
  <r>
    <x v="39"/>
    <x v="2"/>
    <x v="14"/>
    <x v="68"/>
    <x v="13"/>
    <s v="COMENTARIOS"/>
    <m/>
  </r>
  <r>
    <x v="164"/>
    <x v="4"/>
    <x v="24"/>
    <x v="160"/>
    <x v="12"/>
    <s v="OK S38"/>
    <m/>
  </r>
  <r>
    <x v="165"/>
    <x v="4"/>
    <x v="25"/>
    <x v="161"/>
    <x v="0"/>
    <s v="OK (caja Steady)"/>
    <m/>
  </r>
  <r>
    <x v="166"/>
    <x v="4"/>
    <x v="24"/>
    <x v="162"/>
    <x v="0"/>
    <s v="OK (pelicase)"/>
    <m/>
  </r>
  <r>
    <x v="167"/>
    <x v="4"/>
    <x v="24"/>
    <x v="163"/>
    <x v="4"/>
    <s v="OK S43 ORRIOLS"/>
    <m/>
  </r>
  <r>
    <x v="168"/>
    <x v="4"/>
    <x v="25"/>
    <x v="164"/>
    <x v="3"/>
    <s v="gaveta estantería"/>
    <m/>
  </r>
  <r>
    <x v="38"/>
    <x v="1"/>
    <x v="3"/>
    <x v="38"/>
    <x v="1"/>
    <n v="0"/>
    <m/>
  </r>
  <r>
    <x v="169"/>
    <x v="1"/>
    <x v="3"/>
    <x v="38"/>
    <x v="1"/>
    <n v="0"/>
    <m/>
  </r>
  <r>
    <x v="39"/>
    <x v="2"/>
    <x v="14"/>
    <x v="68"/>
    <x v="2"/>
    <s v="COMENTARIOS"/>
    <m/>
  </r>
  <r>
    <x v="170"/>
    <x v="4"/>
    <x v="26"/>
    <x v="165"/>
    <x v="8"/>
    <s v="OK"/>
    <m/>
  </r>
  <r>
    <x v="171"/>
    <x v="4"/>
    <x v="26"/>
    <x v="166"/>
    <x v="3"/>
    <s v="gaveta estantería"/>
    <m/>
  </r>
  <r>
    <x v="172"/>
    <x v="4"/>
    <x v="26"/>
    <x v="167"/>
    <x v="3"/>
    <s v="MONTADO EN LA P2"/>
    <m/>
  </r>
  <r>
    <x v="173"/>
    <x v="4"/>
    <x v="27"/>
    <x v="168"/>
    <x v="8"/>
    <s v="OK"/>
    <m/>
  </r>
  <r>
    <x v="174"/>
    <x v="4"/>
    <x v="28"/>
    <x v="169"/>
    <x v="10"/>
    <s v="OK S43"/>
    <m/>
  </r>
  <r>
    <x v="175"/>
    <x v="4"/>
    <x v="28"/>
    <x v="170"/>
    <x v="3"/>
    <s v="gaveta estantería"/>
    <m/>
  </r>
  <r>
    <x v="176"/>
    <x v="4"/>
    <x v="28"/>
    <x v="171"/>
    <x v="4"/>
    <s v="OK TCMS"/>
    <m/>
  </r>
  <r>
    <x v="177"/>
    <x v="4"/>
    <x v="28"/>
    <x v="172"/>
    <x v="5"/>
    <n v="44803"/>
    <m/>
  </r>
  <r>
    <x v="178"/>
    <x v="4"/>
    <x v="28"/>
    <x v="173"/>
    <x v="5"/>
    <n v="44854"/>
    <m/>
  </r>
  <r>
    <x v="179"/>
    <x v="4"/>
    <x v="28"/>
    <x v="174"/>
    <x v="11"/>
    <s v="OK S41"/>
    <m/>
  </r>
  <r>
    <x v="180"/>
    <x v="4"/>
    <x v="28"/>
    <x v="175"/>
    <x v="8"/>
    <s v="OK 28/06 Falla al hombro"/>
    <m/>
  </r>
  <r>
    <x v="181"/>
    <x v="5"/>
    <x v="29"/>
    <x v="176"/>
    <x v="4"/>
    <s v="OK S43 ORRIOLS"/>
    <m/>
  </r>
  <r>
    <x v="182"/>
    <x v="5"/>
    <x v="29"/>
    <x v="177"/>
    <x v="11"/>
    <s v="OK S41"/>
    <m/>
  </r>
  <r>
    <x v="183"/>
    <x v="5"/>
    <x v="29"/>
    <x v="178"/>
    <x v="10"/>
    <s v="OK S43"/>
    <m/>
  </r>
  <r>
    <x v="184"/>
    <x v="5"/>
    <x v="29"/>
    <x v="179"/>
    <x v="5"/>
    <n v="44655"/>
    <m/>
  </r>
  <r>
    <x v="185"/>
    <x v="5"/>
    <x v="29"/>
    <x v="180"/>
    <x v="10"/>
    <s v="OK S43"/>
    <m/>
  </r>
  <r>
    <x v="186"/>
    <x v="5"/>
    <x v="29"/>
    <x v="181"/>
    <x v="9"/>
    <s v="OK S43"/>
    <m/>
  </r>
  <r>
    <x v="187"/>
    <x v="4"/>
    <x v="28"/>
    <x v="182"/>
    <x v="0"/>
    <s v="OK S40"/>
    <m/>
  </r>
  <r>
    <x v="188"/>
    <x v="4"/>
    <x v="28"/>
    <x v="183"/>
    <x v="8"/>
    <s v="OK"/>
    <m/>
  </r>
  <r>
    <x v="189"/>
    <x v="4"/>
    <x v="28"/>
    <x v="184"/>
    <x v="5"/>
    <s v="Reparación pendiente de presupuesto"/>
    <m/>
  </r>
  <r>
    <x v="190"/>
    <x v="4"/>
    <x v="28"/>
    <x v="185"/>
    <x v="8"/>
    <s v="OK"/>
    <m/>
  </r>
  <r>
    <x v="191"/>
    <x v="5"/>
    <x v="30"/>
    <x v="143"/>
    <x v="1"/>
    <s v="sacada de OB2 18/4"/>
    <m/>
  </r>
  <r>
    <x v="192"/>
    <x v="5"/>
    <x v="30"/>
    <x v="186"/>
    <x v="10"/>
    <s v="OK S43"/>
    <m/>
  </r>
  <r>
    <x v="193"/>
    <x v="4"/>
    <x v="28"/>
    <x v="187"/>
    <x v="14"/>
    <s v="OK S40"/>
    <m/>
  </r>
  <r>
    <x v="194"/>
    <x v="5"/>
    <x v="30"/>
    <x v="188"/>
    <x v="0"/>
    <s v="OK S40"/>
    <m/>
  </r>
  <r>
    <x v="195"/>
    <x v="4"/>
    <x v="26"/>
    <x v="189"/>
    <x v="3"/>
    <s v="gaveta estantería"/>
    <m/>
  </r>
  <r>
    <x v="38"/>
    <x v="1"/>
    <x v="3"/>
    <x v="38"/>
    <x v="1"/>
    <n v="0"/>
    <m/>
  </r>
  <r>
    <x v="38"/>
    <x v="1"/>
    <x v="3"/>
    <x v="38"/>
    <x v="1"/>
    <n v="0"/>
    <m/>
  </r>
  <r>
    <x v="196"/>
    <x v="1"/>
    <x v="3"/>
    <x v="38"/>
    <x v="1"/>
    <n v="0"/>
    <m/>
  </r>
  <r>
    <x v="39"/>
    <x v="2"/>
    <x v="14"/>
    <x v="68"/>
    <x v="2"/>
    <s v="COMENTARIOS"/>
    <m/>
  </r>
  <r>
    <x v="197"/>
    <x v="4"/>
    <x v="31"/>
    <x v="190"/>
    <x v="10"/>
    <s v="ok s41"/>
    <m/>
  </r>
  <r>
    <x v="198"/>
    <x v="4"/>
    <x v="31"/>
    <x v="191"/>
    <x v="8"/>
    <s v="OK"/>
    <m/>
  </r>
  <r>
    <x v="199"/>
    <x v="4"/>
    <x v="31"/>
    <x v="192"/>
    <x v="11"/>
    <s v="OK S43"/>
    <m/>
  </r>
  <r>
    <x v="200"/>
    <x v="4"/>
    <x v="32"/>
    <x v="193"/>
    <x v="5"/>
    <s v="De Argelia 12/07"/>
    <m/>
  </r>
  <r>
    <x v="201"/>
    <x v="4"/>
    <x v="31"/>
    <x v="194"/>
    <x v="5"/>
    <s v="Zoom a trompicones y ruido. 4/8 CAMBIAR ETIQUETA"/>
    <m/>
  </r>
  <r>
    <x v="202"/>
    <x v="4"/>
    <x v="32"/>
    <x v="195"/>
    <x v="3"/>
    <s v="OK (caja cámara GV en estantería) IRREPARABLE"/>
    <m/>
  </r>
  <r>
    <x v="203"/>
    <x v="4"/>
    <x v="32"/>
    <x v="196"/>
    <x v="6"/>
    <s v="Enviada a Getafe para CAN Camerún 29/11/21"/>
    <m/>
  </r>
  <r>
    <x v="204"/>
    <x v="4"/>
    <x v="33"/>
    <x v="197"/>
    <x v="6"/>
    <s v="Enviada a Getafe para CAN Camerún 29/11/21"/>
    <m/>
  </r>
  <r>
    <x v="205"/>
    <x v="4"/>
    <x v="32"/>
    <x v="198"/>
    <x v="9"/>
    <s v="OK S43"/>
    <m/>
  </r>
  <r>
    <x v="206"/>
    <x v="4"/>
    <x v="31"/>
    <x v="199"/>
    <x v="1"/>
    <n v="0"/>
    <m/>
  </r>
  <r>
    <x v="207"/>
    <x v="4"/>
    <x v="32"/>
    <x v="200"/>
    <x v="1"/>
    <n v="0"/>
    <m/>
  </r>
  <r>
    <x v="208"/>
    <x v="4"/>
    <x v="32"/>
    <x v="201"/>
    <x v="8"/>
    <s v="OK"/>
    <m/>
  </r>
  <r>
    <x v="209"/>
    <x v="4"/>
    <x v="34"/>
    <x v="202"/>
    <x v="8"/>
    <s v="OK"/>
    <m/>
  </r>
  <r>
    <x v="210"/>
    <x v="4"/>
    <x v="32"/>
    <x v="203"/>
    <x v="9"/>
    <s v="OK S43"/>
    <m/>
  </r>
  <r>
    <x v="211"/>
    <x v="4"/>
    <x v="32"/>
    <x v="204"/>
    <x v="5"/>
    <s v="Zoom rasca, golpe lateral, enviada 3/10"/>
    <m/>
  </r>
  <r>
    <x v="38"/>
    <x v="1"/>
    <x v="3"/>
    <x v="38"/>
    <x v="1"/>
    <n v="0"/>
    <m/>
  </r>
  <r>
    <x v="212"/>
    <x v="1"/>
    <x v="3"/>
    <x v="38"/>
    <x v="1"/>
    <n v="0"/>
    <m/>
  </r>
  <r>
    <x v="39"/>
    <x v="2"/>
    <x v="14"/>
    <x v="68"/>
    <x v="2"/>
    <s v="COMENTARIOS"/>
    <m/>
  </r>
  <r>
    <x v="213"/>
    <x v="4"/>
    <x v="35"/>
    <x v="205"/>
    <x v="4"/>
    <s v="OK S41 (chroma)"/>
    <m/>
  </r>
  <r>
    <x v="214"/>
    <x v="5"/>
    <x v="36"/>
    <x v="206"/>
    <x v="5"/>
    <s v="OK (Ralladitas óptica, pendiente seguro)"/>
    <m/>
  </r>
  <r>
    <x v="215"/>
    <x v="5"/>
    <x v="36"/>
    <x v="207"/>
    <x v="4"/>
    <s v="OK S43 ORRIOLS"/>
    <m/>
  </r>
  <r>
    <x v="216"/>
    <x v="5"/>
    <x v="36"/>
    <x v="208"/>
    <x v="5"/>
    <s v="Falla iris desde CCU (19/09/2022)"/>
    <m/>
  </r>
  <r>
    <x v="217"/>
    <x v="4"/>
    <x v="35"/>
    <x v="209"/>
    <x v="4"/>
    <s v="OK"/>
    <m/>
  </r>
  <r>
    <x v="218"/>
    <x v="4"/>
    <x v="37"/>
    <x v="210"/>
    <x v="3"/>
    <s v="OK S39"/>
    <m/>
  </r>
  <r>
    <x v="219"/>
    <x v="4"/>
    <x v="37"/>
    <x v="211"/>
    <x v="11"/>
    <s v="OK S43"/>
    <m/>
  </r>
  <r>
    <x v="220"/>
    <x v="4"/>
    <x v="37"/>
    <x v="212"/>
    <x v="3"/>
    <s v="OK"/>
    <m/>
  </r>
  <r>
    <x v="221"/>
    <x v="4"/>
    <x v="37"/>
    <x v="213"/>
    <x v="4"/>
    <s v="OK"/>
    <m/>
  </r>
  <r>
    <x v="38"/>
    <x v="1"/>
    <x v="3"/>
    <x v="38"/>
    <x v="1"/>
    <n v="0"/>
    <m/>
  </r>
  <r>
    <x v="38"/>
    <x v="1"/>
    <x v="3"/>
    <x v="38"/>
    <x v="1"/>
    <n v="0"/>
    <m/>
  </r>
  <r>
    <x v="222"/>
    <x v="1"/>
    <x v="3"/>
    <x v="38"/>
    <x v="1"/>
    <n v="0"/>
    <m/>
  </r>
  <r>
    <x v="39"/>
    <x v="2"/>
    <x v="14"/>
    <x v="68"/>
    <x v="13"/>
    <s v="COMENTARIO"/>
    <m/>
  </r>
  <r>
    <x v="223"/>
    <x v="4"/>
    <x v="38"/>
    <x v="214"/>
    <x v="4"/>
    <s v="OK"/>
    <m/>
  </r>
  <r>
    <x v="224"/>
    <x v="4"/>
    <x v="38"/>
    <x v="215"/>
    <x v="4"/>
    <s v="OK"/>
    <m/>
  </r>
  <r>
    <x v="225"/>
    <x v="4"/>
    <x v="38"/>
    <x v="216"/>
    <x v="4"/>
    <s v="OK"/>
    <m/>
  </r>
  <r>
    <x v="38"/>
    <x v="1"/>
    <x v="3"/>
    <x v="38"/>
    <x v="1"/>
    <n v="0"/>
    <m/>
  </r>
  <r>
    <x v="38"/>
    <x v="1"/>
    <x v="3"/>
    <x v="38"/>
    <x v="1"/>
    <n v="0"/>
    <m/>
  </r>
  <r>
    <x v="226"/>
    <x v="1"/>
    <x v="3"/>
    <x v="38"/>
    <x v="1"/>
    <n v="0"/>
    <m/>
  </r>
  <r>
    <x v="39"/>
    <x v="2"/>
    <x v="14"/>
    <x v="68"/>
    <x v="13"/>
    <s v="COMENTARIO"/>
    <m/>
  </r>
  <r>
    <x v="227"/>
    <x v="4"/>
    <x v="39"/>
    <x v="217"/>
    <x v="3"/>
    <s v="Flycase estantería"/>
    <m/>
  </r>
  <r>
    <x v="228"/>
    <x v="4"/>
    <x v="40"/>
    <x v="218"/>
    <x v="3"/>
    <s v="Flycase estantería"/>
    <m/>
  </r>
  <r>
    <x v="229"/>
    <x v="4"/>
    <x v="41"/>
    <x v="219"/>
    <x v="3"/>
    <s v="Flycase estantería"/>
    <m/>
  </r>
  <r>
    <x v="38"/>
    <x v="1"/>
    <x v="3"/>
    <x v="38"/>
    <x v="1"/>
    <n v="0"/>
    <m/>
  </r>
  <r>
    <x v="38"/>
    <x v="1"/>
    <x v="3"/>
    <x v="38"/>
    <x v="1"/>
    <n v="0"/>
    <m/>
  </r>
  <r>
    <x v="230"/>
    <x v="1"/>
    <x v="3"/>
    <x v="38"/>
    <x v="1"/>
    <n v="0"/>
    <m/>
  </r>
  <r>
    <x v="39"/>
    <x v="2"/>
    <x v="14"/>
    <x v="68"/>
    <x v="2"/>
    <s v="COMENTARIOS"/>
    <m/>
  </r>
  <r>
    <x v="231"/>
    <x v="6"/>
    <x v="42"/>
    <x v="220"/>
    <x v="6"/>
    <s v="En Valencia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232"/>
    <x v="1"/>
    <x v="3"/>
    <x v="38"/>
    <x v="1"/>
    <n v="0"/>
    <m/>
  </r>
  <r>
    <x v="39"/>
    <x v="2"/>
    <x v="14"/>
    <x v="68"/>
    <x v="2"/>
    <s v="COMENTARIOS"/>
    <m/>
  </r>
  <r>
    <x v="233"/>
    <x v="4"/>
    <x v="43"/>
    <x v="221"/>
    <x v="3"/>
    <s v="OK"/>
    <m/>
  </r>
  <r>
    <x v="234"/>
    <x v="4"/>
    <x v="43"/>
    <x v="222"/>
    <x v="10"/>
    <s v="OK S39"/>
    <m/>
  </r>
  <r>
    <x v="38"/>
    <x v="1"/>
    <x v="3"/>
    <x v="38"/>
    <x v="1"/>
    <n v="0"/>
    <m/>
  </r>
  <r>
    <x v="39"/>
    <x v="7"/>
    <x v="14"/>
    <x v="68"/>
    <x v="2"/>
    <s v="Comentarios"/>
    <n v="0"/>
  </r>
  <r>
    <x v="235"/>
    <x v="0"/>
    <x v="44"/>
    <x v="223"/>
    <x v="0"/>
    <s v="OK S39"/>
    <n v="0"/>
  </r>
  <r>
    <x v="236"/>
    <x v="0"/>
    <x v="44"/>
    <x v="224"/>
    <x v="0"/>
    <s v="OK S39"/>
    <n v="0"/>
  </r>
  <r>
    <x v="237"/>
    <x v="0"/>
    <x v="44"/>
    <x v="225"/>
    <x v="0"/>
    <s v="OK S39"/>
    <n v="0"/>
  </r>
  <r>
    <x v="238"/>
    <x v="0"/>
    <x v="45"/>
    <x v="226"/>
    <x v="4"/>
    <s v="TCMS"/>
    <n v="0"/>
  </r>
  <r>
    <x v="239"/>
    <x v="0"/>
    <x v="45"/>
    <x v="227"/>
    <x v="4"/>
    <s v="OK (cajita cartón) corralito TCMS"/>
    <n v="0"/>
  </r>
  <r>
    <x v="240"/>
    <x v="0"/>
    <x v="45"/>
    <x v="228"/>
    <x v="4"/>
    <s v="OK (cajita cartón) corralito TCMS"/>
    <n v="0"/>
  </r>
  <r>
    <x v="241"/>
    <x v="3"/>
    <x v="46"/>
    <x v="229"/>
    <x v="1"/>
    <s v="PITCH/FLASH"/>
    <n v="0"/>
  </r>
  <r>
    <x v="242"/>
    <x v="3"/>
    <x v="46"/>
    <x v="230"/>
    <x v="6"/>
    <s v="EUROLEAGUE OB39"/>
    <n v="0"/>
  </r>
  <r>
    <x v="243"/>
    <x v="3"/>
    <x v="47"/>
    <x v="231"/>
    <x v="10"/>
    <s v="OK S41  "/>
    <n v="0"/>
  </r>
  <r>
    <x v="244"/>
    <x v="3"/>
    <x v="46"/>
    <x v="232"/>
    <x v="10"/>
    <s v="OK S41  "/>
    <n v="0"/>
  </r>
  <r>
    <x v="245"/>
    <x v="3"/>
    <x v="46"/>
    <x v="233"/>
    <x v="11"/>
    <s v="OK S41  "/>
    <n v="0"/>
  </r>
  <r>
    <x v="246"/>
    <x v="3"/>
    <x v="48"/>
    <x v="234"/>
    <x v="3"/>
    <s v="gaveta estantería"/>
    <n v="0"/>
  </r>
  <r>
    <x v="247"/>
    <x v="3"/>
    <x v="46"/>
    <x v="235"/>
    <x v="11"/>
    <s v="OK S41  "/>
    <n v="0"/>
  </r>
  <r>
    <x v="248"/>
    <x v="3"/>
    <x v="46"/>
    <x v="236"/>
    <x v="5"/>
    <s v="Averiado????"/>
    <n v="0"/>
  </r>
  <r>
    <x v="249"/>
    <x v="3"/>
    <x v="48"/>
    <x v="237"/>
    <x v="11"/>
    <s v="OK S41  "/>
    <n v="0"/>
  </r>
  <r>
    <x v="250"/>
    <x v="3"/>
    <x v="46"/>
    <x v="238"/>
    <x v="3"/>
    <s v="gaveta estantería"/>
    <n v="0"/>
  </r>
  <r>
    <x v="251"/>
    <x v="3"/>
    <x v="46"/>
    <x v="239"/>
    <x v="3"/>
    <s v="gaveta estantería"/>
    <n v="0"/>
  </r>
  <r>
    <x v="252"/>
    <x v="3"/>
    <x v="46"/>
    <x v="240"/>
    <x v="10"/>
    <s v="OK S41  "/>
    <n v="0"/>
  </r>
  <r>
    <x v="253"/>
    <x v="3"/>
    <x v="47"/>
    <x v="241"/>
    <x v="3"/>
    <s v="gaveta estantería"/>
    <n v="0"/>
  </r>
  <r>
    <x v="254"/>
    <x v="3"/>
    <x v="46"/>
    <x v="242"/>
    <x v="10"/>
    <s v="OK S41  "/>
    <n v="0"/>
  </r>
  <r>
    <x v="255"/>
    <x v="3"/>
    <x v="46"/>
    <x v="243"/>
    <x v="3"/>
    <s v="gaveta estantería"/>
    <n v="0"/>
  </r>
  <r>
    <x v="256"/>
    <x v="3"/>
    <x v="47"/>
    <x v="244"/>
    <x v="6"/>
    <s v="EUROLEAGUE OB39"/>
    <n v="0"/>
  </r>
  <r>
    <x v="257"/>
    <x v="3"/>
    <x v="47"/>
    <x v="245"/>
    <x v="9"/>
    <s v="OK S41  "/>
    <n v="0"/>
  </r>
  <r>
    <x v="258"/>
    <x v="3"/>
    <x v="46"/>
    <x v="246"/>
    <x v="1"/>
    <n v="0"/>
    <n v="0"/>
  </r>
  <r>
    <x v="259"/>
    <x v="3"/>
    <x v="46"/>
    <x v="247"/>
    <x v="3"/>
    <s v="gaveta estantería"/>
    <n v="0"/>
  </r>
  <r>
    <x v="260"/>
    <x v="0"/>
    <x v="45"/>
    <x v="248"/>
    <x v="0"/>
    <s v="OK S39"/>
    <n v="0"/>
  </r>
  <r>
    <x v="261"/>
    <x v="3"/>
    <x v="47"/>
    <x v="249"/>
    <x v="10"/>
    <s v="OK S41  "/>
    <n v="0"/>
  </r>
  <r>
    <x v="262"/>
    <x v="3"/>
    <x v="46"/>
    <x v="250"/>
    <x v="4"/>
    <s v="OK Chroma S38"/>
    <n v="0"/>
  </r>
  <r>
    <x v="263"/>
    <x v="0"/>
    <x v="45"/>
    <x v="251"/>
    <x v="3"/>
    <s v="OK (cajita cartón) corralito TCMS"/>
    <n v="0"/>
  </r>
  <r>
    <x v="264"/>
    <x v="3"/>
    <x v="46"/>
    <x v="252"/>
    <x v="8"/>
    <s v="OK (envío material post Mugello 27/9/22)"/>
    <n v="0"/>
  </r>
  <r>
    <x v="265"/>
    <x v="3"/>
    <x v="46"/>
    <x v="253"/>
    <x v="8"/>
    <s v="OK (envío material post Mugello 27/9/22)"/>
    <n v="0"/>
  </r>
  <r>
    <x v="266"/>
    <x v="3"/>
    <x v="46"/>
    <x v="254"/>
    <x v="8"/>
    <s v="OK (envío material post Mugello 27/9/22)"/>
    <n v="0"/>
  </r>
  <r>
    <x v="267"/>
    <x v="3"/>
    <x v="46"/>
    <x v="255"/>
    <x v="3"/>
    <s v="gaveta estantería"/>
    <n v="0"/>
  </r>
  <r>
    <x v="268"/>
    <x v="3"/>
    <x v="46"/>
    <x v="256"/>
    <x v="3"/>
    <s v="gaveta estantería, falta etiqueta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269"/>
    <x v="1"/>
    <x v="3"/>
    <x v="38"/>
    <x v="1"/>
    <n v="0"/>
    <n v="0"/>
  </r>
  <r>
    <x v="39"/>
    <x v="2"/>
    <x v="14"/>
    <x v="68"/>
    <x v="2"/>
    <s v="Comentarios"/>
    <n v="0"/>
  </r>
  <r>
    <x v="270"/>
    <x v="3"/>
    <x v="49"/>
    <x v="257"/>
    <x v="10"/>
    <s v="OK S41 (peli)"/>
    <n v="0"/>
  </r>
  <r>
    <x v="271"/>
    <x v="3"/>
    <x v="49"/>
    <x v="258"/>
    <x v="8"/>
    <s v="OK (caja 4000 7)"/>
    <n v="0"/>
  </r>
  <r>
    <x v="272"/>
    <x v="3"/>
    <x v="49"/>
    <x v="259"/>
    <x v="10"/>
    <s v="OK S41  "/>
    <n v="0"/>
  </r>
  <r>
    <x v="273"/>
    <x v="3"/>
    <x v="49"/>
    <x v="260"/>
    <x v="11"/>
    <s v="OK S43"/>
    <n v="0"/>
  </r>
  <r>
    <x v="274"/>
    <x v="3"/>
    <x v="49"/>
    <x v="261"/>
    <x v="8"/>
    <s v="OK (caja 4000 15)"/>
    <n v="0"/>
  </r>
  <r>
    <x v="275"/>
    <x v="3"/>
    <x v="49"/>
    <x v="262"/>
    <x v="10"/>
    <s v="OK S41 (peli)"/>
    <n v="0"/>
  </r>
  <r>
    <x v="276"/>
    <x v="3"/>
    <x v="49"/>
    <x v="92"/>
    <x v="4"/>
    <s v="Orriols"/>
    <n v="0"/>
  </r>
  <r>
    <x v="277"/>
    <x v="3"/>
    <x v="49"/>
    <x v="263"/>
    <x v="9"/>
    <s v="OK S43"/>
    <n v="0"/>
  </r>
  <r>
    <x v="278"/>
    <x v="3"/>
    <x v="49"/>
    <x v="264"/>
    <x v="8"/>
    <s v="OK (caja 4000 23)"/>
    <n v="0"/>
  </r>
  <r>
    <x v="279"/>
    <x v="3"/>
    <x v="49"/>
    <x v="265"/>
    <x v="5"/>
    <s v="Unitecnic 11/7. Reparación 2100€"/>
    <n v="0"/>
  </r>
  <r>
    <x v="280"/>
    <x v="3"/>
    <x v="49"/>
    <x v="266"/>
    <x v="1"/>
    <n v="0"/>
    <n v="0"/>
  </r>
  <r>
    <x v="281"/>
    <x v="3"/>
    <x v="49"/>
    <x v="267"/>
    <x v="1"/>
    <s v="HOLOGRAMA"/>
    <n v="0"/>
  </r>
  <r>
    <x v="282"/>
    <x v="3"/>
    <x v="49"/>
    <x v="72"/>
    <x v="9"/>
    <s v="OK S43"/>
    <n v="0"/>
  </r>
  <r>
    <x v="283"/>
    <x v="3"/>
    <x v="49"/>
    <x v="268"/>
    <x v="9"/>
    <s v="OK S43"/>
    <n v="0"/>
  </r>
  <r>
    <x v="284"/>
    <x v="3"/>
    <x v="49"/>
    <x v="269"/>
    <x v="3"/>
    <s v="gaveta estantería"/>
    <n v="0"/>
  </r>
  <r>
    <x v="285"/>
    <x v="3"/>
    <x v="49"/>
    <x v="270"/>
    <x v="8"/>
    <s v="OK (caja 4000 22)"/>
    <n v="0"/>
  </r>
  <r>
    <x v="286"/>
    <x v="3"/>
    <x v="49"/>
    <x v="271"/>
    <x v="11"/>
    <s v="OK S43"/>
    <n v="0"/>
  </r>
  <r>
    <x v="287"/>
    <x v="3"/>
    <x v="49"/>
    <x v="272"/>
    <x v="11"/>
    <s v="OK S43"/>
    <n v="0"/>
  </r>
  <r>
    <x v="288"/>
    <x v="3"/>
    <x v="49"/>
    <x v="273"/>
    <x v="10"/>
    <s v="OK S41  "/>
    <n v="0"/>
  </r>
  <r>
    <x v="289"/>
    <x v="3"/>
    <x v="49"/>
    <x v="274"/>
    <x v="8"/>
    <s v="OK (gaveta estantería)"/>
    <n v="0"/>
  </r>
  <r>
    <x v="290"/>
    <x v="3"/>
    <x v="49"/>
    <x v="275"/>
    <x v="4"/>
    <s v="Orriols"/>
    <n v="0"/>
  </r>
  <r>
    <x v="291"/>
    <x v="3"/>
    <x v="49"/>
    <x v="276"/>
    <x v="10"/>
    <s v="OK S41 (peli)"/>
    <n v="0"/>
  </r>
  <r>
    <x v="292"/>
    <x v="3"/>
    <x v="49"/>
    <x v="277"/>
    <x v="8"/>
    <s v="OK (caja 4000 20)"/>
    <n v="0"/>
  </r>
  <r>
    <x v="293"/>
    <x v="3"/>
    <x v="49"/>
    <x v="278"/>
    <x v="3"/>
    <s v="OK S39"/>
    <n v="0"/>
  </r>
  <r>
    <x v="294"/>
    <x v="3"/>
    <x v="49"/>
    <x v="279"/>
    <x v="9"/>
    <s v="OK S43"/>
    <n v="0"/>
  </r>
  <r>
    <x v="295"/>
    <x v="3"/>
    <x v="49"/>
    <x v="280"/>
    <x v="8"/>
    <s v="OK (caja 4000 1)"/>
    <n v="0"/>
  </r>
  <r>
    <x v="296"/>
    <x v="3"/>
    <x v="49"/>
    <x v="281"/>
    <x v="1"/>
    <s v="¿?"/>
    <n v="0"/>
  </r>
  <r>
    <x v="297"/>
    <x v="3"/>
    <x v="49"/>
    <x v="282"/>
    <x v="11"/>
    <s v="OK S43"/>
    <n v="0"/>
  </r>
  <r>
    <x v="298"/>
    <x v="3"/>
    <x v="49"/>
    <x v="283"/>
    <x v="10"/>
    <s v="OK S41 (peli)"/>
    <n v="0"/>
  </r>
  <r>
    <x v="299"/>
    <x v="3"/>
    <x v="49"/>
    <x v="284"/>
    <x v="7"/>
    <s v="OK (estantería reparaciones) Panel quemado"/>
    <n v="0"/>
  </r>
  <r>
    <x v="300"/>
    <x v="3"/>
    <x v="49"/>
    <x v="285"/>
    <x v="9"/>
    <s v="OK S43"/>
    <n v="0"/>
  </r>
  <r>
    <x v="301"/>
    <x v="3"/>
    <x v="49"/>
    <x v="286"/>
    <x v="11"/>
    <s v="OK S41  "/>
    <n v="0"/>
  </r>
  <r>
    <x v="302"/>
    <x v="3"/>
    <x v="49"/>
    <x v="287"/>
    <x v="3"/>
    <s v="gaveta estantería"/>
    <n v="0"/>
  </r>
  <r>
    <x v="303"/>
    <x v="3"/>
    <x v="49"/>
    <x v="288"/>
    <x v="11"/>
    <s v="OK S43"/>
    <n v="0"/>
  </r>
  <r>
    <x v="304"/>
    <x v="3"/>
    <x v="49"/>
    <x v="289"/>
    <x v="3"/>
    <s v="gaveta estantería"/>
    <n v="0"/>
  </r>
  <r>
    <x v="305"/>
    <x v="3"/>
    <x v="49"/>
    <x v="290"/>
    <x v="10"/>
    <s v="OK S41 (peli)"/>
    <n v="0"/>
  </r>
  <r>
    <x v="306"/>
    <x v="3"/>
    <x v="49"/>
    <x v="291"/>
    <x v="4"/>
    <s v="Orriols"/>
    <n v="0"/>
  </r>
  <r>
    <x v="307"/>
    <x v="3"/>
    <x v="49"/>
    <x v="292"/>
    <x v="11"/>
    <s v="OK S43"/>
    <n v="0"/>
  </r>
  <r>
    <x v="308"/>
    <x v="3"/>
    <x v="49"/>
    <x v="293"/>
    <x v="11"/>
    <s v="OK S43"/>
    <n v="0"/>
  </r>
  <r>
    <x v="309"/>
    <x v="3"/>
    <x v="49"/>
    <x v="294"/>
    <x v="3"/>
    <s v="OK S39"/>
    <n v="0"/>
  </r>
  <r>
    <x v="310"/>
    <x v="3"/>
    <x v="49"/>
    <x v="295"/>
    <x v="10"/>
    <s v="OK S41  "/>
    <n v="0"/>
  </r>
  <r>
    <x v="311"/>
    <x v="3"/>
    <x v="49"/>
    <x v="296"/>
    <x v="10"/>
    <s v="OK S41 (peli)"/>
    <n v="0"/>
  </r>
  <r>
    <x v="312"/>
    <x v="3"/>
    <x v="49"/>
    <x v="297"/>
    <x v="11"/>
    <s v="OK S43"/>
    <n v="0"/>
  </r>
  <r>
    <x v="313"/>
    <x v="3"/>
    <x v="49"/>
    <x v="298"/>
    <x v="9"/>
    <s v="OK S43"/>
    <n v="0"/>
  </r>
  <r>
    <x v="314"/>
    <x v="3"/>
    <x v="49"/>
    <x v="299"/>
    <x v="8"/>
    <s v="OK (caja 4000 6)"/>
    <n v="0"/>
  </r>
  <r>
    <x v="315"/>
    <x v="3"/>
    <x v="49"/>
    <x v="300"/>
    <x v="8"/>
    <s v="OK (caja 4000 18)"/>
    <n v="0"/>
  </r>
  <r>
    <x v="316"/>
    <x v="3"/>
    <x v="49"/>
    <x v="301"/>
    <x v="10"/>
    <s v="OK S41  "/>
    <n v="0"/>
  </r>
  <r>
    <x v="317"/>
    <x v="3"/>
    <x v="49"/>
    <x v="302"/>
    <x v="9"/>
    <s v="OK S43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18"/>
    <x v="1"/>
    <x v="3"/>
    <x v="38"/>
    <x v="1"/>
    <n v="0"/>
    <n v="0"/>
  </r>
  <r>
    <x v="39"/>
    <x v="7"/>
    <x v="14"/>
    <x v="68"/>
    <x v="2"/>
    <s v="Comentarios"/>
    <s v="Columna1"/>
  </r>
  <r>
    <x v="319"/>
    <x v="0"/>
    <x v="50"/>
    <x v="303"/>
    <x v="0"/>
    <s v="OK S39"/>
    <n v="0"/>
  </r>
  <r>
    <x v="320"/>
    <x v="0"/>
    <x v="50"/>
    <x v="304"/>
    <x v="3"/>
    <s v="gaveta estantería"/>
    <n v="0"/>
  </r>
  <r>
    <x v="321"/>
    <x v="0"/>
    <x v="50"/>
    <x v="305"/>
    <x v="4"/>
    <s v="OK (caja GV triax 11) corralito TCMS"/>
    <n v="0"/>
  </r>
  <r>
    <x v="322"/>
    <x v="0"/>
    <x v="50"/>
    <x v="306"/>
    <x v="0"/>
    <s v="OK S39"/>
    <n v="0"/>
  </r>
  <r>
    <x v="323"/>
    <x v="0"/>
    <x v="50"/>
    <x v="307"/>
    <x v="0"/>
    <s v="OK S39"/>
    <n v="0"/>
  </r>
  <r>
    <x v="324"/>
    <x v="0"/>
    <x v="50"/>
    <x v="308"/>
    <x v="0"/>
    <s v="OK S39"/>
    <n v="0"/>
  </r>
  <r>
    <x v="325"/>
    <x v="0"/>
    <x v="50"/>
    <x v="309"/>
    <x v="0"/>
    <s v="OK S39"/>
    <n v="0"/>
  </r>
  <r>
    <x v="326"/>
    <x v="0"/>
    <x v="50"/>
    <x v="310"/>
    <x v="0"/>
    <s v="OK S39"/>
    <n v="0"/>
  </r>
  <r>
    <x v="327"/>
    <x v="0"/>
    <x v="50"/>
    <x v="311"/>
    <x v="0"/>
    <s v="OK S39"/>
    <n v="0"/>
  </r>
  <r>
    <x v="328"/>
    <x v="0"/>
    <x v="50"/>
    <x v="312"/>
    <x v="0"/>
    <s v="OK S39"/>
    <n v="0"/>
  </r>
  <r>
    <x v="329"/>
    <x v="0"/>
    <x v="51"/>
    <x v="313"/>
    <x v="3"/>
    <s v="gaveta estantería"/>
    <n v="0"/>
  </r>
  <r>
    <x v="330"/>
    <x v="0"/>
    <x v="52"/>
    <x v="314"/>
    <x v="0"/>
    <s v="OK S39"/>
    <n v="0"/>
  </r>
  <r>
    <x v="331"/>
    <x v="0"/>
    <x v="52"/>
    <x v="315"/>
    <x v="0"/>
    <s v="OK S39"/>
    <n v="0"/>
  </r>
  <r>
    <x v="332"/>
    <x v="0"/>
    <x v="52"/>
    <x v="316"/>
    <x v="0"/>
    <s v="OK S39"/>
    <n v="0"/>
  </r>
  <r>
    <x v="333"/>
    <x v="0"/>
    <x v="50"/>
    <x v="317"/>
    <x v="0"/>
    <s v="OK S39"/>
    <n v="0"/>
  </r>
  <r>
    <x v="334"/>
    <x v="0"/>
    <x v="50"/>
    <x v="318"/>
    <x v="4"/>
    <s v="OK (caja GV triax 1) corralito TCMS"/>
    <n v="0"/>
  </r>
  <r>
    <x v="335"/>
    <x v="0"/>
    <x v="50"/>
    <x v="319"/>
    <x v="4"/>
    <s v="TCMS10"/>
    <n v="0"/>
  </r>
  <r>
    <x v="336"/>
    <x v="0"/>
    <x v="50"/>
    <x v="320"/>
    <x v="0"/>
    <s v="OK S39"/>
    <n v="0"/>
  </r>
  <r>
    <x v="337"/>
    <x v="0"/>
    <x v="50"/>
    <x v="321"/>
    <x v="4"/>
    <s v="OK (gaveta estantería)"/>
    <n v="0"/>
  </r>
  <r>
    <x v="338"/>
    <x v="0"/>
    <x v="50"/>
    <x v="322"/>
    <x v="4"/>
    <s v="OK (caja GV triax 8) corralito TCMS"/>
    <n v="0"/>
  </r>
  <r>
    <x v="339"/>
    <x v="0"/>
    <x v="50"/>
    <x v="323"/>
    <x v="6"/>
    <s v="EUROLEAGUE OB39"/>
    <n v="0"/>
  </r>
  <r>
    <x v="340"/>
    <x v="0"/>
    <x v="50"/>
    <x v="324"/>
    <x v="4"/>
    <s v="OK (caja GV triax 13) corralito TCMS"/>
    <n v="0"/>
  </r>
  <r>
    <x v="341"/>
    <x v="0"/>
    <x v="50"/>
    <x v="325"/>
    <x v="0"/>
    <s v="OK S39"/>
    <n v="0"/>
  </r>
  <r>
    <x v="342"/>
    <x v="0"/>
    <x v="50"/>
    <x v="326"/>
    <x v="4"/>
    <n v="0"/>
    <n v="0"/>
  </r>
  <r>
    <x v="343"/>
    <x v="0"/>
    <x v="50"/>
    <x v="325"/>
    <x v="1"/>
    <n v="0"/>
    <n v="0"/>
  </r>
  <r>
    <x v="344"/>
    <x v="0"/>
    <x v="50"/>
    <x v="327"/>
    <x v="4"/>
    <s v="OK (caja GV triax 6) corralito TCMS"/>
    <n v="0"/>
  </r>
  <r>
    <x v="345"/>
    <x v="0"/>
    <x v="50"/>
    <x v="328"/>
    <x v="4"/>
    <s v="OK (caja GV triax 10) corralito TCMS"/>
    <n v="0"/>
  </r>
  <r>
    <x v="346"/>
    <x v="0"/>
    <x v="50"/>
    <x v="329"/>
    <x v="4"/>
    <s v="OK (caja GV triax 4) corralito TCMS"/>
    <n v="0"/>
  </r>
  <r>
    <x v="347"/>
    <x v="0"/>
    <x v="50"/>
    <x v="330"/>
    <x v="0"/>
    <s v="OK S39"/>
    <n v="0"/>
  </r>
  <r>
    <x v="348"/>
    <x v="0"/>
    <x v="53"/>
    <x v="331"/>
    <x v="0"/>
    <s v="OK S39"/>
    <n v="0"/>
  </r>
  <r>
    <x v="349"/>
    <x v="0"/>
    <x v="54"/>
    <x v="332"/>
    <x v="3"/>
    <s v="gaveta estantería"/>
    <n v="0"/>
  </r>
  <r>
    <x v="350"/>
    <x v="0"/>
    <x v="54"/>
    <x v="333"/>
    <x v="3"/>
    <s v="gaveta estantería"/>
    <n v="0"/>
  </r>
  <r>
    <x v="351"/>
    <x v="0"/>
    <x v="52"/>
    <x v="334"/>
    <x v="6"/>
    <s v="ENVIAR A GETAFE"/>
    <n v="0"/>
  </r>
  <r>
    <x v="352"/>
    <x v="0"/>
    <x v="50"/>
    <x v="335"/>
    <x v="0"/>
    <s v="OK S39"/>
    <n v="0"/>
  </r>
  <r>
    <x v="353"/>
    <x v="0"/>
    <x v="50"/>
    <x v="336"/>
    <x v="3"/>
    <s v="gaveta estantería"/>
    <n v="0"/>
  </r>
  <r>
    <x v="354"/>
    <x v="0"/>
    <x v="50"/>
    <x v="337"/>
    <x v="0"/>
    <s v="OK S39"/>
    <n v="0"/>
  </r>
  <r>
    <x v="355"/>
    <x v="0"/>
    <x v="50"/>
    <x v="338"/>
    <x v="0"/>
    <s v="OK S39 (comprobar avería???)"/>
    <n v="0"/>
  </r>
  <r>
    <x v="356"/>
    <x v="0"/>
    <x v="50"/>
    <x v="339"/>
    <x v="0"/>
    <s v="OK S39 (comprobar serial???)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s v="Versiones"/>
  </r>
  <r>
    <x v="358"/>
    <x v="3"/>
    <x v="56"/>
    <x v="341"/>
    <x v="10"/>
    <n v="0"/>
    <s v="V 5.10"/>
  </r>
  <r>
    <x v="359"/>
    <x v="3"/>
    <x v="56"/>
    <x v="342"/>
    <x v="11"/>
    <n v="0"/>
    <s v="V 5.10"/>
  </r>
  <r>
    <x v="360"/>
    <x v="3"/>
    <x v="56"/>
    <x v="343"/>
    <x v="10"/>
    <n v="0"/>
    <s v="V 5.10"/>
  </r>
  <r>
    <x v="361"/>
    <x v="3"/>
    <x v="56"/>
    <x v="344"/>
    <x v="3"/>
    <n v="0"/>
    <s v="V 5.10"/>
  </r>
  <r>
    <x v="362"/>
    <x v="3"/>
    <x v="56"/>
    <x v="345"/>
    <x v="9"/>
    <n v="0"/>
    <s v="V 5.10"/>
  </r>
  <r>
    <x v="363"/>
    <x v="3"/>
    <x v="56"/>
    <x v="346"/>
    <x v="8"/>
    <n v="0"/>
    <s v="V 5.10"/>
  </r>
  <r>
    <x v="364"/>
    <x v="3"/>
    <x v="56"/>
    <x v="286"/>
    <x v="10"/>
    <n v="0"/>
    <s v="V 5.10"/>
  </r>
  <r>
    <x v="365"/>
    <x v="3"/>
    <x v="56"/>
    <x v="347"/>
    <x v="10"/>
    <n v="0"/>
    <s v="V 5.10"/>
  </r>
  <r>
    <x v="366"/>
    <x v="3"/>
    <x v="56"/>
    <x v="348"/>
    <x v="3"/>
    <n v="0"/>
    <s v="V 5.10"/>
  </r>
  <r>
    <x v="367"/>
    <x v="3"/>
    <x v="56"/>
    <x v="349"/>
    <x v="11"/>
    <n v="0"/>
    <s v="V 5.10"/>
  </r>
  <r>
    <x v="368"/>
    <x v="3"/>
    <x v="56"/>
    <x v="97"/>
    <x v="9"/>
    <n v="0"/>
    <s v="V 5.10"/>
  </r>
  <r>
    <x v="369"/>
    <x v="3"/>
    <x v="56"/>
    <x v="350"/>
    <x v="0"/>
    <n v="0"/>
    <s v="V 5.10"/>
  </r>
  <r>
    <x v="370"/>
    <x v="3"/>
    <x v="56"/>
    <x v="351"/>
    <x v="4"/>
    <s v="CHROMA"/>
    <s v="V 5.10"/>
  </r>
  <r>
    <x v="371"/>
    <x v="3"/>
    <x v="56"/>
    <x v="352"/>
    <x v="16"/>
    <n v="0"/>
    <s v="V 5.10"/>
  </r>
  <r>
    <x v="372"/>
    <x v="3"/>
    <x v="56"/>
    <x v="353"/>
    <x v="10"/>
    <n v="0"/>
    <s v="V 5.10"/>
  </r>
  <r>
    <x v="373"/>
    <x v="3"/>
    <x v="56"/>
    <x v="354"/>
    <x v="10"/>
    <n v="0"/>
    <s v="V 5.10"/>
  </r>
  <r>
    <x v="374"/>
    <x v="3"/>
    <x v="56"/>
    <x v="355"/>
    <x v="9"/>
    <n v="0"/>
    <s v="V 5.10"/>
  </r>
  <r>
    <x v="375"/>
    <x v="3"/>
    <x v="56"/>
    <x v="356"/>
    <x v="10"/>
    <n v="0"/>
    <s v="V 5.10"/>
  </r>
  <r>
    <x v="376"/>
    <x v="3"/>
    <x v="56"/>
    <x v="357"/>
    <x v="9"/>
    <n v="0"/>
    <s v="V 5.10"/>
  </r>
  <r>
    <x v="377"/>
    <x v="3"/>
    <x v="56"/>
    <x v="358"/>
    <x v="16"/>
    <n v="0"/>
    <s v="V 5.10"/>
  </r>
  <r>
    <x v="378"/>
    <x v="3"/>
    <x v="56"/>
    <x v="359"/>
    <x v="10"/>
    <n v="0"/>
    <s v="V 5.10"/>
  </r>
  <r>
    <x v="379"/>
    <x v="3"/>
    <x v="56"/>
    <x v="360"/>
    <x v="10"/>
    <n v="0"/>
    <s v="V 5.10"/>
  </r>
  <r>
    <x v="380"/>
    <x v="3"/>
    <x v="56"/>
    <x v="361"/>
    <x v="16"/>
    <n v="0"/>
    <s v="V 5.10"/>
  </r>
  <r>
    <x v="381"/>
    <x v="3"/>
    <x v="56"/>
    <x v="362"/>
    <x v="11"/>
    <n v="0"/>
    <s v="V 5.10"/>
  </r>
  <r>
    <x v="382"/>
    <x v="3"/>
    <x v="56"/>
    <x v="363"/>
    <x v="10"/>
    <n v="0"/>
    <s v="V 5.10"/>
  </r>
  <r>
    <x v="383"/>
    <x v="3"/>
    <x v="56"/>
    <x v="277"/>
    <x v="10"/>
    <n v="0"/>
    <s v="V 5.10"/>
  </r>
  <r>
    <x v="384"/>
    <x v="3"/>
    <x v="56"/>
    <x v="364"/>
    <x v="11"/>
    <n v="0"/>
    <s v="V 5.10"/>
  </r>
  <r>
    <x v="385"/>
    <x v="3"/>
    <x v="56"/>
    <x v="365"/>
    <x v="9"/>
    <n v="0"/>
    <s v="V 5.10"/>
  </r>
  <r>
    <x v="386"/>
    <x v="3"/>
    <x v="56"/>
    <x v="366"/>
    <x v="9"/>
    <n v="0"/>
    <s v="V 5.10"/>
  </r>
  <r>
    <x v="387"/>
    <x v="3"/>
    <x v="56"/>
    <x v="76"/>
    <x v="10"/>
    <n v="0"/>
    <s v="V 5.10"/>
  </r>
  <r>
    <x v="388"/>
    <x v="3"/>
    <x v="56"/>
    <x v="367"/>
    <x v="11"/>
    <n v="0"/>
    <n v="0"/>
  </r>
  <r>
    <x v="389"/>
    <x v="3"/>
    <x v="56"/>
    <x v="368"/>
    <x v="11"/>
    <n v="0"/>
    <s v="V 5.10"/>
  </r>
  <r>
    <x v="390"/>
    <x v="3"/>
    <x v="56"/>
    <x v="369"/>
    <x v="11"/>
    <n v="0"/>
    <s v="V 5.10"/>
  </r>
  <r>
    <x v="391"/>
    <x v="3"/>
    <x v="56"/>
    <x v="370"/>
    <x v="10"/>
    <n v="0"/>
    <s v="V 5.10"/>
  </r>
  <r>
    <x v="392"/>
    <x v="3"/>
    <x v="56"/>
    <x v="371"/>
    <x v="6"/>
    <n v="0"/>
    <s v="V 5.10"/>
  </r>
  <r>
    <x v="393"/>
    <x v="3"/>
    <x v="56"/>
    <x v="372"/>
    <x v="8"/>
    <n v="0"/>
    <s v="V 5.10"/>
  </r>
  <r>
    <x v="394"/>
    <x v="3"/>
    <x v="56"/>
    <x v="373"/>
    <x v="6"/>
    <n v="0"/>
    <s v="V 5.10"/>
  </r>
  <r>
    <x v="395"/>
    <x v="3"/>
    <x v="56"/>
    <x v="374"/>
    <x v="6"/>
    <n v="0"/>
    <s v="V 5.10"/>
  </r>
  <r>
    <x v="396"/>
    <x v="3"/>
    <x v="56"/>
    <x v="375"/>
    <x v="7"/>
    <s v="OK falla RJ45"/>
    <n v="0"/>
  </r>
  <r>
    <x v="397"/>
    <x v="3"/>
    <x v="56"/>
    <x v="376"/>
    <x v="10"/>
    <s v="OK"/>
    <n v="0"/>
  </r>
  <r>
    <x v="398"/>
    <x v="3"/>
    <x v="56"/>
    <x v="377"/>
    <x v="8"/>
    <s v="OK"/>
    <n v="0"/>
  </r>
  <r>
    <x v="399"/>
    <x v="3"/>
    <x v="56"/>
    <x v="378"/>
    <x v="8"/>
    <s v="OK"/>
    <n v="0"/>
  </r>
  <r>
    <x v="400"/>
    <x v="3"/>
    <x v="56"/>
    <x v="379"/>
    <x v="8"/>
    <s v="OK"/>
    <n v="0"/>
  </r>
  <r>
    <x v="401"/>
    <x v="3"/>
    <x v="56"/>
    <x v="380"/>
    <x v="8"/>
    <s v="OK"/>
    <n v="0"/>
  </r>
  <r>
    <x v="402"/>
    <x v="3"/>
    <x v="56"/>
    <x v="381"/>
    <x v="8"/>
    <s v="OK"/>
    <n v="0"/>
  </r>
  <r>
    <x v="403"/>
    <x v="3"/>
    <x v="56"/>
    <x v="382"/>
    <x v="8"/>
    <s v="OK"/>
    <n v="0"/>
  </r>
  <r>
    <x v="404"/>
    <x v="3"/>
    <x v="56"/>
    <x v="383"/>
    <x v="9"/>
    <n v="0"/>
    <n v="0"/>
  </r>
  <r>
    <x v="405"/>
    <x v="3"/>
    <x v="56"/>
    <x v="384"/>
    <x v="9"/>
    <n v="0"/>
    <n v="0"/>
  </r>
  <r>
    <x v="406"/>
    <x v="3"/>
    <x v="56"/>
    <x v="385"/>
    <x v="3"/>
    <s v="TEST LICEO"/>
    <n v="0"/>
  </r>
  <r>
    <x v="407"/>
    <x v="3"/>
    <x v="56"/>
    <x v="386"/>
    <x v="8"/>
    <n v="0"/>
    <n v="0"/>
  </r>
  <r>
    <x v="408"/>
    <x v="3"/>
    <x v="56"/>
    <x v="387"/>
    <x v="11"/>
    <s v="OK"/>
    <n v="0"/>
  </r>
  <r>
    <x v="409"/>
    <x v="3"/>
    <x v="56"/>
    <x v="388"/>
    <x v="11"/>
    <n v="0"/>
    <n v="0"/>
  </r>
  <r>
    <x v="410"/>
    <x v="3"/>
    <x v="56"/>
    <x v="389"/>
    <x v="3"/>
    <s v="OK (caja de cartón de Getafe en el museo)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9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s v="Versiones"/>
  </r>
  <r>
    <x v="411"/>
    <x v="10"/>
    <x v="57"/>
    <x v="390"/>
    <x v="0"/>
    <s v="OK"/>
    <s v="V 42"/>
  </r>
  <r>
    <x v="412"/>
    <x v="10"/>
    <x v="57"/>
    <x v="391"/>
    <x v="0"/>
    <s v="OK"/>
    <s v="V 42"/>
  </r>
  <r>
    <x v="413"/>
    <x v="10"/>
    <x v="57"/>
    <x v="392"/>
    <x v="0"/>
    <s v="OK"/>
    <s v="V 42"/>
  </r>
  <r>
    <x v="414"/>
    <x v="10"/>
    <x v="57"/>
    <x v="393"/>
    <x v="0"/>
    <s v="OK"/>
    <s v="V 42"/>
  </r>
  <r>
    <x v="415"/>
    <x v="10"/>
    <x v="57"/>
    <x v="394"/>
    <x v="0"/>
    <s v="OK"/>
    <s v="V 42"/>
  </r>
  <r>
    <x v="416"/>
    <x v="10"/>
    <x v="57"/>
    <x v="395"/>
    <x v="0"/>
    <s v="OK"/>
    <s v="V 42"/>
  </r>
  <r>
    <x v="417"/>
    <x v="10"/>
    <x v="57"/>
    <x v="396"/>
    <x v="0"/>
    <s v="OK"/>
    <s v="V 42"/>
  </r>
  <r>
    <x v="418"/>
    <x v="10"/>
    <x v="57"/>
    <x v="397"/>
    <x v="0"/>
    <s v="OK"/>
    <s v="V 42"/>
  </r>
  <r>
    <x v="419"/>
    <x v="10"/>
    <x v="57"/>
    <x v="398"/>
    <x v="0"/>
    <s v="OK S38"/>
    <s v="V 42"/>
  </r>
  <r>
    <x v="420"/>
    <x v="10"/>
    <x v="57"/>
    <x v="399"/>
    <x v="0"/>
    <s v="OK S38"/>
    <s v="V 42"/>
  </r>
  <r>
    <x v="421"/>
    <x v="10"/>
    <x v="57"/>
    <x v="400"/>
    <x v="0"/>
    <s v="OK"/>
    <s v="V 42"/>
  </r>
  <r>
    <x v="422"/>
    <x v="10"/>
    <x v="57"/>
    <x v="401"/>
    <x v="0"/>
    <s v="OK"/>
    <s v="V 42"/>
  </r>
  <r>
    <x v="423"/>
    <x v="10"/>
    <x v="57"/>
    <x v="402"/>
    <x v="0"/>
    <s v="OK"/>
    <s v="V 42"/>
  </r>
  <r>
    <x v="424"/>
    <x v="10"/>
    <x v="57"/>
    <x v="403"/>
    <x v="0"/>
    <s v="OK"/>
    <s v="V 42"/>
  </r>
  <r>
    <x v="425"/>
    <x v="10"/>
    <x v="57"/>
    <x v="404"/>
    <x v="0"/>
    <s v="OK S38"/>
    <s v="V 42"/>
  </r>
  <r>
    <x v="426"/>
    <x v="10"/>
    <x v="57"/>
    <x v="405"/>
    <x v="0"/>
    <s v="OK"/>
    <s v="V 42"/>
  </r>
  <r>
    <x v="427"/>
    <x v="10"/>
    <x v="57"/>
    <x v="406"/>
    <x v="0"/>
    <s v="OK S38"/>
    <s v="V 42"/>
  </r>
  <r>
    <x v="428"/>
    <x v="10"/>
    <x v="57"/>
    <x v="407"/>
    <x v="0"/>
    <s v="OK"/>
    <s v="V 42"/>
  </r>
  <r>
    <x v="429"/>
    <x v="10"/>
    <x v="58"/>
    <x v="408"/>
    <x v="3"/>
    <s v="OK (caja estantería)"/>
    <s v="V 41"/>
  </r>
  <r>
    <x v="430"/>
    <x v="10"/>
    <x v="58"/>
    <x v="409"/>
    <x v="3"/>
    <s v="OK (caja estantería)"/>
    <s v="V 41"/>
  </r>
  <r>
    <x v="431"/>
    <x v="10"/>
    <x v="58"/>
    <x v="410"/>
    <x v="10"/>
    <s v="Bckup "/>
    <s v="V 41"/>
  </r>
  <r>
    <x v="432"/>
    <x v="10"/>
    <x v="58"/>
    <x v="411"/>
    <x v="16"/>
    <n v="0"/>
    <s v="V 41"/>
  </r>
  <r>
    <x v="433"/>
    <x v="10"/>
    <x v="58"/>
    <x v="412"/>
    <x v="11"/>
    <s v="OK (dentro del banco)"/>
    <s v="V 41"/>
  </r>
  <r>
    <x v="434"/>
    <x v="10"/>
    <x v="58"/>
    <x v="413"/>
    <x v="3"/>
    <n v="0"/>
    <s v="V 41"/>
  </r>
  <r>
    <x v="435"/>
    <x v="10"/>
    <x v="58"/>
    <x v="414"/>
    <x v="3"/>
    <s v="OK (caja estantería)"/>
    <s v="V 41"/>
  </r>
  <r>
    <x v="436"/>
    <x v="10"/>
    <x v="58"/>
    <x v="415"/>
    <x v="3"/>
    <n v="0"/>
    <s v="V 41"/>
  </r>
  <r>
    <x v="437"/>
    <x v="10"/>
    <x v="58"/>
    <x v="416"/>
    <x v="16"/>
    <s v="POR"/>
    <s v="V 41"/>
  </r>
  <r>
    <x v="438"/>
    <x v="10"/>
    <x v="58"/>
    <x v="417"/>
    <x v="3"/>
    <s v="OK (caja estantería)"/>
    <s v="V 41"/>
  </r>
  <r>
    <x v="439"/>
    <x v="10"/>
    <x v="58"/>
    <x v="418"/>
    <x v="16"/>
    <s v="POR"/>
    <s v="V 41"/>
  </r>
  <r>
    <x v="440"/>
    <x v="10"/>
    <x v="58"/>
    <x v="419"/>
    <x v="6"/>
    <s v="Euroliga"/>
    <s v="V 41"/>
  </r>
  <r>
    <x v="441"/>
    <x v="10"/>
    <x v="59"/>
    <x v="420"/>
    <x v="3"/>
    <n v="0"/>
    <s v="V 41"/>
  </r>
  <r>
    <x v="442"/>
    <x v="10"/>
    <x v="59"/>
    <x v="421"/>
    <x v="0"/>
    <s v="OK (caja estantería)"/>
    <s v="V 41"/>
  </r>
  <r>
    <x v="443"/>
    <x v="10"/>
    <x v="58"/>
    <x v="422"/>
    <x v="3"/>
    <s v="OK (caja estantería)"/>
    <s v="V 41"/>
  </r>
  <r>
    <x v="444"/>
    <x v="10"/>
    <x v="58"/>
    <x v="423"/>
    <x v="3"/>
    <s v="OK (caja estantería)"/>
    <s v="V 41"/>
  </r>
  <r>
    <x v="445"/>
    <x v="10"/>
    <x v="58"/>
    <x v="418"/>
    <x v="1"/>
    <s v="Duplicada serial"/>
    <s v="V 41"/>
  </r>
  <r>
    <x v="446"/>
    <x v="10"/>
    <x v="58"/>
    <x v="424"/>
    <x v="16"/>
    <n v="0"/>
    <s v="V 41"/>
  </r>
  <r>
    <x v="447"/>
    <x v="10"/>
    <x v="58"/>
    <x v="425"/>
    <x v="16"/>
    <s v="POR"/>
    <s v="V 41"/>
  </r>
  <r>
    <x v="448"/>
    <x v="10"/>
    <x v="58"/>
    <x v="426"/>
    <x v="4"/>
    <s v="TCMS"/>
    <s v="V 41"/>
  </r>
  <r>
    <x v="449"/>
    <x v="10"/>
    <x v="58"/>
    <x v="427"/>
    <x v="3"/>
    <s v="OK (caja estantería)"/>
    <s v="V 41"/>
  </r>
  <r>
    <x v="450"/>
    <x v="10"/>
    <x v="58"/>
    <x v="428"/>
    <x v="3"/>
    <s v="OK (caja estantería)"/>
    <s v="V 41"/>
  </r>
  <r>
    <x v="451"/>
    <x v="10"/>
    <x v="58"/>
    <x v="429"/>
    <x v="11"/>
    <n v="0"/>
    <s v="V 41"/>
  </r>
  <r>
    <x v="452"/>
    <x v="10"/>
    <x v="58"/>
    <x v="430"/>
    <x v="4"/>
    <s v="TCMS"/>
    <s v="V 41"/>
  </r>
  <r>
    <x v="453"/>
    <x v="10"/>
    <x v="58"/>
    <x v="431"/>
    <x v="16"/>
    <s v="POR"/>
    <s v="V 41"/>
  </r>
  <r>
    <x v="454"/>
    <x v="10"/>
    <x v="58"/>
    <x v="432"/>
    <x v="10"/>
    <s v="OK (caja estantería)"/>
    <n v="0"/>
  </r>
  <r>
    <x v="455"/>
    <x v="10"/>
    <x v="3"/>
    <x v="433"/>
    <x v="3"/>
    <n v="0"/>
    <n v="0"/>
  </r>
  <r>
    <x v="456"/>
    <x v="10"/>
    <x v="59"/>
    <x v="434"/>
    <x v="3"/>
    <s v="OK (caja estantería)"/>
    <n v="0"/>
  </r>
  <r>
    <x v="457"/>
    <x v="10"/>
    <x v="58"/>
    <x v="435"/>
    <x v="3"/>
    <s v="OK (caja de cartón de Getafe en el museo)"/>
    <n v="0"/>
  </r>
  <r>
    <x v="458"/>
    <x v="10"/>
    <x v="58"/>
    <x v="436"/>
    <x v="3"/>
    <s v="OK (caja de cartón de Getafe en el museo)"/>
    <n v="0"/>
  </r>
  <r>
    <x v="459"/>
    <x v="10"/>
    <x v="58"/>
    <x v="437"/>
    <x v="3"/>
    <s v="OK (caja de cartón de Getafe en el museo)"/>
    <n v="0"/>
  </r>
  <r>
    <x v="460"/>
    <x v="10"/>
    <x v="58"/>
    <x v="438"/>
    <x v="3"/>
    <s v="OK (caja de cartón de Getafe en el museo)"/>
    <n v="0"/>
  </r>
  <r>
    <x v="461"/>
    <x v="10"/>
    <x v="58"/>
    <x v="439"/>
    <x v="3"/>
    <s v="OK (caja de cartón de Getafe en el museo)"/>
    <n v="0"/>
  </r>
  <r>
    <x v="462"/>
    <x v="10"/>
    <x v="58"/>
    <x v="440"/>
    <x v="3"/>
    <s v="OK (caja de cartón de Getafe en el museo)"/>
    <n v="0"/>
  </r>
  <r>
    <x v="463"/>
    <x v="10"/>
    <x v="58"/>
    <x v="441"/>
    <x v="3"/>
    <s v="OK (caja de cartón de Getafe en el museo)"/>
    <n v="0"/>
  </r>
  <r>
    <x v="464"/>
    <x v="10"/>
    <x v="58"/>
    <x v="442"/>
    <x v="3"/>
    <s v="OK (caja de cartón de Getafe en el museo)"/>
    <n v="0"/>
  </r>
  <r>
    <x v="465"/>
    <x v="10"/>
    <x v="58"/>
    <x v="443"/>
    <x v="3"/>
    <s v="OK (caja de cartón de Getafe en el museo)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4"/>
    <x v="39"/>
    <x v="2"/>
    <s v="Comentarios"/>
    <s v="Versiones"/>
  </r>
  <r>
    <x v="466"/>
    <x v="0"/>
    <x v="60"/>
    <x v="444"/>
    <x v="0"/>
    <n v="0"/>
    <s v="V14"/>
  </r>
  <r>
    <x v="467"/>
    <x v="0"/>
    <x v="60"/>
    <x v="445"/>
    <x v="0"/>
    <n v="0"/>
    <s v="V14"/>
  </r>
  <r>
    <x v="468"/>
    <x v="0"/>
    <x v="60"/>
    <x v="446"/>
    <x v="0"/>
    <n v="0"/>
    <s v="V14"/>
  </r>
  <r>
    <x v="469"/>
    <x v="0"/>
    <x v="60"/>
    <x v="447"/>
    <x v="0"/>
    <n v="0"/>
    <s v="V14"/>
  </r>
  <r>
    <x v="470"/>
    <x v="0"/>
    <x v="60"/>
    <x v="448"/>
    <x v="0"/>
    <n v="0"/>
    <s v="V14"/>
  </r>
  <r>
    <x v="471"/>
    <x v="0"/>
    <x v="60"/>
    <x v="449"/>
    <x v="0"/>
    <n v="0"/>
    <s v="V14"/>
  </r>
  <r>
    <x v="472"/>
    <x v="0"/>
    <x v="60"/>
    <x v="450"/>
    <x v="0"/>
    <n v="0"/>
    <s v="V14"/>
  </r>
  <r>
    <x v="473"/>
    <x v="0"/>
    <x v="60"/>
    <x v="451"/>
    <x v="0"/>
    <n v="0"/>
    <s v="V14"/>
  </r>
  <r>
    <x v="474"/>
    <x v="0"/>
    <x v="60"/>
    <x v="452"/>
    <x v="0"/>
    <n v="0"/>
    <s v="V14"/>
  </r>
  <r>
    <x v="475"/>
    <x v="0"/>
    <x v="61"/>
    <x v="453"/>
    <x v="0"/>
    <n v="0"/>
    <s v="V14"/>
  </r>
  <r>
    <x v="476"/>
    <x v="0"/>
    <x v="60"/>
    <x v="454"/>
    <x v="0"/>
    <n v="0"/>
    <s v="V14"/>
  </r>
  <r>
    <x v="477"/>
    <x v="0"/>
    <x v="60"/>
    <x v="455"/>
    <x v="0"/>
    <n v="0"/>
    <s v="V14"/>
  </r>
  <r>
    <x v="478"/>
    <x v="0"/>
    <x v="60"/>
    <x v="456"/>
    <x v="0"/>
    <n v="0"/>
    <s v="V14"/>
  </r>
  <r>
    <x v="479"/>
    <x v="0"/>
    <x v="60"/>
    <x v="457"/>
    <x v="0"/>
    <n v="0"/>
    <s v="V14"/>
  </r>
  <r>
    <x v="480"/>
    <x v="0"/>
    <x v="60"/>
    <x v="458"/>
    <x v="0"/>
    <n v="0"/>
    <s v="V14"/>
  </r>
  <r>
    <x v="481"/>
    <x v="0"/>
    <x v="60"/>
    <x v="459"/>
    <x v="0"/>
    <n v="0"/>
    <s v="V14"/>
  </r>
  <r>
    <x v="482"/>
    <x v="0"/>
    <x v="60"/>
    <x v="460"/>
    <x v="0"/>
    <n v="0"/>
    <s v="V14"/>
  </r>
  <r>
    <x v="483"/>
    <x v="0"/>
    <x v="60"/>
    <x v="461"/>
    <x v="0"/>
    <n v="0"/>
    <n v="0"/>
  </r>
  <r>
    <x v="484"/>
    <x v="0"/>
    <x v="61"/>
    <x v="462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4"/>
    <x v="39"/>
    <x v="2"/>
    <s v="Comentarios"/>
    <s v="Versiones"/>
  </r>
  <r>
    <x v="485"/>
    <x v="0"/>
    <x v="62"/>
    <x v="463"/>
    <x v="5"/>
    <s v="Reparar 6/10 por Parkmedia"/>
    <n v="0"/>
  </r>
  <r>
    <x v="486"/>
    <x v="0"/>
    <x v="63"/>
    <x v="464"/>
    <x v="4"/>
    <n v="0"/>
    <n v="0"/>
  </r>
  <r>
    <x v="487"/>
    <x v="0"/>
    <x v="64"/>
    <x v="465"/>
    <x v="4"/>
    <n v="0"/>
    <n v="0"/>
  </r>
  <r>
    <x v="488"/>
    <x v="0"/>
    <x v="64"/>
    <x v="466"/>
    <x v="4"/>
    <n v="0"/>
    <n v="0"/>
  </r>
  <r>
    <x v="489"/>
    <x v="0"/>
    <x v="64"/>
    <x v="467"/>
    <x v="3"/>
    <n v="0"/>
    <n v="0"/>
  </r>
  <r>
    <x v="490"/>
    <x v="0"/>
    <x v="64"/>
    <x v="468"/>
    <x v="6"/>
    <s v="Euroliga"/>
    <n v="0"/>
  </r>
  <r>
    <x v="491"/>
    <x v="0"/>
    <x v="64"/>
    <x v="469"/>
    <x v="10"/>
    <s v="Perso Silver"/>
    <n v="0"/>
  </r>
  <r>
    <x v="492"/>
    <x v="0"/>
    <x v="65"/>
    <x v="470"/>
    <x v="4"/>
    <n v="0"/>
    <n v="0"/>
  </r>
  <r>
    <x v="493"/>
    <x v="0"/>
    <x v="65"/>
    <x v="471"/>
    <x v="4"/>
    <n v="0"/>
    <n v="0"/>
  </r>
  <r>
    <x v="494"/>
    <x v="0"/>
    <x v="65"/>
    <x v="472"/>
    <x v="4"/>
    <n v="0"/>
    <n v="0"/>
  </r>
  <r>
    <x v="495"/>
    <x v="0"/>
    <x v="65"/>
    <x v="473"/>
    <x v="4"/>
    <n v="0"/>
    <n v="0"/>
  </r>
  <r>
    <x v="496"/>
    <x v="0"/>
    <x v="65"/>
    <x v="474"/>
    <x v="4"/>
    <n v="0"/>
    <n v="0"/>
  </r>
  <r>
    <x v="497"/>
    <x v="0"/>
    <x v="65"/>
    <x v="475"/>
    <x v="4"/>
    <n v="0"/>
    <s v=" "/>
  </r>
  <r>
    <x v="498"/>
    <x v="0"/>
    <x v="63"/>
    <x v="476"/>
    <x v="4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s v="Versiones"/>
  </r>
  <r>
    <x v="499"/>
    <x v="3"/>
    <x v="66"/>
    <x v="79"/>
    <x v="10"/>
    <n v="0"/>
    <n v="0"/>
  </r>
  <r>
    <x v="500"/>
    <x v="3"/>
    <x v="66"/>
    <x v="477"/>
    <x v="10"/>
    <n v="0"/>
    <n v="0"/>
  </r>
  <r>
    <x v="501"/>
    <x v="3"/>
    <x v="66"/>
    <x v="478"/>
    <x v="3"/>
    <s v="red no ok"/>
    <n v="0"/>
  </r>
  <r>
    <x v="502"/>
    <x v="3"/>
    <x v="66"/>
    <x v="479"/>
    <x v="10"/>
    <s v=" "/>
    <n v="0"/>
  </r>
  <r>
    <x v="503"/>
    <x v="3"/>
    <x v="66"/>
    <x v="480"/>
    <x v="10"/>
    <n v="0"/>
    <n v="0"/>
  </r>
  <r>
    <x v="504"/>
    <x v="3"/>
    <x v="66"/>
    <x v="90"/>
    <x v="10"/>
    <n v="0"/>
    <n v="0"/>
  </r>
  <r>
    <x v="505"/>
    <x v="3"/>
    <x v="66"/>
    <x v="481"/>
    <x v="10"/>
    <n v="0"/>
    <n v="0"/>
  </r>
  <r>
    <x v="506"/>
    <x v="3"/>
    <x v="66"/>
    <x v="482"/>
    <x v="10"/>
    <n v="0"/>
    <n v="0"/>
  </r>
  <r>
    <x v="507"/>
    <x v="3"/>
    <x v="66"/>
    <x v="78"/>
    <x v="8"/>
    <n v="0"/>
    <n v="0"/>
  </r>
  <r>
    <x v="508"/>
    <x v="3"/>
    <x v="66"/>
    <x v="483"/>
    <x v="4"/>
    <s v="CHROMA"/>
    <n v="0"/>
  </r>
  <r>
    <x v="509"/>
    <x v="3"/>
    <x v="66"/>
    <x v="70"/>
    <x v="11"/>
    <n v="0"/>
    <n v="0"/>
  </r>
  <r>
    <x v="510"/>
    <x v="3"/>
    <x v="66"/>
    <x v="91"/>
    <x v="8"/>
    <n v="0"/>
    <n v="0"/>
  </r>
  <r>
    <x v="511"/>
    <x v="3"/>
    <x v="66"/>
    <x v="484"/>
    <x v="11"/>
    <n v="0"/>
    <n v="0"/>
  </r>
  <r>
    <x v="512"/>
    <x v="3"/>
    <x v="66"/>
    <x v="485"/>
    <x v="11"/>
    <n v="0"/>
    <n v="0"/>
  </r>
  <r>
    <x v="513"/>
    <x v="3"/>
    <x v="66"/>
    <x v="486"/>
    <x v="8"/>
    <n v="0"/>
    <n v="0"/>
  </r>
  <r>
    <x v="514"/>
    <x v="3"/>
    <x v="66"/>
    <x v="487"/>
    <x v="10"/>
    <n v="0"/>
    <n v="0"/>
  </r>
  <r>
    <x v="515"/>
    <x v="3"/>
    <x v="66"/>
    <x v="488"/>
    <x v="8"/>
    <n v="0"/>
    <n v="0"/>
  </r>
  <r>
    <x v="516"/>
    <x v="3"/>
    <x v="66"/>
    <x v="489"/>
    <x v="9"/>
    <n v="0"/>
    <n v="0"/>
  </r>
  <r>
    <x v="517"/>
    <x v="3"/>
    <x v="66"/>
    <x v="84"/>
    <x v="9"/>
    <n v="0"/>
    <n v="0"/>
  </r>
  <r>
    <x v="518"/>
    <x v="3"/>
    <x v="66"/>
    <x v="72"/>
    <x v="8"/>
    <n v="0"/>
    <n v="0"/>
  </r>
  <r>
    <x v="519"/>
    <x v="3"/>
    <x v="66"/>
    <x v="490"/>
    <x v="10"/>
    <n v="0"/>
    <n v="0"/>
  </r>
  <r>
    <x v="520"/>
    <x v="3"/>
    <x v="66"/>
    <x v="491"/>
    <x v="8"/>
    <n v="0"/>
    <n v="0"/>
  </r>
  <r>
    <x v="521"/>
    <x v="3"/>
    <x v="66"/>
    <x v="492"/>
    <x v="8"/>
    <n v="0"/>
    <n v="0"/>
  </r>
  <r>
    <x v="522"/>
    <x v="3"/>
    <x v="66"/>
    <x v="493"/>
    <x v="11"/>
    <n v="0"/>
    <n v="0"/>
  </r>
  <r>
    <x v="523"/>
    <x v="3"/>
    <x v="66"/>
    <x v="494"/>
    <x v="8"/>
    <n v="0"/>
    <n v="0"/>
  </r>
  <r>
    <x v="524"/>
    <x v="3"/>
    <x v="66"/>
    <x v="495"/>
    <x v="8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1"/>
    <x v="3"/>
    <x v="38"/>
    <x v="1"/>
    <n v="0"/>
    <n v="0"/>
  </r>
  <r>
    <x v="39"/>
    <x v="2"/>
    <x v="14"/>
    <x v="68"/>
    <x v="2"/>
    <s v="Comentarios"/>
    <s v="Versiones"/>
  </r>
  <r>
    <x v="525"/>
    <x v="3"/>
    <x v="67"/>
    <x v="496"/>
    <x v="4"/>
    <s v="OK S43 ORRIOLS"/>
    <s v="0F.F5-000-01.05"/>
  </r>
  <r>
    <x v="526"/>
    <x v="3"/>
    <x v="67"/>
    <x v="497"/>
    <x v="10"/>
    <n v="0"/>
    <s v="0F.F6-000-01.05"/>
  </r>
  <r>
    <x v="527"/>
    <x v="3"/>
    <x v="67"/>
    <x v="498"/>
    <x v="4"/>
    <s v="OK S43 ORRIOLS"/>
    <s v="0F.F5-000-01.05"/>
  </r>
  <r>
    <x v="528"/>
    <x v="3"/>
    <x v="67"/>
    <x v="499"/>
    <x v="10"/>
    <n v="0"/>
    <s v="0F.F5-000-01.05"/>
  </r>
  <r>
    <x v="529"/>
    <x v="3"/>
    <x v="67"/>
    <x v="500"/>
    <x v="3"/>
    <n v="0"/>
    <s v="0F.F6-000-01.05"/>
  </r>
  <r>
    <x v="530"/>
    <x v="3"/>
    <x v="67"/>
    <x v="501"/>
    <x v="11"/>
    <s v="ok"/>
    <s v="0F.F6-000-01.05"/>
  </r>
  <r>
    <x v="531"/>
    <x v="3"/>
    <x v="67"/>
    <x v="502"/>
    <x v="10"/>
    <n v="0"/>
    <s v="0F.F6-000-01.05"/>
  </r>
  <r>
    <x v="532"/>
    <x v="3"/>
    <x v="67"/>
    <x v="503"/>
    <x v="11"/>
    <s v="ok"/>
    <s v="0F.F5-000-01.05"/>
  </r>
  <r>
    <x v="533"/>
    <x v="3"/>
    <x v="67"/>
    <x v="504"/>
    <x v="4"/>
    <s v="OK S43 ORRIOLS"/>
    <s v="0F.F5-000-01.05"/>
  </r>
  <r>
    <x v="534"/>
    <x v="3"/>
    <x v="67"/>
    <x v="505"/>
    <x v="0"/>
    <n v="0"/>
    <s v="0F.F6-000-01.05"/>
  </r>
  <r>
    <x v="535"/>
    <x v="3"/>
    <x v="67"/>
    <x v="506"/>
    <x v="11"/>
    <s v="ok"/>
    <s v="0F.F6-000-01.05"/>
  </r>
  <r>
    <x v="536"/>
    <x v="3"/>
    <x v="67"/>
    <x v="507"/>
    <x v="11"/>
    <s v="ok"/>
    <s v="0F.F6-000-01.05"/>
  </r>
  <r>
    <x v="537"/>
    <x v="3"/>
    <x v="67"/>
    <x v="508"/>
    <x v="6"/>
    <n v="0"/>
    <s v="0F.F6-000-01.05"/>
  </r>
  <r>
    <x v="538"/>
    <x v="3"/>
    <x v="67"/>
    <x v="509"/>
    <x v="6"/>
    <n v="0"/>
    <s v="0F.F5-000-01.05"/>
  </r>
  <r>
    <x v="539"/>
    <x v="3"/>
    <x v="67"/>
    <x v="510"/>
    <x v="10"/>
    <s v="ok"/>
    <s v="1.52"/>
  </r>
  <r>
    <x v="540"/>
    <x v="3"/>
    <x v="67"/>
    <x v="511"/>
    <x v="9"/>
    <s v="ok"/>
    <s v="1.52"/>
  </r>
  <r>
    <x v="541"/>
    <x v="3"/>
    <x v="67"/>
    <x v="512"/>
    <x v="9"/>
    <s v="ok"/>
    <s v="1.52"/>
  </r>
  <r>
    <x v="542"/>
    <x v="3"/>
    <x v="67"/>
    <x v="513"/>
    <x v="9"/>
    <s v="ok"/>
    <s v="1.52"/>
  </r>
  <r>
    <x v="543"/>
    <x v="3"/>
    <x v="67"/>
    <x v="514"/>
    <x v="4"/>
    <s v="OK S43 ORRIOLS"/>
    <s v="1.52"/>
  </r>
  <r>
    <x v="544"/>
    <x v="3"/>
    <x v="67"/>
    <x v="515"/>
    <x v="9"/>
    <s v="ok"/>
    <s v="1.52"/>
  </r>
  <r>
    <x v="545"/>
    <x v="3"/>
    <x v="67"/>
    <x v="516"/>
    <x v="9"/>
    <s v="ok"/>
    <s v="1.52"/>
  </r>
  <r>
    <x v="546"/>
    <x v="3"/>
    <x v="67"/>
    <x v="517"/>
    <x v="10"/>
    <s v="ok"/>
    <s v="1.52"/>
  </r>
  <r>
    <x v="547"/>
    <x v="3"/>
    <x v="67"/>
    <x v="518"/>
    <x v="11"/>
    <s v="ok"/>
    <s v="1.52"/>
  </r>
  <r>
    <x v="548"/>
    <x v="3"/>
    <x v="67"/>
    <x v="519"/>
    <x v="5"/>
    <s v="Falla fibra, reset, Unitecnic 3/10"/>
    <s v="1.52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lumna1"/>
    <s v="Columna2"/>
  </r>
  <r>
    <x v="549"/>
    <x v="12"/>
    <x v="68"/>
    <x v="520"/>
    <x v="0"/>
    <n v="0"/>
    <n v="0"/>
  </r>
  <r>
    <x v="550"/>
    <x v="12"/>
    <x v="68"/>
    <x v="521"/>
    <x v="3"/>
    <n v="0"/>
    <n v="0"/>
  </r>
  <r>
    <x v="551"/>
    <x v="12"/>
    <x v="68"/>
    <x v="522"/>
    <x v="0"/>
    <n v="0"/>
    <n v="0"/>
  </r>
  <r>
    <x v="552"/>
    <x v="12"/>
    <x v="68"/>
    <x v="523"/>
    <x v="0"/>
    <n v="0"/>
    <n v="0"/>
  </r>
  <r>
    <x v="553"/>
    <x v="12"/>
    <x v="68"/>
    <x v="524"/>
    <x v="0"/>
    <n v="0"/>
    <n v="0"/>
  </r>
  <r>
    <x v="554"/>
    <x v="12"/>
    <x v="68"/>
    <x v="525"/>
    <x v="0"/>
    <n v="0"/>
    <n v="0"/>
  </r>
  <r>
    <x v="555"/>
    <x v="12"/>
    <x v="68"/>
    <x v="526"/>
    <x v="0"/>
    <n v="0"/>
    <n v="0"/>
  </r>
  <r>
    <x v="556"/>
    <x v="12"/>
    <x v="68"/>
    <x v="527"/>
    <x v="0"/>
    <n v="0"/>
    <n v="0"/>
  </r>
  <r>
    <x v="557"/>
    <x v="12"/>
    <x v="68"/>
    <x v="528"/>
    <x v="0"/>
    <n v="0"/>
    <n v="0"/>
  </r>
  <r>
    <x v="558"/>
    <x v="12"/>
    <x v="68"/>
    <x v="529"/>
    <x v="0"/>
    <n v="0"/>
    <n v="0"/>
  </r>
  <r>
    <x v="559"/>
    <x v="12"/>
    <x v="68"/>
    <x v="530"/>
    <x v="3"/>
    <n v="0"/>
    <n v="0"/>
  </r>
  <r>
    <x v="560"/>
    <x v="12"/>
    <x v="68"/>
    <x v="531"/>
    <x v="0"/>
    <n v="0"/>
    <n v="0"/>
  </r>
  <r>
    <x v="561"/>
    <x v="12"/>
    <x v="68"/>
    <x v="532"/>
    <x v="3"/>
    <n v="0"/>
    <n v="0"/>
  </r>
  <r>
    <x v="562"/>
    <x v="12"/>
    <x v="68"/>
    <x v="533"/>
    <x v="0"/>
    <n v="0"/>
    <n v="0"/>
  </r>
  <r>
    <x v="563"/>
    <x v="12"/>
    <x v="68"/>
    <x v="534"/>
    <x v="11"/>
    <n v="0"/>
    <n v="0"/>
  </r>
  <r>
    <x v="564"/>
    <x v="12"/>
    <x v="68"/>
    <x v="535"/>
    <x v="3"/>
    <n v="0"/>
    <n v="0"/>
  </r>
  <r>
    <x v="565"/>
    <x v="12"/>
    <x v="68"/>
    <x v="536"/>
    <x v="1"/>
    <n v="0"/>
    <n v="0"/>
  </r>
  <r>
    <x v="566"/>
    <x v="12"/>
    <x v="68"/>
    <x v="537"/>
    <x v="12"/>
    <s v="OK S38"/>
    <s v="DEVOLVER A EUROSCENA MARTES 27/9"/>
  </r>
  <r>
    <x v="567"/>
    <x v="12"/>
    <x v="68"/>
    <x v="538"/>
    <x v="4"/>
    <n v="44746"/>
    <n v="0"/>
  </r>
  <r>
    <x v="568"/>
    <x v="12"/>
    <x v="68"/>
    <x v="539"/>
    <x v="0"/>
    <n v="0"/>
    <n v="0"/>
  </r>
  <r>
    <x v="569"/>
    <x v="12"/>
    <x v="68"/>
    <x v="540"/>
    <x v="11"/>
    <n v="0"/>
    <n v="0"/>
  </r>
  <r>
    <x v="570"/>
    <x v="12"/>
    <x v="68"/>
    <x v="541"/>
    <x v="11"/>
    <n v="0"/>
    <n v="0"/>
  </r>
  <r>
    <x v="571"/>
    <x v="13"/>
    <x v="69"/>
    <x v="542"/>
    <x v="11"/>
    <n v="0"/>
    <n v="0"/>
  </r>
  <r>
    <x v="572"/>
    <x v="13"/>
    <x v="69"/>
    <x v="543"/>
    <x v="9"/>
    <n v="0"/>
    <n v="0"/>
  </r>
  <r>
    <x v="573"/>
    <x v="13"/>
    <x v="70"/>
    <x v="544"/>
    <x v="4"/>
    <n v="0"/>
    <n v="0"/>
  </r>
  <r>
    <x v="574"/>
    <x v="13"/>
    <x v="69"/>
    <x v="545"/>
    <x v="1"/>
    <n v="0"/>
    <n v="0"/>
  </r>
  <r>
    <x v="575"/>
    <x v="13"/>
    <x v="69"/>
    <x v="546"/>
    <x v="12"/>
    <s v="OK S38"/>
    <s v="Falta etiqueta"/>
  </r>
  <r>
    <x v="576"/>
    <x v="13"/>
    <x v="69"/>
    <x v="547"/>
    <x v="4"/>
    <n v="0"/>
    <n v="0"/>
  </r>
  <r>
    <x v="577"/>
    <x v="13"/>
    <x v="69"/>
    <x v="548"/>
    <x v="9"/>
    <n v="0"/>
    <n v="0"/>
  </r>
  <r>
    <x v="578"/>
    <x v="13"/>
    <x v="71"/>
    <x v="549"/>
    <x v="9"/>
    <n v="0"/>
    <n v="0"/>
  </r>
  <r>
    <x v="579"/>
    <x v="13"/>
    <x v="72"/>
    <x v="550"/>
    <x v="3"/>
    <n v="0"/>
    <n v="0"/>
  </r>
  <r>
    <x v="580"/>
    <x v="12"/>
    <x v="73"/>
    <x v="551"/>
    <x v="3"/>
    <n v="0"/>
    <n v="0"/>
  </r>
  <r>
    <x v="581"/>
    <x v="13"/>
    <x v="71"/>
    <x v="552"/>
    <x v="3"/>
    <n v="0"/>
    <n v="0"/>
  </r>
  <r>
    <x v="582"/>
    <x v="13"/>
    <x v="71"/>
    <x v="553"/>
    <x v="3"/>
    <n v="0"/>
    <n v="0"/>
  </r>
  <r>
    <x v="583"/>
    <x v="12"/>
    <x v="68"/>
    <x v="554"/>
    <x v="3"/>
    <s v="OK S38"/>
    <n v="0"/>
  </r>
  <r>
    <x v="584"/>
    <x v="14"/>
    <x v="74"/>
    <x v="555"/>
    <x v="3"/>
    <n v="0"/>
    <n v="0"/>
  </r>
  <r>
    <x v="585"/>
    <x v="12"/>
    <x v="68"/>
    <x v="556"/>
    <x v="10"/>
    <n v="0"/>
    <n v="0"/>
  </r>
  <r>
    <x v="586"/>
    <x v="12"/>
    <x v="68"/>
    <x v="557"/>
    <x v="3"/>
    <s v="OK S38"/>
    <n v="0"/>
  </r>
  <r>
    <x v="587"/>
    <x v="12"/>
    <x v="68"/>
    <x v="558"/>
    <x v="10"/>
    <n v="0"/>
    <n v="0"/>
  </r>
  <r>
    <x v="588"/>
    <x v="12"/>
    <x v="68"/>
    <x v="559"/>
    <x v="10"/>
    <n v="0"/>
    <n v="0"/>
  </r>
  <r>
    <x v="589"/>
    <x v="12"/>
    <x v="68"/>
    <x v="560"/>
    <x v="10"/>
    <n v="0"/>
    <n v="0"/>
  </r>
  <r>
    <x v="590"/>
    <x v="12"/>
    <x v="68"/>
    <x v="561"/>
    <x v="8"/>
    <s v="OK (envío material post Mugello 27/9/22)"/>
    <n v="0"/>
  </r>
  <r>
    <x v="591"/>
    <x v="12"/>
    <x v="68"/>
    <x v="562"/>
    <x v="10"/>
    <n v="0"/>
    <n v="0"/>
  </r>
  <r>
    <x v="592"/>
    <x v="13"/>
    <x v="69"/>
    <x v="563"/>
    <x v="10"/>
    <n v="0"/>
    <n v="0"/>
  </r>
  <r>
    <x v="593"/>
    <x v="12"/>
    <x v="73"/>
    <x v="564"/>
    <x v="10"/>
    <n v="0"/>
    <n v="0"/>
  </r>
  <r>
    <x v="594"/>
    <x v="12"/>
    <x v="68"/>
    <x v="565"/>
    <x v="10"/>
    <n v="0"/>
    <n v="0"/>
  </r>
  <r>
    <x v="595"/>
    <x v="12"/>
    <x v="68"/>
    <x v="566"/>
    <x v="10"/>
    <n v="0"/>
    <n v="0"/>
  </r>
  <r>
    <x v="596"/>
    <x v="12"/>
    <x v="68"/>
    <x v="567"/>
    <x v="10"/>
    <n v="0"/>
    <n v="0"/>
  </r>
  <r>
    <x v="597"/>
    <x v="13"/>
    <x v="70"/>
    <x v="568"/>
    <x v="9"/>
    <n v="0"/>
    <n v="0"/>
  </r>
  <r>
    <x v="598"/>
    <x v="12"/>
    <x v="68"/>
    <x v="569"/>
    <x v="1"/>
    <n v="0"/>
    <n v="0"/>
  </r>
  <r>
    <x v="599"/>
    <x v="12"/>
    <x v="68"/>
    <x v="570"/>
    <x v="1"/>
    <n v="0"/>
    <n v="0"/>
  </r>
  <r>
    <x v="600"/>
    <x v="12"/>
    <x v="75"/>
    <x v="571"/>
    <x v="17"/>
    <n v="0"/>
    <n v="0"/>
  </r>
  <r>
    <x v="601"/>
    <x v="12"/>
    <x v="68"/>
    <x v="572"/>
    <x v="8"/>
    <n v="44746"/>
    <n v="0"/>
  </r>
  <r>
    <x v="602"/>
    <x v="12"/>
    <x v="68"/>
    <x v="573"/>
    <x v="8"/>
    <n v="0"/>
    <n v="0"/>
  </r>
  <r>
    <x v="603"/>
    <x v="12"/>
    <x v="68"/>
    <x v="574"/>
    <x v="1"/>
    <n v="0"/>
    <n v="0"/>
  </r>
  <r>
    <x v="604"/>
    <x v="12"/>
    <x v="68"/>
    <x v="575"/>
    <x v="8"/>
    <n v="0"/>
    <n v="0"/>
  </r>
  <r>
    <x v="605"/>
    <x v="13"/>
    <x v="71"/>
    <x v="576"/>
    <x v="3"/>
    <n v="0"/>
    <n v="0"/>
  </r>
  <r>
    <x v="606"/>
    <x v="13"/>
    <x v="69"/>
    <x v="577"/>
    <x v="3"/>
    <s v="OK S38"/>
    <s v="Falta etiqueta"/>
  </r>
  <r>
    <x v="607"/>
    <x v="13"/>
    <x v="71"/>
    <x v="578"/>
    <x v="12"/>
    <s v="OK S38"/>
    <s v="Falta etiqueta"/>
  </r>
  <r>
    <x v="608"/>
    <x v="12"/>
    <x v="68"/>
    <x v="579"/>
    <x v="10"/>
    <s v="OK. Falta etiqueta"/>
    <n v="0"/>
  </r>
  <r>
    <x v="609"/>
    <x v="1"/>
    <x v="3"/>
    <x v="38"/>
    <x v="1"/>
    <n v="0"/>
    <n v="0"/>
  </r>
  <r>
    <x v="39"/>
    <x v="2"/>
    <x v="14"/>
    <x v="68"/>
    <x v="2"/>
    <n v="0"/>
    <n v="0"/>
  </r>
  <r>
    <x v="610"/>
    <x v="12"/>
    <x v="76"/>
    <x v="580"/>
    <x v="0"/>
    <n v="0"/>
    <n v="0"/>
  </r>
  <r>
    <x v="611"/>
    <x v="12"/>
    <x v="76"/>
    <x v="581"/>
    <x v="0"/>
    <n v="0"/>
    <n v="0"/>
  </r>
  <r>
    <x v="612"/>
    <x v="12"/>
    <x v="76"/>
    <x v="582"/>
    <x v="0"/>
    <n v="0"/>
    <n v="0"/>
  </r>
  <r>
    <x v="613"/>
    <x v="12"/>
    <x v="76"/>
    <x v="583"/>
    <x v="0"/>
    <n v="0"/>
    <n v="0"/>
  </r>
  <r>
    <x v="614"/>
    <x v="12"/>
    <x v="76"/>
    <x v="584"/>
    <x v="0"/>
    <n v="0"/>
    <n v="0"/>
  </r>
  <r>
    <x v="615"/>
    <x v="13"/>
    <x v="3"/>
    <x v="585"/>
    <x v="0"/>
    <n v="0"/>
    <n v="0"/>
  </r>
  <r>
    <x v="616"/>
    <x v="12"/>
    <x v="77"/>
    <x v="586"/>
    <x v="11"/>
    <n v="0"/>
    <n v="0"/>
  </r>
  <r>
    <x v="617"/>
    <x v="12"/>
    <x v="77"/>
    <x v="587"/>
    <x v="11"/>
    <n v="0"/>
    <s v="&lt;- revisar serial, parece que es el viejo de las etiquetas de PARKMEDIA"/>
  </r>
  <r>
    <x v="618"/>
    <x v="13"/>
    <x v="3"/>
    <x v="588"/>
    <x v="3"/>
    <n v="0"/>
    <n v="0"/>
  </r>
  <r>
    <x v="619"/>
    <x v="13"/>
    <x v="3"/>
    <x v="589"/>
    <x v="3"/>
    <n v="0"/>
    <n v="0"/>
  </r>
  <r>
    <x v="620"/>
    <x v="13"/>
    <x v="3"/>
    <x v="590"/>
    <x v="3"/>
    <n v="0"/>
    <n v="0"/>
  </r>
  <r>
    <x v="621"/>
    <x v="12"/>
    <x v="77"/>
    <x v="591"/>
    <x v="9"/>
    <n v="0"/>
    <n v="0"/>
  </r>
  <r>
    <x v="622"/>
    <x v="12"/>
    <x v="77"/>
    <x v="592"/>
    <x v="9"/>
    <n v="0"/>
    <n v="0"/>
  </r>
  <r>
    <x v="623"/>
    <x v="12"/>
    <x v="77"/>
    <x v="593"/>
    <x v="9"/>
    <n v="0"/>
    <n v="0"/>
  </r>
  <r>
    <x v="624"/>
    <x v="12"/>
    <x v="77"/>
    <x v="594"/>
    <x v="10"/>
    <n v="0"/>
    <n v="0"/>
  </r>
  <r>
    <x v="625"/>
    <x v="12"/>
    <x v="77"/>
    <x v="595"/>
    <x v="10"/>
    <n v="0"/>
    <n v="0"/>
  </r>
  <r>
    <x v="626"/>
    <x v="12"/>
    <x v="77"/>
    <x v="596"/>
    <x v="10"/>
    <n v="0"/>
    <n v="0"/>
  </r>
  <r>
    <x v="627"/>
    <x v="12"/>
    <x v="77"/>
    <x v="597"/>
    <x v="10"/>
    <n v="0"/>
    <n v="0"/>
  </r>
  <r>
    <x v="628"/>
    <x v="12"/>
    <x v="77"/>
    <x v="598"/>
    <x v="10"/>
    <n v="0"/>
    <n v="0"/>
  </r>
  <r>
    <x v="629"/>
    <x v="12"/>
    <x v="77"/>
    <x v="599"/>
    <x v="10"/>
    <n v="0"/>
    <n v="0"/>
  </r>
  <r>
    <x v="630"/>
    <x v="12"/>
    <x v="77"/>
    <x v="600"/>
    <x v="10"/>
    <n v="0"/>
    <n v="0"/>
  </r>
  <r>
    <x v="631"/>
    <x v="12"/>
    <x v="77"/>
    <x v="601"/>
    <x v="8"/>
    <n v="0"/>
    <n v="0"/>
  </r>
  <r>
    <x v="632"/>
    <x v="12"/>
    <x v="77"/>
    <x v="602"/>
    <x v="8"/>
    <n v="0"/>
    <n v="0"/>
  </r>
  <r>
    <x v="633"/>
    <x v="12"/>
    <x v="77"/>
    <x v="603"/>
    <x v="8"/>
    <n v="0"/>
    <n v="0"/>
  </r>
  <r>
    <x v="634"/>
    <x v="1"/>
    <x v="3"/>
    <x v="38"/>
    <x v="1"/>
    <n v="0"/>
    <n v="0"/>
  </r>
  <r>
    <x v="635"/>
    <x v="1"/>
    <x v="3"/>
    <x v="38"/>
    <x v="1"/>
    <n v="0"/>
    <n v="0"/>
  </r>
  <r>
    <x v="636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37"/>
    <x v="1"/>
    <x v="3"/>
    <x v="38"/>
    <x v="1"/>
    <n v="0"/>
    <n v="0"/>
  </r>
  <r>
    <x v="39"/>
    <x v="2"/>
    <x v="14"/>
    <x v="68"/>
    <x v="2"/>
    <n v="0"/>
    <n v="0"/>
  </r>
  <r>
    <x v="638"/>
    <x v="12"/>
    <x v="78"/>
    <x v="604"/>
    <x v="3"/>
    <n v="0"/>
    <n v="0"/>
  </r>
  <r>
    <x v="639"/>
    <x v="13"/>
    <x v="79"/>
    <x v="605"/>
    <x v="3"/>
    <n v="0"/>
    <n v="0"/>
  </r>
  <r>
    <x v="640"/>
    <x v="13"/>
    <x v="79"/>
    <x v="606"/>
    <x v="3"/>
    <n v="0"/>
    <n v="0"/>
  </r>
  <r>
    <x v="641"/>
    <x v="12"/>
    <x v="80"/>
    <x v="607"/>
    <x v="9"/>
    <n v="0"/>
    <n v="0"/>
  </r>
  <r>
    <x v="642"/>
    <x v="12"/>
    <x v="80"/>
    <x v="608"/>
    <x v="9"/>
    <n v="0"/>
    <n v="0"/>
  </r>
  <r>
    <x v="643"/>
    <x v="12"/>
    <x v="80"/>
    <x v="609"/>
    <x v="9"/>
    <n v="0"/>
    <n v="0"/>
  </r>
  <r>
    <x v="644"/>
    <x v="13"/>
    <x v="81"/>
    <x v="610"/>
    <x v="8"/>
    <n v="0"/>
    <n v="0"/>
  </r>
  <r>
    <x v="645"/>
    <x v="13"/>
    <x v="81"/>
    <x v="611"/>
    <x v="1"/>
    <n v="0"/>
    <n v="0"/>
  </r>
  <r>
    <x v="646"/>
    <x v="13"/>
    <x v="81"/>
    <x v="612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47"/>
    <x v="1"/>
    <x v="3"/>
    <x v="38"/>
    <x v="1"/>
    <n v="0"/>
    <n v="0"/>
  </r>
  <r>
    <x v="39"/>
    <x v="2"/>
    <x v="14"/>
    <x v="68"/>
    <x v="2"/>
    <n v="0"/>
    <n v="0"/>
  </r>
  <r>
    <x v="648"/>
    <x v="13"/>
    <x v="71"/>
    <x v="613"/>
    <x v="0"/>
    <n v="0"/>
    <n v="0"/>
  </r>
  <r>
    <x v="649"/>
    <x v="13"/>
    <x v="71"/>
    <x v="610"/>
    <x v="0"/>
    <n v="0"/>
    <n v="0"/>
  </r>
  <r>
    <x v="650"/>
    <x v="1"/>
    <x v="3"/>
    <x v="38"/>
    <x v="1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51"/>
    <x v="1"/>
    <x v="3"/>
    <x v="38"/>
    <x v="1"/>
    <n v="0"/>
    <n v="0"/>
  </r>
  <r>
    <x v="39"/>
    <x v="2"/>
    <x v="14"/>
    <x v="68"/>
    <x v="2"/>
    <n v="0"/>
    <n v="0"/>
  </r>
  <r>
    <x v="652"/>
    <x v="12"/>
    <x v="68"/>
    <x v="614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n v="0"/>
  </r>
  <r>
    <x v="653"/>
    <x v="15"/>
    <x v="82"/>
    <x v="615"/>
    <x v="0"/>
    <n v="0"/>
    <n v="0"/>
  </r>
  <r>
    <x v="654"/>
    <x v="15"/>
    <x v="82"/>
    <x v="616"/>
    <x v="10"/>
    <n v="0"/>
    <n v="0"/>
  </r>
  <r>
    <x v="655"/>
    <x v="16"/>
    <x v="83"/>
    <x v="617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56"/>
    <x v="1"/>
    <x v="3"/>
    <x v="38"/>
    <x v="1"/>
    <n v="0"/>
    <n v="0"/>
  </r>
  <r>
    <x v="39"/>
    <x v="2"/>
    <x v="14"/>
    <x v="68"/>
    <x v="2"/>
    <s v="Comentarios"/>
    <n v="0"/>
  </r>
  <r>
    <x v="657"/>
    <x v="17"/>
    <x v="84"/>
    <x v="618"/>
    <x v="11"/>
    <s v="Caja con cuerda roja"/>
    <n v="0"/>
  </r>
  <r>
    <x v="658"/>
    <x v="17"/>
    <x v="84"/>
    <x v="619"/>
    <x v="11"/>
    <s v="Caja con cuerda roja"/>
    <n v="0"/>
  </r>
  <r>
    <x v="659"/>
    <x v="17"/>
    <x v="85"/>
    <x v="620"/>
    <x v="11"/>
    <s v="Caja con cuerda roja"/>
    <n v="0"/>
  </r>
  <r>
    <x v="660"/>
    <x v="17"/>
    <x v="84"/>
    <x v="621"/>
    <x v="11"/>
    <s v="Caja con cuerda negra"/>
    <n v="0"/>
  </r>
  <r>
    <x v="661"/>
    <x v="17"/>
    <x v="84"/>
    <x v="622"/>
    <x v="11"/>
    <s v="Caja con cuerda negra"/>
    <n v="0"/>
  </r>
  <r>
    <x v="662"/>
    <x v="17"/>
    <x v="84"/>
    <x v="623"/>
    <x v="11"/>
    <s v="Caja con cuerda negra"/>
    <n v="0"/>
  </r>
  <r>
    <x v="663"/>
    <x v="17"/>
    <x v="85"/>
    <x v="624"/>
    <x v="11"/>
    <s v="Caja con bridas"/>
    <n v="0"/>
  </r>
  <r>
    <x v="664"/>
    <x v="17"/>
    <x v="84"/>
    <x v="625"/>
    <x v="11"/>
    <s v="Caja con bridas"/>
    <n v="0"/>
  </r>
  <r>
    <x v="665"/>
    <x v="17"/>
    <x v="84"/>
    <x v="626"/>
    <x v="11"/>
    <s v="Caja con bridas"/>
    <n v="0"/>
  </r>
  <r>
    <x v="666"/>
    <x v="17"/>
    <x v="84"/>
    <x v="627"/>
    <x v="10"/>
    <s v="Caja con bridas blancas"/>
    <n v="0"/>
  </r>
  <r>
    <x v="667"/>
    <x v="17"/>
    <x v="84"/>
    <x v="628"/>
    <x v="10"/>
    <s v="Caja con bridas blancas"/>
    <n v="0"/>
  </r>
  <r>
    <x v="668"/>
    <x v="17"/>
    <x v="84"/>
    <x v="629"/>
    <x v="10"/>
    <s v="Caja con bridas blancas"/>
    <n v="0"/>
  </r>
  <r>
    <x v="669"/>
    <x v="17"/>
    <x v="84"/>
    <x v="630"/>
    <x v="10"/>
    <s v="Caja con bridas negras"/>
    <n v="0"/>
  </r>
  <r>
    <x v="670"/>
    <x v="17"/>
    <x v="86"/>
    <x v="631"/>
    <x v="10"/>
    <s v="Caja con bridas negras"/>
    <n v="0"/>
  </r>
  <r>
    <x v="671"/>
    <x v="17"/>
    <x v="84"/>
    <x v="632"/>
    <x v="10"/>
    <s v="Caja con bridas negras"/>
    <n v="0"/>
  </r>
  <r>
    <x v="672"/>
    <x v="17"/>
    <x v="86"/>
    <x v="633"/>
    <x v="0"/>
    <s v="Caja con cinta roja"/>
    <n v="0"/>
  </r>
  <r>
    <x v="673"/>
    <x v="17"/>
    <x v="84"/>
    <x v="634"/>
    <x v="0"/>
    <s v="Caja con cinta roja"/>
    <n v="0"/>
  </r>
  <r>
    <x v="674"/>
    <x v="17"/>
    <x v="84"/>
    <x v="635"/>
    <x v="0"/>
    <s v="Caja con cinta roja"/>
    <n v="0"/>
  </r>
  <r>
    <x v="675"/>
    <x v="17"/>
    <x v="84"/>
    <x v="636"/>
    <x v="0"/>
    <s v="Caja con cinta azul"/>
    <n v="0"/>
  </r>
  <r>
    <x v="676"/>
    <x v="17"/>
    <x v="84"/>
    <x v="637"/>
    <x v="0"/>
    <s v="Caja con cinta azul"/>
    <n v="0"/>
  </r>
  <r>
    <x v="677"/>
    <x v="17"/>
    <x v="86"/>
    <x v="638"/>
    <x v="0"/>
    <s v="Caja con cinta azul"/>
    <n v="0"/>
  </r>
  <r>
    <x v="678"/>
    <x v="15"/>
    <x v="87"/>
    <x v="639"/>
    <x v="3"/>
    <n v="0"/>
    <n v="0"/>
  </r>
  <r>
    <x v="679"/>
    <x v="15"/>
    <x v="87"/>
    <x v="640"/>
    <x v="3"/>
    <s v="Sense Asignar a kit, tombant per les mòbils"/>
    <n v="0"/>
  </r>
  <r>
    <x v="680"/>
    <x v="15"/>
    <x v="87"/>
    <x v="641"/>
    <x v="3"/>
    <s v="Sense Asignar a kit, tombant per les mòbils"/>
    <n v="0"/>
  </r>
  <r>
    <x v="681"/>
    <x v="15"/>
    <x v="87"/>
    <x v="642"/>
    <x v="3"/>
    <s v="Sense Asignar a kit, tombant per les mòbils"/>
    <n v="0"/>
  </r>
  <r>
    <x v="682"/>
    <x v="15"/>
    <x v="87"/>
    <x v="643"/>
    <x v="3"/>
    <s v="Sense Asignar a kit, tombant per les mòbils"/>
    <n v="0"/>
  </r>
  <r>
    <x v="683"/>
    <x v="15"/>
    <x v="87"/>
    <x v="644"/>
    <x v="3"/>
    <s v="Sense Asignar a kit, tombant per les mòbils"/>
    <n v="0"/>
  </r>
  <r>
    <x v="684"/>
    <x v="15"/>
    <x v="87"/>
    <x v="645"/>
    <x v="3"/>
    <s v="Sense Asignar a kit, tombant per les mòbils"/>
    <n v="0"/>
  </r>
  <r>
    <x v="685"/>
    <x v="15"/>
    <x v="87"/>
    <x v="646"/>
    <x v="3"/>
    <s v="Sense Asignar a kit, tombant per les mòbils"/>
    <n v="0"/>
  </r>
  <r>
    <x v="686"/>
    <x v="15"/>
    <x v="87"/>
    <x v="647"/>
    <x v="3"/>
    <s v="Sense Asignar a kit, tombant per les mòbils"/>
    <n v="0"/>
  </r>
  <r>
    <x v="687"/>
    <x v="15"/>
    <x v="87"/>
    <x v="648"/>
    <x v="3"/>
    <s v="Sense Asignar a kit, tombant per les mòbils"/>
    <n v="0"/>
  </r>
  <r>
    <x v="688"/>
    <x v="15"/>
    <x v="87"/>
    <x v="649"/>
    <x v="10"/>
    <s v="pendiente num serie real"/>
    <n v="0"/>
  </r>
  <r>
    <x v="689"/>
    <x v="15"/>
    <x v="87"/>
    <x v="650"/>
    <x v="10"/>
    <s v="pendiente num serie real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n v="0"/>
  </r>
  <r>
    <x v="690"/>
    <x v="18"/>
    <x v="88"/>
    <x v="38"/>
    <x v="3"/>
    <n v="0"/>
    <n v="0"/>
  </r>
  <r>
    <x v="691"/>
    <x v="18"/>
    <x v="88"/>
    <x v="38"/>
    <x v="3"/>
    <n v="0"/>
    <n v="0"/>
  </r>
  <r>
    <x v="692"/>
    <x v="18"/>
    <x v="88"/>
    <x v="38"/>
    <x v="3"/>
    <n v="0"/>
    <n v="0"/>
  </r>
  <r>
    <x v="693"/>
    <x v="18"/>
    <x v="88"/>
    <x v="38"/>
    <x v="3"/>
    <n v="0"/>
    <n v="0"/>
  </r>
  <r>
    <x v="694"/>
    <x v="19"/>
    <x v="89"/>
    <x v="651"/>
    <x v="3"/>
    <n v="0"/>
    <n v="0"/>
  </r>
  <r>
    <x v="695"/>
    <x v="19"/>
    <x v="89"/>
    <x v="652"/>
    <x v="3"/>
    <n v="0"/>
    <n v="0"/>
  </r>
  <r>
    <x v="696"/>
    <x v="19"/>
    <x v="89"/>
    <x v="653"/>
    <x v="3"/>
    <n v="0"/>
    <n v="0"/>
  </r>
  <r>
    <x v="697"/>
    <x v="19"/>
    <x v="90"/>
    <x v="654"/>
    <x v="3"/>
    <n v="0"/>
    <n v="0"/>
  </r>
  <r>
    <x v="698"/>
    <x v="19"/>
    <x v="90"/>
    <x v="655"/>
    <x v="3"/>
    <n v="0"/>
    <n v="0"/>
  </r>
  <r>
    <x v="699"/>
    <x v="19"/>
    <x v="90"/>
    <x v="656"/>
    <x v="3"/>
    <n v="0"/>
    <n v="0"/>
  </r>
  <r>
    <x v="700"/>
    <x v="19"/>
    <x v="90"/>
    <x v="656"/>
    <x v="3"/>
    <n v="0"/>
    <n v="0"/>
  </r>
  <r>
    <x v="701"/>
    <x v="19"/>
    <x v="90"/>
    <x v="657"/>
    <x v="3"/>
    <n v="0"/>
    <n v="0"/>
  </r>
  <r>
    <x v="702"/>
    <x v="19"/>
    <x v="90"/>
    <x v="658"/>
    <x v="3"/>
    <n v="0"/>
    <n v="0"/>
  </r>
  <r>
    <x v="703"/>
    <x v="19"/>
    <x v="90"/>
    <x v="656"/>
    <x v="3"/>
    <n v="0"/>
    <n v="0"/>
  </r>
  <r>
    <x v="704"/>
    <x v="19"/>
    <x v="89"/>
    <x v="659"/>
    <x v="3"/>
    <n v="0"/>
    <n v="0"/>
  </r>
  <r>
    <x v="705"/>
    <x v="19"/>
    <x v="91"/>
    <x v="656"/>
    <x v="3"/>
    <n v="0"/>
    <n v="0"/>
  </r>
  <r>
    <x v="706"/>
    <x v="20"/>
    <x v="92"/>
    <x v="38"/>
    <x v="3"/>
    <n v="0"/>
    <n v="0"/>
  </r>
  <r>
    <x v="707"/>
    <x v="20"/>
    <x v="92"/>
    <x v="660"/>
    <x v="3"/>
    <n v="0"/>
    <n v="0"/>
  </r>
  <r>
    <x v="708"/>
    <x v="19"/>
    <x v="90"/>
    <x v="661"/>
    <x v="11"/>
    <n v="0"/>
    <n v="0"/>
  </r>
  <r>
    <x v="709"/>
    <x v="19"/>
    <x v="90"/>
    <x v="662"/>
    <x v="11"/>
    <n v="0"/>
    <n v="0"/>
  </r>
  <r>
    <x v="710"/>
    <x v="19"/>
    <x v="90"/>
    <x v="663"/>
    <x v="11"/>
    <n v="0"/>
    <n v="0"/>
  </r>
  <r>
    <x v="711"/>
    <x v="19"/>
    <x v="90"/>
    <x v="656"/>
    <x v="11"/>
    <n v="0"/>
    <n v="0"/>
  </r>
  <r>
    <x v="712"/>
    <x v="19"/>
    <x v="90"/>
    <x v="664"/>
    <x v="11"/>
    <n v="0"/>
    <n v="0"/>
  </r>
  <r>
    <x v="713"/>
    <x v="19"/>
    <x v="90"/>
    <x v="665"/>
    <x v="11"/>
    <n v="0"/>
    <n v="0"/>
  </r>
  <r>
    <x v="714"/>
    <x v="19"/>
    <x v="90"/>
    <x v="656"/>
    <x v="11"/>
    <n v="0"/>
    <n v="0"/>
  </r>
  <r>
    <x v="715"/>
    <x v="19"/>
    <x v="90"/>
    <x v="666"/>
    <x v="11"/>
    <n v="0"/>
    <n v="0"/>
  </r>
  <r>
    <x v="716"/>
    <x v="19"/>
    <x v="90"/>
    <x v="667"/>
    <x v="10"/>
    <n v="0"/>
    <n v="0"/>
  </r>
  <r>
    <x v="717"/>
    <x v="19"/>
    <x v="90"/>
    <x v="668"/>
    <x v="10"/>
    <n v="0"/>
    <n v="0"/>
  </r>
  <r>
    <x v="718"/>
    <x v="19"/>
    <x v="90"/>
    <x v="656"/>
    <x v="10"/>
    <n v="0"/>
    <n v="0"/>
  </r>
  <r>
    <x v="719"/>
    <x v="19"/>
    <x v="90"/>
    <x v="656"/>
    <x v="10"/>
    <n v="0"/>
    <n v="0"/>
  </r>
  <r>
    <x v="720"/>
    <x v="19"/>
    <x v="90"/>
    <x v="669"/>
    <x v="10"/>
    <n v="0"/>
    <n v="0"/>
  </r>
  <r>
    <x v="721"/>
    <x v="19"/>
    <x v="90"/>
    <x v="670"/>
    <x v="10"/>
    <n v="0"/>
    <n v="0"/>
  </r>
  <r>
    <x v="722"/>
    <x v="19"/>
    <x v="90"/>
    <x v="671"/>
    <x v="10"/>
    <n v="0"/>
    <n v="0"/>
  </r>
  <r>
    <x v="723"/>
    <x v="19"/>
    <x v="90"/>
    <x v="656"/>
    <x v="10"/>
    <n v="0"/>
    <n v="0"/>
  </r>
  <r>
    <x v="724"/>
    <x v="19"/>
    <x v="90"/>
    <x v="656"/>
    <x v="0"/>
    <n v="0"/>
    <n v="0"/>
  </r>
  <r>
    <x v="725"/>
    <x v="19"/>
    <x v="90"/>
    <x v="656"/>
    <x v="0"/>
    <n v="0"/>
    <n v="0"/>
  </r>
  <r>
    <x v="726"/>
    <x v="19"/>
    <x v="90"/>
    <x v="672"/>
    <x v="0"/>
    <n v="0"/>
    <n v="0"/>
  </r>
  <r>
    <x v="727"/>
    <x v="19"/>
    <x v="90"/>
    <x v="673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28"/>
    <x v="1"/>
    <x v="3"/>
    <x v="38"/>
    <x v="1"/>
    <n v="0"/>
    <n v="0"/>
  </r>
  <r>
    <x v="39"/>
    <x v="2"/>
    <x v="14"/>
    <x v="68"/>
    <x v="2"/>
    <s v="Comentarios"/>
    <n v="0"/>
  </r>
  <r>
    <x v="729"/>
    <x v="21"/>
    <x v="93"/>
    <x v="674"/>
    <x v="3"/>
    <n v="0"/>
    <n v="0"/>
  </r>
  <r>
    <x v="730"/>
    <x v="21"/>
    <x v="94"/>
    <x v="675"/>
    <x v="3"/>
    <n v="0"/>
    <n v="0"/>
  </r>
  <r>
    <x v="731"/>
    <x v="21"/>
    <x v="94"/>
    <x v="676"/>
    <x v="3"/>
    <n v="0"/>
    <n v="0"/>
  </r>
  <r>
    <x v="732"/>
    <x v="21"/>
    <x v="94"/>
    <x v="677"/>
    <x v="3"/>
    <n v="0"/>
    <n v="0"/>
  </r>
  <r>
    <x v="733"/>
    <x v="21"/>
    <x v="95"/>
    <x v="678"/>
    <x v="3"/>
    <s v="Solo HD"/>
    <n v="0"/>
  </r>
  <r>
    <x v="734"/>
    <x v="21"/>
    <x v="95"/>
    <x v="679"/>
    <x v="3"/>
    <s v="Solo 4K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lumna5"/>
    <n v="0"/>
  </r>
  <r>
    <x v="735"/>
    <x v="22"/>
    <x v="96"/>
    <x v="38"/>
    <x v="3"/>
    <n v="0"/>
    <n v="0"/>
  </r>
  <r>
    <x v="736"/>
    <x v="18"/>
    <x v="97"/>
    <x v="38"/>
    <x v="3"/>
    <n v="0"/>
    <n v="0"/>
  </r>
  <r>
    <x v="737"/>
    <x v="22"/>
    <x v="98"/>
    <x v="38"/>
    <x v="3"/>
    <n v="0"/>
    <n v="0"/>
  </r>
  <r>
    <x v="738"/>
    <x v="23"/>
    <x v="98"/>
    <x v="38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57"/>
    <x v="8"/>
    <x v="55"/>
    <x v="340"/>
    <x v="15"/>
    <m/>
    <m/>
  </r>
  <r>
    <x v="39"/>
    <x v="2"/>
    <x v="14"/>
    <x v="68"/>
    <x v="2"/>
    <s v="Comentarios"/>
    <n v="0"/>
  </r>
  <r>
    <x v="739"/>
    <x v="24"/>
    <x v="99"/>
    <x v="680"/>
    <x v="10"/>
    <s v="Realización techo izquierdo"/>
    <n v="0"/>
  </r>
  <r>
    <x v="740"/>
    <x v="24"/>
    <x v="99"/>
    <x v="681"/>
    <x v="10"/>
    <s v="Realización techo derecho"/>
    <n v="0"/>
  </r>
  <r>
    <x v="741"/>
    <x v="25"/>
    <x v="100"/>
    <x v="682"/>
    <x v="10"/>
    <s v="EVS izquierdo"/>
    <n v="0"/>
  </r>
  <r>
    <x v="742"/>
    <x v="25"/>
    <x v="100"/>
    <x v="683"/>
    <x v="10"/>
    <s v="EVS derecho"/>
    <n v="0"/>
  </r>
  <r>
    <x v="743"/>
    <x v="25"/>
    <x v="100"/>
    <x v="684"/>
    <x v="10"/>
    <s v="Audio izquierdo"/>
    <n v="0"/>
  </r>
  <r>
    <x v="744"/>
    <x v="25"/>
    <x v="100"/>
    <x v="685"/>
    <x v="10"/>
    <s v="Audio derecho"/>
    <n v="0"/>
  </r>
  <r>
    <x v="745"/>
    <x v="1"/>
    <x v="3"/>
    <x v="38"/>
    <x v="1"/>
    <n v="0"/>
    <n v="0"/>
  </r>
  <r>
    <x v="746"/>
    <x v="1"/>
    <x v="3"/>
    <x v="38"/>
    <x v="1"/>
    <n v="0"/>
    <n v="0"/>
  </r>
  <r>
    <x v="747"/>
    <x v="1"/>
    <x v="3"/>
    <x v="38"/>
    <x v="1"/>
    <n v="0"/>
    <n v="0"/>
  </r>
  <r>
    <x v="748"/>
    <x v="26"/>
    <x v="101"/>
    <x v="38"/>
    <x v="0"/>
    <n v="0"/>
    <n v="0"/>
  </r>
  <r>
    <x v="748"/>
    <x v="25"/>
    <x v="100"/>
    <x v="686"/>
    <x v="0"/>
    <n v="0"/>
    <n v="0"/>
  </r>
  <r>
    <x v="748"/>
    <x v="25"/>
    <x v="100"/>
    <x v="687"/>
    <x v="0"/>
    <n v="0"/>
    <n v="0"/>
  </r>
  <r>
    <x v="748"/>
    <x v="25"/>
    <x v="100"/>
    <x v="682"/>
    <x v="0"/>
    <n v="0"/>
    <n v="0"/>
  </r>
  <r>
    <x v="748"/>
    <x v="25"/>
    <x v="100"/>
    <x v="683"/>
    <x v="0"/>
    <n v="0"/>
    <n v="0"/>
  </r>
  <r>
    <x v="749"/>
    <x v="27"/>
    <x v="102"/>
    <x v="688"/>
    <x v="0"/>
    <n v="0"/>
    <n v="0"/>
  </r>
  <r>
    <x v="748"/>
    <x v="26"/>
    <x v="103"/>
    <x v="689"/>
    <x v="3"/>
    <n v="0"/>
    <n v="0"/>
  </r>
  <r>
    <x v="748"/>
    <x v="26"/>
    <x v="103"/>
    <x v="690"/>
    <x v="3"/>
    <n v="0"/>
    <n v="0"/>
  </r>
  <r>
    <x v="748"/>
    <x v="26"/>
    <x v="103"/>
    <x v="691"/>
    <x v="3"/>
    <n v="0"/>
    <n v="0"/>
  </r>
  <r>
    <x v="748"/>
    <x v="26"/>
    <x v="103"/>
    <x v="692"/>
    <x v="3"/>
    <n v="0"/>
    <n v="0"/>
  </r>
  <r>
    <x v="748"/>
    <x v="26"/>
    <x v="103"/>
    <x v="693"/>
    <x v="3"/>
    <n v="0"/>
    <n v="0"/>
  </r>
  <r>
    <x v="748"/>
    <x v="26"/>
    <x v="103"/>
    <x v="694"/>
    <x v="3"/>
    <n v="0"/>
    <n v="0"/>
  </r>
  <r>
    <x v="748"/>
    <x v="26"/>
    <x v="103"/>
    <x v="695"/>
    <x v="3"/>
    <n v="0"/>
    <n v="0"/>
  </r>
  <r>
    <x v="748"/>
    <x v="26"/>
    <x v="103"/>
    <x v="696"/>
    <x v="3"/>
    <n v="0"/>
    <n v="0"/>
  </r>
  <r>
    <x v="748"/>
    <x v="26"/>
    <x v="103"/>
    <x v="697"/>
    <x v="3"/>
    <n v="0"/>
    <n v="0"/>
  </r>
  <r>
    <x v="748"/>
    <x v="26"/>
    <x v="103"/>
    <x v="698"/>
    <x v="3"/>
    <n v="0"/>
    <n v="0"/>
  </r>
  <r>
    <x v="749"/>
    <x v="27"/>
    <x v="102"/>
    <x v="699"/>
    <x v="0"/>
    <n v="0"/>
    <n v="0"/>
  </r>
  <r>
    <x v="38"/>
    <x v="1"/>
    <x v="3"/>
    <x v="38"/>
    <x v="1"/>
    <n v="0"/>
    <n v="0"/>
  </r>
  <r>
    <x v="750"/>
    <x v="1"/>
    <x v="3"/>
    <x v="38"/>
    <x v="1"/>
    <n v="0"/>
    <n v="0"/>
  </r>
  <r>
    <x v="39"/>
    <x v="2"/>
    <x v="14"/>
    <x v="68"/>
    <x v="2"/>
    <s v="Comentarios"/>
    <n v="0"/>
  </r>
  <r>
    <x v="751"/>
    <x v="24"/>
    <x v="104"/>
    <x v="700"/>
    <x v="3"/>
    <n v="0"/>
    <n v="0"/>
  </r>
  <r>
    <x v="752"/>
    <x v="24"/>
    <x v="104"/>
    <x v="701"/>
    <x v="10"/>
    <n v="0"/>
    <n v="0"/>
  </r>
  <r>
    <x v="753"/>
    <x v="24"/>
    <x v="104"/>
    <x v="702"/>
    <x v="3"/>
    <n v="0"/>
    <n v="0"/>
  </r>
  <r>
    <x v="754"/>
    <x v="24"/>
    <x v="104"/>
    <x v="703"/>
    <x v="8"/>
    <n v="0"/>
    <n v="0"/>
  </r>
  <r>
    <x v="755"/>
    <x v="24"/>
    <x v="104"/>
    <x v="704"/>
    <x v="8"/>
    <n v="0"/>
    <n v="0"/>
  </r>
  <r>
    <x v="756"/>
    <x v="24"/>
    <x v="104"/>
    <x v="705"/>
    <x v="4"/>
    <n v="0"/>
    <n v="0"/>
  </r>
  <r>
    <x v="757"/>
    <x v="24"/>
    <x v="104"/>
    <x v="706"/>
    <x v="10"/>
    <n v="0"/>
    <n v="0"/>
  </r>
  <r>
    <x v="758"/>
    <x v="24"/>
    <x v="104"/>
    <x v="707"/>
    <x v="3"/>
    <n v="0"/>
    <n v="0"/>
  </r>
  <r>
    <x v="759"/>
    <x v="24"/>
    <x v="104"/>
    <x v="708"/>
    <x v="4"/>
    <n v="0"/>
    <n v="0"/>
  </r>
  <r>
    <x v="760"/>
    <x v="24"/>
    <x v="104"/>
    <x v="709"/>
    <x v="4"/>
    <n v="0"/>
    <n v="0"/>
  </r>
  <r>
    <x v="761"/>
    <x v="28"/>
    <x v="105"/>
    <x v="710"/>
    <x v="10"/>
    <s v="Monitor técnico izquierdo"/>
    <n v="0"/>
  </r>
  <r>
    <x v="762"/>
    <x v="28"/>
    <x v="105"/>
    <x v="711"/>
    <x v="10"/>
    <s v="Monitor técnico derecho"/>
    <n v="0"/>
  </r>
  <r>
    <x v="763"/>
    <x v="1"/>
    <x v="3"/>
    <x v="38"/>
    <x v="1"/>
    <n v="0"/>
    <n v="0"/>
  </r>
  <r>
    <x v="764"/>
    <x v="1"/>
    <x v="3"/>
    <x v="38"/>
    <x v="1"/>
    <n v="0"/>
    <n v="0"/>
  </r>
  <r>
    <x v="765"/>
    <x v="1"/>
    <x v="3"/>
    <x v="38"/>
    <x v="1"/>
    <n v="0"/>
    <n v="0"/>
  </r>
  <r>
    <x v="766"/>
    <x v="1"/>
    <x v="3"/>
    <x v="38"/>
    <x v="1"/>
    <n v="0"/>
    <n v="0"/>
  </r>
  <r>
    <x v="767"/>
    <x v="29"/>
    <x v="106"/>
    <x v="712"/>
    <x v="0"/>
    <n v="0"/>
    <n v="0"/>
  </r>
  <r>
    <x v="767"/>
    <x v="29"/>
    <x v="106"/>
    <x v="713"/>
    <x v="0"/>
    <n v="0"/>
    <n v="0"/>
  </r>
  <r>
    <x v="767"/>
    <x v="29"/>
    <x v="106"/>
    <x v="714"/>
    <x v="0"/>
    <n v="0"/>
    <n v="0"/>
  </r>
  <r>
    <x v="767"/>
    <x v="29"/>
    <x v="106"/>
    <x v="715"/>
    <x v="0"/>
    <n v="0"/>
    <n v="0"/>
  </r>
  <r>
    <x v="767"/>
    <x v="29"/>
    <x v="106"/>
    <x v="716"/>
    <x v="0"/>
    <n v="0"/>
    <n v="0"/>
  </r>
  <r>
    <x v="767"/>
    <x v="29"/>
    <x v="106"/>
    <x v="717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68"/>
    <x v="1"/>
    <x v="3"/>
    <x v="38"/>
    <x v="1"/>
    <n v="0"/>
    <n v="0"/>
  </r>
  <r>
    <x v="39"/>
    <x v="2"/>
    <x v="14"/>
    <x v="68"/>
    <x v="2"/>
    <s v="Comentarios"/>
    <n v="0"/>
  </r>
  <r>
    <x v="769"/>
    <x v="28"/>
    <x v="107"/>
    <x v="718"/>
    <x v="1"/>
    <n v="0"/>
    <n v="0"/>
  </r>
  <r>
    <x v="770"/>
    <x v="28"/>
    <x v="107"/>
    <x v="719"/>
    <x v="1"/>
    <n v="0"/>
    <n v="0"/>
  </r>
  <r>
    <x v="771"/>
    <x v="28"/>
    <x v="107"/>
    <x v="720"/>
    <x v="3"/>
    <n v="0"/>
    <n v="0"/>
  </r>
  <r>
    <x v="772"/>
    <x v="28"/>
    <x v="107"/>
    <x v="721"/>
    <x v="1"/>
    <n v="0"/>
    <n v="0"/>
  </r>
  <r>
    <x v="773"/>
    <x v="28"/>
    <x v="107"/>
    <x v="722"/>
    <x v="3"/>
    <n v="0"/>
    <n v="0"/>
  </r>
  <r>
    <x v="774"/>
    <x v="28"/>
    <x v="107"/>
    <x v="723"/>
    <x v="1"/>
    <n v="0"/>
    <n v="0"/>
  </r>
  <r>
    <x v="775"/>
    <x v="28"/>
    <x v="107"/>
    <x v="724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76"/>
    <x v="1"/>
    <x v="3"/>
    <x v="38"/>
    <x v="1"/>
    <n v="0"/>
    <n v="0"/>
  </r>
  <r>
    <x v="39"/>
    <x v="2"/>
    <x v="14"/>
    <x v="68"/>
    <x v="2"/>
    <s v="Comentarios"/>
    <n v="0"/>
  </r>
  <r>
    <x v="777"/>
    <x v="30"/>
    <x v="108"/>
    <x v="725"/>
    <x v="10"/>
    <n v="0"/>
    <n v="0"/>
  </r>
  <r>
    <x v="778"/>
    <x v="30"/>
    <x v="108"/>
    <x v="726"/>
    <x v="10"/>
    <n v="0"/>
    <n v="0"/>
  </r>
  <r>
    <x v="779"/>
    <x v="1"/>
    <x v="3"/>
    <x v="38"/>
    <x v="1"/>
    <n v="0"/>
    <n v="0"/>
  </r>
  <r>
    <x v="780"/>
    <x v="3"/>
    <x v="109"/>
    <x v="727"/>
    <x v="0"/>
    <n v="0"/>
    <n v="0"/>
  </r>
  <r>
    <x v="780"/>
    <x v="3"/>
    <x v="109"/>
    <x v="728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81"/>
    <x v="1"/>
    <x v="3"/>
    <x v="38"/>
    <x v="1"/>
    <n v="0"/>
    <n v="0"/>
  </r>
  <r>
    <x v="39"/>
    <x v="2"/>
    <x v="14"/>
    <x v="68"/>
    <x v="2"/>
    <s v="Comentarios"/>
    <n v="0"/>
  </r>
  <r>
    <x v="782"/>
    <x v="31"/>
    <x v="110"/>
    <x v="729"/>
    <x v="0"/>
    <n v="0"/>
    <n v="0"/>
  </r>
  <r>
    <x v="782"/>
    <x v="31"/>
    <x v="110"/>
    <x v="730"/>
    <x v="0"/>
    <n v="0"/>
    <n v="0"/>
  </r>
  <r>
    <x v="783"/>
    <x v="31"/>
    <x v="111"/>
    <x v="731"/>
    <x v="0"/>
    <n v="0"/>
    <n v="0"/>
  </r>
  <r>
    <x v="783"/>
    <x v="31"/>
    <x v="111"/>
    <x v="732"/>
    <x v="0"/>
    <n v="0"/>
    <n v="0"/>
  </r>
  <r>
    <x v="783"/>
    <x v="31"/>
    <x v="111"/>
    <x v="733"/>
    <x v="0"/>
    <n v="0"/>
    <n v="0"/>
  </r>
  <r>
    <x v="784"/>
    <x v="30"/>
    <x v="3"/>
    <x v="38"/>
    <x v="0"/>
    <n v="0"/>
    <n v="0"/>
  </r>
  <r>
    <x v="782"/>
    <x v="30"/>
    <x v="112"/>
    <x v="734"/>
    <x v="3"/>
    <s v="En museo para la OB38"/>
    <n v="0"/>
  </r>
  <r>
    <x v="782"/>
    <x v="30"/>
    <x v="112"/>
    <x v="735"/>
    <x v="3"/>
    <s v="En museo para la OB38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85"/>
    <x v="1"/>
    <x v="3"/>
    <x v="38"/>
    <x v="1"/>
    <n v="0"/>
    <n v="0"/>
  </r>
  <r>
    <x v="39"/>
    <x v="2"/>
    <x v="14"/>
    <x v="68"/>
    <x v="2"/>
    <s v="Comentarios"/>
    <n v="0"/>
  </r>
  <r>
    <x v="786"/>
    <x v="32"/>
    <x v="113"/>
    <x v="736"/>
    <x v="10"/>
    <s v="CCU izquierdo"/>
    <n v="0"/>
  </r>
  <r>
    <x v="787"/>
    <x v="32"/>
    <x v="113"/>
    <x v="737"/>
    <x v="10"/>
    <s v="CCU central"/>
    <n v="0"/>
  </r>
  <r>
    <x v="788"/>
    <x v="32"/>
    <x v="113"/>
    <x v="738"/>
    <x v="10"/>
    <s v="CCU derecho"/>
    <n v="0"/>
  </r>
  <r>
    <x v="789"/>
    <x v="33"/>
    <x v="114"/>
    <x v="739"/>
    <x v="10"/>
    <s v="CCU multipantallas"/>
    <n v="0"/>
  </r>
  <r>
    <x v="790"/>
    <x v="32"/>
    <x v="115"/>
    <x v="740"/>
    <x v="10"/>
    <s v="Realización 1"/>
    <n v="0"/>
  </r>
  <r>
    <x v="791"/>
    <x v="32"/>
    <x v="115"/>
    <x v="741"/>
    <x v="10"/>
    <s v="Realización 2"/>
    <n v="0"/>
  </r>
  <r>
    <x v="792"/>
    <x v="32"/>
    <x v="115"/>
    <x v="742"/>
    <x v="10"/>
    <s v="Realización 3"/>
    <n v="0"/>
  </r>
  <r>
    <x v="793"/>
    <x v="32"/>
    <x v="115"/>
    <x v="743"/>
    <x v="10"/>
    <s v="Realización 4"/>
    <n v="0"/>
  </r>
  <r>
    <x v="794"/>
    <x v="32"/>
    <x v="115"/>
    <x v="744"/>
    <x v="10"/>
    <s v="Realización 5"/>
    <n v="0"/>
  </r>
  <r>
    <x v="795"/>
    <x v="32"/>
    <x v="115"/>
    <x v="745"/>
    <x v="10"/>
    <s v="Realización 6"/>
    <n v="0"/>
  </r>
  <r>
    <x v="796"/>
    <x v="32"/>
    <x v="116"/>
    <x v="746"/>
    <x v="10"/>
    <s v="EVS 1"/>
    <n v="0"/>
  </r>
  <r>
    <x v="797"/>
    <x v="32"/>
    <x v="116"/>
    <x v="747"/>
    <x v="10"/>
    <s v="EVS 2"/>
    <n v="0"/>
  </r>
  <r>
    <x v="798"/>
    <x v="32"/>
    <x v="116"/>
    <x v="748"/>
    <x v="10"/>
    <s v="EVS 3"/>
    <n v="0"/>
  </r>
  <r>
    <x v="799"/>
    <x v="32"/>
    <x v="116"/>
    <x v="749"/>
    <x v="10"/>
    <s v="EVS 4"/>
    <n v="0"/>
  </r>
  <r>
    <x v="800"/>
    <x v="32"/>
    <x v="116"/>
    <x v="750"/>
    <x v="10"/>
    <s v="EVS 5"/>
    <n v="0"/>
  </r>
  <r>
    <x v="801"/>
    <x v="32"/>
    <x v="117"/>
    <x v="751"/>
    <x v="10"/>
    <s v="Audio izquierdo"/>
    <n v="0"/>
  </r>
  <r>
    <x v="802"/>
    <x v="32"/>
    <x v="117"/>
    <x v="752"/>
    <x v="10"/>
    <s v="Audio derecho"/>
    <n v="0"/>
  </r>
  <r>
    <x v="803"/>
    <x v="32"/>
    <x v="118"/>
    <x v="753"/>
    <x v="10"/>
    <s v="CCU monitor triple"/>
    <n v="0"/>
  </r>
  <r>
    <x v="804"/>
    <x v="1"/>
    <x v="3"/>
    <x v="38"/>
    <x v="1"/>
    <n v="0"/>
    <n v="0"/>
  </r>
  <r>
    <x v="805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806"/>
    <x v="2"/>
    <x v="14"/>
    <x v="68"/>
    <x v="18"/>
    <n v="0"/>
    <n v="0"/>
  </r>
  <r>
    <x v="807"/>
    <x v="31"/>
    <x v="119"/>
    <x v="729"/>
    <x v="0"/>
    <n v="0"/>
    <n v="0"/>
  </r>
  <r>
    <x v="808"/>
    <x v="34"/>
    <x v="120"/>
    <x v="754"/>
    <x v="0"/>
    <n v="0"/>
    <n v="0"/>
  </r>
  <r>
    <x v="809"/>
    <x v="34"/>
    <x v="121"/>
    <x v="755"/>
    <x v="0"/>
    <n v="0"/>
    <n v="0"/>
  </r>
  <r>
    <x v="809"/>
    <x v="34"/>
    <x v="121"/>
    <x v="756"/>
    <x v="0"/>
    <n v="0"/>
    <n v="0"/>
  </r>
  <r>
    <x v="809"/>
    <x v="34"/>
    <x v="121"/>
    <x v="757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810"/>
    <x v="2"/>
    <x v="122"/>
    <x v="68"/>
    <x v="2"/>
    <n v="0"/>
    <n v="0"/>
  </r>
  <r>
    <x v="811"/>
    <x v="27"/>
    <x v="123"/>
    <x v="758"/>
    <x v="0"/>
    <n v="0"/>
    <n v="0"/>
  </r>
  <r>
    <x v="811"/>
    <x v="35"/>
    <x v="124"/>
    <x v="759"/>
    <x v="0"/>
    <n v="0"/>
    <n v="0"/>
  </r>
  <r>
    <x v="812"/>
    <x v="27"/>
    <x v="123"/>
    <x v="760"/>
    <x v="0"/>
    <n v="0"/>
    <n v="0"/>
  </r>
  <r>
    <x v="812"/>
    <x v="27"/>
    <x v="123"/>
    <x v="761"/>
    <x v="0"/>
    <n v="0"/>
    <n v="0"/>
  </r>
  <r>
    <x v="813"/>
    <x v="36"/>
    <x v="125"/>
    <x v="762"/>
    <x v="0"/>
    <n v="0"/>
    <n v="0"/>
  </r>
  <r>
    <x v="814"/>
    <x v="36"/>
    <x v="126"/>
    <x v="763"/>
    <x v="0"/>
    <n v="0"/>
    <n v="0"/>
  </r>
  <r>
    <x v="814"/>
    <x v="36"/>
    <x v="126"/>
    <x v="764"/>
    <x v="0"/>
    <n v="0"/>
    <n v="0"/>
  </r>
  <r>
    <x v="814"/>
    <x v="36"/>
    <x v="126"/>
    <x v="765"/>
    <x v="0"/>
    <n v="0"/>
    <n v="0"/>
  </r>
  <r>
    <x v="814"/>
    <x v="36"/>
    <x v="126"/>
    <x v="766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57"/>
    <x v="8"/>
    <x v="55"/>
    <x v="340"/>
    <x v="15"/>
    <m/>
    <m/>
  </r>
  <r>
    <x v="39"/>
    <x v="2"/>
    <x v="14"/>
    <x v="68"/>
    <x v="2"/>
    <s v="Comentarios"/>
    <n v="0"/>
  </r>
  <r>
    <x v="815"/>
    <x v="37"/>
    <x v="127"/>
    <x v="767"/>
    <x v="1"/>
    <s v="Bélgica"/>
    <n v="0"/>
  </r>
  <r>
    <x v="816"/>
    <x v="37"/>
    <x v="127"/>
    <x v="768"/>
    <x v="0"/>
    <n v="0"/>
    <n v="0"/>
  </r>
  <r>
    <x v="817"/>
    <x v="37"/>
    <x v="127"/>
    <x v="769"/>
    <x v="0"/>
    <n v="0"/>
    <n v="0"/>
  </r>
  <r>
    <x v="818"/>
    <x v="37"/>
    <x v="127"/>
    <x v="770"/>
    <x v="0"/>
    <n v="0"/>
    <n v="0"/>
  </r>
  <r>
    <x v="819"/>
    <x v="37"/>
    <x v="127"/>
    <x v="771"/>
    <x v="10"/>
    <n v="0"/>
    <n v="0"/>
  </r>
  <r>
    <x v="820"/>
    <x v="37"/>
    <x v="127"/>
    <x v="772"/>
    <x v="10"/>
    <n v="0"/>
    <n v="0"/>
  </r>
  <r>
    <x v="821"/>
    <x v="37"/>
    <x v="127"/>
    <x v="773"/>
    <x v="10"/>
    <s v="falla red"/>
    <n v="0"/>
  </r>
  <r>
    <x v="822"/>
    <x v="37"/>
    <x v="127"/>
    <x v="774"/>
    <x v="10"/>
    <n v="0"/>
    <n v="0"/>
  </r>
  <r>
    <x v="823"/>
    <x v="37"/>
    <x v="127"/>
    <x v="775"/>
    <x v="0"/>
    <n v="0"/>
    <n v="0"/>
  </r>
  <r>
    <x v="824"/>
    <x v="37"/>
    <x v="127"/>
    <x v="776"/>
    <x v="1"/>
    <s v="Bélgica"/>
    <n v="0"/>
  </r>
  <r>
    <x v="38"/>
    <x v="1"/>
    <x v="3"/>
    <x v="38"/>
    <x v="1"/>
    <n v="0"/>
    <n v="0"/>
  </r>
  <r>
    <x v="38"/>
    <x v="38"/>
    <x v="3"/>
    <x v="38"/>
    <x v="1"/>
    <n v="0"/>
    <n v="0"/>
  </r>
  <r>
    <x v="39"/>
    <x v="2"/>
    <x v="14"/>
    <x v="68"/>
    <x v="2"/>
    <s v="Comentarios"/>
    <n v="0"/>
  </r>
  <r>
    <x v="825"/>
    <x v="37"/>
    <x v="128"/>
    <x v="777"/>
    <x v="0"/>
    <n v="0"/>
    <n v="0"/>
  </r>
  <r>
    <x v="826"/>
    <x v="37"/>
    <x v="128"/>
    <x v="778"/>
    <x v="10"/>
    <n v="0"/>
    <n v="0"/>
  </r>
  <r>
    <x v="827"/>
    <x v="37"/>
    <x v="128"/>
    <x v="779"/>
    <x v="0"/>
    <n v="0"/>
    <n v="0"/>
  </r>
  <r>
    <x v="828"/>
    <x v="37"/>
    <x v="128"/>
    <x v="780"/>
    <x v="10"/>
    <n v="0"/>
    <n v="0"/>
  </r>
  <r>
    <x v="829"/>
    <x v="37"/>
    <x v="128"/>
    <x v="781"/>
    <x v="10"/>
    <n v="0"/>
    <n v="0"/>
  </r>
  <r>
    <x v="830"/>
    <x v="37"/>
    <x v="128"/>
    <x v="782"/>
    <x v="0"/>
    <n v="0"/>
    <n v="0"/>
  </r>
  <r>
    <x v="831"/>
    <x v="37"/>
    <x v="128"/>
    <x v="783"/>
    <x v="1"/>
    <s v="Bélgica"/>
    <n v="0"/>
  </r>
  <r>
    <x v="832"/>
    <x v="37"/>
    <x v="128"/>
    <x v="784"/>
    <x v="0"/>
    <n v="0"/>
    <n v="0"/>
  </r>
  <r>
    <x v="833"/>
    <x v="37"/>
    <x v="128"/>
    <x v="785"/>
    <x v="1"/>
    <s v="Bélgica"/>
    <n v="0"/>
  </r>
  <r>
    <x v="834"/>
    <x v="37"/>
    <x v="128"/>
    <x v="786"/>
    <x v="10"/>
    <n v="0"/>
    <n v="0"/>
  </r>
  <r>
    <x v="38"/>
    <x v="1"/>
    <x v="3"/>
    <x v="38"/>
    <x v="1"/>
    <n v="0"/>
    <n v="0"/>
  </r>
  <r>
    <x v="38"/>
    <x v="39"/>
    <x v="3"/>
    <x v="38"/>
    <x v="1"/>
    <n v="0"/>
    <n v="0"/>
  </r>
  <r>
    <x v="39"/>
    <x v="2"/>
    <x v="14"/>
    <x v="68"/>
    <x v="2"/>
    <s v="Comentarios"/>
    <n v="0"/>
  </r>
  <r>
    <x v="835"/>
    <x v="37"/>
    <x v="129"/>
    <x v="787"/>
    <x v="0"/>
    <s v="ok"/>
    <n v="0"/>
  </r>
  <r>
    <x v="836"/>
    <x v="37"/>
    <x v="129"/>
    <x v="788"/>
    <x v="10"/>
    <s v="ETIQUETA"/>
    <n v="0"/>
  </r>
  <r>
    <x v="837"/>
    <x v="37"/>
    <x v="129"/>
    <x v="789"/>
    <x v="1"/>
    <s v="Desaparecida"/>
    <n v="0"/>
  </r>
  <r>
    <x v="838"/>
    <x v="37"/>
    <x v="129"/>
    <x v="790"/>
    <x v="0"/>
    <n v="0"/>
    <n v="0"/>
  </r>
  <r>
    <x v="839"/>
    <x v="37"/>
    <x v="129"/>
    <x v="791"/>
    <x v="10"/>
    <n v="0"/>
    <n v="0"/>
  </r>
  <r>
    <x v="840"/>
    <x v="37"/>
    <x v="129"/>
    <x v="792"/>
    <x v="1"/>
    <s v="Bélgica"/>
    <n v="0"/>
  </r>
  <r>
    <x v="841"/>
    <x v="37"/>
    <x v="129"/>
    <x v="793"/>
    <x v="0"/>
    <s v="OK. Falta etiqueta"/>
    <n v="0"/>
  </r>
  <r>
    <x v="842"/>
    <x v="37"/>
    <x v="129"/>
    <x v="794"/>
    <x v="10"/>
    <n v="0"/>
    <n v="0"/>
  </r>
  <r>
    <x v="843"/>
    <x v="37"/>
    <x v="129"/>
    <x v="795"/>
    <x v="1"/>
    <s v="Bélgica"/>
    <n v="0"/>
  </r>
  <r>
    <x v="844"/>
    <x v="37"/>
    <x v="129"/>
    <x v="796"/>
    <x v="0"/>
    <n v="0"/>
    <n v="0"/>
  </r>
  <r>
    <x v="845"/>
    <x v="37"/>
    <x v="129"/>
    <x v="797"/>
    <x v="10"/>
    <n v="0"/>
    <n v="0"/>
  </r>
  <r>
    <x v="38"/>
    <x v="1"/>
    <x v="3"/>
    <x v="38"/>
    <x v="1"/>
    <n v="0"/>
    <n v="0"/>
  </r>
  <r>
    <x v="38"/>
    <x v="40"/>
    <x v="3"/>
    <x v="38"/>
    <x v="1"/>
    <n v="0"/>
    <n v="0"/>
  </r>
  <r>
    <x v="39"/>
    <x v="2"/>
    <x v="14"/>
    <x v="68"/>
    <x v="2"/>
    <s v="Comentarios"/>
    <n v="0"/>
  </r>
  <r>
    <x v="846"/>
    <x v="37"/>
    <x v="130"/>
    <x v="798"/>
    <x v="0"/>
    <s v="OK (pelicase en el museo)"/>
    <n v="0"/>
  </r>
  <r>
    <x v="847"/>
    <x v="37"/>
    <x v="130"/>
    <x v="799"/>
    <x v="0"/>
    <s v="OK"/>
    <n v="0"/>
  </r>
  <r>
    <x v="848"/>
    <x v="37"/>
    <x v="130"/>
    <x v="800"/>
    <x v="10"/>
    <n v="0"/>
    <n v="0"/>
  </r>
  <r>
    <x v="849"/>
    <x v="37"/>
    <x v="130"/>
    <x v="801"/>
    <x v="1"/>
    <s v="Bélgica"/>
    <n v="0"/>
  </r>
  <r>
    <x v="850"/>
    <x v="37"/>
    <x v="130"/>
    <x v="802"/>
    <x v="1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s v="RAM"/>
  </r>
  <r>
    <x v="851"/>
    <x v="41"/>
    <x v="131"/>
    <x v="803"/>
    <x v="0"/>
    <n v="0"/>
    <s v="2GB"/>
  </r>
  <r>
    <x v="852"/>
    <x v="41"/>
    <x v="131"/>
    <x v="804"/>
    <x v="0"/>
    <n v="0"/>
    <s v="2GB"/>
  </r>
  <r>
    <x v="853"/>
    <x v="41"/>
    <x v="131"/>
    <x v="805"/>
    <x v="0"/>
    <n v="0"/>
    <s v="1GB"/>
  </r>
  <r>
    <x v="854"/>
    <x v="41"/>
    <x v="131"/>
    <x v="806"/>
    <x v="0"/>
    <n v="0"/>
    <s v="2GB"/>
  </r>
  <r>
    <x v="855"/>
    <x v="41"/>
    <x v="131"/>
    <x v="807"/>
    <x v="1"/>
    <s v="TV3"/>
    <s v="2GB"/>
  </r>
  <r>
    <x v="856"/>
    <x v="41"/>
    <x v="131"/>
    <x v="808"/>
    <x v="11"/>
    <n v="44740"/>
    <s v="2GB"/>
  </r>
  <r>
    <x v="857"/>
    <x v="41"/>
    <x v="132"/>
    <x v="809"/>
    <x v="10"/>
    <n v="0"/>
    <s v="2GB"/>
  </r>
  <r>
    <x v="858"/>
    <x v="41"/>
    <x v="132"/>
    <x v="810"/>
    <x v="10"/>
    <n v="0"/>
    <s v="2GB"/>
  </r>
  <r>
    <x v="859"/>
    <x v="41"/>
    <x v="132"/>
    <x v="811"/>
    <x v="10"/>
    <n v="0"/>
    <s v="2GB"/>
  </r>
  <r>
    <x v="860"/>
    <x v="41"/>
    <x v="133"/>
    <x v="812"/>
    <x v="8"/>
    <n v="44797"/>
    <n v="0"/>
  </r>
  <r>
    <x v="861"/>
    <x v="41"/>
    <x v="133"/>
    <x v="813"/>
    <x v="8"/>
    <s v="OK"/>
    <n v="0"/>
  </r>
  <r>
    <x v="38"/>
    <x v="1"/>
    <x v="3"/>
    <x v="38"/>
    <x v="1"/>
    <n v="0"/>
    <n v="0"/>
  </r>
  <r>
    <x v="38"/>
    <x v="42"/>
    <x v="3"/>
    <x v="38"/>
    <x v="1"/>
    <n v="0"/>
    <n v="0"/>
  </r>
  <r>
    <x v="39"/>
    <x v="2"/>
    <x v="14"/>
    <x v="68"/>
    <x v="2"/>
    <s v="Comentarios"/>
    <n v="0"/>
  </r>
  <r>
    <x v="862"/>
    <x v="41"/>
    <x v="134"/>
    <x v="814"/>
    <x v="1"/>
    <n v="44740"/>
    <n v="0"/>
  </r>
  <r>
    <x v="863"/>
    <x v="41"/>
    <x v="134"/>
    <x v="815"/>
    <x v="0"/>
    <n v="0"/>
    <n v="0"/>
  </r>
  <r>
    <x v="864"/>
    <x v="41"/>
    <x v="134"/>
    <x v="816"/>
    <x v="0"/>
    <n v="0"/>
    <n v="0"/>
  </r>
  <r>
    <x v="865"/>
    <x v="41"/>
    <x v="135"/>
    <x v="817"/>
    <x v="0"/>
    <n v="0"/>
    <n v="0"/>
  </r>
  <r>
    <x v="866"/>
    <x v="41"/>
    <x v="135"/>
    <x v="818"/>
    <x v="0"/>
    <n v="0"/>
    <n v="0"/>
  </r>
  <r>
    <x v="867"/>
    <x v="41"/>
    <x v="134"/>
    <x v="819"/>
    <x v="14"/>
    <n v="0"/>
    <n v="0"/>
  </r>
  <r>
    <x v="868"/>
    <x v="41"/>
    <x v="135"/>
    <x v="820"/>
    <x v="10"/>
    <n v="0"/>
    <n v="0"/>
  </r>
  <r>
    <x v="869"/>
    <x v="41"/>
    <x v="135"/>
    <x v="821"/>
    <x v="10"/>
    <n v="0"/>
    <n v="0"/>
  </r>
  <r>
    <x v="870"/>
    <x v="41"/>
    <x v="134"/>
    <x v="822"/>
    <x v="10"/>
    <n v="0"/>
    <n v="0"/>
  </r>
  <r>
    <x v="871"/>
    <x v="41"/>
    <x v="134"/>
    <x v="823"/>
    <x v="0"/>
    <n v="0"/>
    <n v="0"/>
  </r>
  <r>
    <x v="872"/>
    <x v="41"/>
    <x v="135"/>
    <x v="824"/>
    <x v="8"/>
    <n v="0"/>
    <n v="0"/>
  </r>
  <r>
    <x v="873"/>
    <x v="41"/>
    <x v="135"/>
    <x v="825"/>
    <x v="9"/>
    <s v="etiqueta en mesa Albert"/>
    <n v="0"/>
  </r>
  <r>
    <x v="874"/>
    <x v="41"/>
    <x v="134"/>
    <x v="826"/>
    <x v="9"/>
    <n v="0"/>
    <n v="0"/>
  </r>
  <r>
    <x v="875"/>
    <x v="41"/>
    <x v="135"/>
    <x v="827"/>
    <x v="0"/>
    <s v="etiqueta en mesa Albert"/>
    <n v="0"/>
  </r>
  <r>
    <x v="876"/>
    <x v="41"/>
    <x v="134"/>
    <x v="828"/>
    <x v="3"/>
    <n v="0"/>
    <n v="0"/>
  </r>
  <r>
    <x v="877"/>
    <x v="41"/>
    <x v="134"/>
    <x v="829"/>
    <x v="3"/>
    <n v="0"/>
    <n v="0"/>
  </r>
  <r>
    <x v="878"/>
    <x v="41"/>
    <x v="134"/>
    <x v="830"/>
    <x v="8"/>
    <n v="0"/>
    <n v="0"/>
  </r>
  <r>
    <x v="879"/>
    <x v="41"/>
    <x v="134"/>
    <x v="831"/>
    <x v="8"/>
    <n v="0"/>
    <n v="0"/>
  </r>
  <r>
    <x v="880"/>
    <x v="41"/>
    <x v="135"/>
    <x v="832"/>
    <x v="8"/>
    <s v="sin etiqueta; 24/8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881"/>
    <x v="4"/>
    <x v="136"/>
    <x v="833"/>
    <x v="0"/>
    <s v="CAJA FONDO IZQ."/>
    <n v="0"/>
  </r>
  <r>
    <x v="882"/>
    <x v="4"/>
    <x v="136"/>
    <x v="834"/>
    <x v="0"/>
    <s v="CAJA F.J.DER."/>
    <n v="0"/>
  </r>
  <r>
    <x v="883"/>
    <x v="4"/>
    <x v="136"/>
    <x v="835"/>
    <x v="0"/>
    <s v="CAJA FONDO DER."/>
    <n v="0"/>
  </r>
  <r>
    <x v="884"/>
    <x v="4"/>
    <x v="136"/>
    <x v="836"/>
    <x v="0"/>
    <s v="CAJA PRESS/BCKUP"/>
    <n v="0"/>
  </r>
  <r>
    <x v="885"/>
    <x v="4"/>
    <x v="136"/>
    <x v="837"/>
    <x v="0"/>
    <s v="CAJA VAR DER."/>
    <n v="0"/>
  </r>
  <r>
    <x v="886"/>
    <x v="4"/>
    <x v="136"/>
    <x v="838"/>
    <x v="0"/>
    <s v="CAJA MÁSTER"/>
    <n v="0"/>
  </r>
  <r>
    <x v="887"/>
    <x v="4"/>
    <x v="136"/>
    <x v="839"/>
    <x v="0"/>
    <s v="CAJA F.J.IZQ."/>
    <n v="0"/>
  </r>
  <r>
    <x v="888"/>
    <x v="4"/>
    <x v="136"/>
    <x v="840"/>
    <x v="0"/>
    <s v="CAJA VAR IZQ."/>
    <n v="0"/>
  </r>
  <r>
    <x v="889"/>
    <x v="4"/>
    <x v="136"/>
    <x v="841"/>
    <x v="0"/>
    <s v="CAJA STEADY"/>
    <n v="0"/>
  </r>
  <r>
    <x v="890"/>
    <x v="4"/>
    <x v="136"/>
    <x v="842"/>
    <x v="0"/>
    <s v="CAJA ANG. CONTRARIO"/>
    <n v="0"/>
  </r>
  <r>
    <x v="891"/>
    <x v="4"/>
    <x v="137"/>
    <x v="843"/>
    <x v="0"/>
    <s v="CAJA BANQUILLOS"/>
    <n v="0"/>
  </r>
  <r>
    <x v="892"/>
    <x v="4"/>
    <x v="137"/>
    <x v="844"/>
    <x v="0"/>
    <s v="PORTERIA IZQ. (SSM)"/>
    <n v="0"/>
  </r>
  <r>
    <x v="893"/>
    <x v="4"/>
    <x v="137"/>
    <x v="845"/>
    <x v="0"/>
    <s v="DIAGONAL (SSM)"/>
    <n v="0"/>
  </r>
  <r>
    <x v="894"/>
    <x v="4"/>
    <x v="137"/>
    <x v="846"/>
    <x v="0"/>
    <s v="PORTERIA DER. (SSM)"/>
    <n v="0"/>
  </r>
  <r>
    <x v="895"/>
    <x v="4"/>
    <x v="136"/>
    <x v="847"/>
    <x v="3"/>
    <s v="CAJA EXTRA (NAVE 1)"/>
    <n v="0"/>
  </r>
  <r>
    <x v="896"/>
    <x v="4"/>
    <x v="136"/>
    <x v="848"/>
    <x v="3"/>
    <s v="CAJA ESTANTERIAS"/>
    <n v="0"/>
  </r>
  <r>
    <x v="897"/>
    <x v="4"/>
    <x v="136"/>
    <x v="849"/>
    <x v="11"/>
    <s v="CAJA MÁSTER"/>
    <n v="0"/>
  </r>
  <r>
    <x v="898"/>
    <x v="4"/>
    <x v="136"/>
    <x v="850"/>
    <x v="9"/>
    <s v="CAJA PORTERIA IZQ."/>
    <n v="0"/>
  </r>
  <r>
    <x v="899"/>
    <x v="4"/>
    <x v="136"/>
    <x v="851"/>
    <x v="3"/>
    <s v="CAJA ESTANTERIAS"/>
    <n v="0"/>
  </r>
  <r>
    <x v="900"/>
    <x v="4"/>
    <x v="136"/>
    <x v="852"/>
    <x v="3"/>
    <s v="CAJA ESTANTERIAS"/>
    <n v="0"/>
  </r>
  <r>
    <x v="901"/>
    <x v="4"/>
    <x v="137"/>
    <x v="853"/>
    <x v="9"/>
    <s v="CAJA PORTERIA DER"/>
    <n v="0"/>
  </r>
  <r>
    <x v="902"/>
    <x v="4"/>
    <x v="136"/>
    <x v="854"/>
    <x v="10"/>
    <s v="F.J.IZQ"/>
    <n v="0"/>
  </r>
  <r>
    <x v="903"/>
    <x v="4"/>
    <x v="136"/>
    <x v="855"/>
    <x v="10"/>
    <s v="FONDO"/>
    <n v="0"/>
  </r>
  <r>
    <x v="904"/>
    <x v="4"/>
    <x v="136"/>
    <x v="856"/>
    <x v="10"/>
    <s v="STEADY"/>
    <n v="0"/>
  </r>
  <r>
    <x v="905"/>
    <x v="4"/>
    <x v="136"/>
    <x v="857"/>
    <x v="10"/>
    <s v="BCKUP"/>
    <n v="0"/>
  </r>
  <r>
    <x v="906"/>
    <x v="4"/>
    <x v="136"/>
    <x v="858"/>
    <x v="10"/>
    <s v="F.J.DER"/>
    <n v="0"/>
  </r>
  <r>
    <x v="907"/>
    <x v="4"/>
    <x v="137"/>
    <x v="859"/>
    <x v="10"/>
    <s v="PELA IZQ"/>
    <n v="0"/>
  </r>
  <r>
    <x v="908"/>
    <x v="4"/>
    <x v="137"/>
    <x v="860"/>
    <x v="10"/>
    <s v="CORTOS 2"/>
    <n v="0"/>
  </r>
  <r>
    <x v="909"/>
    <x v="4"/>
    <x v="137"/>
    <x v="861"/>
    <x v="10"/>
    <s v="PORT IZQ"/>
    <n v="0"/>
  </r>
  <r>
    <x v="910"/>
    <x v="4"/>
    <x v="137"/>
    <x v="862"/>
    <x v="10"/>
    <s v="PORT. DER"/>
    <n v="0"/>
  </r>
  <r>
    <x v="911"/>
    <x v="4"/>
    <x v="137"/>
    <x v="863"/>
    <x v="10"/>
    <s v="BANQUILLOS"/>
    <n v="0"/>
  </r>
  <r>
    <x v="912"/>
    <x v="4"/>
    <x v="136"/>
    <x v="864"/>
    <x v="11"/>
    <s v="VAR DER"/>
    <n v="0"/>
  </r>
  <r>
    <x v="913"/>
    <x v="4"/>
    <x v="136"/>
    <x v="865"/>
    <x v="11"/>
    <s v="MASTER"/>
    <n v="0"/>
  </r>
  <r>
    <x v="914"/>
    <x v="4"/>
    <x v="136"/>
    <x v="866"/>
    <x v="0"/>
    <s v="CAJA GRAN ANGULAR CJ14X"/>
    <n v="0"/>
  </r>
  <r>
    <x v="915"/>
    <x v="4"/>
    <x v="136"/>
    <x v="867"/>
    <x v="0"/>
    <s v="CAJA GRAN ANGULAR CJ12X"/>
    <n v="0"/>
  </r>
  <r>
    <x v="916"/>
    <x v="4"/>
    <x v="136"/>
    <x v="868"/>
    <x v="9"/>
    <s v="CAJA FONDO"/>
    <n v="0"/>
  </r>
  <r>
    <x v="917"/>
    <x v="4"/>
    <x v="136"/>
    <x v="869"/>
    <x v="3"/>
    <n v="0"/>
    <n v="0"/>
  </r>
  <r>
    <x v="918"/>
    <x v="4"/>
    <x v="136"/>
    <x v="870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3"/>
    <x v="3"/>
    <x v="38"/>
    <x v="1"/>
    <b v="0"/>
    <n v="0"/>
  </r>
  <r>
    <x v="39"/>
    <x v="2"/>
    <x v="14"/>
    <x v="68"/>
    <x v="2"/>
    <s v="Comentarios"/>
    <n v="0"/>
  </r>
  <r>
    <x v="919"/>
    <x v="5"/>
    <x v="138"/>
    <x v="871"/>
    <x v="9"/>
    <s v="CAJA PRESS"/>
    <n v="0"/>
  </r>
  <r>
    <x v="920"/>
    <x v="5"/>
    <x v="138"/>
    <x v="872"/>
    <x v="9"/>
    <s v="CAJA VAR IZQ"/>
    <n v="0"/>
  </r>
  <r>
    <x v="921"/>
    <x v="5"/>
    <x v="138"/>
    <x v="873"/>
    <x v="9"/>
    <s v="ESTANTERÍA"/>
    <n v="0"/>
  </r>
  <r>
    <x v="922"/>
    <x v="5"/>
    <x v="138"/>
    <x v="874"/>
    <x v="9"/>
    <s v="CAJA VAR DER."/>
    <n v="0"/>
  </r>
  <r>
    <x v="923"/>
    <x v="5"/>
    <x v="138"/>
    <x v="875"/>
    <x v="9"/>
    <s v="CAJA PITCH/SUPERFLASH"/>
    <n v="0"/>
  </r>
  <r>
    <x v="924"/>
    <x v="5"/>
    <x v="138"/>
    <x v="876"/>
    <x v="3"/>
    <s v="CAJA ESTANTERIAS"/>
    <n v="0"/>
  </r>
  <r>
    <x v="925"/>
    <x v="5"/>
    <x v="139"/>
    <x v="877"/>
    <x v="9"/>
    <s v="CAJA PELA"/>
    <n v="0"/>
  </r>
  <r>
    <x v="926"/>
    <x v="5"/>
    <x v="138"/>
    <x v="878"/>
    <x v="10"/>
    <s v="VAR DER."/>
    <n v="0"/>
  </r>
  <r>
    <x v="927"/>
    <x v="5"/>
    <x v="138"/>
    <x v="879"/>
    <x v="10"/>
    <s v="VAR IZQ"/>
    <n v="0"/>
  </r>
  <r>
    <x v="928"/>
    <x v="5"/>
    <x v="138"/>
    <x v="880"/>
    <x v="11"/>
    <s v="VAR IZQ"/>
    <n v="0"/>
  </r>
  <r>
    <x v="929"/>
    <x v="5"/>
    <x v="138"/>
    <x v="881"/>
    <x v="11"/>
    <s v="BACKUP"/>
    <n v="0"/>
  </r>
  <r>
    <x v="930"/>
    <x v="5"/>
    <x v="138"/>
    <x v="882"/>
    <x v="11"/>
    <s v="F.J.DER."/>
    <n v="0"/>
  </r>
  <r>
    <x v="931"/>
    <x v="5"/>
    <x v="138"/>
    <x v="883"/>
    <x v="11"/>
    <s v="F.J.IZQ"/>
    <n v="0"/>
  </r>
  <r>
    <x v="932"/>
    <x v="5"/>
    <x v="138"/>
    <x v="884"/>
    <x v="11"/>
    <s v="FONDO"/>
    <n v="0"/>
  </r>
  <r>
    <x v="933"/>
    <x v="5"/>
    <x v="139"/>
    <x v="885"/>
    <x v="11"/>
    <s v="TCMS"/>
    <n v="0"/>
  </r>
  <r>
    <x v="934"/>
    <x v="5"/>
    <x v="139"/>
    <x v="886"/>
    <x v="11"/>
    <s v="CORTOS2"/>
    <n v="0"/>
  </r>
  <r>
    <x v="935"/>
    <x v="5"/>
    <x v="140"/>
    <x v="887"/>
    <x v="11"/>
    <s v="CAJA ANGULAR HA14X ESTANTERÍA"/>
    <n v="0"/>
  </r>
  <r>
    <x v="936"/>
    <x v="5"/>
    <x v="140"/>
    <x v="888"/>
    <x v="10"/>
    <s v="CAJA ANGULAR HA14X ESTANTERÍA"/>
    <n v="0"/>
  </r>
  <r>
    <x v="937"/>
    <x v="5"/>
    <x v="140"/>
    <x v="889"/>
    <x v="10"/>
    <s v="CAJA ANGULAR HA14X ESTANTERÍA"/>
    <n v="0"/>
  </r>
  <r>
    <x v="938"/>
    <x v="5"/>
    <x v="140"/>
    <x v="890"/>
    <x v="3"/>
    <s v="madrid"/>
    <n v="0"/>
  </r>
  <r>
    <x v="939"/>
    <x v="5"/>
    <x v="138"/>
    <x v="891"/>
    <x v="3"/>
    <n v="0"/>
    <n v="0"/>
  </r>
  <r>
    <x v="940"/>
    <x v="5"/>
    <x v="138"/>
    <x v="892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4"/>
    <x v="3"/>
    <x v="38"/>
    <x v="1"/>
    <n v="0"/>
    <n v="0"/>
  </r>
  <r>
    <x v="39"/>
    <x v="2"/>
    <x v="14"/>
    <x v="68"/>
    <x v="2"/>
    <s v="Comentarios"/>
    <n v="0"/>
  </r>
  <r>
    <x v="941"/>
    <x v="4"/>
    <x v="141"/>
    <x v="893"/>
    <x v="0"/>
    <s v="CAJA FONDO IZQ."/>
    <n v="0"/>
  </r>
  <r>
    <x v="942"/>
    <x v="4"/>
    <x v="141"/>
    <x v="894"/>
    <x v="0"/>
    <s v="CAJA F.J.DER."/>
    <n v="0"/>
  </r>
  <r>
    <x v="943"/>
    <x v="4"/>
    <x v="141"/>
    <x v="895"/>
    <x v="0"/>
    <s v="CAJA FONDO DER."/>
    <n v="0"/>
  </r>
  <r>
    <x v="944"/>
    <x v="4"/>
    <x v="141"/>
    <x v="896"/>
    <x v="0"/>
    <s v="CAJA PRESS/BCKUP"/>
    <n v="0"/>
  </r>
  <r>
    <x v="945"/>
    <x v="4"/>
    <x v="141"/>
    <x v="897"/>
    <x v="0"/>
    <s v="CAJA VAR DER."/>
    <n v="0"/>
  </r>
  <r>
    <x v="946"/>
    <x v="4"/>
    <x v="141"/>
    <x v="898"/>
    <x v="0"/>
    <s v="CAJA MÁSTER"/>
    <n v="0"/>
  </r>
  <r>
    <x v="947"/>
    <x v="4"/>
    <x v="141"/>
    <x v="610"/>
    <x v="0"/>
    <s v="CAJA F.J.IZQ"/>
    <n v="0"/>
  </r>
  <r>
    <x v="948"/>
    <x v="4"/>
    <x v="141"/>
    <x v="899"/>
    <x v="0"/>
    <s v="CAJA VAR IZQ."/>
    <n v="0"/>
  </r>
  <r>
    <x v="949"/>
    <x v="4"/>
    <x v="141"/>
    <x v="900"/>
    <x v="0"/>
    <s v="CAJA STEADY"/>
    <n v="0"/>
  </r>
  <r>
    <x v="950"/>
    <x v="4"/>
    <x v="141"/>
    <x v="901"/>
    <x v="0"/>
    <s v="CAJA ANG. CONTRARIO"/>
    <n v="0"/>
  </r>
  <r>
    <x v="951"/>
    <x v="4"/>
    <x v="137"/>
    <x v="902"/>
    <x v="0"/>
    <s v="CAJA BANQUILLOS"/>
    <n v="0"/>
  </r>
  <r>
    <x v="952"/>
    <x v="4"/>
    <x v="137"/>
    <x v="610"/>
    <x v="0"/>
    <s v="PORTERIA IZQ. (SSM)"/>
    <n v="0"/>
  </r>
  <r>
    <x v="953"/>
    <x v="4"/>
    <x v="142"/>
    <x v="903"/>
    <x v="0"/>
    <s v="DIAGONAL (SSM)"/>
    <n v="0"/>
  </r>
  <r>
    <x v="954"/>
    <x v="4"/>
    <x v="142"/>
    <x v="904"/>
    <x v="0"/>
    <s v="PORTERIA DER. (SSM)"/>
    <n v="0"/>
  </r>
  <r>
    <x v="955"/>
    <x v="4"/>
    <x v="141"/>
    <x v="905"/>
    <x v="3"/>
    <s v="CAJA EXTRA (NAVE 1)"/>
    <n v="0"/>
  </r>
  <r>
    <x v="956"/>
    <x v="4"/>
    <x v="141"/>
    <x v="610"/>
    <x v="11"/>
    <s v="CAJA MÁSTER"/>
    <n v="0"/>
  </r>
  <r>
    <x v="957"/>
    <x v="4"/>
    <x v="141"/>
    <x v="906"/>
    <x v="9"/>
    <s v="CAJA POERTERÍA IZQ."/>
    <n v="0"/>
  </r>
  <r>
    <x v="958"/>
    <x v="4"/>
    <x v="141"/>
    <x v="907"/>
    <x v="3"/>
    <s v="CAJA ESTANTERIAS"/>
    <n v="0"/>
  </r>
  <r>
    <x v="959"/>
    <x v="4"/>
    <x v="141"/>
    <x v="908"/>
    <x v="3"/>
    <s v="CAJA ESTANTERIAS"/>
    <n v="0"/>
  </r>
  <r>
    <x v="960"/>
    <x v="4"/>
    <x v="142"/>
    <x v="909"/>
    <x v="9"/>
    <s v="CAJA PORTERIA DER"/>
    <n v="0"/>
  </r>
  <r>
    <x v="961"/>
    <x v="4"/>
    <x v="141"/>
    <x v="910"/>
    <x v="10"/>
    <s v="F.J.IZQ"/>
    <n v="0"/>
  </r>
  <r>
    <x v="962"/>
    <x v="4"/>
    <x v="141"/>
    <x v="911"/>
    <x v="10"/>
    <s v="FONDO"/>
    <n v="0"/>
  </r>
  <r>
    <x v="963"/>
    <x v="4"/>
    <x v="141"/>
    <x v="912"/>
    <x v="10"/>
    <s v="F.J.DER"/>
    <n v="0"/>
  </r>
  <r>
    <x v="964"/>
    <x v="4"/>
    <x v="141"/>
    <x v="913"/>
    <x v="10"/>
    <s v="STEADY"/>
    <n v="0"/>
  </r>
  <r>
    <x v="965"/>
    <x v="4"/>
    <x v="141"/>
    <x v="914"/>
    <x v="10"/>
    <s v="MÁSTER"/>
    <n v="0"/>
  </r>
  <r>
    <x v="966"/>
    <x v="4"/>
    <x v="142"/>
    <x v="915"/>
    <x v="10"/>
    <s v="BCKUP"/>
    <n v="0"/>
  </r>
  <r>
    <x v="967"/>
    <x v="4"/>
    <x v="142"/>
    <x v="916"/>
    <x v="10"/>
    <s v="PELA IZQ"/>
    <n v="0"/>
  </r>
  <r>
    <x v="968"/>
    <x v="4"/>
    <x v="142"/>
    <x v="917"/>
    <x v="10"/>
    <s v="CORTOS 2"/>
    <n v="0"/>
  </r>
  <r>
    <x v="969"/>
    <x v="4"/>
    <x v="142"/>
    <x v="918"/>
    <x v="10"/>
    <s v="PORT IZQ"/>
    <n v="0"/>
  </r>
  <r>
    <x v="970"/>
    <x v="4"/>
    <x v="142"/>
    <x v="919"/>
    <x v="10"/>
    <s v="PORT DER"/>
    <n v="0"/>
  </r>
  <r>
    <x v="971"/>
    <x v="4"/>
    <x v="142"/>
    <x v="920"/>
    <x v="10"/>
    <s v="CORTOS"/>
    <n v="0"/>
  </r>
  <r>
    <x v="972"/>
    <x v="4"/>
    <x v="141"/>
    <x v="921"/>
    <x v="11"/>
    <s v="VAR DER"/>
    <n v="0"/>
  </r>
  <r>
    <x v="973"/>
    <x v="4"/>
    <x v="141"/>
    <x v="922"/>
    <x v="11"/>
    <s v="MASTER"/>
    <n v="0"/>
  </r>
  <r>
    <x v="974"/>
    <x v="4"/>
    <x v="141"/>
    <x v="923"/>
    <x v="0"/>
    <s v="CAJA GRAN ANGULAR CJ14X"/>
    <n v="0"/>
  </r>
  <r>
    <x v="975"/>
    <x v="4"/>
    <x v="141"/>
    <x v="924"/>
    <x v="0"/>
    <s v="CAJA GRAN ANGULAR CJ12X"/>
    <n v="0"/>
  </r>
  <r>
    <x v="976"/>
    <x v="4"/>
    <x v="141"/>
    <x v="925"/>
    <x v="9"/>
    <s v="CAJA FONDO"/>
    <n v="0"/>
  </r>
  <r>
    <x v="977"/>
    <x v="4"/>
    <x v="142"/>
    <x v="926"/>
    <x v="11"/>
    <s v="CORTOS 2"/>
    <n v="0"/>
  </r>
  <r>
    <x v="978"/>
    <x v="4"/>
    <x v="141"/>
    <x v="893"/>
    <x v="3"/>
    <n v="0"/>
    <n v="0"/>
  </r>
  <r>
    <x v="979"/>
    <x v="4"/>
    <x v="141"/>
    <x v="927"/>
    <x v="3"/>
    <s v="de eumovil"/>
    <n v="0"/>
  </r>
  <r>
    <x v="980"/>
    <x v="4"/>
    <x v="141"/>
    <x v="928"/>
    <x v="3"/>
    <s v="de mediarena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5"/>
    <x v="3"/>
    <x v="38"/>
    <x v="1"/>
    <n v="0"/>
    <n v="0"/>
  </r>
  <r>
    <x v="39"/>
    <x v="2"/>
    <x v="14"/>
    <x v="68"/>
    <x v="2"/>
    <s v="Comentarios"/>
    <n v="0"/>
  </r>
  <r>
    <x v="981"/>
    <x v="5"/>
    <x v="143"/>
    <x v="929"/>
    <x v="9"/>
    <s v="CAJA PRESS"/>
    <n v="0"/>
  </r>
  <r>
    <x v="982"/>
    <x v="5"/>
    <x v="143"/>
    <x v="930"/>
    <x v="9"/>
    <s v="CAJA VAR IZQ"/>
    <n v="0"/>
  </r>
  <r>
    <x v="983"/>
    <x v="5"/>
    <x v="143"/>
    <x v="931"/>
    <x v="9"/>
    <s v="ESTANTERÍA"/>
    <n v="0"/>
  </r>
  <r>
    <x v="984"/>
    <x v="5"/>
    <x v="143"/>
    <x v="932"/>
    <x v="9"/>
    <s v="CAJA VAR DER."/>
    <n v="0"/>
  </r>
  <r>
    <x v="985"/>
    <x v="5"/>
    <x v="143"/>
    <x v="933"/>
    <x v="9"/>
    <s v="CAJA PITCH/SUPERFLASH"/>
    <n v="0"/>
  </r>
  <r>
    <x v="986"/>
    <x v="5"/>
    <x v="143"/>
    <x v="934"/>
    <x v="3"/>
    <s v="CAJA ESTANTERIAS"/>
    <n v="0"/>
  </r>
  <r>
    <x v="987"/>
    <x v="5"/>
    <x v="143"/>
    <x v="935"/>
    <x v="9"/>
    <s v="CAJA PELA"/>
    <n v="0"/>
  </r>
  <r>
    <x v="988"/>
    <x v="5"/>
    <x v="144"/>
    <x v="936"/>
    <x v="10"/>
    <s v="CAJA VAR DER."/>
    <n v="0"/>
  </r>
  <r>
    <x v="989"/>
    <x v="5"/>
    <x v="144"/>
    <x v="937"/>
    <x v="10"/>
    <s v="CAJA VAR IZQ"/>
    <n v="0"/>
  </r>
  <r>
    <x v="990"/>
    <x v="5"/>
    <x v="144"/>
    <x v="938"/>
    <x v="11"/>
    <s v="VAR IZQ."/>
    <n v="0"/>
  </r>
  <r>
    <x v="991"/>
    <x v="5"/>
    <x v="144"/>
    <x v="931"/>
    <x v="11"/>
    <s v="VAR DER."/>
    <n v="0"/>
  </r>
  <r>
    <x v="992"/>
    <x v="5"/>
    <x v="144"/>
    <x v="939"/>
    <x v="11"/>
    <s v="BACKUP"/>
    <n v="0"/>
  </r>
  <r>
    <x v="993"/>
    <x v="5"/>
    <x v="144"/>
    <x v="940"/>
    <x v="11"/>
    <s v="F.J.DER"/>
    <n v="0"/>
  </r>
  <r>
    <x v="994"/>
    <x v="5"/>
    <x v="144"/>
    <x v="941"/>
    <x v="11"/>
    <s v="F.J.IZQ"/>
    <n v="0"/>
  </r>
  <r>
    <x v="995"/>
    <x v="5"/>
    <x v="144"/>
    <x v="942"/>
    <x v="11"/>
    <s v="FONDO"/>
    <n v="0"/>
  </r>
  <r>
    <x v="996"/>
    <x v="5"/>
    <x v="145"/>
    <x v="943"/>
    <x v="11"/>
    <s v="TCMS"/>
    <n v="0"/>
  </r>
  <r>
    <x v="997"/>
    <x v="5"/>
    <x v="145"/>
    <x v="944"/>
    <x v="11"/>
    <s v="CORTOS 2"/>
    <n v="0"/>
  </r>
  <r>
    <x v="998"/>
    <x v="5"/>
    <x v="145"/>
    <x v="945"/>
    <x v="11"/>
    <s v="CAJA ANGULAR HA14X ESTANTERÍA"/>
    <n v="0"/>
  </r>
  <r>
    <x v="999"/>
    <x v="5"/>
    <x v="145"/>
    <x v="946"/>
    <x v="10"/>
    <s v="CAJA ANGULAR HA14X ESTANTERÍA"/>
    <n v="0"/>
  </r>
  <r>
    <x v="1000"/>
    <x v="5"/>
    <x v="145"/>
    <x v="947"/>
    <x v="10"/>
    <s v="CAJA ANGULAR HA14X ESTANTERÍA"/>
    <n v="0"/>
  </r>
  <r>
    <x v="1001"/>
    <x v="5"/>
    <x v="145"/>
    <x v="948"/>
    <x v="3"/>
    <n v="0"/>
    <n v="0"/>
  </r>
  <r>
    <x v="1002"/>
    <x v="1"/>
    <x v="3"/>
    <x v="38"/>
    <x v="1"/>
    <n v="0"/>
    <n v="0"/>
  </r>
  <r>
    <x v="1003"/>
    <x v="1"/>
    <x v="3"/>
    <x v="38"/>
    <x v="1"/>
    <n v="0"/>
    <n v="0"/>
  </r>
  <r>
    <x v="1004"/>
    <x v="1"/>
    <x v="3"/>
    <x v="38"/>
    <x v="1"/>
    <n v="0"/>
    <n v="0"/>
  </r>
  <r>
    <x v="1005"/>
    <x v="1"/>
    <x v="3"/>
    <x v="38"/>
    <x v="1"/>
    <n v="0"/>
    <n v="0"/>
  </r>
  <r>
    <x v="1006"/>
    <x v="1"/>
    <x v="3"/>
    <x v="38"/>
    <x v="1"/>
    <n v="0"/>
    <n v="0"/>
  </r>
  <r>
    <x v="1007"/>
    <x v="1"/>
    <x v="3"/>
    <x v="38"/>
    <x v="1"/>
    <n v="0"/>
    <n v="0"/>
  </r>
  <r>
    <x v="100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1009"/>
    <x v="46"/>
    <x v="146"/>
    <x v="949"/>
    <x v="0"/>
    <n v="0"/>
    <n v="0"/>
  </r>
  <r>
    <x v="1010"/>
    <x v="46"/>
    <x v="146"/>
    <x v="950"/>
    <x v="9"/>
    <n v="0"/>
    <n v="0"/>
  </r>
  <r>
    <x v="1011"/>
    <x v="46"/>
    <x v="146"/>
    <x v="951"/>
    <x v="10"/>
    <n v="0"/>
    <n v="0"/>
  </r>
  <r>
    <x v="1012"/>
    <x v="46"/>
    <x v="146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13"/>
    <x v="1"/>
    <x v="3"/>
    <x v="38"/>
    <x v="1"/>
    <n v="0"/>
    <n v="0"/>
  </r>
  <r>
    <x v="39"/>
    <x v="2"/>
    <x v="14"/>
    <x v="68"/>
    <x v="2"/>
    <s v="Comentarios"/>
    <n v="0"/>
  </r>
  <r>
    <x v="1014"/>
    <x v="46"/>
    <x v="147"/>
    <x v="952"/>
    <x v="10"/>
    <n v="0"/>
    <n v="0"/>
  </r>
  <r>
    <x v="1015"/>
    <x v="46"/>
    <x v="147"/>
    <x v="953"/>
    <x v="9"/>
    <s v="Lo tiene Rodrigo!!"/>
    <n v="0"/>
  </r>
  <r>
    <x v="1016"/>
    <x v="46"/>
    <x v="147"/>
    <x v="954"/>
    <x v="9"/>
    <n v="0"/>
    <n v="0"/>
  </r>
  <r>
    <x v="1017"/>
    <x v="46"/>
    <x v="147"/>
    <x v="955"/>
    <x v="11"/>
    <n v="0"/>
    <n v="0"/>
  </r>
  <r>
    <x v="1018"/>
    <x v="46"/>
    <x v="147"/>
    <x v="956"/>
    <x v="0"/>
    <n v="0"/>
    <n v="0"/>
  </r>
  <r>
    <x v="1019"/>
    <x v="46"/>
    <x v="148"/>
    <x v="957"/>
    <x v="10"/>
    <n v="0"/>
    <n v="0"/>
  </r>
  <r>
    <x v="1020"/>
    <x v="46"/>
    <x v="148"/>
    <x v="958"/>
    <x v="11"/>
    <n v="0"/>
    <n v="0"/>
  </r>
  <r>
    <x v="1021"/>
    <x v="46"/>
    <x v="148"/>
    <x v="959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22"/>
    <x v="1"/>
    <x v="3"/>
    <x v="38"/>
    <x v="1"/>
    <n v="0"/>
    <n v="0"/>
  </r>
  <r>
    <x v="39"/>
    <x v="2"/>
    <x v="14"/>
    <x v="68"/>
    <x v="2"/>
    <s v="Comentarios"/>
    <n v="0"/>
  </r>
  <r>
    <x v="1023"/>
    <x v="46"/>
    <x v="149"/>
    <x v="960"/>
    <x v="0"/>
    <s v="según PL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1024"/>
    <x v="21"/>
    <x v="150"/>
    <x v="961"/>
    <x v="3"/>
    <s v="reparacion"/>
    <n v="0"/>
  </r>
  <r>
    <x v="1025"/>
    <x v="21"/>
    <x v="150"/>
    <x v="962"/>
    <x v="0"/>
    <s v="COMS"/>
    <n v="0"/>
  </r>
  <r>
    <x v="1026"/>
    <x v="21"/>
    <x v="150"/>
    <x v="963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7"/>
    <x v="3"/>
    <x v="38"/>
    <x v="1"/>
    <n v="0"/>
    <n v="0"/>
  </r>
  <r>
    <x v="39"/>
    <x v="2"/>
    <x v="14"/>
    <x v="68"/>
    <x v="2"/>
    <s v="Comentarios"/>
    <n v="0"/>
  </r>
  <r>
    <x v="1027"/>
    <x v="21"/>
    <x v="151"/>
    <x v="964"/>
    <x v="6"/>
    <s v="Sudamerica. Vuelve mediados septiembre"/>
    <n v="0"/>
  </r>
  <r>
    <x v="1028"/>
    <x v="21"/>
    <x v="151"/>
    <x v="965"/>
    <x v="6"/>
    <s v="Sudamerica. Vuelve mediados septiembre"/>
    <n v="0"/>
  </r>
  <r>
    <x v="1029"/>
    <x v="21"/>
    <x v="151"/>
    <x v="966"/>
    <x v="6"/>
    <s v="Sudamerica. Vuelve mediados septiembre"/>
    <n v="0"/>
  </r>
  <r>
    <x v="1030"/>
    <x v="21"/>
    <x v="151"/>
    <x v="967"/>
    <x v="6"/>
    <s v="Sudamerica. Vuelve mediados septiembre"/>
    <n v="0"/>
  </r>
  <r>
    <x v="1031"/>
    <x v="21"/>
    <x v="151"/>
    <x v="968"/>
    <x v="0"/>
    <s v="COMS"/>
    <n v="0"/>
  </r>
  <r>
    <x v="1032"/>
    <x v="21"/>
    <x v="151"/>
    <x v="969"/>
    <x v="0"/>
    <s v="COMS"/>
    <n v="0"/>
  </r>
  <r>
    <x v="1033"/>
    <x v="21"/>
    <x v="151"/>
    <x v="970"/>
    <x v="0"/>
    <s v="COMS"/>
    <n v="0"/>
  </r>
  <r>
    <x v="1034"/>
    <x v="21"/>
    <x v="151"/>
    <x v="971"/>
    <x v="0"/>
    <s v="COMS"/>
    <n v="0"/>
  </r>
  <r>
    <x v="1035"/>
    <x v="21"/>
    <x v="151"/>
    <x v="972"/>
    <x v="0"/>
    <s v="COMS"/>
    <n v="0"/>
  </r>
  <r>
    <x v="1036"/>
    <x v="21"/>
    <x v="151"/>
    <x v="973"/>
    <x v="0"/>
    <s v="COMS"/>
    <n v="0"/>
  </r>
  <r>
    <x v="1037"/>
    <x v="21"/>
    <x v="151"/>
    <x v="974"/>
    <x v="3"/>
    <n v="0"/>
    <n v="0"/>
  </r>
  <r>
    <x v="1038"/>
    <x v="21"/>
    <x v="151"/>
    <x v="975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39"/>
    <x v="1"/>
    <x v="3"/>
    <x v="38"/>
    <x v="1"/>
    <n v="0"/>
    <n v="0"/>
  </r>
  <r>
    <x v="39"/>
    <x v="2"/>
    <x v="14"/>
    <x v="68"/>
    <x v="2"/>
    <s v="Comentarios"/>
    <n v="0"/>
  </r>
  <r>
    <x v="1040"/>
    <x v="48"/>
    <x v="152"/>
    <x v="976"/>
    <x v="1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41"/>
    <x v="1"/>
    <x v="3"/>
    <x v="38"/>
    <x v="1"/>
    <n v="0"/>
    <n v="0"/>
  </r>
  <r>
    <x v="39"/>
    <x v="2"/>
    <x v="14"/>
    <x v="68"/>
    <x v="2"/>
    <s v="Comentarios"/>
    <n v="0"/>
  </r>
  <r>
    <x v="1042"/>
    <x v="48"/>
    <x v="153"/>
    <x v="977"/>
    <x v="10"/>
    <n v="0"/>
    <n v="0"/>
  </r>
  <r>
    <x v="1043"/>
    <x v="48"/>
    <x v="153"/>
    <x v="978"/>
    <x v="10"/>
    <n v="0"/>
    <n v="0"/>
  </r>
  <r>
    <x v="1044"/>
    <x v="48"/>
    <x v="153"/>
    <x v="979"/>
    <x v="10"/>
    <n v="0"/>
    <n v="0"/>
  </r>
  <r>
    <x v="1045"/>
    <x v="49"/>
    <x v="153"/>
    <x v="980"/>
    <x v="10"/>
    <n v="0"/>
    <n v="0"/>
  </r>
  <r>
    <x v="1046"/>
    <x v="48"/>
    <x v="153"/>
    <x v="981"/>
    <x v="10"/>
    <n v="0"/>
    <n v="0"/>
  </r>
  <r>
    <x v="1047"/>
    <x v="48"/>
    <x v="153"/>
    <x v="982"/>
    <x v="10"/>
    <n v="0"/>
    <n v="0"/>
  </r>
  <r>
    <x v="1048"/>
    <x v="48"/>
    <x v="153"/>
    <x v="983"/>
    <x v="10"/>
    <n v="0"/>
    <n v="0"/>
  </r>
  <r>
    <x v="1049"/>
    <x v="48"/>
    <x v="153"/>
    <x v="984"/>
    <x v="10"/>
    <n v="0"/>
    <n v="0"/>
  </r>
  <r>
    <x v="1050"/>
    <x v="48"/>
    <x v="153"/>
    <x v="985"/>
    <x v="10"/>
    <n v="0"/>
    <n v="0"/>
  </r>
  <r>
    <x v="1051"/>
    <x v="48"/>
    <x v="153"/>
    <x v="986"/>
    <x v="10"/>
    <n v="0"/>
    <n v="0"/>
  </r>
  <r>
    <x v="1052"/>
    <x v="49"/>
    <x v="153"/>
    <x v="987"/>
    <x v="10"/>
    <n v="0"/>
    <n v="0"/>
  </r>
  <r>
    <x v="1053"/>
    <x v="48"/>
    <x v="153"/>
    <x v="988"/>
    <x v="16"/>
    <s v="POR"/>
    <n v="0"/>
  </r>
  <r>
    <x v="1054"/>
    <x v="48"/>
    <x v="153"/>
    <x v="989"/>
    <x v="16"/>
    <s v="POR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1055"/>
    <x v="50"/>
    <x v="154"/>
    <x v="990"/>
    <x v="3"/>
    <s v="Eurocup"/>
    <n v="0"/>
  </r>
  <r>
    <x v="1056"/>
    <x v="50"/>
    <x v="154"/>
    <x v="991"/>
    <x v="1"/>
    <s v="OB89"/>
    <n v="0"/>
  </r>
  <r>
    <x v="1057"/>
    <x v="50"/>
    <x v="154"/>
    <x v="992"/>
    <x v="3"/>
    <n v="0"/>
    <n v="0"/>
  </r>
  <r>
    <x v="1058"/>
    <x v="50"/>
    <x v="154"/>
    <x v="993"/>
    <x v="3"/>
    <n v="0"/>
    <n v="0"/>
  </r>
  <r>
    <x v="1059"/>
    <x v="50"/>
    <x v="154"/>
    <x v="994"/>
    <x v="3"/>
    <s v="Etiqueta de no funcionar??"/>
    <n v="0"/>
  </r>
  <r>
    <x v="1060"/>
    <x v="50"/>
    <x v="154"/>
    <x v="995"/>
    <x v="3"/>
    <s v="Etiqueta de no funcionar??"/>
    <n v="0"/>
  </r>
  <r>
    <x v="1061"/>
    <x v="50"/>
    <x v="154"/>
    <x v="996"/>
    <x v="3"/>
    <n v="0"/>
    <n v="0"/>
  </r>
  <r>
    <x v="1062"/>
    <x v="50"/>
    <x v="154"/>
    <x v="997"/>
    <x v="3"/>
    <n v="0"/>
    <n v="0"/>
  </r>
  <r>
    <x v="1063"/>
    <x v="50"/>
    <x v="155"/>
    <x v="998"/>
    <x v="3"/>
    <n v="0"/>
    <n v="0"/>
  </r>
  <r>
    <x v="1064"/>
    <x v="50"/>
    <x v="156"/>
    <x v="999"/>
    <x v="3"/>
    <n v="0"/>
    <n v="0"/>
  </r>
  <r>
    <x v="1065"/>
    <x v="50"/>
    <x v="157"/>
    <x v="1000"/>
    <x v="3"/>
    <n v="0"/>
    <n v="0"/>
  </r>
  <r>
    <x v="1066"/>
    <x v="50"/>
    <x v="157"/>
    <x v="1001"/>
    <x v="3"/>
    <n v="0"/>
    <n v="0"/>
  </r>
  <r>
    <x v="1067"/>
    <x v="50"/>
    <x v="157"/>
    <x v="1002"/>
    <x v="3"/>
    <n v="0"/>
    <n v="0"/>
  </r>
  <r>
    <x v="1068"/>
    <x v="50"/>
    <x v="158"/>
    <x v="1003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51"/>
    <x v="3"/>
    <x v="38"/>
    <x v="1"/>
    <n v="0"/>
    <n v="0"/>
  </r>
  <r>
    <x v="39"/>
    <x v="2"/>
    <x v="14"/>
    <x v="68"/>
    <x v="2"/>
    <s v="Comentarios"/>
    <n v="0"/>
  </r>
  <r>
    <x v="1069"/>
    <x v="50"/>
    <x v="159"/>
    <x v="1004"/>
    <x v="3"/>
    <n v="0"/>
    <n v="0"/>
  </r>
  <r>
    <x v="1070"/>
    <x v="50"/>
    <x v="159"/>
    <x v="1005"/>
    <x v="3"/>
    <s v="En una caja de 8 CONVERSOR es en la estanteria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Puertos"/>
    <s v="Comentarios"/>
  </r>
  <r>
    <x v="1071"/>
    <x v="52"/>
    <x v="160"/>
    <x v="1006"/>
    <x v="3"/>
    <n v="0"/>
    <n v="0"/>
  </r>
  <r>
    <x v="1072"/>
    <x v="52"/>
    <x v="160"/>
    <x v="1007"/>
    <x v="19"/>
    <n v="0"/>
    <n v="0"/>
  </r>
  <r>
    <x v="1073"/>
    <x v="53"/>
    <x v="161"/>
    <x v="1008"/>
    <x v="3"/>
    <n v="0"/>
    <n v="0"/>
  </r>
  <r>
    <x v="1074"/>
    <x v="54"/>
    <x v="162"/>
    <x v="1009"/>
    <x v="3"/>
    <n v="0"/>
    <n v="0"/>
  </r>
  <r>
    <x v="1075"/>
    <x v="55"/>
    <x v="163"/>
    <x v="1010"/>
    <x v="3"/>
    <n v="0"/>
    <n v="0"/>
  </r>
  <r>
    <x v="1076"/>
    <x v="56"/>
    <x v="164"/>
    <x v="1011"/>
    <x v="3"/>
    <n v="0"/>
    <n v="0"/>
  </r>
  <r>
    <x v="1077"/>
    <x v="57"/>
    <x v="165"/>
    <x v="1012"/>
    <x v="3"/>
    <n v="0"/>
    <n v="0"/>
  </r>
  <r>
    <x v="1078"/>
    <x v="53"/>
    <x v="166"/>
    <x v="1013"/>
    <x v="3"/>
    <n v="5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79"/>
    <x v="1"/>
    <x v="3"/>
    <x v="38"/>
    <x v="1"/>
    <n v="0"/>
    <n v="0"/>
  </r>
  <r>
    <x v="39"/>
    <x v="2"/>
    <x v="14"/>
    <x v="68"/>
    <x v="2"/>
    <s v="Puertos"/>
    <n v="0"/>
  </r>
  <r>
    <x v="1080"/>
    <x v="53"/>
    <x v="167"/>
    <x v="1014"/>
    <x v="10"/>
    <n v="0"/>
    <n v="0"/>
  </r>
  <r>
    <x v="1081"/>
    <x v="54"/>
    <x v="168"/>
    <x v="1015"/>
    <x v="9"/>
    <n v="0"/>
    <n v="0"/>
  </r>
  <r>
    <x v="1082"/>
    <x v="54"/>
    <x v="169"/>
    <x v="1016"/>
    <x v="3"/>
    <n v="0"/>
    <n v="0"/>
  </r>
  <r>
    <x v="1083"/>
    <x v="54"/>
    <x v="170"/>
    <x v="1017"/>
    <x v="3"/>
    <n v="0"/>
    <n v="0"/>
  </r>
  <r>
    <x v="1084"/>
    <x v="58"/>
    <x v="171"/>
    <x v="1018"/>
    <x v="3"/>
    <n v="0"/>
    <n v="0"/>
  </r>
  <r>
    <x v="1085"/>
    <x v="58"/>
    <x v="171"/>
    <x v="1019"/>
    <x v="11"/>
    <n v="0"/>
    <n v="0"/>
  </r>
  <r>
    <x v="1086"/>
    <x v="58"/>
    <x v="171"/>
    <x v="1020"/>
    <x v="3"/>
    <n v="0"/>
    <n v="0"/>
  </r>
  <r>
    <x v="1087"/>
    <x v="58"/>
    <x v="172"/>
    <x v="1021"/>
    <x v="3"/>
    <n v="0"/>
    <n v="0"/>
  </r>
  <r>
    <x v="1088"/>
    <x v="59"/>
    <x v="173"/>
    <x v="1022"/>
    <x v="3"/>
    <n v="0"/>
    <n v="0"/>
  </r>
  <r>
    <x v="1089"/>
    <x v="56"/>
    <x v="174"/>
    <x v="1023"/>
    <x v="3"/>
    <n v="0"/>
    <n v="0"/>
  </r>
  <r>
    <x v="1090"/>
    <x v="60"/>
    <x v="175"/>
    <x v="1024"/>
    <x v="3"/>
    <n v="0"/>
    <n v="0"/>
  </r>
  <r>
    <x v="1091"/>
    <x v="61"/>
    <x v="176"/>
    <x v="1025"/>
    <x v="3"/>
    <n v="0"/>
    <n v="0"/>
  </r>
  <r>
    <x v="1092"/>
    <x v="53"/>
    <x v="177"/>
    <x v="1026"/>
    <x v="3"/>
    <n v="0"/>
    <n v="0"/>
  </r>
  <r>
    <x v="1093"/>
    <x v="53"/>
    <x v="177"/>
    <x v="1027"/>
    <x v="3"/>
    <n v="0"/>
    <n v="0"/>
  </r>
  <r>
    <x v="1094"/>
    <x v="53"/>
    <x v="177"/>
    <x v="1028"/>
    <x v="3"/>
    <n v="0"/>
    <n v="0"/>
  </r>
  <r>
    <x v="1095"/>
    <x v="53"/>
    <x v="177"/>
    <x v="1029"/>
    <x v="3"/>
    <n v="0"/>
    <n v="0"/>
  </r>
  <r>
    <x v="1095"/>
    <x v="53"/>
    <x v="177"/>
    <x v="1030"/>
    <x v="1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96"/>
    <x v="1"/>
    <x v="3"/>
    <x v="38"/>
    <x v="1"/>
    <n v="0"/>
    <n v="0"/>
  </r>
  <r>
    <x v="39"/>
    <x v="2"/>
    <x v="14"/>
    <x v="68"/>
    <x v="2"/>
    <s v="Puertos"/>
    <n v="0"/>
  </r>
  <r>
    <x v="1097"/>
    <x v="60"/>
    <x v="178"/>
    <x v="1031"/>
    <x v="3"/>
    <n v="0"/>
    <n v="0"/>
  </r>
  <r>
    <x v="1098"/>
    <x v="60"/>
    <x v="179"/>
    <x v="1032"/>
    <x v="3"/>
    <n v="0"/>
    <n v="0"/>
  </r>
  <r>
    <x v="1099"/>
    <x v="54"/>
    <x v="180"/>
    <x v="1033"/>
    <x v="3"/>
    <n v="0"/>
    <n v="0"/>
  </r>
  <r>
    <x v="1100"/>
    <x v="62"/>
    <x v="181"/>
    <x v="1034"/>
    <x v="3"/>
    <n v="0"/>
    <n v="0"/>
  </r>
  <r>
    <x v="1101"/>
    <x v="62"/>
    <x v="181"/>
    <x v="1035"/>
    <x v="3"/>
    <n v="0"/>
    <n v="0"/>
  </r>
  <r>
    <x v="1102"/>
    <x v="62"/>
    <x v="181"/>
    <x v="1036"/>
    <x v="3"/>
    <n v="0"/>
    <n v="0"/>
  </r>
  <r>
    <x v="1103"/>
    <x v="62"/>
    <x v="181"/>
    <x v="1037"/>
    <x v="3"/>
    <n v="0"/>
    <n v="0"/>
  </r>
  <r>
    <x v="1104"/>
    <x v="63"/>
    <x v="182"/>
    <x v="1038"/>
    <x v="3"/>
    <n v="0"/>
    <n v="0"/>
  </r>
  <r>
    <x v="1105"/>
    <x v="63"/>
    <x v="182"/>
    <x v="1039"/>
    <x v="3"/>
    <n v="0"/>
    <n v="0"/>
  </r>
  <r>
    <x v="1106"/>
    <x v="64"/>
    <x v="183"/>
    <x v="1040"/>
    <x v="3"/>
    <n v="0"/>
    <n v="0"/>
  </r>
  <r>
    <x v="38"/>
    <x v="1"/>
    <x v="3"/>
    <x v="38"/>
    <x v="1"/>
    <n v="0"/>
    <n v="0"/>
  </r>
  <r>
    <x v="1107"/>
    <x v="1"/>
    <x v="3"/>
    <x v="38"/>
    <x v="1"/>
    <n v="0"/>
    <n v="0"/>
  </r>
  <r>
    <x v="39"/>
    <x v="2"/>
    <x v="14"/>
    <x v="68"/>
    <x v="2"/>
    <s v="Puertos"/>
    <n v="0"/>
  </r>
  <r>
    <x v="1108"/>
    <x v="53"/>
    <x v="184"/>
    <x v="1041"/>
    <x v="1"/>
    <n v="0"/>
    <n v="0"/>
  </r>
  <r>
    <x v="1109"/>
    <x v="53"/>
    <x v="184"/>
    <x v="1042"/>
    <x v="1"/>
    <n v="0"/>
    <n v="0"/>
  </r>
  <r>
    <x v="1110"/>
    <x v="65"/>
    <x v="185"/>
    <x v="1043"/>
    <x v="12"/>
    <s v="Overon"/>
    <n v="0"/>
  </r>
  <r>
    <x v="1111"/>
    <x v="65"/>
    <x v="185"/>
    <x v="1044"/>
    <x v="12"/>
    <s v="overon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806"/>
    <x v="2"/>
    <x v="14"/>
    <x v="68"/>
    <x v="2"/>
    <s v="Puertos"/>
    <n v="0"/>
  </r>
  <r>
    <x v="1112"/>
    <x v="61"/>
    <x v="186"/>
    <x v="1045"/>
    <x v="0"/>
    <n v="0"/>
    <n v="0"/>
  </r>
  <r>
    <x v="1112"/>
    <x v="61"/>
    <x v="186"/>
    <x v="1046"/>
    <x v="0"/>
    <n v="0"/>
    <n v="0"/>
  </r>
  <r>
    <x v="1112"/>
    <x v="61"/>
    <x v="187"/>
    <x v="1047"/>
    <x v="0"/>
    <n v="0"/>
    <n v="0"/>
  </r>
  <r>
    <x v="1113"/>
    <x v="61"/>
    <x v="188"/>
    <x v="1048"/>
    <x v="0"/>
    <n v="0"/>
    <n v="0"/>
  </r>
  <r>
    <x v="1114"/>
    <x v="61"/>
    <x v="189"/>
    <x v="1049"/>
    <x v="0"/>
    <n v="0"/>
    <n v="0"/>
  </r>
  <r>
    <x v="1115"/>
    <x v="61"/>
    <x v="190"/>
    <x v="1050"/>
    <x v="0"/>
    <n v="0"/>
    <n v="0"/>
  </r>
  <r>
    <x v="1112"/>
    <x v="61"/>
    <x v="191"/>
    <x v="1051"/>
    <x v="0"/>
    <n v="0"/>
    <n v="0"/>
  </r>
  <r>
    <x v="1113"/>
    <x v="52"/>
    <x v="192"/>
    <x v="1052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Nomenclatura"/>
    <n v="0"/>
  </r>
  <r>
    <x v="1116"/>
    <x v="56"/>
    <x v="193"/>
    <x v="1053"/>
    <x v="3"/>
    <s v="PC TÈCNIC 1"/>
    <n v="0"/>
  </r>
  <r>
    <x v="1117"/>
    <x v="56"/>
    <x v="193"/>
    <x v="1054"/>
    <x v="3"/>
    <s v="PC TÈCNIC 2"/>
    <n v="0"/>
  </r>
  <r>
    <x v="1118"/>
    <x v="56"/>
    <x v="193"/>
    <x v="1055"/>
    <x v="3"/>
    <s v="PC TÈCNIC 3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119"/>
    <x v="1"/>
    <x v="3"/>
    <x v="38"/>
    <x v="1"/>
    <n v="0"/>
    <n v="0"/>
  </r>
  <r>
    <x v="39"/>
    <x v="2"/>
    <x v="14"/>
    <x v="68"/>
    <x v="2"/>
    <s v="Puertos"/>
    <n v="0"/>
  </r>
  <r>
    <x v="1120"/>
    <x v="62"/>
    <x v="194"/>
    <x v="1056"/>
    <x v="3"/>
    <s v="Kit prensa 1 (15)"/>
    <n v="0"/>
  </r>
  <r>
    <x v="1121"/>
    <x v="62"/>
    <x v="194"/>
    <x v="1057"/>
    <x v="3"/>
    <s v="Kit prensa 1 (16)"/>
    <n v="0"/>
  </r>
  <r>
    <x v="1122"/>
    <x v="62"/>
    <x v="194"/>
    <x v="1058"/>
    <x v="3"/>
    <s v="Kit prensa 2 (13)"/>
    <n v="0"/>
  </r>
  <r>
    <x v="1123"/>
    <x v="62"/>
    <x v="194"/>
    <x v="1059"/>
    <x v="3"/>
    <s v="Kit prensa 2 (14)"/>
    <n v="0"/>
  </r>
  <r>
    <x v="1124"/>
    <x v="62"/>
    <x v="194"/>
    <x v="1060"/>
    <x v="3"/>
    <s v="Kit prensa 4 (19)"/>
    <n v="0"/>
  </r>
  <r>
    <x v="1125"/>
    <x v="62"/>
    <x v="194"/>
    <x v="1061"/>
    <x v="3"/>
    <s v="Kit prensa 4 (20)"/>
    <n v="0"/>
  </r>
  <r>
    <x v="1126"/>
    <x v="62"/>
    <x v="195"/>
    <x v="1062"/>
    <x v="0"/>
    <s v="Kit prensa 3 (17) KIT RADIOS COM CAMS"/>
    <n v="0"/>
  </r>
  <r>
    <x v="1127"/>
    <x v="62"/>
    <x v="195"/>
    <x v="1063"/>
    <x v="0"/>
    <s v="Kit prensa 3 (18) COMS UCL"/>
    <n v="0"/>
  </r>
  <r>
    <x v="1128"/>
    <x v="1"/>
    <x v="3"/>
    <x v="38"/>
    <x v="1"/>
    <s v="Sampler 1"/>
    <n v="0"/>
  </r>
  <r>
    <x v="1129"/>
    <x v="1"/>
    <x v="3"/>
    <x v="38"/>
    <x v="1"/>
    <s v="Sampler 2"/>
    <n v="0"/>
  </r>
  <r>
    <x v="1130"/>
    <x v="1"/>
    <x v="3"/>
    <x v="38"/>
    <x v="1"/>
    <s v="Sampler 3"/>
    <n v="0"/>
  </r>
  <r>
    <x v="1131"/>
    <x v="1"/>
    <x v="3"/>
    <x v="38"/>
    <x v="1"/>
    <s v="Sampler 4"/>
    <n v="0"/>
  </r>
  <r>
    <x v="1132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133"/>
    <x v="66"/>
    <x v="196"/>
    <x v="1064"/>
    <x v="10"/>
    <n v="0"/>
    <m/>
  </r>
  <r>
    <x v="1134"/>
    <x v="66"/>
    <x v="197"/>
    <x v="1065"/>
    <x v="10"/>
    <n v="0"/>
    <m/>
  </r>
  <r>
    <x v="1134"/>
    <x v="66"/>
    <x v="197"/>
    <x v="1066"/>
    <x v="10"/>
    <n v="0"/>
    <m/>
  </r>
  <r>
    <x v="1135"/>
    <x v="46"/>
    <x v="146"/>
    <x v="951"/>
    <x v="10"/>
    <n v="0"/>
    <m/>
  </r>
  <r>
    <x v="1136"/>
    <x v="46"/>
    <x v="147"/>
    <x v="952"/>
    <x v="10"/>
    <n v="0"/>
    <m/>
  </r>
  <r>
    <x v="1136"/>
    <x v="46"/>
    <x v="148"/>
    <x v="957"/>
    <x v="10"/>
    <n v="0"/>
    <m/>
  </r>
  <r>
    <x v="1114"/>
    <x v="58"/>
    <x v="171"/>
    <x v="1067"/>
    <x v="10"/>
    <n v="0"/>
    <m/>
  </r>
  <r>
    <x v="1137"/>
    <x v="67"/>
    <x v="198"/>
    <x v="610"/>
    <x v="10"/>
    <n v="0"/>
    <m/>
  </r>
  <r>
    <x v="1138"/>
    <x v="68"/>
    <x v="199"/>
    <x v="610"/>
    <x v="10"/>
    <n v="0"/>
    <m/>
  </r>
  <r>
    <x v="1139"/>
    <x v="69"/>
    <x v="200"/>
    <x v="1068"/>
    <x v="10"/>
    <n v="0"/>
    <m/>
  </r>
  <r>
    <x v="1140"/>
    <x v="70"/>
    <x v="201"/>
    <x v="1069"/>
    <x v="10"/>
    <n v="0"/>
    <m/>
  </r>
  <r>
    <x v="1140"/>
    <x v="70"/>
    <x v="201"/>
    <x v="1070"/>
    <x v="10"/>
    <n v="0"/>
    <m/>
  </r>
  <r>
    <x v="1141"/>
    <x v="70"/>
    <x v="202"/>
    <x v="1071"/>
    <x v="10"/>
    <n v="0"/>
    <m/>
  </r>
  <r>
    <x v="1141"/>
    <x v="70"/>
    <x v="202"/>
    <x v="1072"/>
    <x v="10"/>
    <n v="0"/>
    <m/>
  </r>
  <r>
    <x v="1137"/>
    <x v="71"/>
    <x v="203"/>
    <x v="1073"/>
    <x v="10"/>
    <n v="0"/>
    <m/>
  </r>
  <r>
    <x v="1137"/>
    <x v="71"/>
    <x v="203"/>
    <x v="1074"/>
    <x v="10"/>
    <n v="0"/>
    <m/>
  </r>
  <r>
    <x v="1137"/>
    <x v="71"/>
    <x v="203"/>
    <x v="1075"/>
    <x v="10"/>
    <n v="0"/>
    <m/>
  </r>
  <r>
    <x v="1142"/>
    <x v="71"/>
    <x v="204"/>
    <x v="1076"/>
    <x v="10"/>
    <n v="0"/>
    <m/>
  </r>
  <r>
    <x v="1142"/>
    <x v="71"/>
    <x v="204"/>
    <x v="1077"/>
    <x v="10"/>
    <n v="0"/>
    <m/>
  </r>
  <r>
    <x v="1142"/>
    <x v="71"/>
    <x v="205"/>
    <x v="1078"/>
    <x v="10"/>
    <n v="0"/>
    <m/>
  </r>
  <r>
    <x v="1142"/>
    <x v="71"/>
    <x v="205"/>
    <x v="1079"/>
    <x v="10"/>
    <n v="0"/>
    <m/>
  </r>
  <r>
    <x v="1142"/>
    <x v="71"/>
    <x v="206"/>
    <x v="1080"/>
    <x v="10"/>
    <n v="0"/>
    <m/>
  </r>
  <r>
    <x v="1143"/>
    <x v="71"/>
    <x v="207"/>
    <x v="1081"/>
    <x v="10"/>
    <n v="0"/>
    <m/>
  </r>
  <r>
    <x v="1144"/>
    <x v="72"/>
    <x v="199"/>
    <x v="610"/>
    <x v="10"/>
    <n v="0"/>
    <m/>
  </r>
  <r>
    <x v="1145"/>
    <x v="73"/>
    <x v="208"/>
    <x v="1082"/>
    <x v="10"/>
    <n v="0"/>
    <m/>
  </r>
  <r>
    <x v="1145"/>
    <x v="73"/>
    <x v="209"/>
    <x v="1083"/>
    <x v="10"/>
    <n v="0"/>
    <m/>
  </r>
  <r>
    <x v="1146"/>
    <x v="73"/>
    <x v="210"/>
    <x v="1084"/>
    <x v="10"/>
    <n v="0"/>
    <m/>
  </r>
  <r>
    <x v="1147"/>
    <x v="28"/>
    <x v="105"/>
    <x v="710"/>
    <x v="10"/>
    <n v="0"/>
    <m/>
  </r>
  <r>
    <x v="1147"/>
    <x v="28"/>
    <x v="105"/>
    <x v="711"/>
    <x v="10"/>
    <n v="0"/>
    <m/>
  </r>
  <r>
    <x v="1148"/>
    <x v="74"/>
    <x v="211"/>
    <x v="610"/>
    <x v="10"/>
    <n v="0"/>
    <m/>
  </r>
  <r>
    <x v="1148"/>
    <x v="74"/>
    <x v="212"/>
    <x v="610"/>
    <x v="10"/>
    <n v="0"/>
    <m/>
  </r>
  <r>
    <x v="1149"/>
    <x v="74"/>
    <x v="213"/>
    <x v="610"/>
    <x v="10"/>
    <n v="0"/>
    <m/>
  </r>
  <r>
    <x v="1146"/>
    <x v="75"/>
    <x v="214"/>
    <x v="610"/>
    <x v="10"/>
    <n v="0"/>
    <m/>
  </r>
  <r>
    <x v="1150"/>
    <x v="76"/>
    <x v="215"/>
    <x v="1085"/>
    <x v="10"/>
    <n v="0"/>
    <m/>
  </r>
  <r>
    <x v="1150"/>
    <x v="76"/>
    <x v="216"/>
    <x v="1086"/>
    <x v="10"/>
    <n v="0"/>
    <m/>
  </r>
  <r>
    <x v="1150"/>
    <x v="76"/>
    <x v="216"/>
    <x v="1087"/>
    <x v="10"/>
    <n v="0"/>
    <m/>
  </r>
  <r>
    <x v="1151"/>
    <x v="61"/>
    <x v="217"/>
    <x v="1088"/>
    <x v="10"/>
    <n v="0"/>
    <m/>
  </r>
  <r>
    <x v="1151"/>
    <x v="61"/>
    <x v="217"/>
    <x v="1089"/>
    <x v="10"/>
    <n v="0"/>
    <m/>
  </r>
  <r>
    <x v="1151"/>
    <x v="61"/>
    <x v="217"/>
    <x v="1090"/>
    <x v="10"/>
    <n v="0"/>
    <m/>
  </r>
  <r>
    <x v="1151"/>
    <x v="61"/>
    <x v="217"/>
    <x v="1091"/>
    <x v="10"/>
    <n v="0"/>
    <m/>
  </r>
  <r>
    <x v="1151"/>
    <x v="61"/>
    <x v="217"/>
    <x v="1092"/>
    <x v="10"/>
    <n v="0"/>
    <m/>
  </r>
  <r>
    <x v="1114"/>
    <x v="61"/>
    <x v="218"/>
    <x v="1093"/>
    <x v="10"/>
    <n v="0"/>
    <m/>
  </r>
  <r>
    <x v="1152"/>
    <x v="61"/>
    <x v="219"/>
    <x v="1094"/>
    <x v="10"/>
    <n v="0"/>
    <m/>
  </r>
  <r>
    <x v="1114"/>
    <x v="61"/>
    <x v="220"/>
    <x v="1095"/>
    <x v="10"/>
    <n v="0"/>
    <m/>
  </r>
  <r>
    <x v="1153"/>
    <x v="77"/>
    <x v="221"/>
    <x v="1096"/>
    <x v="10"/>
    <n v="0"/>
    <m/>
  </r>
  <r>
    <x v="1142"/>
    <x v="62"/>
    <x v="181"/>
    <x v="1097"/>
    <x v="10"/>
    <n v="0"/>
    <m/>
  </r>
  <r>
    <x v="1154"/>
    <x v="78"/>
    <x v="222"/>
    <x v="1098"/>
    <x v="10"/>
    <n v="0"/>
    <m/>
  </r>
  <r>
    <x v="1151"/>
    <x v="54"/>
    <x v="223"/>
    <x v="610"/>
    <x v="10"/>
    <n v="0"/>
    <m/>
  </r>
  <r>
    <x v="1155"/>
    <x v="79"/>
    <x v="224"/>
    <x v="1099"/>
    <x v="10"/>
    <n v="0"/>
    <m/>
  </r>
  <r>
    <x v="1156"/>
    <x v="79"/>
    <x v="225"/>
    <x v="1100"/>
    <x v="10"/>
    <n v="0"/>
    <m/>
  </r>
  <r>
    <x v="1157"/>
    <x v="80"/>
    <x v="226"/>
    <x v="610"/>
    <x v="10"/>
    <n v="0"/>
    <m/>
  </r>
  <r>
    <x v="1158"/>
    <x v="80"/>
    <x v="227"/>
    <x v="610"/>
    <x v="10"/>
    <n v="0"/>
    <m/>
  </r>
  <r>
    <x v="1159"/>
    <x v="81"/>
    <x v="199"/>
    <x v="1101"/>
    <x v="10"/>
    <n v="0"/>
    <m/>
  </r>
  <r>
    <x v="1159"/>
    <x v="81"/>
    <x v="199"/>
    <x v="1102"/>
    <x v="10"/>
    <n v="0"/>
    <m/>
  </r>
  <r>
    <x v="1160"/>
    <x v="41"/>
    <x v="134"/>
    <x v="822"/>
    <x v="10"/>
    <n v="0"/>
    <m/>
  </r>
  <r>
    <x v="1160"/>
    <x v="41"/>
    <x v="134"/>
    <x v="819"/>
    <x v="10"/>
    <n v="0"/>
    <m/>
  </r>
  <r>
    <x v="1160"/>
    <x v="41"/>
    <x v="135"/>
    <x v="1103"/>
    <x v="10"/>
    <n v="0"/>
    <m/>
  </r>
  <r>
    <x v="1160"/>
    <x v="41"/>
    <x v="135"/>
    <x v="1104"/>
    <x v="10"/>
    <n v="0"/>
    <m/>
  </r>
  <r>
    <x v="1160"/>
    <x v="41"/>
    <x v="135"/>
    <x v="820"/>
    <x v="10"/>
    <n v="0"/>
    <m/>
  </r>
  <r>
    <x v="1161"/>
    <x v="41"/>
    <x v="228"/>
    <x v="1105"/>
    <x v="10"/>
    <n v="0"/>
    <m/>
  </r>
  <r>
    <x v="1161"/>
    <x v="41"/>
    <x v="228"/>
    <x v="1106"/>
    <x v="10"/>
    <n v="0"/>
    <m/>
  </r>
  <r>
    <x v="1162"/>
    <x v="41"/>
    <x v="229"/>
    <x v="1107"/>
    <x v="10"/>
    <n v="0"/>
    <m/>
  </r>
  <r>
    <x v="1163"/>
    <x v="41"/>
    <x v="230"/>
    <x v="810"/>
    <x v="10"/>
    <n v="0"/>
    <m/>
  </r>
  <r>
    <x v="1163"/>
    <x v="41"/>
    <x v="230"/>
    <x v="811"/>
    <x v="10"/>
    <n v="0"/>
    <m/>
  </r>
  <r>
    <x v="1163"/>
    <x v="41"/>
    <x v="230"/>
    <x v="809"/>
    <x v="10"/>
    <n v="0"/>
    <m/>
  </r>
  <r>
    <x v="1164"/>
    <x v="82"/>
    <x v="231"/>
    <x v="1108"/>
    <x v="10"/>
    <n v="0"/>
    <m/>
  </r>
  <r>
    <x v="1159"/>
    <x v="83"/>
    <x v="232"/>
    <x v="1109"/>
    <x v="10"/>
    <n v="0"/>
    <m/>
  </r>
  <r>
    <x v="1159"/>
    <x v="83"/>
    <x v="233"/>
    <x v="1110"/>
    <x v="10"/>
    <n v="0"/>
    <m/>
  </r>
  <r>
    <x v="1159"/>
    <x v="84"/>
    <x v="234"/>
    <x v="1111"/>
    <x v="10"/>
    <n v="0"/>
    <m/>
  </r>
  <r>
    <x v="1159"/>
    <x v="84"/>
    <x v="234"/>
    <x v="1112"/>
    <x v="10"/>
    <n v="0"/>
    <m/>
  </r>
  <r>
    <x v="1159"/>
    <x v="84"/>
    <x v="234"/>
    <x v="1113"/>
    <x v="10"/>
    <n v="0"/>
    <m/>
  </r>
  <r>
    <x v="1159"/>
    <x v="84"/>
    <x v="234"/>
    <x v="1114"/>
    <x v="10"/>
    <n v="0"/>
    <m/>
  </r>
  <r>
    <x v="1165"/>
    <x v="10"/>
    <x v="235"/>
    <x v="1115"/>
    <x v="10"/>
    <n v="0"/>
    <m/>
  </r>
  <r>
    <x v="1165"/>
    <x v="10"/>
    <x v="235"/>
    <x v="1116"/>
    <x v="10"/>
    <n v="0"/>
    <m/>
  </r>
  <r>
    <x v="1165"/>
    <x v="10"/>
    <x v="235"/>
    <x v="1117"/>
    <x v="10"/>
    <n v="0"/>
    <m/>
  </r>
  <r>
    <x v="1166"/>
    <x v="10"/>
    <x v="236"/>
    <x v="1118"/>
    <x v="10"/>
    <n v="0"/>
    <m/>
  </r>
  <r>
    <x v="1167"/>
    <x v="10"/>
    <x v="237"/>
    <x v="1119"/>
    <x v="10"/>
    <n v="0"/>
    <m/>
  </r>
  <r>
    <x v="1168"/>
    <x v="10"/>
    <x v="238"/>
    <x v="1120"/>
    <x v="10"/>
    <n v="0"/>
    <m/>
  </r>
  <r>
    <x v="1169"/>
    <x v="10"/>
    <x v="239"/>
    <x v="1121"/>
    <x v="10"/>
    <n v="0"/>
    <m/>
  </r>
  <r>
    <x v="1170"/>
    <x v="48"/>
    <x v="152"/>
    <x v="976"/>
    <x v="10"/>
    <n v="0"/>
    <m/>
  </r>
  <r>
    <x v="1171"/>
    <x v="48"/>
    <x v="153"/>
    <x v="981"/>
    <x v="10"/>
    <n v="0"/>
    <m/>
  </r>
  <r>
    <x v="1171"/>
    <x v="48"/>
    <x v="153"/>
    <x v="978"/>
    <x v="10"/>
    <n v="0"/>
    <m/>
  </r>
  <r>
    <x v="1171"/>
    <x v="48"/>
    <x v="153"/>
    <x v="979"/>
    <x v="10"/>
    <n v="0"/>
    <m/>
  </r>
  <r>
    <x v="1171"/>
    <x v="48"/>
    <x v="153"/>
    <x v="977"/>
    <x v="10"/>
    <n v="0"/>
    <m/>
  </r>
  <r>
    <x v="1171"/>
    <x v="48"/>
    <x v="153"/>
    <x v="985"/>
    <x v="10"/>
    <n v="0"/>
    <m/>
  </r>
  <r>
    <x v="1171"/>
    <x v="48"/>
    <x v="153"/>
    <x v="986"/>
    <x v="10"/>
    <n v="0"/>
    <m/>
  </r>
  <r>
    <x v="1171"/>
    <x v="48"/>
    <x v="153"/>
    <x v="984"/>
    <x v="10"/>
    <n v="0"/>
    <m/>
  </r>
  <r>
    <x v="1171"/>
    <x v="48"/>
    <x v="153"/>
    <x v="982"/>
    <x v="10"/>
    <n v="0"/>
    <m/>
  </r>
  <r>
    <x v="1171"/>
    <x v="48"/>
    <x v="153"/>
    <x v="983"/>
    <x v="10"/>
    <n v="0"/>
    <m/>
  </r>
  <r>
    <x v="1172"/>
    <x v="48"/>
    <x v="240"/>
    <x v="1122"/>
    <x v="10"/>
    <n v="0"/>
    <m/>
  </r>
  <r>
    <x v="1172"/>
    <x v="48"/>
    <x v="240"/>
    <x v="1123"/>
    <x v="10"/>
    <n v="0"/>
    <m/>
  </r>
  <r>
    <x v="1114"/>
    <x v="56"/>
    <x v="241"/>
    <x v="1124"/>
    <x v="10"/>
    <n v="0"/>
    <m/>
  </r>
  <r>
    <x v="1114"/>
    <x v="56"/>
    <x v="241"/>
    <x v="610"/>
    <x v="10"/>
    <n v="0"/>
    <m/>
  </r>
  <r>
    <x v="1150"/>
    <x v="56"/>
    <x v="242"/>
    <x v="1125"/>
    <x v="10"/>
    <n v="0"/>
    <m/>
  </r>
  <r>
    <x v="1114"/>
    <x v="56"/>
    <x v="243"/>
    <x v="1126"/>
    <x v="10"/>
    <n v="0"/>
    <m/>
  </r>
  <r>
    <x v="1171"/>
    <x v="49"/>
    <x v="153"/>
    <x v="987"/>
    <x v="10"/>
    <n v="0"/>
    <m/>
  </r>
  <r>
    <x v="1171"/>
    <x v="49"/>
    <x v="153"/>
    <x v="980"/>
    <x v="10"/>
    <n v="0"/>
    <m/>
  </r>
  <r>
    <x v="1173"/>
    <x v="85"/>
    <x v="244"/>
    <x v="1127"/>
    <x v="10"/>
    <n v="0"/>
    <m/>
  </r>
  <r>
    <x v="1150"/>
    <x v="86"/>
    <x v="245"/>
    <x v="1128"/>
    <x v="10"/>
    <n v="0"/>
    <m/>
  </r>
  <r>
    <x v="1159"/>
    <x v="87"/>
    <x v="246"/>
    <x v="1129"/>
    <x v="10"/>
    <n v="0"/>
    <m/>
  </r>
  <r>
    <x v="1159"/>
    <x v="87"/>
    <x v="246"/>
    <x v="1130"/>
    <x v="10"/>
    <n v="0"/>
    <m/>
  </r>
  <r>
    <x v="1140"/>
    <x v="88"/>
    <x v="247"/>
    <x v="1131"/>
    <x v="10"/>
    <n v="0"/>
    <m/>
  </r>
  <r>
    <x v="1140"/>
    <x v="88"/>
    <x v="247"/>
    <x v="1132"/>
    <x v="10"/>
    <n v="0"/>
    <m/>
  </r>
  <r>
    <x v="1140"/>
    <x v="88"/>
    <x v="248"/>
    <x v="1133"/>
    <x v="10"/>
    <n v="0"/>
    <m/>
  </r>
  <r>
    <x v="1140"/>
    <x v="88"/>
    <x v="248"/>
    <x v="1134"/>
    <x v="10"/>
    <n v="0"/>
    <m/>
  </r>
  <r>
    <x v="1164"/>
    <x v="89"/>
    <x v="249"/>
    <x v="1135"/>
    <x v="10"/>
    <n v="0"/>
    <m/>
  </r>
  <r>
    <x v="1174"/>
    <x v="89"/>
    <x v="250"/>
    <x v="1136"/>
    <x v="10"/>
    <n v="0"/>
    <m/>
  </r>
  <r>
    <x v="1175"/>
    <x v="90"/>
    <x v="199"/>
    <x v="610"/>
    <x v="10"/>
    <n v="0"/>
    <m/>
  </r>
  <r>
    <x v="1175"/>
    <x v="91"/>
    <x v="199"/>
    <x v="610"/>
    <x v="10"/>
    <n v="0"/>
    <m/>
  </r>
  <r>
    <x v="1176"/>
    <x v="24"/>
    <x v="99"/>
    <x v="681"/>
    <x v="10"/>
    <n v="0"/>
    <m/>
  </r>
  <r>
    <x v="1176"/>
    <x v="24"/>
    <x v="99"/>
    <x v="680"/>
    <x v="10"/>
    <n v="0"/>
    <m/>
  </r>
  <r>
    <x v="1150"/>
    <x v="92"/>
    <x v="251"/>
    <x v="1137"/>
    <x v="10"/>
    <n v="0"/>
    <m/>
  </r>
  <r>
    <x v="1150"/>
    <x v="92"/>
    <x v="252"/>
    <x v="1138"/>
    <x v="10"/>
    <n v="0"/>
    <m/>
  </r>
  <r>
    <x v="1150"/>
    <x v="92"/>
    <x v="252"/>
    <x v="1139"/>
    <x v="10"/>
    <n v="0"/>
    <m/>
  </r>
  <r>
    <x v="1177"/>
    <x v="92"/>
    <x v="253"/>
    <x v="610"/>
    <x v="10"/>
    <n v="0"/>
    <m/>
  </r>
  <r>
    <x v="1178"/>
    <x v="93"/>
    <x v="254"/>
    <x v="1140"/>
    <x v="10"/>
    <n v="0"/>
    <m/>
  </r>
  <r>
    <x v="1178"/>
    <x v="93"/>
    <x v="254"/>
    <x v="1141"/>
    <x v="10"/>
    <n v="0"/>
    <m/>
  </r>
  <r>
    <x v="1178"/>
    <x v="93"/>
    <x v="254"/>
    <x v="1142"/>
    <x v="10"/>
    <n v="0"/>
    <m/>
  </r>
  <r>
    <x v="1178"/>
    <x v="93"/>
    <x v="254"/>
    <x v="1143"/>
    <x v="10"/>
    <n v="0"/>
    <m/>
  </r>
  <r>
    <x v="1179"/>
    <x v="94"/>
    <x v="255"/>
    <x v="1144"/>
    <x v="10"/>
    <n v="0"/>
    <m/>
  </r>
  <r>
    <x v="1179"/>
    <x v="94"/>
    <x v="255"/>
    <x v="1145"/>
    <x v="10"/>
    <n v="0"/>
    <m/>
  </r>
  <r>
    <x v="1180"/>
    <x v="95"/>
    <x v="256"/>
    <x v="1146"/>
    <x v="10"/>
    <n v="0"/>
    <m/>
  </r>
  <r>
    <x v="1180"/>
    <x v="95"/>
    <x v="256"/>
    <x v="1147"/>
    <x v="10"/>
    <n v="0"/>
    <m/>
  </r>
  <r>
    <x v="1180"/>
    <x v="95"/>
    <x v="256"/>
    <x v="1148"/>
    <x v="10"/>
    <n v="0"/>
    <m/>
  </r>
  <r>
    <x v="1180"/>
    <x v="95"/>
    <x v="256"/>
    <x v="1149"/>
    <x v="10"/>
    <n v="0"/>
    <m/>
  </r>
  <r>
    <x v="1180"/>
    <x v="95"/>
    <x v="256"/>
    <x v="1150"/>
    <x v="10"/>
    <n v="0"/>
    <m/>
  </r>
  <r>
    <x v="1180"/>
    <x v="95"/>
    <x v="256"/>
    <x v="1151"/>
    <x v="10"/>
    <n v="0"/>
    <m/>
  </r>
  <r>
    <x v="1180"/>
    <x v="95"/>
    <x v="256"/>
    <x v="1152"/>
    <x v="10"/>
    <n v="0"/>
    <m/>
  </r>
  <r>
    <x v="1180"/>
    <x v="95"/>
    <x v="256"/>
    <x v="1153"/>
    <x v="10"/>
    <n v="0"/>
    <m/>
  </r>
  <r>
    <x v="1180"/>
    <x v="95"/>
    <x v="256"/>
    <x v="1154"/>
    <x v="10"/>
    <n v="0"/>
    <m/>
  </r>
  <r>
    <x v="1180"/>
    <x v="95"/>
    <x v="256"/>
    <x v="1155"/>
    <x v="10"/>
    <n v="0"/>
    <m/>
  </r>
  <r>
    <x v="1180"/>
    <x v="95"/>
    <x v="256"/>
    <x v="1156"/>
    <x v="10"/>
    <n v="0"/>
    <m/>
  </r>
  <r>
    <x v="1181"/>
    <x v="95"/>
    <x v="199"/>
    <x v="610"/>
    <x v="10"/>
    <n v="0"/>
    <m/>
  </r>
  <r>
    <x v="1181"/>
    <x v="95"/>
    <x v="199"/>
    <x v="610"/>
    <x v="10"/>
    <n v="0"/>
    <m/>
  </r>
  <r>
    <x v="1182"/>
    <x v="96"/>
    <x v="257"/>
    <x v="1157"/>
    <x v="10"/>
    <n v="0"/>
    <m/>
  </r>
  <r>
    <x v="1182"/>
    <x v="96"/>
    <x v="258"/>
    <x v="1158"/>
    <x v="10"/>
    <n v="0"/>
    <m/>
  </r>
  <r>
    <x v="1183"/>
    <x v="97"/>
    <x v="259"/>
    <x v="610"/>
    <x v="10"/>
    <n v="0"/>
    <m/>
  </r>
  <r>
    <x v="1184"/>
    <x v="33"/>
    <x v="114"/>
    <x v="739"/>
    <x v="10"/>
    <n v="0"/>
    <m/>
  </r>
  <r>
    <x v="1115"/>
    <x v="52"/>
    <x v="260"/>
    <x v="1159"/>
    <x v="10"/>
    <n v="0"/>
    <m/>
  </r>
  <r>
    <x v="1185"/>
    <x v="98"/>
    <x v="261"/>
    <x v="1160"/>
    <x v="10"/>
    <n v="0"/>
    <m/>
  </r>
  <r>
    <x v="1186"/>
    <x v="37"/>
    <x v="128"/>
    <x v="778"/>
    <x v="10"/>
    <n v="0"/>
    <m/>
  </r>
  <r>
    <x v="1186"/>
    <x v="37"/>
    <x v="128"/>
    <x v="781"/>
    <x v="10"/>
    <n v="0"/>
    <m/>
  </r>
  <r>
    <x v="1187"/>
    <x v="37"/>
    <x v="262"/>
    <x v="1161"/>
    <x v="10"/>
    <n v="0"/>
    <m/>
  </r>
  <r>
    <x v="1188"/>
    <x v="3"/>
    <x v="263"/>
    <x v="1162"/>
    <x v="10"/>
    <n v="0"/>
    <m/>
  </r>
  <r>
    <x v="1189"/>
    <x v="3"/>
    <x v="264"/>
    <x v="1163"/>
    <x v="10"/>
    <n v="0"/>
    <m/>
  </r>
  <r>
    <x v="1189"/>
    <x v="3"/>
    <x v="264"/>
    <x v="1164"/>
    <x v="10"/>
    <n v="0"/>
    <m/>
  </r>
  <r>
    <x v="1190"/>
    <x v="3"/>
    <x v="265"/>
    <x v="1165"/>
    <x v="10"/>
    <n v="0"/>
    <m/>
  </r>
  <r>
    <x v="1176"/>
    <x v="25"/>
    <x v="100"/>
    <x v="684"/>
    <x v="10"/>
    <n v="0"/>
    <m/>
  </r>
  <r>
    <x v="1176"/>
    <x v="25"/>
    <x v="100"/>
    <x v="685"/>
    <x v="10"/>
    <n v="0"/>
    <m/>
  </r>
  <r>
    <x v="1176"/>
    <x v="25"/>
    <x v="100"/>
    <x v="682"/>
    <x v="10"/>
    <n v="0"/>
    <m/>
  </r>
  <r>
    <x v="1176"/>
    <x v="25"/>
    <x v="100"/>
    <x v="683"/>
    <x v="10"/>
    <n v="0"/>
    <m/>
  </r>
  <r>
    <x v="1149"/>
    <x v="99"/>
    <x v="266"/>
    <x v="1166"/>
    <x v="10"/>
    <n v="0"/>
    <m/>
  </r>
  <r>
    <x v="1149"/>
    <x v="99"/>
    <x v="266"/>
    <x v="1167"/>
    <x v="10"/>
    <n v="0"/>
    <m/>
  </r>
  <r>
    <x v="1191"/>
    <x v="100"/>
    <x v="267"/>
    <x v="1168"/>
    <x v="10"/>
    <n v="0"/>
    <m/>
  </r>
  <r>
    <x v="1192"/>
    <x v="100"/>
    <x v="268"/>
    <x v="1169"/>
    <x v="10"/>
    <n v="0"/>
    <m/>
  </r>
  <r>
    <x v="1192"/>
    <x v="100"/>
    <x v="268"/>
    <x v="1170"/>
    <x v="10"/>
    <n v="0"/>
    <m/>
  </r>
  <r>
    <x v="1193"/>
    <x v="100"/>
    <x v="269"/>
    <x v="1171"/>
    <x v="10"/>
    <n v="0"/>
    <m/>
  </r>
  <r>
    <x v="1194"/>
    <x v="100"/>
    <x v="270"/>
    <x v="1172"/>
    <x v="10"/>
    <n v="0"/>
    <m/>
  </r>
  <r>
    <x v="1194"/>
    <x v="100"/>
    <x v="271"/>
    <x v="1173"/>
    <x v="10"/>
    <n v="0"/>
    <m/>
  </r>
  <r>
    <x v="1194"/>
    <x v="100"/>
    <x v="272"/>
    <x v="1174"/>
    <x v="10"/>
    <n v="0"/>
    <m/>
  </r>
  <r>
    <x v="1194"/>
    <x v="100"/>
    <x v="272"/>
    <x v="1175"/>
    <x v="10"/>
    <n v="0"/>
    <m/>
  </r>
  <r>
    <x v="1194"/>
    <x v="100"/>
    <x v="272"/>
    <x v="1176"/>
    <x v="10"/>
    <n v="0"/>
    <m/>
  </r>
  <r>
    <x v="1194"/>
    <x v="100"/>
    <x v="272"/>
    <x v="1177"/>
    <x v="10"/>
    <n v="0"/>
    <m/>
  </r>
  <r>
    <x v="1194"/>
    <x v="100"/>
    <x v="272"/>
    <x v="1178"/>
    <x v="10"/>
    <n v="0"/>
    <m/>
  </r>
  <r>
    <x v="1194"/>
    <x v="100"/>
    <x v="272"/>
    <x v="1179"/>
    <x v="10"/>
    <n v="0"/>
    <m/>
  </r>
  <r>
    <x v="1194"/>
    <x v="100"/>
    <x v="272"/>
    <x v="1180"/>
    <x v="10"/>
    <n v="0"/>
    <m/>
  </r>
  <r>
    <x v="1194"/>
    <x v="100"/>
    <x v="273"/>
    <x v="1181"/>
    <x v="10"/>
    <n v="0"/>
    <m/>
  </r>
  <r>
    <x v="1194"/>
    <x v="100"/>
    <x v="273"/>
    <x v="1182"/>
    <x v="10"/>
    <n v="0"/>
    <m/>
  </r>
  <r>
    <x v="1194"/>
    <x v="100"/>
    <x v="273"/>
    <x v="1180"/>
    <x v="10"/>
    <n v="0"/>
    <m/>
  </r>
  <r>
    <x v="1194"/>
    <x v="100"/>
    <x v="273"/>
    <x v="1183"/>
    <x v="10"/>
    <n v="0"/>
    <m/>
  </r>
  <r>
    <x v="1148"/>
    <x v="100"/>
    <x v="274"/>
    <x v="610"/>
    <x v="10"/>
    <n v="0"/>
    <m/>
  </r>
  <r>
    <x v="1148"/>
    <x v="100"/>
    <x v="275"/>
    <x v="610"/>
    <x v="10"/>
    <n v="0"/>
    <m/>
  </r>
  <r>
    <x v="1195"/>
    <x v="100"/>
    <x v="276"/>
    <x v="1184"/>
    <x v="10"/>
    <n v="0"/>
    <m/>
  </r>
  <r>
    <x v="1134"/>
    <x v="100"/>
    <x v="277"/>
    <x v="1185"/>
    <x v="10"/>
    <n v="0"/>
    <m/>
  </r>
  <r>
    <x v="1134"/>
    <x v="100"/>
    <x v="277"/>
    <x v="1186"/>
    <x v="10"/>
    <n v="0"/>
    <m/>
  </r>
  <r>
    <x v="1196"/>
    <x v="101"/>
    <x v="278"/>
    <x v="1187"/>
    <x v="10"/>
    <n v="0"/>
    <m/>
  </r>
  <r>
    <x v="1197"/>
    <x v="101"/>
    <x v="199"/>
    <x v="610"/>
    <x v="10"/>
    <n v="0"/>
    <m/>
  </r>
  <r>
    <x v="1198"/>
    <x v="101"/>
    <x v="199"/>
    <x v="610"/>
    <x v="10"/>
    <n v="0"/>
    <m/>
  </r>
  <r>
    <x v="1199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1"/>
    <x v="101"/>
    <x v="199"/>
    <x v="610"/>
    <x v="10"/>
    <n v="0"/>
    <m/>
  </r>
  <r>
    <x v="1202"/>
    <x v="101"/>
    <x v="199"/>
    <x v="610"/>
    <x v="10"/>
    <n v="0"/>
    <m/>
  </r>
  <r>
    <x v="1203"/>
    <x v="101"/>
    <x v="199"/>
    <x v="610"/>
    <x v="10"/>
    <n v="0"/>
    <m/>
  </r>
  <r>
    <x v="1204"/>
    <x v="101"/>
    <x v="199"/>
    <x v="610"/>
    <x v="10"/>
    <n v="0"/>
    <m/>
  </r>
  <r>
    <x v="1205"/>
    <x v="101"/>
    <x v="199"/>
    <x v="610"/>
    <x v="10"/>
    <n v="0"/>
    <m/>
  </r>
  <r>
    <x v="1206"/>
    <x v="101"/>
    <x v="199"/>
    <x v="610"/>
    <x v="10"/>
    <n v="0"/>
    <m/>
  </r>
  <r>
    <x v="1207"/>
    <x v="101"/>
    <x v="199"/>
    <x v="610"/>
    <x v="10"/>
    <n v="0"/>
    <m/>
  </r>
  <r>
    <x v="1208"/>
    <x v="101"/>
    <x v="199"/>
    <x v="610"/>
    <x v="10"/>
    <n v="0"/>
    <m/>
  </r>
  <r>
    <x v="1209"/>
    <x v="101"/>
    <x v="199"/>
    <x v="610"/>
    <x v="10"/>
    <n v="0"/>
    <m/>
  </r>
  <r>
    <x v="1210"/>
    <x v="101"/>
    <x v="199"/>
    <x v="610"/>
    <x v="10"/>
    <n v="0"/>
    <m/>
  </r>
  <r>
    <x v="1211"/>
    <x v="101"/>
    <x v="199"/>
    <x v="610"/>
    <x v="10"/>
    <n v="0"/>
    <m/>
  </r>
  <r>
    <x v="1212"/>
    <x v="101"/>
    <x v="199"/>
    <x v="610"/>
    <x v="10"/>
    <n v="0"/>
    <m/>
  </r>
  <r>
    <x v="1213"/>
    <x v="101"/>
    <x v="199"/>
    <x v="610"/>
    <x v="10"/>
    <n v="0"/>
    <m/>
  </r>
  <r>
    <x v="1214"/>
    <x v="102"/>
    <x v="279"/>
    <x v="1188"/>
    <x v="10"/>
    <n v="0"/>
    <m/>
  </r>
  <r>
    <x v="1214"/>
    <x v="102"/>
    <x v="279"/>
    <x v="1189"/>
    <x v="10"/>
    <n v="0"/>
    <m/>
  </r>
  <r>
    <x v="1214"/>
    <x v="102"/>
    <x v="279"/>
    <x v="1190"/>
    <x v="10"/>
    <n v="0"/>
    <m/>
  </r>
  <r>
    <x v="1175"/>
    <x v="103"/>
    <x v="199"/>
    <x v="610"/>
    <x v="10"/>
    <n v="0"/>
    <m/>
  </r>
  <r>
    <x v="1175"/>
    <x v="104"/>
    <x v="199"/>
    <x v="610"/>
    <x v="10"/>
    <n v="0"/>
    <m/>
  </r>
  <r>
    <x v="1215"/>
    <x v="105"/>
    <x v="199"/>
    <x v="610"/>
    <x v="10"/>
    <n v="0"/>
    <m/>
  </r>
  <r>
    <x v="1149"/>
    <x v="106"/>
    <x v="280"/>
    <x v="610"/>
    <x v="10"/>
    <n v="0"/>
    <m/>
  </r>
  <r>
    <x v="1216"/>
    <x v="107"/>
    <x v="281"/>
    <x v="1191"/>
    <x v="10"/>
    <n v="0"/>
    <m/>
  </r>
  <r>
    <x v="1207"/>
    <x v="108"/>
    <x v="199"/>
    <x v="610"/>
    <x v="10"/>
    <n v="0"/>
    <m/>
  </r>
  <r>
    <x v="1217"/>
    <x v="109"/>
    <x v="282"/>
    <x v="1192"/>
    <x v="10"/>
    <n v="0"/>
    <m/>
  </r>
  <r>
    <x v="1217"/>
    <x v="109"/>
    <x v="282"/>
    <x v="1193"/>
    <x v="10"/>
    <n v="0"/>
    <m/>
  </r>
  <r>
    <x v="1218"/>
    <x v="109"/>
    <x v="283"/>
    <x v="1194"/>
    <x v="10"/>
    <n v="0"/>
    <m/>
  </r>
  <r>
    <x v="1218"/>
    <x v="109"/>
    <x v="283"/>
    <x v="1195"/>
    <x v="10"/>
    <n v="0"/>
    <m/>
  </r>
  <r>
    <x v="1218"/>
    <x v="109"/>
    <x v="283"/>
    <x v="1196"/>
    <x v="10"/>
    <n v="0"/>
    <m/>
  </r>
  <r>
    <x v="1219"/>
    <x v="109"/>
    <x v="284"/>
    <x v="1197"/>
    <x v="10"/>
    <n v="0"/>
    <m/>
  </r>
  <r>
    <x v="1219"/>
    <x v="109"/>
    <x v="284"/>
    <x v="1198"/>
    <x v="10"/>
    <n v="0"/>
    <m/>
  </r>
  <r>
    <x v="1219"/>
    <x v="109"/>
    <x v="284"/>
    <x v="1199"/>
    <x v="10"/>
    <n v="0"/>
    <m/>
  </r>
  <r>
    <x v="1219"/>
    <x v="109"/>
    <x v="284"/>
    <x v="1200"/>
    <x v="10"/>
    <n v="0"/>
    <m/>
  </r>
  <r>
    <x v="1219"/>
    <x v="109"/>
    <x v="284"/>
    <x v="1201"/>
    <x v="10"/>
    <n v="0"/>
    <m/>
  </r>
  <r>
    <x v="1219"/>
    <x v="109"/>
    <x v="284"/>
    <x v="1202"/>
    <x v="10"/>
    <n v="0"/>
    <m/>
  </r>
  <r>
    <x v="1219"/>
    <x v="109"/>
    <x v="284"/>
    <x v="1203"/>
    <x v="10"/>
    <n v="0"/>
    <m/>
  </r>
  <r>
    <x v="1219"/>
    <x v="109"/>
    <x v="284"/>
    <x v="1204"/>
    <x v="10"/>
    <n v="0"/>
    <m/>
  </r>
  <r>
    <x v="1219"/>
    <x v="109"/>
    <x v="285"/>
    <x v="1205"/>
    <x v="10"/>
    <n v="0"/>
    <m/>
  </r>
  <r>
    <x v="1219"/>
    <x v="109"/>
    <x v="285"/>
    <x v="1206"/>
    <x v="10"/>
    <n v="0"/>
    <m/>
  </r>
  <r>
    <x v="1219"/>
    <x v="109"/>
    <x v="285"/>
    <x v="1207"/>
    <x v="10"/>
    <n v="0"/>
    <m/>
  </r>
  <r>
    <x v="1219"/>
    <x v="109"/>
    <x v="285"/>
    <x v="1208"/>
    <x v="10"/>
    <n v="0"/>
    <m/>
  </r>
  <r>
    <x v="1219"/>
    <x v="109"/>
    <x v="285"/>
    <x v="1209"/>
    <x v="10"/>
    <n v="0"/>
    <m/>
  </r>
  <r>
    <x v="1219"/>
    <x v="109"/>
    <x v="285"/>
    <x v="1210"/>
    <x v="10"/>
    <n v="0"/>
    <m/>
  </r>
  <r>
    <x v="1219"/>
    <x v="109"/>
    <x v="286"/>
    <x v="1211"/>
    <x v="10"/>
    <n v="0"/>
    <m/>
  </r>
  <r>
    <x v="1219"/>
    <x v="109"/>
    <x v="286"/>
    <x v="1212"/>
    <x v="10"/>
    <n v="0"/>
    <m/>
  </r>
  <r>
    <x v="1220"/>
    <x v="109"/>
    <x v="287"/>
    <x v="1213"/>
    <x v="10"/>
    <n v="0"/>
    <m/>
  </r>
  <r>
    <x v="1220"/>
    <x v="109"/>
    <x v="287"/>
    <x v="1214"/>
    <x v="10"/>
    <n v="0"/>
    <m/>
  </r>
  <r>
    <x v="1220"/>
    <x v="109"/>
    <x v="287"/>
    <x v="1215"/>
    <x v="10"/>
    <n v="0"/>
    <m/>
  </r>
  <r>
    <x v="1220"/>
    <x v="109"/>
    <x v="287"/>
    <x v="1216"/>
    <x v="10"/>
    <n v="0"/>
    <m/>
  </r>
  <r>
    <x v="1220"/>
    <x v="109"/>
    <x v="287"/>
    <x v="1217"/>
    <x v="10"/>
    <n v="0"/>
    <m/>
  </r>
  <r>
    <x v="1220"/>
    <x v="109"/>
    <x v="287"/>
    <x v="1218"/>
    <x v="10"/>
    <n v="0"/>
    <m/>
  </r>
  <r>
    <x v="1220"/>
    <x v="109"/>
    <x v="287"/>
    <x v="1219"/>
    <x v="10"/>
    <n v="0"/>
    <m/>
  </r>
  <r>
    <x v="1220"/>
    <x v="109"/>
    <x v="287"/>
    <x v="1220"/>
    <x v="10"/>
    <n v="0"/>
    <m/>
  </r>
  <r>
    <x v="1221"/>
    <x v="109"/>
    <x v="288"/>
    <x v="1221"/>
    <x v="10"/>
    <n v="0"/>
    <m/>
  </r>
  <r>
    <x v="1221"/>
    <x v="109"/>
    <x v="288"/>
    <x v="1221"/>
    <x v="10"/>
    <n v="0"/>
    <m/>
  </r>
  <r>
    <x v="1221"/>
    <x v="109"/>
    <x v="289"/>
    <x v="1222"/>
    <x v="10"/>
    <n v="0"/>
    <m/>
  </r>
  <r>
    <x v="1222"/>
    <x v="110"/>
    <x v="290"/>
    <x v="1223"/>
    <x v="10"/>
    <n v="0"/>
    <m/>
  </r>
  <r>
    <x v="1223"/>
    <x v="31"/>
    <x v="291"/>
    <x v="1224"/>
    <x v="10"/>
    <n v="0"/>
    <m/>
  </r>
  <r>
    <x v="1157"/>
    <x v="31"/>
    <x v="292"/>
    <x v="1225"/>
    <x v="10"/>
    <n v="0"/>
    <m/>
  </r>
  <r>
    <x v="1224"/>
    <x v="31"/>
    <x v="293"/>
    <x v="1226"/>
    <x v="10"/>
    <n v="0"/>
    <m/>
  </r>
  <r>
    <x v="1225"/>
    <x v="111"/>
    <x v="294"/>
    <x v="1227"/>
    <x v="10"/>
    <n v="0"/>
    <m/>
  </r>
  <r>
    <x v="1226"/>
    <x v="111"/>
    <x v="295"/>
    <x v="1228"/>
    <x v="10"/>
    <n v="0"/>
    <m/>
  </r>
  <r>
    <x v="1226"/>
    <x v="111"/>
    <x v="295"/>
    <x v="1229"/>
    <x v="10"/>
    <n v="0"/>
    <m/>
  </r>
  <r>
    <x v="1139"/>
    <x v="111"/>
    <x v="296"/>
    <x v="1230"/>
    <x v="10"/>
    <n v="0"/>
    <m/>
  </r>
  <r>
    <x v="1227"/>
    <x v="53"/>
    <x v="297"/>
    <x v="1231"/>
    <x v="10"/>
    <n v="0"/>
    <m/>
  </r>
  <r>
    <x v="1112"/>
    <x v="53"/>
    <x v="167"/>
    <x v="1014"/>
    <x v="10"/>
    <n v="0"/>
    <m/>
  </r>
  <r>
    <x v="1184"/>
    <x v="32"/>
    <x v="115"/>
    <x v="743"/>
    <x v="10"/>
    <n v="0"/>
    <m/>
  </r>
  <r>
    <x v="1184"/>
    <x v="32"/>
    <x v="115"/>
    <x v="744"/>
    <x v="10"/>
    <n v="0"/>
    <m/>
  </r>
  <r>
    <x v="1184"/>
    <x v="32"/>
    <x v="115"/>
    <x v="745"/>
    <x v="10"/>
    <n v="0"/>
    <m/>
  </r>
  <r>
    <x v="1184"/>
    <x v="32"/>
    <x v="115"/>
    <x v="740"/>
    <x v="10"/>
    <n v="0"/>
    <m/>
  </r>
  <r>
    <x v="1184"/>
    <x v="32"/>
    <x v="115"/>
    <x v="741"/>
    <x v="10"/>
    <n v="0"/>
    <m/>
  </r>
  <r>
    <x v="1184"/>
    <x v="32"/>
    <x v="115"/>
    <x v="742"/>
    <x v="10"/>
    <n v="0"/>
    <m/>
  </r>
  <r>
    <x v="1184"/>
    <x v="32"/>
    <x v="116"/>
    <x v="746"/>
    <x v="10"/>
    <n v="0"/>
    <m/>
  </r>
  <r>
    <x v="1184"/>
    <x v="32"/>
    <x v="116"/>
    <x v="750"/>
    <x v="10"/>
    <n v="0"/>
    <m/>
  </r>
  <r>
    <x v="1184"/>
    <x v="32"/>
    <x v="116"/>
    <x v="747"/>
    <x v="10"/>
    <n v="0"/>
    <m/>
  </r>
  <r>
    <x v="1184"/>
    <x v="32"/>
    <x v="116"/>
    <x v="748"/>
    <x v="10"/>
    <n v="0"/>
    <m/>
  </r>
  <r>
    <x v="1184"/>
    <x v="32"/>
    <x v="116"/>
    <x v="749"/>
    <x v="10"/>
    <n v="0"/>
    <m/>
  </r>
  <r>
    <x v="1184"/>
    <x v="32"/>
    <x v="117"/>
    <x v="752"/>
    <x v="10"/>
    <n v="0"/>
    <m/>
  </r>
  <r>
    <x v="1184"/>
    <x v="32"/>
    <x v="117"/>
    <x v="751"/>
    <x v="10"/>
    <n v="0"/>
    <m/>
  </r>
  <r>
    <x v="1228"/>
    <x v="32"/>
    <x v="118"/>
    <x v="753"/>
    <x v="10"/>
    <n v="0"/>
    <m/>
  </r>
  <r>
    <x v="1184"/>
    <x v="32"/>
    <x v="113"/>
    <x v="736"/>
    <x v="10"/>
    <n v="0"/>
    <m/>
  </r>
  <r>
    <x v="1184"/>
    <x v="32"/>
    <x v="113"/>
    <x v="737"/>
    <x v="10"/>
    <n v="0"/>
    <m/>
  </r>
  <r>
    <x v="1184"/>
    <x v="32"/>
    <x v="113"/>
    <x v="738"/>
    <x v="10"/>
    <n v="0"/>
    <m/>
  </r>
  <r>
    <x v="1133"/>
    <x v="112"/>
    <x v="298"/>
    <x v="1232"/>
    <x v="10"/>
    <n v="0"/>
    <m/>
  </r>
  <r>
    <x v="1229"/>
    <x v="113"/>
    <x v="199"/>
    <x v="610"/>
    <x v="10"/>
    <n v="0"/>
    <m/>
  </r>
  <r>
    <x v="1230"/>
    <x v="113"/>
    <x v="199"/>
    <x v="610"/>
    <x v="10"/>
    <n v="0"/>
    <m/>
  </r>
  <r>
    <x v="1231"/>
    <x v="113"/>
    <x v="199"/>
    <x v="610"/>
    <x v="10"/>
    <n v="0"/>
    <m/>
  </r>
  <r>
    <x v="1159"/>
    <x v="114"/>
    <x v="199"/>
    <x v="1233"/>
    <x v="10"/>
    <n v="0"/>
    <m/>
  </r>
  <r>
    <x v="1159"/>
    <x v="114"/>
    <x v="199"/>
    <x v="1234"/>
    <x v="10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232"/>
    <x v="115"/>
    <x v="199"/>
    <x v="610"/>
    <x v="9"/>
    <m/>
    <m/>
  </r>
  <r>
    <x v="1232"/>
    <x v="116"/>
    <x v="199"/>
    <x v="610"/>
    <x v="9"/>
    <m/>
    <m/>
  </r>
  <r>
    <x v="1233"/>
    <x v="117"/>
    <x v="199"/>
    <x v="610"/>
    <x v="9"/>
    <m/>
    <m/>
  </r>
  <r>
    <x v="1234"/>
    <x v="118"/>
    <x v="199"/>
    <x v="610"/>
    <x v="9"/>
    <m/>
    <m/>
  </r>
  <r>
    <x v="1235"/>
    <x v="119"/>
    <x v="199"/>
    <x v="610"/>
    <x v="9"/>
    <m/>
    <m/>
  </r>
  <r>
    <x v="1236"/>
    <x v="119"/>
    <x v="199"/>
    <x v="610"/>
    <x v="9"/>
    <m/>
    <m/>
  </r>
  <r>
    <x v="1237"/>
    <x v="119"/>
    <x v="199"/>
    <x v="610"/>
    <x v="9"/>
    <m/>
    <m/>
  </r>
  <r>
    <x v="1238"/>
    <x v="120"/>
    <x v="199"/>
    <x v="610"/>
    <x v="9"/>
    <m/>
    <m/>
  </r>
  <r>
    <x v="1238"/>
    <x v="121"/>
    <x v="199"/>
    <x v="610"/>
    <x v="9"/>
    <m/>
    <m/>
  </r>
  <r>
    <x v="1239"/>
    <x v="122"/>
    <x v="199"/>
    <x v="610"/>
    <x v="9"/>
    <m/>
    <m/>
  </r>
  <r>
    <x v="1240"/>
    <x v="66"/>
    <x v="299"/>
    <x v="1235"/>
    <x v="9"/>
    <m/>
    <m/>
  </r>
  <r>
    <x v="1134"/>
    <x v="66"/>
    <x v="300"/>
    <x v="1236"/>
    <x v="9"/>
    <m/>
    <m/>
  </r>
  <r>
    <x v="1241"/>
    <x v="66"/>
    <x v="301"/>
    <x v="1237"/>
    <x v="9"/>
    <m/>
    <m/>
  </r>
  <r>
    <x v="1242"/>
    <x v="46"/>
    <x v="146"/>
    <x v="950"/>
    <x v="9"/>
    <m/>
    <m/>
  </r>
  <r>
    <x v="1136"/>
    <x v="46"/>
    <x v="147"/>
    <x v="954"/>
    <x v="9"/>
    <m/>
    <m/>
  </r>
  <r>
    <x v="1136"/>
    <x v="46"/>
    <x v="147"/>
    <x v="1238"/>
    <x v="9"/>
    <m/>
    <m/>
  </r>
  <r>
    <x v="1140"/>
    <x v="123"/>
    <x v="302"/>
    <x v="610"/>
    <x v="9"/>
    <m/>
    <m/>
  </r>
  <r>
    <x v="1140"/>
    <x v="70"/>
    <x v="201"/>
    <x v="1239"/>
    <x v="9"/>
    <m/>
    <m/>
  </r>
  <r>
    <x v="1140"/>
    <x v="70"/>
    <x v="201"/>
    <x v="1240"/>
    <x v="9"/>
    <m/>
    <m/>
  </r>
  <r>
    <x v="1140"/>
    <x v="70"/>
    <x v="201"/>
    <x v="1241"/>
    <x v="9"/>
    <m/>
    <m/>
  </r>
  <r>
    <x v="1140"/>
    <x v="70"/>
    <x v="201"/>
    <x v="1242"/>
    <x v="9"/>
    <m/>
    <m/>
  </r>
  <r>
    <x v="1141"/>
    <x v="70"/>
    <x v="202"/>
    <x v="1243"/>
    <x v="9"/>
    <m/>
    <m/>
  </r>
  <r>
    <x v="1141"/>
    <x v="70"/>
    <x v="202"/>
    <x v="1244"/>
    <x v="9"/>
    <m/>
    <m/>
  </r>
  <r>
    <x v="1140"/>
    <x v="70"/>
    <x v="201"/>
    <x v="1245"/>
    <x v="9"/>
    <m/>
    <m/>
  </r>
  <r>
    <x v="1140"/>
    <x v="70"/>
    <x v="201"/>
    <x v="1246"/>
    <x v="9"/>
    <m/>
    <m/>
  </r>
  <r>
    <x v="1148"/>
    <x v="124"/>
    <x v="199"/>
    <x v="610"/>
    <x v="9"/>
    <m/>
    <m/>
  </r>
  <r>
    <x v="1243"/>
    <x v="125"/>
    <x v="303"/>
    <x v="1247"/>
    <x v="9"/>
    <m/>
    <m/>
  </r>
  <r>
    <x v="1243"/>
    <x v="125"/>
    <x v="303"/>
    <x v="1248"/>
    <x v="9"/>
    <m/>
    <m/>
  </r>
  <r>
    <x v="1244"/>
    <x v="126"/>
    <x v="304"/>
    <x v="1249"/>
    <x v="9"/>
    <m/>
    <m/>
  </r>
  <r>
    <x v="1245"/>
    <x v="127"/>
    <x v="199"/>
    <x v="610"/>
    <x v="9"/>
    <m/>
    <m/>
  </r>
  <r>
    <x v="1246"/>
    <x v="72"/>
    <x v="199"/>
    <x v="610"/>
    <x v="9"/>
    <m/>
    <m/>
  </r>
  <r>
    <x v="1247"/>
    <x v="72"/>
    <x v="199"/>
    <x v="610"/>
    <x v="9"/>
    <m/>
    <m/>
  </r>
  <r>
    <x v="1248"/>
    <x v="128"/>
    <x v="305"/>
    <x v="1250"/>
    <x v="9"/>
    <m/>
    <m/>
  </r>
  <r>
    <x v="1248"/>
    <x v="128"/>
    <x v="305"/>
    <x v="1251"/>
    <x v="9"/>
    <m/>
    <m/>
  </r>
  <r>
    <x v="1249"/>
    <x v="73"/>
    <x v="306"/>
    <x v="1252"/>
    <x v="9"/>
    <m/>
    <m/>
  </r>
  <r>
    <x v="1145"/>
    <x v="73"/>
    <x v="199"/>
    <x v="610"/>
    <x v="9"/>
    <m/>
    <m/>
  </r>
  <r>
    <x v="748"/>
    <x v="28"/>
    <x v="307"/>
    <x v="1253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1"/>
    <x v="610"/>
    <x v="9"/>
    <m/>
    <m/>
  </r>
  <r>
    <x v="1148"/>
    <x v="74"/>
    <x v="212"/>
    <x v="610"/>
    <x v="9"/>
    <m/>
    <m/>
  </r>
  <r>
    <x v="1250"/>
    <x v="74"/>
    <x v="308"/>
    <x v="1254"/>
    <x v="9"/>
    <m/>
    <m/>
  </r>
  <r>
    <x v="1148"/>
    <x v="74"/>
    <x v="309"/>
    <x v="610"/>
    <x v="9"/>
    <m/>
    <m/>
  </r>
  <r>
    <x v="1148"/>
    <x v="74"/>
    <x v="309"/>
    <x v="610"/>
    <x v="9"/>
    <m/>
    <m/>
  </r>
  <r>
    <x v="1149"/>
    <x v="74"/>
    <x v="310"/>
    <x v="1255"/>
    <x v="9"/>
    <m/>
    <m/>
  </r>
  <r>
    <x v="1149"/>
    <x v="74"/>
    <x v="199"/>
    <x v="610"/>
    <x v="9"/>
    <m/>
    <m/>
  </r>
  <r>
    <x v="1133"/>
    <x v="21"/>
    <x v="311"/>
    <x v="1256"/>
    <x v="9"/>
    <m/>
    <m/>
  </r>
  <r>
    <x v="1139"/>
    <x v="21"/>
    <x v="312"/>
    <x v="1257"/>
    <x v="9"/>
    <m/>
    <m/>
  </r>
  <r>
    <x v="1251"/>
    <x v="21"/>
    <x v="313"/>
    <x v="1258"/>
    <x v="9"/>
    <m/>
    <m/>
  </r>
  <r>
    <x v="1133"/>
    <x v="21"/>
    <x v="311"/>
    <x v="1259"/>
    <x v="9"/>
    <m/>
    <m/>
  </r>
  <r>
    <x v="1252"/>
    <x v="21"/>
    <x v="311"/>
    <x v="1260"/>
    <x v="9"/>
    <m/>
    <m/>
  </r>
  <r>
    <x v="1253"/>
    <x v="21"/>
    <x v="314"/>
    <x v="1261"/>
    <x v="9"/>
    <m/>
    <m/>
  </r>
  <r>
    <x v="1253"/>
    <x v="21"/>
    <x v="314"/>
    <x v="1262"/>
    <x v="9"/>
    <m/>
    <m/>
  </r>
  <r>
    <x v="1253"/>
    <x v="21"/>
    <x v="314"/>
    <x v="1263"/>
    <x v="9"/>
    <m/>
    <m/>
  </r>
  <r>
    <x v="1253"/>
    <x v="21"/>
    <x v="314"/>
    <x v="610"/>
    <x v="9"/>
    <m/>
    <m/>
  </r>
  <r>
    <x v="1253"/>
    <x v="21"/>
    <x v="314"/>
    <x v="610"/>
    <x v="9"/>
    <m/>
    <m/>
  </r>
  <r>
    <x v="1254"/>
    <x v="13"/>
    <x v="69"/>
    <x v="543"/>
    <x v="9"/>
    <m/>
    <m/>
  </r>
  <r>
    <x v="1254"/>
    <x v="13"/>
    <x v="69"/>
    <x v="546"/>
    <x v="9"/>
    <m/>
    <m/>
  </r>
  <r>
    <x v="1254"/>
    <x v="13"/>
    <x v="69"/>
    <x v="548"/>
    <x v="9"/>
    <m/>
    <m/>
  </r>
  <r>
    <x v="1254"/>
    <x v="13"/>
    <x v="69"/>
    <x v="568"/>
    <x v="9"/>
    <m/>
    <m/>
  </r>
  <r>
    <x v="1254"/>
    <x v="13"/>
    <x v="69"/>
    <x v="610"/>
    <x v="9"/>
    <m/>
    <m/>
  </r>
  <r>
    <x v="1254"/>
    <x v="13"/>
    <x v="71"/>
    <x v="549"/>
    <x v="9"/>
    <m/>
    <m/>
  </r>
  <r>
    <x v="1151"/>
    <x v="61"/>
    <x v="217"/>
    <x v="1264"/>
    <x v="9"/>
    <m/>
    <m/>
  </r>
  <r>
    <x v="1151"/>
    <x v="61"/>
    <x v="217"/>
    <x v="1265"/>
    <x v="9"/>
    <m/>
    <m/>
  </r>
  <r>
    <x v="1151"/>
    <x v="61"/>
    <x v="217"/>
    <x v="1266"/>
    <x v="9"/>
    <m/>
    <m/>
  </r>
  <r>
    <x v="1255"/>
    <x v="61"/>
    <x v="315"/>
    <x v="610"/>
    <x v="9"/>
    <m/>
    <m/>
  </r>
  <r>
    <x v="1179"/>
    <x v="61"/>
    <x v="316"/>
    <x v="1267"/>
    <x v="9"/>
    <m/>
    <m/>
  </r>
  <r>
    <x v="1113"/>
    <x v="61"/>
    <x v="220"/>
    <x v="610"/>
    <x v="9"/>
    <m/>
    <m/>
  </r>
  <r>
    <x v="1179"/>
    <x v="61"/>
    <x v="317"/>
    <x v="610"/>
    <x v="9"/>
    <m/>
    <m/>
  </r>
  <r>
    <x v="1179"/>
    <x v="61"/>
    <x v="317"/>
    <x v="610"/>
    <x v="9"/>
    <m/>
    <m/>
  </r>
  <r>
    <x v="1256"/>
    <x v="129"/>
    <x v="318"/>
    <x v="610"/>
    <x v="9"/>
    <m/>
    <m/>
  </r>
  <r>
    <x v="1257"/>
    <x v="62"/>
    <x v="194"/>
    <x v="1268"/>
    <x v="9"/>
    <m/>
    <m/>
  </r>
  <r>
    <x v="1185"/>
    <x v="130"/>
    <x v="319"/>
    <x v="1269"/>
    <x v="9"/>
    <m/>
    <m/>
  </r>
  <r>
    <x v="1154"/>
    <x v="78"/>
    <x v="320"/>
    <x v="1270"/>
    <x v="9"/>
    <m/>
    <m/>
  </r>
  <r>
    <x v="1112"/>
    <x v="54"/>
    <x v="321"/>
    <x v="1271"/>
    <x v="9"/>
    <m/>
    <m/>
  </r>
  <r>
    <x v="1258"/>
    <x v="80"/>
    <x v="322"/>
    <x v="1272"/>
    <x v="9"/>
    <m/>
    <m/>
  </r>
  <r>
    <x v="1258"/>
    <x v="80"/>
    <x v="199"/>
    <x v="610"/>
    <x v="9"/>
    <m/>
    <m/>
  </r>
  <r>
    <x v="1158"/>
    <x v="80"/>
    <x v="323"/>
    <x v="610"/>
    <x v="9"/>
    <m/>
    <m/>
  </r>
  <r>
    <x v="1214"/>
    <x v="131"/>
    <x v="324"/>
    <x v="1273"/>
    <x v="9"/>
    <m/>
    <m/>
  </r>
  <r>
    <x v="1214"/>
    <x v="131"/>
    <x v="324"/>
    <x v="1274"/>
    <x v="9"/>
    <m/>
    <m/>
  </r>
  <r>
    <x v="1259"/>
    <x v="132"/>
    <x v="325"/>
    <x v="1275"/>
    <x v="9"/>
    <m/>
    <m/>
  </r>
  <r>
    <x v="1163"/>
    <x v="41"/>
    <x v="326"/>
    <x v="1276"/>
    <x v="9"/>
    <m/>
    <m/>
  </r>
  <r>
    <x v="1161"/>
    <x v="41"/>
    <x v="228"/>
    <x v="1277"/>
    <x v="9"/>
    <m/>
    <m/>
  </r>
  <r>
    <x v="1160"/>
    <x v="41"/>
    <x v="134"/>
    <x v="1278"/>
    <x v="9"/>
    <m/>
    <m/>
  </r>
  <r>
    <x v="1260"/>
    <x v="82"/>
    <x v="327"/>
    <x v="1279"/>
    <x v="9"/>
    <m/>
    <m/>
  </r>
  <r>
    <x v="1261"/>
    <x v="82"/>
    <x v="328"/>
    <x v="1280"/>
    <x v="9"/>
    <m/>
    <m/>
  </r>
  <r>
    <x v="1159"/>
    <x v="83"/>
    <x v="199"/>
    <x v="610"/>
    <x v="9"/>
    <m/>
    <m/>
  </r>
  <r>
    <x v="1159"/>
    <x v="84"/>
    <x v="329"/>
    <x v="1281"/>
    <x v="9"/>
    <m/>
    <m/>
  </r>
  <r>
    <x v="1159"/>
    <x v="84"/>
    <x v="329"/>
    <x v="1282"/>
    <x v="9"/>
    <m/>
    <m/>
  </r>
  <r>
    <x v="1262"/>
    <x v="133"/>
    <x v="199"/>
    <x v="610"/>
    <x v="9"/>
    <m/>
    <m/>
  </r>
  <r>
    <x v="1263"/>
    <x v="133"/>
    <x v="199"/>
    <x v="610"/>
    <x v="9"/>
    <m/>
    <m/>
  </r>
  <r>
    <x v="1264"/>
    <x v="133"/>
    <x v="199"/>
    <x v="610"/>
    <x v="9"/>
    <m/>
    <m/>
  </r>
  <r>
    <x v="1265"/>
    <x v="133"/>
    <x v="199"/>
    <x v="610"/>
    <x v="9"/>
    <m/>
    <m/>
  </r>
  <r>
    <x v="1266"/>
    <x v="133"/>
    <x v="199"/>
    <x v="610"/>
    <x v="9"/>
    <m/>
    <m/>
  </r>
  <r>
    <x v="1267"/>
    <x v="133"/>
    <x v="199"/>
    <x v="610"/>
    <x v="9"/>
    <m/>
    <m/>
  </r>
  <r>
    <x v="1268"/>
    <x v="133"/>
    <x v="199"/>
    <x v="610"/>
    <x v="9"/>
    <m/>
    <m/>
  </r>
  <r>
    <x v="1269"/>
    <x v="133"/>
    <x v="199"/>
    <x v="610"/>
    <x v="9"/>
    <m/>
    <m/>
  </r>
  <r>
    <x v="1270"/>
    <x v="134"/>
    <x v="330"/>
    <x v="1283"/>
    <x v="9"/>
    <m/>
    <m/>
  </r>
  <r>
    <x v="1271"/>
    <x v="134"/>
    <x v="331"/>
    <x v="1283"/>
    <x v="9"/>
    <m/>
    <m/>
  </r>
  <r>
    <x v="1272"/>
    <x v="0"/>
    <x v="332"/>
    <x v="1284"/>
    <x v="9"/>
    <m/>
    <m/>
  </r>
  <r>
    <x v="1273"/>
    <x v="0"/>
    <x v="333"/>
    <x v="1285"/>
    <x v="9"/>
    <m/>
    <m/>
  </r>
  <r>
    <x v="1273"/>
    <x v="0"/>
    <x v="333"/>
    <x v="1286"/>
    <x v="9"/>
    <m/>
    <m/>
  </r>
  <r>
    <x v="1273"/>
    <x v="0"/>
    <x v="333"/>
    <x v="1285"/>
    <x v="9"/>
    <m/>
    <m/>
  </r>
  <r>
    <x v="1273"/>
    <x v="0"/>
    <x v="333"/>
    <x v="1287"/>
    <x v="9"/>
    <m/>
    <m/>
  </r>
  <r>
    <x v="1150"/>
    <x v="56"/>
    <x v="334"/>
    <x v="1288"/>
    <x v="9"/>
    <m/>
    <m/>
  </r>
  <r>
    <x v="1274"/>
    <x v="56"/>
    <x v="335"/>
    <x v="1289"/>
    <x v="9"/>
    <m/>
    <m/>
  </r>
  <r>
    <x v="1184"/>
    <x v="135"/>
    <x v="336"/>
    <x v="610"/>
    <x v="9"/>
    <m/>
    <m/>
  </r>
  <r>
    <x v="1275"/>
    <x v="89"/>
    <x v="337"/>
    <x v="1290"/>
    <x v="9"/>
    <m/>
    <m/>
  </r>
  <r>
    <x v="1276"/>
    <x v="136"/>
    <x v="338"/>
    <x v="1291"/>
    <x v="9"/>
    <m/>
    <m/>
  </r>
  <r>
    <x v="1276"/>
    <x v="136"/>
    <x v="339"/>
    <x v="1292"/>
    <x v="9"/>
    <m/>
    <m/>
  </r>
  <r>
    <x v="1277"/>
    <x v="136"/>
    <x v="340"/>
    <x v="1293"/>
    <x v="9"/>
    <m/>
    <m/>
  </r>
  <r>
    <x v="1278"/>
    <x v="24"/>
    <x v="341"/>
    <x v="1294"/>
    <x v="9"/>
    <m/>
    <m/>
  </r>
  <r>
    <x v="1279"/>
    <x v="24"/>
    <x v="342"/>
    <x v="1295"/>
    <x v="9"/>
    <m/>
    <m/>
  </r>
  <r>
    <x v="1279"/>
    <x v="24"/>
    <x v="342"/>
    <x v="1296"/>
    <x v="9"/>
    <m/>
    <m/>
  </r>
  <r>
    <x v="1280"/>
    <x v="24"/>
    <x v="343"/>
    <x v="1297"/>
    <x v="9"/>
    <m/>
    <m/>
  </r>
  <r>
    <x v="1176"/>
    <x v="24"/>
    <x v="344"/>
    <x v="1298"/>
    <x v="9"/>
    <m/>
    <m/>
  </r>
  <r>
    <x v="1176"/>
    <x v="24"/>
    <x v="344"/>
    <x v="1299"/>
    <x v="9"/>
    <m/>
    <m/>
  </r>
  <r>
    <x v="1176"/>
    <x v="24"/>
    <x v="344"/>
    <x v="1300"/>
    <x v="9"/>
    <m/>
    <m/>
  </r>
  <r>
    <x v="1176"/>
    <x v="24"/>
    <x v="344"/>
    <x v="1301"/>
    <x v="9"/>
    <m/>
    <m/>
  </r>
  <r>
    <x v="1176"/>
    <x v="24"/>
    <x v="344"/>
    <x v="1302"/>
    <x v="9"/>
    <m/>
    <m/>
  </r>
  <r>
    <x v="1281"/>
    <x v="24"/>
    <x v="199"/>
    <x v="610"/>
    <x v="9"/>
    <m/>
    <m/>
  </r>
  <r>
    <x v="1282"/>
    <x v="24"/>
    <x v="345"/>
    <x v="610"/>
    <x v="9"/>
    <m/>
    <m/>
  </r>
  <r>
    <x v="1283"/>
    <x v="93"/>
    <x v="346"/>
    <x v="1303"/>
    <x v="9"/>
    <m/>
    <m/>
  </r>
  <r>
    <x v="1283"/>
    <x v="93"/>
    <x v="346"/>
    <x v="1304"/>
    <x v="9"/>
    <m/>
    <m/>
  </r>
  <r>
    <x v="1283"/>
    <x v="93"/>
    <x v="346"/>
    <x v="1305"/>
    <x v="9"/>
    <m/>
    <m/>
  </r>
  <r>
    <x v="1283"/>
    <x v="93"/>
    <x v="346"/>
    <x v="1306"/>
    <x v="9"/>
    <m/>
    <m/>
  </r>
  <r>
    <x v="1283"/>
    <x v="93"/>
    <x v="346"/>
    <x v="1307"/>
    <x v="9"/>
    <m/>
    <m/>
  </r>
  <r>
    <x v="1283"/>
    <x v="93"/>
    <x v="346"/>
    <x v="1308"/>
    <x v="9"/>
    <m/>
    <m/>
  </r>
  <r>
    <x v="1283"/>
    <x v="93"/>
    <x v="346"/>
    <x v="1309"/>
    <x v="9"/>
    <m/>
    <m/>
  </r>
  <r>
    <x v="1283"/>
    <x v="93"/>
    <x v="346"/>
    <x v="1310"/>
    <x v="9"/>
    <m/>
    <m/>
  </r>
  <r>
    <x v="1283"/>
    <x v="93"/>
    <x v="346"/>
    <x v="1311"/>
    <x v="9"/>
    <m/>
    <m/>
  </r>
  <r>
    <x v="1283"/>
    <x v="93"/>
    <x v="346"/>
    <x v="1312"/>
    <x v="9"/>
    <m/>
    <m/>
  </r>
  <r>
    <x v="1283"/>
    <x v="93"/>
    <x v="346"/>
    <x v="1313"/>
    <x v="9"/>
    <m/>
    <m/>
  </r>
  <r>
    <x v="1284"/>
    <x v="137"/>
    <x v="347"/>
    <x v="1314"/>
    <x v="9"/>
    <m/>
    <m/>
  </r>
  <r>
    <x v="1284"/>
    <x v="137"/>
    <x v="347"/>
    <x v="1315"/>
    <x v="9"/>
    <m/>
    <m/>
  </r>
  <r>
    <x v="1285"/>
    <x v="137"/>
    <x v="348"/>
    <x v="610"/>
    <x v="9"/>
    <m/>
    <m/>
  </r>
  <r>
    <x v="1286"/>
    <x v="137"/>
    <x v="199"/>
    <x v="610"/>
    <x v="9"/>
    <m/>
    <m/>
  </r>
  <r>
    <x v="1287"/>
    <x v="137"/>
    <x v="349"/>
    <x v="1316"/>
    <x v="9"/>
    <m/>
    <m/>
  </r>
  <r>
    <x v="1287"/>
    <x v="137"/>
    <x v="349"/>
    <x v="1317"/>
    <x v="9"/>
    <m/>
    <m/>
  </r>
  <r>
    <x v="1287"/>
    <x v="137"/>
    <x v="349"/>
    <x v="1318"/>
    <x v="9"/>
    <m/>
    <m/>
  </r>
  <r>
    <x v="1287"/>
    <x v="137"/>
    <x v="349"/>
    <x v="1319"/>
    <x v="9"/>
    <m/>
    <m/>
  </r>
  <r>
    <x v="1287"/>
    <x v="137"/>
    <x v="349"/>
    <x v="1320"/>
    <x v="9"/>
    <m/>
    <m/>
  </r>
  <r>
    <x v="1287"/>
    <x v="137"/>
    <x v="349"/>
    <x v="1321"/>
    <x v="9"/>
    <m/>
    <m/>
  </r>
  <r>
    <x v="1177"/>
    <x v="138"/>
    <x v="199"/>
    <x v="610"/>
    <x v="9"/>
    <m/>
    <m/>
  </r>
  <r>
    <x v="1288"/>
    <x v="95"/>
    <x v="350"/>
    <x v="1322"/>
    <x v="9"/>
    <m/>
    <m/>
  </r>
  <r>
    <x v="1180"/>
    <x v="95"/>
    <x v="351"/>
    <x v="1323"/>
    <x v="9"/>
    <m/>
    <m/>
  </r>
  <r>
    <x v="1180"/>
    <x v="95"/>
    <x v="351"/>
    <x v="1324"/>
    <x v="9"/>
    <m/>
    <m/>
  </r>
  <r>
    <x v="1180"/>
    <x v="95"/>
    <x v="351"/>
    <x v="1325"/>
    <x v="9"/>
    <m/>
    <m/>
  </r>
  <r>
    <x v="1180"/>
    <x v="95"/>
    <x v="351"/>
    <x v="1326"/>
    <x v="9"/>
    <m/>
    <m/>
  </r>
  <r>
    <x v="1180"/>
    <x v="95"/>
    <x v="351"/>
    <x v="1327"/>
    <x v="9"/>
    <m/>
    <m/>
  </r>
  <r>
    <x v="1288"/>
    <x v="95"/>
    <x v="352"/>
    <x v="1328"/>
    <x v="9"/>
    <m/>
    <m/>
  </r>
  <r>
    <x v="1289"/>
    <x v="95"/>
    <x v="199"/>
    <x v="610"/>
    <x v="9"/>
    <m/>
    <m/>
  </r>
  <r>
    <x v="1180"/>
    <x v="95"/>
    <x v="353"/>
    <x v="1329"/>
    <x v="9"/>
    <m/>
    <m/>
  </r>
  <r>
    <x v="1180"/>
    <x v="95"/>
    <x v="353"/>
    <x v="1330"/>
    <x v="9"/>
    <m/>
    <m/>
  </r>
  <r>
    <x v="1180"/>
    <x v="95"/>
    <x v="353"/>
    <x v="1331"/>
    <x v="9"/>
    <m/>
    <m/>
  </r>
  <r>
    <x v="1180"/>
    <x v="95"/>
    <x v="353"/>
    <x v="1332"/>
    <x v="9"/>
    <m/>
    <m/>
  </r>
  <r>
    <x v="1290"/>
    <x v="16"/>
    <x v="83"/>
    <x v="610"/>
    <x v="9"/>
    <m/>
    <m/>
  </r>
  <r>
    <x v="1247"/>
    <x v="139"/>
    <x v="199"/>
    <x v="610"/>
    <x v="9"/>
    <m/>
    <m/>
  </r>
  <r>
    <x v="1186"/>
    <x v="37"/>
    <x v="128"/>
    <x v="783"/>
    <x v="9"/>
    <m/>
    <m/>
  </r>
  <r>
    <x v="1186"/>
    <x v="37"/>
    <x v="128"/>
    <x v="785"/>
    <x v="9"/>
    <m/>
    <m/>
  </r>
  <r>
    <x v="1291"/>
    <x v="37"/>
    <x v="127"/>
    <x v="767"/>
    <x v="9"/>
    <m/>
    <m/>
  </r>
  <r>
    <x v="1291"/>
    <x v="37"/>
    <x v="127"/>
    <x v="776"/>
    <x v="9"/>
    <m/>
    <m/>
  </r>
  <r>
    <x v="1292"/>
    <x v="37"/>
    <x v="129"/>
    <x v="792"/>
    <x v="9"/>
    <m/>
    <m/>
  </r>
  <r>
    <x v="1292"/>
    <x v="37"/>
    <x v="129"/>
    <x v="795"/>
    <x v="9"/>
    <m/>
    <m/>
  </r>
  <r>
    <x v="1293"/>
    <x v="3"/>
    <x v="354"/>
    <x v="1333"/>
    <x v="9"/>
    <m/>
    <m/>
  </r>
  <r>
    <x v="1294"/>
    <x v="3"/>
    <x v="355"/>
    <x v="1334"/>
    <x v="9"/>
    <m/>
    <m/>
  </r>
  <r>
    <x v="1295"/>
    <x v="3"/>
    <x v="356"/>
    <x v="1335"/>
    <x v="9"/>
    <m/>
    <m/>
  </r>
  <r>
    <x v="1176"/>
    <x v="25"/>
    <x v="357"/>
    <x v="1336"/>
    <x v="9"/>
    <m/>
    <m/>
  </r>
  <r>
    <x v="1265"/>
    <x v="140"/>
    <x v="199"/>
    <x v="610"/>
    <x v="9"/>
    <m/>
    <m/>
  </r>
  <r>
    <x v="1296"/>
    <x v="141"/>
    <x v="358"/>
    <x v="1337"/>
    <x v="9"/>
    <m/>
    <m/>
  </r>
  <r>
    <x v="1297"/>
    <x v="141"/>
    <x v="359"/>
    <x v="1338"/>
    <x v="9"/>
    <m/>
    <m/>
  </r>
  <r>
    <x v="1298"/>
    <x v="142"/>
    <x v="360"/>
    <x v="1339"/>
    <x v="9"/>
    <m/>
    <m/>
  </r>
  <r>
    <x v="1299"/>
    <x v="142"/>
    <x v="361"/>
    <x v="1340"/>
    <x v="9"/>
    <m/>
    <m/>
  </r>
  <r>
    <x v="1299"/>
    <x v="142"/>
    <x v="361"/>
    <x v="1341"/>
    <x v="9"/>
    <m/>
    <m/>
  </r>
  <r>
    <x v="1173"/>
    <x v="143"/>
    <x v="362"/>
    <x v="38"/>
    <x v="9"/>
    <m/>
    <m/>
  </r>
  <r>
    <x v="1213"/>
    <x v="99"/>
    <x v="199"/>
    <x v="610"/>
    <x v="9"/>
    <m/>
    <m/>
  </r>
  <r>
    <x v="1149"/>
    <x v="99"/>
    <x v="363"/>
    <x v="1342"/>
    <x v="9"/>
    <m/>
    <m/>
  </r>
  <r>
    <x v="1149"/>
    <x v="99"/>
    <x v="363"/>
    <x v="1343"/>
    <x v="9"/>
    <m/>
    <m/>
  </r>
  <r>
    <x v="1149"/>
    <x v="99"/>
    <x v="363"/>
    <x v="1344"/>
    <x v="9"/>
    <m/>
    <m/>
  </r>
  <r>
    <x v="1149"/>
    <x v="99"/>
    <x v="363"/>
    <x v="1345"/>
    <x v="9"/>
    <m/>
    <m/>
  </r>
  <r>
    <x v="1149"/>
    <x v="99"/>
    <x v="363"/>
    <x v="1346"/>
    <x v="9"/>
    <m/>
    <m/>
  </r>
  <r>
    <x v="1149"/>
    <x v="99"/>
    <x v="363"/>
    <x v="1347"/>
    <x v="9"/>
    <m/>
    <m/>
  </r>
  <r>
    <x v="1194"/>
    <x v="100"/>
    <x v="364"/>
    <x v="1348"/>
    <x v="9"/>
    <m/>
    <m/>
  </r>
  <r>
    <x v="1148"/>
    <x v="100"/>
    <x v="275"/>
    <x v="610"/>
    <x v="9"/>
    <m/>
    <m/>
  </r>
  <r>
    <x v="1300"/>
    <x v="100"/>
    <x v="365"/>
    <x v="1349"/>
    <x v="9"/>
    <m/>
    <m/>
  </r>
  <r>
    <x v="1300"/>
    <x v="100"/>
    <x v="365"/>
    <x v="1350"/>
    <x v="9"/>
    <m/>
    <m/>
  </r>
  <r>
    <x v="1301"/>
    <x v="100"/>
    <x v="366"/>
    <x v="1351"/>
    <x v="9"/>
    <m/>
    <m/>
  </r>
  <r>
    <x v="1301"/>
    <x v="100"/>
    <x v="366"/>
    <x v="1352"/>
    <x v="9"/>
    <m/>
    <m/>
  </r>
  <r>
    <x v="1194"/>
    <x v="100"/>
    <x v="271"/>
    <x v="1353"/>
    <x v="9"/>
    <m/>
    <m/>
  </r>
  <r>
    <x v="1194"/>
    <x v="100"/>
    <x v="364"/>
    <x v="1354"/>
    <x v="9"/>
    <m/>
    <m/>
  </r>
  <r>
    <x v="1148"/>
    <x v="100"/>
    <x v="275"/>
    <x v="610"/>
    <x v="9"/>
    <m/>
    <m/>
  </r>
  <r>
    <x v="1194"/>
    <x v="100"/>
    <x v="273"/>
    <x v="1355"/>
    <x v="9"/>
    <m/>
    <m/>
  </r>
  <r>
    <x v="1194"/>
    <x v="100"/>
    <x v="367"/>
    <x v="1356"/>
    <x v="9"/>
    <m/>
    <m/>
  </r>
  <r>
    <x v="1194"/>
    <x v="100"/>
    <x v="367"/>
    <x v="1357"/>
    <x v="9"/>
    <m/>
    <m/>
  </r>
  <r>
    <x v="1302"/>
    <x v="100"/>
    <x v="368"/>
    <x v="610"/>
    <x v="9"/>
    <m/>
    <m/>
  </r>
  <r>
    <x v="1303"/>
    <x v="100"/>
    <x v="368"/>
    <x v="610"/>
    <x v="9"/>
    <m/>
    <m/>
  </r>
  <r>
    <x v="1303"/>
    <x v="100"/>
    <x v="368"/>
    <x v="610"/>
    <x v="9"/>
    <m/>
    <m/>
  </r>
  <r>
    <x v="1303"/>
    <x v="100"/>
    <x v="368"/>
    <x v="610"/>
    <x v="9"/>
    <m/>
    <m/>
  </r>
  <r>
    <x v="1303"/>
    <x v="100"/>
    <x v="368"/>
    <x v="610"/>
    <x v="9"/>
    <m/>
    <m/>
  </r>
  <r>
    <x v="1304"/>
    <x v="144"/>
    <x v="199"/>
    <x v="610"/>
    <x v="9"/>
    <m/>
    <m/>
  </r>
  <r>
    <x v="1305"/>
    <x v="144"/>
    <x v="199"/>
    <x v="610"/>
    <x v="9"/>
    <m/>
    <m/>
  </r>
  <r>
    <x v="1306"/>
    <x v="101"/>
    <x v="199"/>
    <x v="610"/>
    <x v="9"/>
    <m/>
    <m/>
  </r>
  <r>
    <x v="1307"/>
    <x v="101"/>
    <x v="199"/>
    <x v="610"/>
    <x v="9"/>
    <m/>
    <m/>
  </r>
  <r>
    <x v="1195"/>
    <x v="101"/>
    <x v="199"/>
    <x v="610"/>
    <x v="9"/>
    <m/>
    <m/>
  </r>
  <r>
    <x v="1199"/>
    <x v="101"/>
    <x v="199"/>
    <x v="610"/>
    <x v="9"/>
    <m/>
    <m/>
  </r>
  <r>
    <x v="1308"/>
    <x v="101"/>
    <x v="199"/>
    <x v="610"/>
    <x v="9"/>
    <m/>
    <m/>
  </r>
  <r>
    <x v="1309"/>
    <x v="101"/>
    <x v="199"/>
    <x v="610"/>
    <x v="9"/>
    <m/>
    <m/>
  </r>
  <r>
    <x v="1310"/>
    <x v="101"/>
    <x v="199"/>
    <x v="610"/>
    <x v="9"/>
    <m/>
    <m/>
  </r>
  <r>
    <x v="1311"/>
    <x v="101"/>
    <x v="199"/>
    <x v="610"/>
    <x v="9"/>
    <m/>
    <m/>
  </r>
  <r>
    <x v="1312"/>
    <x v="101"/>
    <x v="199"/>
    <x v="610"/>
    <x v="9"/>
    <m/>
    <m/>
  </r>
  <r>
    <x v="1307"/>
    <x v="101"/>
    <x v="199"/>
    <x v="610"/>
    <x v="9"/>
    <m/>
    <m/>
  </r>
  <r>
    <x v="1158"/>
    <x v="101"/>
    <x v="199"/>
    <x v="610"/>
    <x v="9"/>
    <m/>
    <m/>
  </r>
  <r>
    <x v="1313"/>
    <x v="101"/>
    <x v="199"/>
    <x v="610"/>
    <x v="9"/>
    <m/>
    <m/>
  </r>
  <r>
    <x v="1314"/>
    <x v="101"/>
    <x v="199"/>
    <x v="610"/>
    <x v="9"/>
    <m/>
    <m/>
  </r>
  <r>
    <x v="1314"/>
    <x v="101"/>
    <x v="199"/>
    <x v="610"/>
    <x v="9"/>
    <m/>
    <m/>
  </r>
  <r>
    <x v="1315"/>
    <x v="101"/>
    <x v="199"/>
    <x v="610"/>
    <x v="9"/>
    <m/>
    <m/>
  </r>
  <r>
    <x v="1195"/>
    <x v="101"/>
    <x v="369"/>
    <x v="610"/>
    <x v="9"/>
    <m/>
    <m/>
  </r>
  <r>
    <x v="1316"/>
    <x v="101"/>
    <x v="199"/>
    <x v="610"/>
    <x v="9"/>
    <m/>
    <m/>
  </r>
  <r>
    <x v="1317"/>
    <x v="101"/>
    <x v="199"/>
    <x v="610"/>
    <x v="9"/>
    <m/>
    <m/>
  </r>
  <r>
    <x v="1318"/>
    <x v="101"/>
    <x v="199"/>
    <x v="610"/>
    <x v="9"/>
    <m/>
    <m/>
  </r>
  <r>
    <x v="1239"/>
    <x v="101"/>
    <x v="199"/>
    <x v="610"/>
    <x v="9"/>
    <m/>
    <m/>
  </r>
  <r>
    <x v="1319"/>
    <x v="101"/>
    <x v="199"/>
    <x v="610"/>
    <x v="9"/>
    <m/>
    <m/>
  </r>
  <r>
    <x v="1320"/>
    <x v="101"/>
    <x v="199"/>
    <x v="610"/>
    <x v="9"/>
    <m/>
    <m/>
  </r>
  <r>
    <x v="1321"/>
    <x v="101"/>
    <x v="199"/>
    <x v="610"/>
    <x v="9"/>
    <m/>
    <m/>
  </r>
  <r>
    <x v="1322"/>
    <x v="101"/>
    <x v="199"/>
    <x v="610"/>
    <x v="9"/>
    <m/>
    <m/>
  </r>
  <r>
    <x v="1323"/>
    <x v="101"/>
    <x v="199"/>
    <x v="610"/>
    <x v="9"/>
    <m/>
    <m/>
  </r>
  <r>
    <x v="1324"/>
    <x v="101"/>
    <x v="199"/>
    <x v="610"/>
    <x v="9"/>
    <m/>
    <m/>
  </r>
  <r>
    <x v="1325"/>
    <x v="101"/>
    <x v="199"/>
    <x v="610"/>
    <x v="9"/>
    <m/>
    <m/>
  </r>
  <r>
    <x v="1326"/>
    <x v="101"/>
    <x v="199"/>
    <x v="610"/>
    <x v="9"/>
    <m/>
    <m/>
  </r>
  <r>
    <x v="1327"/>
    <x v="101"/>
    <x v="199"/>
    <x v="610"/>
    <x v="9"/>
    <m/>
    <m/>
  </r>
  <r>
    <x v="1328"/>
    <x v="101"/>
    <x v="199"/>
    <x v="610"/>
    <x v="9"/>
    <m/>
    <m/>
  </r>
  <r>
    <x v="1329"/>
    <x v="101"/>
    <x v="199"/>
    <x v="610"/>
    <x v="9"/>
    <m/>
    <m/>
  </r>
  <r>
    <x v="1324"/>
    <x v="101"/>
    <x v="199"/>
    <x v="610"/>
    <x v="9"/>
    <m/>
    <m/>
  </r>
  <r>
    <x v="1324"/>
    <x v="101"/>
    <x v="199"/>
    <x v="610"/>
    <x v="9"/>
    <m/>
    <m/>
  </r>
  <r>
    <x v="1310"/>
    <x v="101"/>
    <x v="199"/>
    <x v="610"/>
    <x v="9"/>
    <m/>
    <m/>
  </r>
  <r>
    <x v="1330"/>
    <x v="101"/>
    <x v="199"/>
    <x v="610"/>
    <x v="9"/>
    <m/>
    <m/>
  </r>
  <r>
    <x v="1331"/>
    <x v="101"/>
    <x v="199"/>
    <x v="610"/>
    <x v="9"/>
    <m/>
    <m/>
  </r>
  <r>
    <x v="1332"/>
    <x v="101"/>
    <x v="199"/>
    <x v="610"/>
    <x v="9"/>
    <m/>
    <m/>
  </r>
  <r>
    <x v="1333"/>
    <x v="101"/>
    <x v="199"/>
    <x v="610"/>
    <x v="9"/>
    <m/>
    <m/>
  </r>
  <r>
    <x v="1334"/>
    <x v="101"/>
    <x v="199"/>
    <x v="610"/>
    <x v="9"/>
    <m/>
    <m/>
  </r>
  <r>
    <x v="1335"/>
    <x v="101"/>
    <x v="199"/>
    <x v="610"/>
    <x v="9"/>
    <m/>
    <m/>
  </r>
  <r>
    <x v="1336"/>
    <x v="101"/>
    <x v="199"/>
    <x v="610"/>
    <x v="9"/>
    <m/>
    <m/>
  </r>
  <r>
    <x v="1337"/>
    <x v="101"/>
    <x v="199"/>
    <x v="610"/>
    <x v="9"/>
    <m/>
    <m/>
  </r>
  <r>
    <x v="1338"/>
    <x v="101"/>
    <x v="199"/>
    <x v="610"/>
    <x v="9"/>
    <m/>
    <m/>
  </r>
  <r>
    <x v="1339"/>
    <x v="12"/>
    <x v="199"/>
    <x v="610"/>
    <x v="9"/>
    <m/>
    <m/>
  </r>
  <r>
    <x v="1340"/>
    <x v="145"/>
    <x v="370"/>
    <x v="1358"/>
    <x v="9"/>
    <m/>
    <m/>
  </r>
  <r>
    <x v="1148"/>
    <x v="106"/>
    <x v="371"/>
    <x v="1359"/>
    <x v="9"/>
    <m/>
    <m/>
  </r>
  <r>
    <x v="1148"/>
    <x v="106"/>
    <x v="371"/>
    <x v="1360"/>
    <x v="9"/>
    <m/>
    <m/>
  </r>
  <r>
    <x v="1148"/>
    <x v="106"/>
    <x v="371"/>
    <x v="1361"/>
    <x v="9"/>
    <m/>
    <m/>
  </r>
  <r>
    <x v="1148"/>
    <x v="106"/>
    <x v="371"/>
    <x v="1362"/>
    <x v="9"/>
    <m/>
    <m/>
  </r>
  <r>
    <x v="1148"/>
    <x v="106"/>
    <x v="371"/>
    <x v="1363"/>
    <x v="9"/>
    <m/>
    <m/>
  </r>
  <r>
    <x v="1148"/>
    <x v="106"/>
    <x v="371"/>
    <x v="1364"/>
    <x v="9"/>
    <m/>
    <m/>
  </r>
  <r>
    <x v="1148"/>
    <x v="106"/>
    <x v="371"/>
    <x v="1365"/>
    <x v="9"/>
    <m/>
    <m/>
  </r>
  <r>
    <x v="1148"/>
    <x v="106"/>
    <x v="371"/>
    <x v="1366"/>
    <x v="9"/>
    <m/>
    <m/>
  </r>
  <r>
    <x v="1341"/>
    <x v="106"/>
    <x v="372"/>
    <x v="610"/>
    <x v="9"/>
    <m/>
    <m/>
  </r>
  <r>
    <x v="1148"/>
    <x v="106"/>
    <x v="373"/>
    <x v="1367"/>
    <x v="9"/>
    <m/>
    <m/>
  </r>
  <r>
    <x v="1148"/>
    <x v="106"/>
    <x v="373"/>
    <x v="1368"/>
    <x v="9"/>
    <m/>
    <m/>
  </r>
  <r>
    <x v="1148"/>
    <x v="106"/>
    <x v="374"/>
    <x v="610"/>
    <x v="9"/>
    <m/>
    <m/>
  </r>
  <r>
    <x v="1149"/>
    <x v="106"/>
    <x v="375"/>
    <x v="1369"/>
    <x v="9"/>
    <m/>
    <m/>
  </r>
  <r>
    <x v="1149"/>
    <x v="106"/>
    <x v="375"/>
    <x v="1370"/>
    <x v="9"/>
    <m/>
    <m/>
  </r>
  <r>
    <x v="1149"/>
    <x v="106"/>
    <x v="375"/>
    <x v="1371"/>
    <x v="9"/>
    <m/>
    <m/>
  </r>
  <r>
    <x v="1342"/>
    <x v="146"/>
    <x v="376"/>
    <x v="610"/>
    <x v="9"/>
    <m/>
    <m/>
  </r>
  <r>
    <x v="1342"/>
    <x v="146"/>
    <x v="377"/>
    <x v="1372"/>
    <x v="9"/>
    <m/>
    <m/>
  </r>
  <r>
    <x v="1342"/>
    <x v="146"/>
    <x v="377"/>
    <x v="1373"/>
    <x v="9"/>
    <m/>
    <m/>
  </r>
  <r>
    <x v="1343"/>
    <x v="146"/>
    <x v="378"/>
    <x v="610"/>
    <x v="9"/>
    <m/>
    <m/>
  </r>
  <r>
    <x v="1344"/>
    <x v="147"/>
    <x v="379"/>
    <x v="1374"/>
    <x v="9"/>
    <m/>
    <m/>
  </r>
  <r>
    <x v="1171"/>
    <x v="109"/>
    <x v="380"/>
    <x v="1375"/>
    <x v="9"/>
    <m/>
    <m/>
  </r>
  <r>
    <x v="1171"/>
    <x v="109"/>
    <x v="381"/>
    <x v="1376"/>
    <x v="9"/>
    <m/>
    <m/>
  </r>
  <r>
    <x v="1345"/>
    <x v="109"/>
    <x v="382"/>
    <x v="1377"/>
    <x v="9"/>
    <m/>
    <m/>
  </r>
  <r>
    <x v="1346"/>
    <x v="109"/>
    <x v="283"/>
    <x v="1378"/>
    <x v="9"/>
    <m/>
    <m/>
  </r>
  <r>
    <x v="1347"/>
    <x v="109"/>
    <x v="383"/>
    <x v="1379"/>
    <x v="9"/>
    <m/>
    <m/>
  </r>
  <r>
    <x v="1347"/>
    <x v="109"/>
    <x v="383"/>
    <x v="1380"/>
    <x v="9"/>
    <m/>
    <m/>
  </r>
  <r>
    <x v="1347"/>
    <x v="109"/>
    <x v="383"/>
    <x v="1381"/>
    <x v="9"/>
    <m/>
    <m/>
  </r>
  <r>
    <x v="1347"/>
    <x v="109"/>
    <x v="383"/>
    <x v="1382"/>
    <x v="9"/>
    <m/>
    <m/>
  </r>
  <r>
    <x v="1219"/>
    <x v="109"/>
    <x v="284"/>
    <x v="1383"/>
    <x v="9"/>
    <m/>
    <m/>
  </r>
  <r>
    <x v="1347"/>
    <x v="109"/>
    <x v="384"/>
    <x v="1384"/>
    <x v="9"/>
    <m/>
    <m/>
  </r>
  <r>
    <x v="1347"/>
    <x v="109"/>
    <x v="385"/>
    <x v="1385"/>
    <x v="9"/>
    <m/>
    <m/>
  </r>
  <r>
    <x v="1347"/>
    <x v="109"/>
    <x v="385"/>
    <x v="1386"/>
    <x v="9"/>
    <m/>
    <m/>
  </r>
  <r>
    <x v="1347"/>
    <x v="109"/>
    <x v="385"/>
    <x v="1387"/>
    <x v="9"/>
    <m/>
    <m/>
  </r>
  <r>
    <x v="1345"/>
    <x v="109"/>
    <x v="382"/>
    <x v="1388"/>
    <x v="9"/>
    <m/>
    <m/>
  </r>
  <r>
    <x v="1346"/>
    <x v="109"/>
    <x v="283"/>
    <x v="1389"/>
    <x v="9"/>
    <m/>
    <m/>
  </r>
  <r>
    <x v="1348"/>
    <x v="109"/>
    <x v="386"/>
    <x v="1390"/>
    <x v="9"/>
    <m/>
    <m/>
  </r>
  <r>
    <x v="1348"/>
    <x v="109"/>
    <x v="386"/>
    <x v="1391"/>
    <x v="9"/>
    <m/>
    <m/>
  </r>
  <r>
    <x v="1348"/>
    <x v="109"/>
    <x v="386"/>
    <x v="1392"/>
    <x v="9"/>
    <m/>
    <m/>
  </r>
  <r>
    <x v="1348"/>
    <x v="109"/>
    <x v="386"/>
    <x v="1393"/>
    <x v="9"/>
    <m/>
    <m/>
  </r>
  <r>
    <x v="1219"/>
    <x v="109"/>
    <x v="285"/>
    <x v="1394"/>
    <x v="9"/>
    <m/>
    <m/>
  </r>
  <r>
    <x v="1219"/>
    <x v="109"/>
    <x v="285"/>
    <x v="1395"/>
    <x v="9"/>
    <m/>
    <m/>
  </r>
  <r>
    <x v="1349"/>
    <x v="109"/>
    <x v="387"/>
    <x v="1396"/>
    <x v="9"/>
    <m/>
    <m/>
  </r>
  <r>
    <x v="1219"/>
    <x v="109"/>
    <x v="284"/>
    <x v="1397"/>
    <x v="9"/>
    <m/>
    <m/>
  </r>
  <r>
    <x v="1170"/>
    <x v="109"/>
    <x v="388"/>
    <x v="1398"/>
    <x v="9"/>
    <m/>
    <m/>
  </r>
  <r>
    <x v="1272"/>
    <x v="109"/>
    <x v="389"/>
    <x v="1399"/>
    <x v="9"/>
    <m/>
    <m/>
  </r>
  <r>
    <x v="1250"/>
    <x v="110"/>
    <x v="308"/>
    <x v="1400"/>
    <x v="9"/>
    <m/>
    <m/>
  </r>
  <r>
    <x v="1296"/>
    <x v="110"/>
    <x v="390"/>
    <x v="1401"/>
    <x v="9"/>
    <m/>
    <m/>
  </r>
  <r>
    <x v="1296"/>
    <x v="110"/>
    <x v="390"/>
    <x v="1402"/>
    <x v="9"/>
    <m/>
    <m/>
  </r>
  <r>
    <x v="1296"/>
    <x v="110"/>
    <x v="390"/>
    <x v="1403"/>
    <x v="9"/>
    <m/>
    <m/>
  </r>
  <r>
    <x v="1350"/>
    <x v="110"/>
    <x v="391"/>
    <x v="610"/>
    <x v="9"/>
    <m/>
    <m/>
  </r>
  <r>
    <x v="1350"/>
    <x v="110"/>
    <x v="290"/>
    <x v="1404"/>
    <x v="9"/>
    <m/>
    <m/>
  </r>
  <r>
    <x v="1350"/>
    <x v="110"/>
    <x v="290"/>
    <x v="1405"/>
    <x v="9"/>
    <m/>
    <m/>
  </r>
  <r>
    <x v="1223"/>
    <x v="31"/>
    <x v="392"/>
    <x v="1406"/>
    <x v="9"/>
    <m/>
    <m/>
  </r>
  <r>
    <x v="1351"/>
    <x v="148"/>
    <x v="393"/>
    <x v="1407"/>
    <x v="9"/>
    <m/>
    <m/>
  </r>
  <r>
    <x v="1352"/>
    <x v="149"/>
    <x v="394"/>
    <x v="1408"/>
    <x v="9"/>
    <m/>
    <m/>
  </r>
  <r>
    <x v="1352"/>
    <x v="149"/>
    <x v="394"/>
    <x v="1409"/>
    <x v="9"/>
    <m/>
    <m/>
  </r>
  <r>
    <x v="1353"/>
    <x v="150"/>
    <x v="161"/>
    <x v="610"/>
    <x v="9"/>
    <m/>
    <m/>
  </r>
  <r>
    <x v="749"/>
    <x v="32"/>
    <x v="395"/>
    <x v="1410"/>
    <x v="9"/>
    <m/>
    <m/>
  </r>
  <r>
    <x v="1159"/>
    <x v="114"/>
    <x v="396"/>
    <x v="1411"/>
    <x v="9"/>
    <m/>
    <m/>
  </r>
  <r>
    <x v="1159"/>
    <x v="114"/>
    <x v="396"/>
    <x v="1412"/>
    <x v="9"/>
    <m/>
    <m/>
  </r>
  <r>
    <x v="1174"/>
    <x v="114"/>
    <x v="397"/>
    <x v="1413"/>
    <x v="9"/>
    <m/>
    <m/>
  </r>
  <r>
    <x v="1354"/>
    <x v="114"/>
    <x v="398"/>
    <x v="1414"/>
    <x v="9"/>
    <m/>
    <m/>
  </r>
  <r>
    <x v="1354"/>
    <x v="114"/>
    <x v="398"/>
    <x v="1415"/>
    <x v="9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355"/>
    <x v="66"/>
    <x v="197"/>
    <x v="38"/>
    <x v="11"/>
    <n v="0"/>
    <m/>
  </r>
  <r>
    <x v="1356"/>
    <x v="46"/>
    <x v="146"/>
    <x v="38"/>
    <x v="11"/>
    <n v="0"/>
    <m/>
  </r>
  <r>
    <x v="1357"/>
    <x v="46"/>
    <x v="3"/>
    <x v="1416"/>
    <x v="11"/>
    <n v="0"/>
    <m/>
  </r>
  <r>
    <x v="1357"/>
    <x v="46"/>
    <x v="3"/>
    <x v="1417"/>
    <x v="11"/>
    <n v="0"/>
    <m/>
  </r>
  <r>
    <x v="1358"/>
    <x v="46"/>
    <x v="399"/>
    <x v="955"/>
    <x v="11"/>
    <n v="0"/>
    <m/>
  </r>
  <r>
    <x v="1358"/>
    <x v="46"/>
    <x v="400"/>
    <x v="958"/>
    <x v="11"/>
    <n v="0"/>
    <m/>
  </r>
  <r>
    <x v="812"/>
    <x v="151"/>
    <x v="401"/>
    <x v="38"/>
    <x v="11"/>
    <n v="0"/>
    <m/>
  </r>
  <r>
    <x v="1359"/>
    <x v="152"/>
    <x v="402"/>
    <x v="1418"/>
    <x v="11"/>
    <n v="0"/>
    <m/>
  </r>
  <r>
    <x v="1359"/>
    <x v="152"/>
    <x v="402"/>
    <x v="1419"/>
    <x v="11"/>
    <n v="0"/>
    <m/>
  </r>
  <r>
    <x v="1140"/>
    <x v="153"/>
    <x v="201"/>
    <x v="38"/>
    <x v="11"/>
    <n v="0"/>
    <m/>
  </r>
  <r>
    <x v="1140"/>
    <x v="153"/>
    <x v="201"/>
    <x v="38"/>
    <x v="11"/>
    <n v="0"/>
    <m/>
  </r>
  <r>
    <x v="1141"/>
    <x v="153"/>
    <x v="202"/>
    <x v="38"/>
    <x v="11"/>
    <n v="0"/>
    <m/>
  </r>
  <r>
    <x v="1141"/>
    <x v="153"/>
    <x v="202"/>
    <x v="38"/>
    <x v="11"/>
    <n v="0"/>
    <m/>
  </r>
  <r>
    <x v="1360"/>
    <x v="72"/>
    <x v="403"/>
    <x v="38"/>
    <x v="11"/>
    <n v="0"/>
    <m/>
  </r>
  <r>
    <x v="1361"/>
    <x v="72"/>
    <x v="404"/>
    <x v="38"/>
    <x v="11"/>
    <n v="0"/>
    <m/>
  </r>
  <r>
    <x v="1362"/>
    <x v="72"/>
    <x v="405"/>
    <x v="38"/>
    <x v="11"/>
    <n v="0"/>
    <m/>
  </r>
  <r>
    <x v="1134"/>
    <x v="154"/>
    <x v="406"/>
    <x v="1420"/>
    <x v="11"/>
    <n v="0"/>
    <m/>
  </r>
  <r>
    <x v="1248"/>
    <x v="128"/>
    <x v="3"/>
    <x v="38"/>
    <x v="11"/>
    <n v="0"/>
    <m/>
  </r>
  <r>
    <x v="1363"/>
    <x v="73"/>
    <x v="407"/>
    <x v="38"/>
    <x v="11"/>
    <n v="0"/>
    <m/>
  </r>
  <r>
    <x v="1252"/>
    <x v="28"/>
    <x v="408"/>
    <x v="38"/>
    <x v="11"/>
    <n v="0"/>
    <m/>
  </r>
  <r>
    <x v="1364"/>
    <x v="28"/>
    <x v="409"/>
    <x v="38"/>
    <x v="11"/>
    <n v="0"/>
    <m/>
  </r>
  <r>
    <x v="1252"/>
    <x v="28"/>
    <x v="408"/>
    <x v="38"/>
    <x v="11"/>
    <n v="0"/>
    <m/>
  </r>
  <r>
    <x v="1252"/>
    <x v="28"/>
    <x v="409"/>
    <x v="38"/>
    <x v="11"/>
    <n v="0"/>
    <m/>
  </r>
  <r>
    <x v="1365"/>
    <x v="21"/>
    <x v="150"/>
    <x v="38"/>
    <x v="11"/>
    <n v="0"/>
    <m/>
  </r>
  <r>
    <x v="1366"/>
    <x v="21"/>
    <x v="90"/>
    <x v="38"/>
    <x v="11"/>
    <n v="0"/>
    <m/>
  </r>
  <r>
    <x v="1367"/>
    <x v="21"/>
    <x v="150"/>
    <x v="38"/>
    <x v="11"/>
    <n v="0"/>
    <m/>
  </r>
  <r>
    <x v="1368"/>
    <x v="21"/>
    <x v="312"/>
    <x v="38"/>
    <x v="11"/>
    <n v="0"/>
    <m/>
  </r>
  <r>
    <x v="1369"/>
    <x v="21"/>
    <x v="313"/>
    <x v="1421"/>
    <x v="11"/>
    <n v="0"/>
    <m/>
  </r>
  <r>
    <x v="1370"/>
    <x v="76"/>
    <x v="410"/>
    <x v="38"/>
    <x v="11"/>
    <n v="0"/>
    <m/>
  </r>
  <r>
    <x v="1371"/>
    <x v="76"/>
    <x v="411"/>
    <x v="1422"/>
    <x v="11"/>
    <n v="0"/>
    <m/>
  </r>
  <r>
    <x v="1372"/>
    <x v="61"/>
    <x v="176"/>
    <x v="38"/>
    <x v="11"/>
    <n v="0"/>
    <m/>
  </r>
  <r>
    <x v="1372"/>
    <x v="61"/>
    <x v="176"/>
    <x v="38"/>
    <x v="11"/>
    <n v="0"/>
    <m/>
  </r>
  <r>
    <x v="1112"/>
    <x v="61"/>
    <x v="412"/>
    <x v="38"/>
    <x v="11"/>
    <n v="0"/>
    <m/>
  </r>
  <r>
    <x v="1112"/>
    <x v="61"/>
    <x v="413"/>
    <x v="38"/>
    <x v="11"/>
    <n v="0"/>
    <m/>
  </r>
  <r>
    <x v="1373"/>
    <x v="130"/>
    <x v="319"/>
    <x v="38"/>
    <x v="11"/>
    <n v="0"/>
    <m/>
  </r>
  <r>
    <x v="1374"/>
    <x v="78"/>
    <x v="414"/>
    <x v="38"/>
    <x v="11"/>
    <n v="0"/>
    <m/>
  </r>
  <r>
    <x v="1375"/>
    <x v="155"/>
    <x v="415"/>
    <x v="38"/>
    <x v="11"/>
    <n v="0"/>
    <m/>
  </r>
  <r>
    <x v="1376"/>
    <x v="156"/>
    <x v="416"/>
    <x v="38"/>
    <x v="11"/>
    <n v="0"/>
    <m/>
  </r>
  <r>
    <x v="1377"/>
    <x v="157"/>
    <x v="417"/>
    <x v="38"/>
    <x v="11"/>
    <n v="0"/>
    <m/>
  </r>
  <r>
    <x v="1252"/>
    <x v="157"/>
    <x v="417"/>
    <x v="38"/>
    <x v="11"/>
    <n v="0"/>
    <m/>
  </r>
  <r>
    <x v="1378"/>
    <x v="132"/>
    <x v="325"/>
    <x v="38"/>
    <x v="11"/>
    <n v="0"/>
    <m/>
  </r>
  <r>
    <x v="1379"/>
    <x v="41"/>
    <x v="418"/>
    <x v="38"/>
    <x v="11"/>
    <n v="0"/>
    <m/>
  </r>
  <r>
    <x v="1163"/>
    <x v="41"/>
    <x v="131"/>
    <x v="1423"/>
    <x v="11"/>
    <n v="0"/>
    <m/>
  </r>
  <r>
    <x v="1380"/>
    <x v="41"/>
    <x v="419"/>
    <x v="1424"/>
    <x v="11"/>
    <n v="0"/>
    <m/>
  </r>
  <r>
    <x v="1381"/>
    <x v="158"/>
    <x v="3"/>
    <x v="38"/>
    <x v="11"/>
    <n v="0"/>
    <m/>
  </r>
  <r>
    <x v="1133"/>
    <x v="83"/>
    <x v="420"/>
    <x v="1425"/>
    <x v="11"/>
    <n v="0"/>
    <m/>
  </r>
  <r>
    <x v="1133"/>
    <x v="83"/>
    <x v="420"/>
    <x v="1426"/>
    <x v="11"/>
    <n v="0"/>
    <m/>
  </r>
  <r>
    <x v="1133"/>
    <x v="84"/>
    <x v="421"/>
    <x v="1427"/>
    <x v="11"/>
    <n v="0"/>
    <m/>
  </r>
  <r>
    <x v="1133"/>
    <x v="84"/>
    <x v="421"/>
    <x v="1428"/>
    <x v="11"/>
    <n v="0"/>
    <m/>
  </r>
  <r>
    <x v="1382"/>
    <x v="159"/>
    <x v="422"/>
    <x v="1429"/>
    <x v="11"/>
    <n v="0"/>
    <m/>
  </r>
  <r>
    <x v="1382"/>
    <x v="159"/>
    <x v="422"/>
    <x v="38"/>
    <x v="11"/>
    <n v="0"/>
    <m/>
  </r>
  <r>
    <x v="1382"/>
    <x v="159"/>
    <x v="422"/>
    <x v="38"/>
    <x v="11"/>
    <n v="0"/>
    <m/>
  </r>
  <r>
    <x v="1382"/>
    <x v="159"/>
    <x v="422"/>
    <x v="38"/>
    <x v="11"/>
    <n v="0"/>
    <m/>
  </r>
  <r>
    <x v="1382"/>
    <x v="159"/>
    <x v="422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3"/>
    <x v="1430"/>
    <x v="11"/>
    <n v="0"/>
    <m/>
  </r>
  <r>
    <x v="1252"/>
    <x v="56"/>
    <x v="424"/>
    <x v="38"/>
    <x v="11"/>
    <n v="0"/>
    <m/>
  </r>
  <r>
    <x v="1252"/>
    <x v="160"/>
    <x v="425"/>
    <x v="38"/>
    <x v="11"/>
    <n v="0"/>
    <m/>
  </r>
  <r>
    <x v="1384"/>
    <x v="160"/>
    <x v="426"/>
    <x v="38"/>
    <x v="11"/>
    <n v="0"/>
    <m/>
  </r>
  <r>
    <x v="1384"/>
    <x v="160"/>
    <x v="426"/>
    <x v="38"/>
    <x v="11"/>
    <n v="0"/>
    <m/>
  </r>
  <r>
    <x v="1141"/>
    <x v="89"/>
    <x v="427"/>
    <x v="1431"/>
    <x v="11"/>
    <n v="0"/>
    <m/>
  </r>
  <r>
    <x v="1141"/>
    <x v="89"/>
    <x v="427"/>
    <x v="1432"/>
    <x v="11"/>
    <n v="0"/>
    <m/>
  </r>
  <r>
    <x v="1385"/>
    <x v="89"/>
    <x v="428"/>
    <x v="38"/>
    <x v="11"/>
    <n v="0"/>
    <m/>
  </r>
  <r>
    <x v="1386"/>
    <x v="89"/>
    <x v="429"/>
    <x v="1433"/>
    <x v="11"/>
    <n v="0"/>
    <m/>
  </r>
  <r>
    <x v="1252"/>
    <x v="24"/>
    <x v="430"/>
    <x v="38"/>
    <x v="11"/>
    <n v="0"/>
    <m/>
  </r>
  <r>
    <x v="1387"/>
    <x v="24"/>
    <x v="431"/>
    <x v="1434"/>
    <x v="11"/>
    <n v="0"/>
    <m/>
  </r>
  <r>
    <x v="1387"/>
    <x v="24"/>
    <x v="431"/>
    <x v="1435"/>
    <x v="11"/>
    <n v="0"/>
    <m/>
  </r>
  <r>
    <x v="1388"/>
    <x v="161"/>
    <x v="432"/>
    <x v="1436"/>
    <x v="11"/>
    <n v="0"/>
    <m/>
  </r>
  <r>
    <x v="1389"/>
    <x v="162"/>
    <x v="433"/>
    <x v="38"/>
    <x v="11"/>
    <n v="0"/>
    <m/>
  </r>
  <r>
    <x v="1390"/>
    <x v="95"/>
    <x v="350"/>
    <x v="38"/>
    <x v="11"/>
    <n v="0"/>
    <m/>
  </r>
  <r>
    <x v="1391"/>
    <x v="95"/>
    <x v="434"/>
    <x v="38"/>
    <x v="11"/>
    <n v="0"/>
    <m/>
  </r>
  <r>
    <x v="1392"/>
    <x v="95"/>
    <x v="435"/>
    <x v="38"/>
    <x v="11"/>
    <n v="0"/>
    <m/>
  </r>
  <r>
    <x v="1393"/>
    <x v="3"/>
    <x v="436"/>
    <x v="1437"/>
    <x v="11"/>
    <n v="0"/>
    <m/>
  </r>
  <r>
    <x v="1394"/>
    <x v="3"/>
    <x v="437"/>
    <x v="1438"/>
    <x v="11"/>
    <n v="0"/>
    <m/>
  </r>
  <r>
    <x v="1395"/>
    <x v="3"/>
    <x v="354"/>
    <x v="1439"/>
    <x v="11"/>
    <n v="0"/>
    <m/>
  </r>
  <r>
    <x v="748"/>
    <x v="163"/>
    <x v="357"/>
    <x v="1440"/>
    <x v="11"/>
    <n v="0"/>
    <m/>
  </r>
  <r>
    <x v="748"/>
    <x v="163"/>
    <x v="357"/>
    <x v="1441"/>
    <x v="11"/>
    <n v="0"/>
    <m/>
  </r>
  <r>
    <x v="1396"/>
    <x v="164"/>
    <x v="3"/>
    <x v="38"/>
    <x v="11"/>
    <n v="0"/>
    <m/>
  </r>
  <r>
    <x v="1397"/>
    <x v="141"/>
    <x v="3"/>
    <x v="38"/>
    <x v="11"/>
    <n v="0"/>
    <m/>
  </r>
  <r>
    <x v="1398"/>
    <x v="165"/>
    <x v="3"/>
    <x v="38"/>
    <x v="11"/>
    <n v="0"/>
    <m/>
  </r>
  <r>
    <x v="1399"/>
    <x v="142"/>
    <x v="361"/>
    <x v="38"/>
    <x v="11"/>
    <n v="0"/>
    <m/>
  </r>
  <r>
    <x v="1400"/>
    <x v="166"/>
    <x v="438"/>
    <x v="38"/>
    <x v="11"/>
    <n v="0"/>
    <m/>
  </r>
  <r>
    <x v="1401"/>
    <x v="100"/>
    <x v="365"/>
    <x v="38"/>
    <x v="11"/>
    <n v="0"/>
    <m/>
  </r>
  <r>
    <x v="1401"/>
    <x v="100"/>
    <x v="365"/>
    <x v="38"/>
    <x v="11"/>
    <n v="0"/>
    <m/>
  </r>
  <r>
    <x v="1402"/>
    <x v="100"/>
    <x v="439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3"/>
    <x v="100"/>
    <x v="274"/>
    <x v="38"/>
    <x v="11"/>
    <n v="0"/>
    <m/>
  </r>
  <r>
    <x v="1402"/>
    <x v="100"/>
    <x v="273"/>
    <x v="38"/>
    <x v="11"/>
    <n v="0"/>
    <m/>
  </r>
  <r>
    <x v="1402"/>
    <x v="100"/>
    <x v="273"/>
    <x v="38"/>
    <x v="11"/>
    <n v="0"/>
    <m/>
  </r>
  <r>
    <x v="1404"/>
    <x v="100"/>
    <x v="3"/>
    <x v="38"/>
    <x v="11"/>
    <n v="0"/>
    <m/>
  </r>
  <r>
    <x v="1214"/>
    <x v="102"/>
    <x v="440"/>
    <x v="38"/>
    <x v="11"/>
    <n v="0"/>
    <m/>
  </r>
  <r>
    <x v="1252"/>
    <x v="30"/>
    <x v="3"/>
    <x v="38"/>
    <x v="11"/>
    <n v="0"/>
    <m/>
  </r>
  <r>
    <x v="1252"/>
    <x v="30"/>
    <x v="3"/>
    <x v="38"/>
    <x v="11"/>
    <n v="0"/>
    <m/>
  </r>
  <r>
    <x v="1252"/>
    <x v="30"/>
    <x v="441"/>
    <x v="38"/>
    <x v="11"/>
    <n v="0"/>
    <m/>
  </r>
  <r>
    <x v="1405"/>
    <x v="167"/>
    <x v="442"/>
    <x v="38"/>
    <x v="11"/>
    <n v="0"/>
    <m/>
  </r>
  <r>
    <x v="1406"/>
    <x v="146"/>
    <x v="443"/>
    <x v="38"/>
    <x v="11"/>
    <n v="0"/>
    <m/>
  </r>
  <r>
    <x v="1406"/>
    <x v="146"/>
    <x v="443"/>
    <x v="38"/>
    <x v="11"/>
    <n v="0"/>
    <m/>
  </r>
  <r>
    <x v="1406"/>
    <x v="146"/>
    <x v="376"/>
    <x v="38"/>
    <x v="11"/>
    <n v="0"/>
    <m/>
  </r>
  <r>
    <x v="1407"/>
    <x v="109"/>
    <x v="444"/>
    <x v="38"/>
    <x v="11"/>
    <n v="0"/>
    <m/>
  </r>
  <r>
    <x v="1397"/>
    <x v="110"/>
    <x v="3"/>
    <x v="38"/>
    <x v="11"/>
    <n v="0"/>
    <m/>
  </r>
  <r>
    <x v="1408"/>
    <x v="31"/>
    <x v="445"/>
    <x v="1442"/>
    <x v="11"/>
    <n v="0"/>
    <m/>
  </r>
  <r>
    <x v="1376"/>
    <x v="150"/>
    <x v="446"/>
    <x v="38"/>
    <x v="11"/>
    <n v="0"/>
    <m/>
  </r>
  <r>
    <x v="1409"/>
    <x v="32"/>
    <x v="447"/>
    <x v="1443"/>
    <x v="11"/>
    <n v="0"/>
    <m/>
  </r>
  <r>
    <x v="1409"/>
    <x v="32"/>
    <x v="447"/>
    <x v="1444"/>
    <x v="11"/>
    <n v="0"/>
    <m/>
  </r>
  <r>
    <x v="1410"/>
    <x v="32"/>
    <x v="448"/>
    <x v="38"/>
    <x v="11"/>
    <n v="0"/>
    <m/>
  </r>
  <r>
    <x v="1411"/>
    <x v="114"/>
    <x v="449"/>
    <x v="1445"/>
    <x v="1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133"/>
    <x v="66"/>
    <x v="196"/>
    <x v="1064"/>
    <x v="10"/>
    <n v="0"/>
    <m/>
  </r>
  <r>
    <x v="1134"/>
    <x v="66"/>
    <x v="197"/>
    <x v="1065"/>
    <x v="10"/>
    <n v="0"/>
    <m/>
  </r>
  <r>
    <x v="1134"/>
    <x v="66"/>
    <x v="197"/>
    <x v="1066"/>
    <x v="10"/>
    <n v="0"/>
    <m/>
  </r>
  <r>
    <x v="1135"/>
    <x v="46"/>
    <x v="146"/>
    <x v="951"/>
    <x v="10"/>
    <n v="0"/>
    <m/>
  </r>
  <r>
    <x v="1136"/>
    <x v="46"/>
    <x v="147"/>
    <x v="952"/>
    <x v="10"/>
    <n v="0"/>
    <m/>
  </r>
  <r>
    <x v="1136"/>
    <x v="46"/>
    <x v="148"/>
    <x v="957"/>
    <x v="10"/>
    <n v="0"/>
    <m/>
  </r>
  <r>
    <x v="1114"/>
    <x v="58"/>
    <x v="171"/>
    <x v="1067"/>
    <x v="10"/>
    <n v="0"/>
    <m/>
  </r>
  <r>
    <x v="1137"/>
    <x v="67"/>
    <x v="198"/>
    <x v="610"/>
    <x v="10"/>
    <n v="0"/>
    <m/>
  </r>
  <r>
    <x v="1138"/>
    <x v="68"/>
    <x v="199"/>
    <x v="610"/>
    <x v="10"/>
    <n v="0"/>
    <m/>
  </r>
  <r>
    <x v="1139"/>
    <x v="69"/>
    <x v="200"/>
    <x v="1068"/>
    <x v="10"/>
    <n v="0"/>
    <m/>
  </r>
  <r>
    <x v="1140"/>
    <x v="70"/>
    <x v="201"/>
    <x v="1069"/>
    <x v="10"/>
    <n v="0"/>
    <m/>
  </r>
  <r>
    <x v="1140"/>
    <x v="70"/>
    <x v="201"/>
    <x v="1070"/>
    <x v="10"/>
    <n v="0"/>
    <m/>
  </r>
  <r>
    <x v="1141"/>
    <x v="70"/>
    <x v="202"/>
    <x v="1071"/>
    <x v="10"/>
    <n v="0"/>
    <m/>
  </r>
  <r>
    <x v="1141"/>
    <x v="70"/>
    <x v="202"/>
    <x v="1072"/>
    <x v="10"/>
    <n v="0"/>
    <m/>
  </r>
  <r>
    <x v="1137"/>
    <x v="71"/>
    <x v="203"/>
    <x v="1073"/>
    <x v="10"/>
    <n v="0"/>
    <m/>
  </r>
  <r>
    <x v="1137"/>
    <x v="71"/>
    <x v="203"/>
    <x v="1074"/>
    <x v="10"/>
    <n v="0"/>
    <m/>
  </r>
  <r>
    <x v="1137"/>
    <x v="71"/>
    <x v="203"/>
    <x v="1075"/>
    <x v="10"/>
    <n v="0"/>
    <m/>
  </r>
  <r>
    <x v="1142"/>
    <x v="71"/>
    <x v="204"/>
    <x v="1076"/>
    <x v="10"/>
    <n v="0"/>
    <m/>
  </r>
  <r>
    <x v="1142"/>
    <x v="71"/>
    <x v="204"/>
    <x v="1077"/>
    <x v="10"/>
    <n v="0"/>
    <m/>
  </r>
  <r>
    <x v="1142"/>
    <x v="71"/>
    <x v="205"/>
    <x v="1078"/>
    <x v="10"/>
    <n v="0"/>
    <m/>
  </r>
  <r>
    <x v="1142"/>
    <x v="71"/>
    <x v="205"/>
    <x v="1079"/>
    <x v="10"/>
    <n v="0"/>
    <m/>
  </r>
  <r>
    <x v="1142"/>
    <x v="71"/>
    <x v="206"/>
    <x v="1080"/>
    <x v="10"/>
    <n v="0"/>
    <m/>
  </r>
  <r>
    <x v="1143"/>
    <x v="71"/>
    <x v="207"/>
    <x v="1081"/>
    <x v="10"/>
    <n v="0"/>
    <m/>
  </r>
  <r>
    <x v="1144"/>
    <x v="72"/>
    <x v="199"/>
    <x v="610"/>
    <x v="10"/>
    <n v="0"/>
    <m/>
  </r>
  <r>
    <x v="1145"/>
    <x v="73"/>
    <x v="208"/>
    <x v="1082"/>
    <x v="10"/>
    <n v="0"/>
    <m/>
  </r>
  <r>
    <x v="1145"/>
    <x v="73"/>
    <x v="209"/>
    <x v="1083"/>
    <x v="10"/>
    <n v="0"/>
    <m/>
  </r>
  <r>
    <x v="1146"/>
    <x v="73"/>
    <x v="210"/>
    <x v="1084"/>
    <x v="10"/>
    <n v="0"/>
    <m/>
  </r>
  <r>
    <x v="1147"/>
    <x v="28"/>
    <x v="105"/>
    <x v="710"/>
    <x v="10"/>
    <n v="0"/>
    <m/>
  </r>
  <r>
    <x v="1147"/>
    <x v="28"/>
    <x v="105"/>
    <x v="711"/>
    <x v="10"/>
    <n v="0"/>
    <m/>
  </r>
  <r>
    <x v="1148"/>
    <x v="74"/>
    <x v="211"/>
    <x v="610"/>
    <x v="10"/>
    <n v="0"/>
    <m/>
  </r>
  <r>
    <x v="1148"/>
    <x v="74"/>
    <x v="212"/>
    <x v="610"/>
    <x v="10"/>
    <n v="0"/>
    <m/>
  </r>
  <r>
    <x v="1149"/>
    <x v="74"/>
    <x v="213"/>
    <x v="610"/>
    <x v="10"/>
    <n v="0"/>
    <m/>
  </r>
  <r>
    <x v="1146"/>
    <x v="75"/>
    <x v="214"/>
    <x v="610"/>
    <x v="10"/>
    <n v="0"/>
    <m/>
  </r>
  <r>
    <x v="1150"/>
    <x v="76"/>
    <x v="215"/>
    <x v="1085"/>
    <x v="10"/>
    <n v="0"/>
    <m/>
  </r>
  <r>
    <x v="1150"/>
    <x v="76"/>
    <x v="216"/>
    <x v="1086"/>
    <x v="10"/>
    <n v="0"/>
    <m/>
  </r>
  <r>
    <x v="1150"/>
    <x v="76"/>
    <x v="216"/>
    <x v="1087"/>
    <x v="10"/>
    <n v="0"/>
    <m/>
  </r>
  <r>
    <x v="1151"/>
    <x v="61"/>
    <x v="217"/>
    <x v="1088"/>
    <x v="10"/>
    <n v="0"/>
    <m/>
  </r>
  <r>
    <x v="1151"/>
    <x v="61"/>
    <x v="217"/>
    <x v="1089"/>
    <x v="10"/>
    <n v="0"/>
    <m/>
  </r>
  <r>
    <x v="1151"/>
    <x v="61"/>
    <x v="217"/>
    <x v="1090"/>
    <x v="10"/>
    <n v="0"/>
    <m/>
  </r>
  <r>
    <x v="1151"/>
    <x v="61"/>
    <x v="217"/>
    <x v="1091"/>
    <x v="10"/>
    <n v="0"/>
    <m/>
  </r>
  <r>
    <x v="1151"/>
    <x v="61"/>
    <x v="217"/>
    <x v="1092"/>
    <x v="10"/>
    <n v="0"/>
    <m/>
  </r>
  <r>
    <x v="1114"/>
    <x v="61"/>
    <x v="218"/>
    <x v="1093"/>
    <x v="10"/>
    <n v="0"/>
    <m/>
  </r>
  <r>
    <x v="1152"/>
    <x v="61"/>
    <x v="219"/>
    <x v="1094"/>
    <x v="10"/>
    <n v="0"/>
    <m/>
  </r>
  <r>
    <x v="1114"/>
    <x v="61"/>
    <x v="220"/>
    <x v="1095"/>
    <x v="10"/>
    <n v="0"/>
    <m/>
  </r>
  <r>
    <x v="1153"/>
    <x v="77"/>
    <x v="221"/>
    <x v="1096"/>
    <x v="10"/>
    <n v="0"/>
    <m/>
  </r>
  <r>
    <x v="1142"/>
    <x v="62"/>
    <x v="181"/>
    <x v="1097"/>
    <x v="10"/>
    <n v="0"/>
    <m/>
  </r>
  <r>
    <x v="1154"/>
    <x v="78"/>
    <x v="222"/>
    <x v="1098"/>
    <x v="10"/>
    <n v="0"/>
    <m/>
  </r>
  <r>
    <x v="1151"/>
    <x v="54"/>
    <x v="223"/>
    <x v="610"/>
    <x v="10"/>
    <n v="0"/>
    <m/>
  </r>
  <r>
    <x v="1155"/>
    <x v="79"/>
    <x v="224"/>
    <x v="1099"/>
    <x v="10"/>
    <n v="0"/>
    <m/>
  </r>
  <r>
    <x v="1156"/>
    <x v="79"/>
    <x v="225"/>
    <x v="1100"/>
    <x v="10"/>
    <n v="0"/>
    <m/>
  </r>
  <r>
    <x v="1157"/>
    <x v="80"/>
    <x v="226"/>
    <x v="610"/>
    <x v="10"/>
    <n v="0"/>
    <m/>
  </r>
  <r>
    <x v="1158"/>
    <x v="80"/>
    <x v="227"/>
    <x v="610"/>
    <x v="10"/>
    <n v="0"/>
    <m/>
  </r>
  <r>
    <x v="1159"/>
    <x v="81"/>
    <x v="199"/>
    <x v="1101"/>
    <x v="10"/>
    <n v="0"/>
    <m/>
  </r>
  <r>
    <x v="1159"/>
    <x v="81"/>
    <x v="199"/>
    <x v="1102"/>
    <x v="10"/>
    <n v="0"/>
    <m/>
  </r>
  <r>
    <x v="1160"/>
    <x v="41"/>
    <x v="134"/>
    <x v="822"/>
    <x v="10"/>
    <n v="0"/>
    <m/>
  </r>
  <r>
    <x v="1160"/>
    <x v="41"/>
    <x v="134"/>
    <x v="819"/>
    <x v="10"/>
    <n v="0"/>
    <m/>
  </r>
  <r>
    <x v="1160"/>
    <x v="41"/>
    <x v="135"/>
    <x v="1103"/>
    <x v="10"/>
    <n v="0"/>
    <m/>
  </r>
  <r>
    <x v="1160"/>
    <x v="41"/>
    <x v="135"/>
    <x v="1104"/>
    <x v="10"/>
    <n v="0"/>
    <m/>
  </r>
  <r>
    <x v="1160"/>
    <x v="41"/>
    <x v="135"/>
    <x v="820"/>
    <x v="10"/>
    <n v="0"/>
    <m/>
  </r>
  <r>
    <x v="1161"/>
    <x v="41"/>
    <x v="228"/>
    <x v="1105"/>
    <x v="10"/>
    <n v="0"/>
    <m/>
  </r>
  <r>
    <x v="1161"/>
    <x v="41"/>
    <x v="228"/>
    <x v="1106"/>
    <x v="10"/>
    <n v="0"/>
    <m/>
  </r>
  <r>
    <x v="1162"/>
    <x v="41"/>
    <x v="229"/>
    <x v="1107"/>
    <x v="10"/>
    <n v="0"/>
    <m/>
  </r>
  <r>
    <x v="1163"/>
    <x v="41"/>
    <x v="230"/>
    <x v="810"/>
    <x v="10"/>
    <n v="0"/>
    <m/>
  </r>
  <r>
    <x v="1163"/>
    <x v="41"/>
    <x v="230"/>
    <x v="811"/>
    <x v="10"/>
    <n v="0"/>
    <m/>
  </r>
  <r>
    <x v="1163"/>
    <x v="41"/>
    <x v="230"/>
    <x v="809"/>
    <x v="10"/>
    <n v="0"/>
    <m/>
  </r>
  <r>
    <x v="1164"/>
    <x v="82"/>
    <x v="231"/>
    <x v="1108"/>
    <x v="10"/>
    <n v="0"/>
    <m/>
  </r>
  <r>
    <x v="1159"/>
    <x v="83"/>
    <x v="232"/>
    <x v="1109"/>
    <x v="10"/>
    <n v="0"/>
    <m/>
  </r>
  <r>
    <x v="1159"/>
    <x v="83"/>
    <x v="233"/>
    <x v="1110"/>
    <x v="10"/>
    <n v="0"/>
    <m/>
  </r>
  <r>
    <x v="1159"/>
    <x v="84"/>
    <x v="234"/>
    <x v="1111"/>
    <x v="10"/>
    <n v="0"/>
    <m/>
  </r>
  <r>
    <x v="1159"/>
    <x v="84"/>
    <x v="234"/>
    <x v="1112"/>
    <x v="10"/>
    <n v="0"/>
    <m/>
  </r>
  <r>
    <x v="1159"/>
    <x v="84"/>
    <x v="234"/>
    <x v="1113"/>
    <x v="10"/>
    <n v="0"/>
    <m/>
  </r>
  <r>
    <x v="1159"/>
    <x v="84"/>
    <x v="234"/>
    <x v="1114"/>
    <x v="10"/>
    <n v="0"/>
    <m/>
  </r>
  <r>
    <x v="1165"/>
    <x v="10"/>
    <x v="235"/>
    <x v="1115"/>
    <x v="10"/>
    <n v="0"/>
    <m/>
  </r>
  <r>
    <x v="1165"/>
    <x v="10"/>
    <x v="235"/>
    <x v="1116"/>
    <x v="10"/>
    <n v="0"/>
    <m/>
  </r>
  <r>
    <x v="1165"/>
    <x v="10"/>
    <x v="235"/>
    <x v="1117"/>
    <x v="10"/>
    <n v="0"/>
    <m/>
  </r>
  <r>
    <x v="1166"/>
    <x v="10"/>
    <x v="236"/>
    <x v="1118"/>
    <x v="10"/>
    <n v="0"/>
    <m/>
  </r>
  <r>
    <x v="1167"/>
    <x v="10"/>
    <x v="237"/>
    <x v="1119"/>
    <x v="10"/>
    <n v="0"/>
    <m/>
  </r>
  <r>
    <x v="1168"/>
    <x v="10"/>
    <x v="238"/>
    <x v="1120"/>
    <x v="10"/>
    <n v="0"/>
    <m/>
  </r>
  <r>
    <x v="1169"/>
    <x v="10"/>
    <x v="239"/>
    <x v="1121"/>
    <x v="10"/>
    <n v="0"/>
    <m/>
  </r>
  <r>
    <x v="1170"/>
    <x v="48"/>
    <x v="152"/>
    <x v="976"/>
    <x v="10"/>
    <n v="0"/>
    <m/>
  </r>
  <r>
    <x v="1171"/>
    <x v="48"/>
    <x v="153"/>
    <x v="981"/>
    <x v="10"/>
    <n v="0"/>
    <m/>
  </r>
  <r>
    <x v="1171"/>
    <x v="48"/>
    <x v="153"/>
    <x v="978"/>
    <x v="10"/>
    <n v="0"/>
    <m/>
  </r>
  <r>
    <x v="1171"/>
    <x v="48"/>
    <x v="153"/>
    <x v="979"/>
    <x v="10"/>
    <n v="0"/>
    <m/>
  </r>
  <r>
    <x v="1171"/>
    <x v="48"/>
    <x v="153"/>
    <x v="977"/>
    <x v="10"/>
    <n v="0"/>
    <m/>
  </r>
  <r>
    <x v="1171"/>
    <x v="48"/>
    <x v="153"/>
    <x v="985"/>
    <x v="10"/>
    <n v="0"/>
    <m/>
  </r>
  <r>
    <x v="1171"/>
    <x v="48"/>
    <x v="153"/>
    <x v="986"/>
    <x v="10"/>
    <n v="0"/>
    <m/>
  </r>
  <r>
    <x v="1171"/>
    <x v="48"/>
    <x v="153"/>
    <x v="984"/>
    <x v="10"/>
    <n v="0"/>
    <m/>
  </r>
  <r>
    <x v="1171"/>
    <x v="48"/>
    <x v="153"/>
    <x v="982"/>
    <x v="10"/>
    <n v="0"/>
    <m/>
  </r>
  <r>
    <x v="1171"/>
    <x v="48"/>
    <x v="153"/>
    <x v="983"/>
    <x v="10"/>
    <n v="0"/>
    <m/>
  </r>
  <r>
    <x v="1172"/>
    <x v="48"/>
    <x v="240"/>
    <x v="1122"/>
    <x v="10"/>
    <n v="0"/>
    <m/>
  </r>
  <r>
    <x v="1172"/>
    <x v="48"/>
    <x v="240"/>
    <x v="1123"/>
    <x v="10"/>
    <n v="0"/>
    <m/>
  </r>
  <r>
    <x v="1114"/>
    <x v="56"/>
    <x v="241"/>
    <x v="1124"/>
    <x v="10"/>
    <n v="0"/>
    <m/>
  </r>
  <r>
    <x v="1114"/>
    <x v="56"/>
    <x v="241"/>
    <x v="610"/>
    <x v="10"/>
    <n v="0"/>
    <m/>
  </r>
  <r>
    <x v="1150"/>
    <x v="56"/>
    <x v="242"/>
    <x v="1125"/>
    <x v="10"/>
    <n v="0"/>
    <m/>
  </r>
  <r>
    <x v="1114"/>
    <x v="56"/>
    <x v="243"/>
    <x v="1126"/>
    <x v="10"/>
    <n v="0"/>
    <m/>
  </r>
  <r>
    <x v="1171"/>
    <x v="49"/>
    <x v="153"/>
    <x v="987"/>
    <x v="10"/>
    <n v="0"/>
    <m/>
  </r>
  <r>
    <x v="1171"/>
    <x v="49"/>
    <x v="153"/>
    <x v="980"/>
    <x v="10"/>
    <n v="0"/>
    <m/>
  </r>
  <r>
    <x v="1173"/>
    <x v="85"/>
    <x v="244"/>
    <x v="1127"/>
    <x v="10"/>
    <n v="0"/>
    <m/>
  </r>
  <r>
    <x v="1150"/>
    <x v="86"/>
    <x v="245"/>
    <x v="1128"/>
    <x v="10"/>
    <n v="0"/>
    <m/>
  </r>
  <r>
    <x v="1159"/>
    <x v="87"/>
    <x v="246"/>
    <x v="1129"/>
    <x v="10"/>
    <n v="0"/>
    <m/>
  </r>
  <r>
    <x v="1159"/>
    <x v="87"/>
    <x v="246"/>
    <x v="1130"/>
    <x v="10"/>
    <n v="0"/>
    <m/>
  </r>
  <r>
    <x v="1140"/>
    <x v="88"/>
    <x v="247"/>
    <x v="1131"/>
    <x v="10"/>
    <n v="0"/>
    <m/>
  </r>
  <r>
    <x v="1140"/>
    <x v="88"/>
    <x v="247"/>
    <x v="1132"/>
    <x v="10"/>
    <n v="0"/>
    <m/>
  </r>
  <r>
    <x v="1140"/>
    <x v="88"/>
    <x v="248"/>
    <x v="1133"/>
    <x v="10"/>
    <n v="0"/>
    <m/>
  </r>
  <r>
    <x v="1140"/>
    <x v="88"/>
    <x v="248"/>
    <x v="1134"/>
    <x v="10"/>
    <n v="0"/>
    <m/>
  </r>
  <r>
    <x v="1164"/>
    <x v="89"/>
    <x v="249"/>
    <x v="1135"/>
    <x v="10"/>
    <n v="0"/>
    <m/>
  </r>
  <r>
    <x v="1174"/>
    <x v="89"/>
    <x v="250"/>
    <x v="1136"/>
    <x v="10"/>
    <n v="0"/>
    <m/>
  </r>
  <r>
    <x v="1175"/>
    <x v="90"/>
    <x v="199"/>
    <x v="610"/>
    <x v="10"/>
    <n v="0"/>
    <m/>
  </r>
  <r>
    <x v="1175"/>
    <x v="91"/>
    <x v="199"/>
    <x v="610"/>
    <x v="10"/>
    <n v="0"/>
    <m/>
  </r>
  <r>
    <x v="1176"/>
    <x v="24"/>
    <x v="99"/>
    <x v="681"/>
    <x v="10"/>
    <n v="0"/>
    <m/>
  </r>
  <r>
    <x v="1176"/>
    <x v="24"/>
    <x v="99"/>
    <x v="680"/>
    <x v="10"/>
    <n v="0"/>
    <m/>
  </r>
  <r>
    <x v="1150"/>
    <x v="92"/>
    <x v="251"/>
    <x v="1137"/>
    <x v="10"/>
    <n v="0"/>
    <m/>
  </r>
  <r>
    <x v="1150"/>
    <x v="92"/>
    <x v="252"/>
    <x v="1138"/>
    <x v="10"/>
    <n v="0"/>
    <m/>
  </r>
  <r>
    <x v="1150"/>
    <x v="92"/>
    <x v="252"/>
    <x v="1139"/>
    <x v="10"/>
    <n v="0"/>
    <m/>
  </r>
  <r>
    <x v="1177"/>
    <x v="92"/>
    <x v="253"/>
    <x v="610"/>
    <x v="10"/>
    <n v="0"/>
    <m/>
  </r>
  <r>
    <x v="1178"/>
    <x v="93"/>
    <x v="254"/>
    <x v="1140"/>
    <x v="10"/>
    <n v="0"/>
    <m/>
  </r>
  <r>
    <x v="1178"/>
    <x v="93"/>
    <x v="254"/>
    <x v="1141"/>
    <x v="10"/>
    <n v="0"/>
    <m/>
  </r>
  <r>
    <x v="1178"/>
    <x v="93"/>
    <x v="254"/>
    <x v="1142"/>
    <x v="10"/>
    <n v="0"/>
    <m/>
  </r>
  <r>
    <x v="1178"/>
    <x v="93"/>
    <x v="254"/>
    <x v="1143"/>
    <x v="10"/>
    <n v="0"/>
    <m/>
  </r>
  <r>
    <x v="1179"/>
    <x v="94"/>
    <x v="255"/>
    <x v="1144"/>
    <x v="10"/>
    <n v="0"/>
    <m/>
  </r>
  <r>
    <x v="1179"/>
    <x v="94"/>
    <x v="255"/>
    <x v="1145"/>
    <x v="10"/>
    <n v="0"/>
    <m/>
  </r>
  <r>
    <x v="1180"/>
    <x v="95"/>
    <x v="256"/>
    <x v="1146"/>
    <x v="10"/>
    <n v="0"/>
    <m/>
  </r>
  <r>
    <x v="1180"/>
    <x v="95"/>
    <x v="256"/>
    <x v="1147"/>
    <x v="10"/>
    <n v="0"/>
    <m/>
  </r>
  <r>
    <x v="1180"/>
    <x v="95"/>
    <x v="256"/>
    <x v="1148"/>
    <x v="10"/>
    <n v="0"/>
    <m/>
  </r>
  <r>
    <x v="1180"/>
    <x v="95"/>
    <x v="256"/>
    <x v="1149"/>
    <x v="10"/>
    <n v="0"/>
    <m/>
  </r>
  <r>
    <x v="1180"/>
    <x v="95"/>
    <x v="256"/>
    <x v="1150"/>
    <x v="10"/>
    <n v="0"/>
    <m/>
  </r>
  <r>
    <x v="1180"/>
    <x v="95"/>
    <x v="256"/>
    <x v="1151"/>
    <x v="10"/>
    <n v="0"/>
    <m/>
  </r>
  <r>
    <x v="1180"/>
    <x v="95"/>
    <x v="256"/>
    <x v="1152"/>
    <x v="10"/>
    <n v="0"/>
    <m/>
  </r>
  <r>
    <x v="1180"/>
    <x v="95"/>
    <x v="256"/>
    <x v="1153"/>
    <x v="10"/>
    <n v="0"/>
    <m/>
  </r>
  <r>
    <x v="1180"/>
    <x v="95"/>
    <x v="256"/>
    <x v="1154"/>
    <x v="10"/>
    <n v="0"/>
    <m/>
  </r>
  <r>
    <x v="1180"/>
    <x v="95"/>
    <x v="256"/>
    <x v="1155"/>
    <x v="10"/>
    <n v="0"/>
    <m/>
  </r>
  <r>
    <x v="1180"/>
    <x v="95"/>
    <x v="256"/>
    <x v="1156"/>
    <x v="10"/>
    <n v="0"/>
    <m/>
  </r>
  <r>
    <x v="1181"/>
    <x v="95"/>
    <x v="199"/>
    <x v="610"/>
    <x v="10"/>
    <n v="0"/>
    <m/>
  </r>
  <r>
    <x v="1181"/>
    <x v="95"/>
    <x v="199"/>
    <x v="610"/>
    <x v="10"/>
    <n v="0"/>
    <m/>
  </r>
  <r>
    <x v="1182"/>
    <x v="96"/>
    <x v="257"/>
    <x v="1157"/>
    <x v="10"/>
    <n v="0"/>
    <m/>
  </r>
  <r>
    <x v="1182"/>
    <x v="96"/>
    <x v="258"/>
    <x v="1158"/>
    <x v="10"/>
    <n v="0"/>
    <m/>
  </r>
  <r>
    <x v="1183"/>
    <x v="97"/>
    <x v="259"/>
    <x v="610"/>
    <x v="10"/>
    <n v="0"/>
    <m/>
  </r>
  <r>
    <x v="1184"/>
    <x v="33"/>
    <x v="114"/>
    <x v="739"/>
    <x v="10"/>
    <n v="0"/>
    <m/>
  </r>
  <r>
    <x v="1115"/>
    <x v="52"/>
    <x v="260"/>
    <x v="1159"/>
    <x v="10"/>
    <n v="0"/>
    <m/>
  </r>
  <r>
    <x v="1185"/>
    <x v="98"/>
    <x v="261"/>
    <x v="1160"/>
    <x v="10"/>
    <n v="0"/>
    <m/>
  </r>
  <r>
    <x v="1186"/>
    <x v="37"/>
    <x v="128"/>
    <x v="778"/>
    <x v="10"/>
    <n v="0"/>
    <m/>
  </r>
  <r>
    <x v="1186"/>
    <x v="37"/>
    <x v="128"/>
    <x v="781"/>
    <x v="10"/>
    <n v="0"/>
    <m/>
  </r>
  <r>
    <x v="1187"/>
    <x v="37"/>
    <x v="262"/>
    <x v="1161"/>
    <x v="10"/>
    <n v="0"/>
    <m/>
  </r>
  <r>
    <x v="1188"/>
    <x v="3"/>
    <x v="263"/>
    <x v="1162"/>
    <x v="10"/>
    <n v="0"/>
    <m/>
  </r>
  <r>
    <x v="1189"/>
    <x v="3"/>
    <x v="264"/>
    <x v="1163"/>
    <x v="10"/>
    <n v="0"/>
    <m/>
  </r>
  <r>
    <x v="1189"/>
    <x v="3"/>
    <x v="264"/>
    <x v="1164"/>
    <x v="10"/>
    <n v="0"/>
    <m/>
  </r>
  <r>
    <x v="1190"/>
    <x v="3"/>
    <x v="265"/>
    <x v="1165"/>
    <x v="10"/>
    <n v="0"/>
    <m/>
  </r>
  <r>
    <x v="1176"/>
    <x v="25"/>
    <x v="100"/>
    <x v="684"/>
    <x v="10"/>
    <n v="0"/>
    <m/>
  </r>
  <r>
    <x v="1176"/>
    <x v="25"/>
    <x v="100"/>
    <x v="685"/>
    <x v="10"/>
    <n v="0"/>
    <m/>
  </r>
  <r>
    <x v="1176"/>
    <x v="25"/>
    <x v="100"/>
    <x v="682"/>
    <x v="10"/>
    <n v="0"/>
    <m/>
  </r>
  <r>
    <x v="1176"/>
    <x v="25"/>
    <x v="100"/>
    <x v="683"/>
    <x v="10"/>
    <n v="0"/>
    <m/>
  </r>
  <r>
    <x v="1149"/>
    <x v="99"/>
    <x v="266"/>
    <x v="1166"/>
    <x v="10"/>
    <n v="0"/>
    <m/>
  </r>
  <r>
    <x v="1149"/>
    <x v="99"/>
    <x v="266"/>
    <x v="1167"/>
    <x v="10"/>
    <n v="0"/>
    <m/>
  </r>
  <r>
    <x v="1191"/>
    <x v="100"/>
    <x v="267"/>
    <x v="1168"/>
    <x v="10"/>
    <n v="0"/>
    <m/>
  </r>
  <r>
    <x v="1192"/>
    <x v="100"/>
    <x v="268"/>
    <x v="1169"/>
    <x v="10"/>
    <n v="0"/>
    <m/>
  </r>
  <r>
    <x v="1192"/>
    <x v="100"/>
    <x v="268"/>
    <x v="1170"/>
    <x v="10"/>
    <n v="0"/>
    <m/>
  </r>
  <r>
    <x v="1193"/>
    <x v="100"/>
    <x v="269"/>
    <x v="1171"/>
    <x v="10"/>
    <n v="0"/>
    <m/>
  </r>
  <r>
    <x v="1194"/>
    <x v="100"/>
    <x v="270"/>
    <x v="1172"/>
    <x v="10"/>
    <n v="0"/>
    <m/>
  </r>
  <r>
    <x v="1194"/>
    <x v="100"/>
    <x v="271"/>
    <x v="1173"/>
    <x v="10"/>
    <n v="0"/>
    <m/>
  </r>
  <r>
    <x v="1194"/>
    <x v="100"/>
    <x v="272"/>
    <x v="1174"/>
    <x v="10"/>
    <n v="0"/>
    <m/>
  </r>
  <r>
    <x v="1194"/>
    <x v="100"/>
    <x v="272"/>
    <x v="1175"/>
    <x v="10"/>
    <n v="0"/>
    <m/>
  </r>
  <r>
    <x v="1194"/>
    <x v="100"/>
    <x v="272"/>
    <x v="1176"/>
    <x v="10"/>
    <n v="0"/>
    <m/>
  </r>
  <r>
    <x v="1194"/>
    <x v="100"/>
    <x v="272"/>
    <x v="1177"/>
    <x v="10"/>
    <n v="0"/>
    <m/>
  </r>
  <r>
    <x v="1194"/>
    <x v="100"/>
    <x v="272"/>
    <x v="1178"/>
    <x v="10"/>
    <n v="0"/>
    <m/>
  </r>
  <r>
    <x v="1194"/>
    <x v="100"/>
    <x v="272"/>
    <x v="1179"/>
    <x v="10"/>
    <n v="0"/>
    <m/>
  </r>
  <r>
    <x v="1194"/>
    <x v="100"/>
    <x v="272"/>
    <x v="1180"/>
    <x v="10"/>
    <n v="0"/>
    <m/>
  </r>
  <r>
    <x v="1194"/>
    <x v="100"/>
    <x v="273"/>
    <x v="1181"/>
    <x v="10"/>
    <n v="0"/>
    <m/>
  </r>
  <r>
    <x v="1194"/>
    <x v="100"/>
    <x v="273"/>
    <x v="1182"/>
    <x v="10"/>
    <n v="0"/>
    <m/>
  </r>
  <r>
    <x v="1194"/>
    <x v="100"/>
    <x v="273"/>
    <x v="1180"/>
    <x v="10"/>
    <n v="0"/>
    <m/>
  </r>
  <r>
    <x v="1194"/>
    <x v="100"/>
    <x v="273"/>
    <x v="1183"/>
    <x v="10"/>
    <n v="0"/>
    <m/>
  </r>
  <r>
    <x v="1148"/>
    <x v="100"/>
    <x v="274"/>
    <x v="610"/>
    <x v="10"/>
    <n v="0"/>
    <m/>
  </r>
  <r>
    <x v="1148"/>
    <x v="100"/>
    <x v="275"/>
    <x v="610"/>
    <x v="10"/>
    <n v="0"/>
    <m/>
  </r>
  <r>
    <x v="1195"/>
    <x v="100"/>
    <x v="276"/>
    <x v="1184"/>
    <x v="10"/>
    <n v="0"/>
    <m/>
  </r>
  <r>
    <x v="1134"/>
    <x v="100"/>
    <x v="277"/>
    <x v="1185"/>
    <x v="10"/>
    <n v="0"/>
    <m/>
  </r>
  <r>
    <x v="1134"/>
    <x v="100"/>
    <x v="277"/>
    <x v="1186"/>
    <x v="10"/>
    <n v="0"/>
    <m/>
  </r>
  <r>
    <x v="1196"/>
    <x v="101"/>
    <x v="278"/>
    <x v="1187"/>
    <x v="10"/>
    <n v="0"/>
    <m/>
  </r>
  <r>
    <x v="1197"/>
    <x v="101"/>
    <x v="199"/>
    <x v="610"/>
    <x v="10"/>
    <n v="0"/>
    <m/>
  </r>
  <r>
    <x v="1198"/>
    <x v="101"/>
    <x v="199"/>
    <x v="610"/>
    <x v="10"/>
    <n v="0"/>
    <m/>
  </r>
  <r>
    <x v="1199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1"/>
    <x v="101"/>
    <x v="199"/>
    <x v="610"/>
    <x v="10"/>
    <n v="0"/>
    <m/>
  </r>
  <r>
    <x v="1202"/>
    <x v="101"/>
    <x v="199"/>
    <x v="610"/>
    <x v="10"/>
    <n v="0"/>
    <m/>
  </r>
  <r>
    <x v="1203"/>
    <x v="101"/>
    <x v="199"/>
    <x v="610"/>
    <x v="10"/>
    <n v="0"/>
    <m/>
  </r>
  <r>
    <x v="1204"/>
    <x v="101"/>
    <x v="199"/>
    <x v="610"/>
    <x v="10"/>
    <n v="0"/>
    <m/>
  </r>
  <r>
    <x v="1205"/>
    <x v="101"/>
    <x v="199"/>
    <x v="610"/>
    <x v="10"/>
    <n v="0"/>
    <m/>
  </r>
  <r>
    <x v="1206"/>
    <x v="101"/>
    <x v="199"/>
    <x v="610"/>
    <x v="10"/>
    <n v="0"/>
    <m/>
  </r>
  <r>
    <x v="1207"/>
    <x v="101"/>
    <x v="199"/>
    <x v="610"/>
    <x v="10"/>
    <n v="0"/>
    <m/>
  </r>
  <r>
    <x v="1208"/>
    <x v="101"/>
    <x v="199"/>
    <x v="610"/>
    <x v="10"/>
    <n v="0"/>
    <m/>
  </r>
  <r>
    <x v="1209"/>
    <x v="101"/>
    <x v="199"/>
    <x v="610"/>
    <x v="10"/>
    <n v="0"/>
    <m/>
  </r>
  <r>
    <x v="1210"/>
    <x v="101"/>
    <x v="199"/>
    <x v="610"/>
    <x v="10"/>
    <n v="0"/>
    <m/>
  </r>
  <r>
    <x v="1211"/>
    <x v="101"/>
    <x v="199"/>
    <x v="610"/>
    <x v="10"/>
    <n v="0"/>
    <m/>
  </r>
  <r>
    <x v="1212"/>
    <x v="101"/>
    <x v="199"/>
    <x v="610"/>
    <x v="10"/>
    <n v="0"/>
    <m/>
  </r>
  <r>
    <x v="1213"/>
    <x v="101"/>
    <x v="199"/>
    <x v="610"/>
    <x v="10"/>
    <n v="0"/>
    <m/>
  </r>
  <r>
    <x v="1214"/>
    <x v="102"/>
    <x v="279"/>
    <x v="1188"/>
    <x v="10"/>
    <n v="0"/>
    <m/>
  </r>
  <r>
    <x v="1214"/>
    <x v="102"/>
    <x v="279"/>
    <x v="1189"/>
    <x v="10"/>
    <n v="0"/>
    <m/>
  </r>
  <r>
    <x v="1214"/>
    <x v="102"/>
    <x v="279"/>
    <x v="1190"/>
    <x v="10"/>
    <n v="0"/>
    <m/>
  </r>
  <r>
    <x v="1175"/>
    <x v="103"/>
    <x v="199"/>
    <x v="610"/>
    <x v="10"/>
    <n v="0"/>
    <m/>
  </r>
  <r>
    <x v="1175"/>
    <x v="104"/>
    <x v="199"/>
    <x v="610"/>
    <x v="10"/>
    <n v="0"/>
    <m/>
  </r>
  <r>
    <x v="1215"/>
    <x v="105"/>
    <x v="199"/>
    <x v="610"/>
    <x v="10"/>
    <n v="0"/>
    <m/>
  </r>
  <r>
    <x v="1149"/>
    <x v="106"/>
    <x v="280"/>
    <x v="610"/>
    <x v="10"/>
    <n v="0"/>
    <m/>
  </r>
  <r>
    <x v="1216"/>
    <x v="107"/>
    <x v="281"/>
    <x v="1191"/>
    <x v="10"/>
    <n v="0"/>
    <m/>
  </r>
  <r>
    <x v="1207"/>
    <x v="108"/>
    <x v="199"/>
    <x v="610"/>
    <x v="10"/>
    <n v="0"/>
    <m/>
  </r>
  <r>
    <x v="1217"/>
    <x v="109"/>
    <x v="282"/>
    <x v="1192"/>
    <x v="10"/>
    <n v="0"/>
    <m/>
  </r>
  <r>
    <x v="1217"/>
    <x v="109"/>
    <x v="282"/>
    <x v="1193"/>
    <x v="10"/>
    <n v="0"/>
    <m/>
  </r>
  <r>
    <x v="1218"/>
    <x v="109"/>
    <x v="283"/>
    <x v="1194"/>
    <x v="10"/>
    <n v="0"/>
    <m/>
  </r>
  <r>
    <x v="1218"/>
    <x v="109"/>
    <x v="283"/>
    <x v="1195"/>
    <x v="10"/>
    <n v="0"/>
    <m/>
  </r>
  <r>
    <x v="1218"/>
    <x v="109"/>
    <x v="283"/>
    <x v="1196"/>
    <x v="10"/>
    <n v="0"/>
    <m/>
  </r>
  <r>
    <x v="1219"/>
    <x v="109"/>
    <x v="284"/>
    <x v="1197"/>
    <x v="10"/>
    <n v="0"/>
    <m/>
  </r>
  <r>
    <x v="1219"/>
    <x v="109"/>
    <x v="284"/>
    <x v="1198"/>
    <x v="10"/>
    <n v="0"/>
    <m/>
  </r>
  <r>
    <x v="1219"/>
    <x v="109"/>
    <x v="284"/>
    <x v="1199"/>
    <x v="10"/>
    <n v="0"/>
    <m/>
  </r>
  <r>
    <x v="1219"/>
    <x v="109"/>
    <x v="284"/>
    <x v="1200"/>
    <x v="10"/>
    <n v="0"/>
    <m/>
  </r>
  <r>
    <x v="1219"/>
    <x v="109"/>
    <x v="284"/>
    <x v="1201"/>
    <x v="10"/>
    <n v="0"/>
    <m/>
  </r>
  <r>
    <x v="1219"/>
    <x v="109"/>
    <x v="284"/>
    <x v="1202"/>
    <x v="10"/>
    <n v="0"/>
    <m/>
  </r>
  <r>
    <x v="1219"/>
    <x v="109"/>
    <x v="284"/>
    <x v="1203"/>
    <x v="10"/>
    <n v="0"/>
    <m/>
  </r>
  <r>
    <x v="1219"/>
    <x v="109"/>
    <x v="284"/>
    <x v="1204"/>
    <x v="10"/>
    <n v="0"/>
    <m/>
  </r>
  <r>
    <x v="1219"/>
    <x v="109"/>
    <x v="285"/>
    <x v="1205"/>
    <x v="10"/>
    <n v="0"/>
    <m/>
  </r>
  <r>
    <x v="1219"/>
    <x v="109"/>
    <x v="285"/>
    <x v="1206"/>
    <x v="10"/>
    <n v="0"/>
    <m/>
  </r>
  <r>
    <x v="1219"/>
    <x v="109"/>
    <x v="285"/>
    <x v="1207"/>
    <x v="10"/>
    <n v="0"/>
    <m/>
  </r>
  <r>
    <x v="1219"/>
    <x v="109"/>
    <x v="285"/>
    <x v="1208"/>
    <x v="10"/>
    <n v="0"/>
    <m/>
  </r>
  <r>
    <x v="1219"/>
    <x v="109"/>
    <x v="285"/>
    <x v="1209"/>
    <x v="10"/>
    <n v="0"/>
    <m/>
  </r>
  <r>
    <x v="1219"/>
    <x v="109"/>
    <x v="285"/>
    <x v="1210"/>
    <x v="10"/>
    <n v="0"/>
    <m/>
  </r>
  <r>
    <x v="1219"/>
    <x v="109"/>
    <x v="286"/>
    <x v="1211"/>
    <x v="10"/>
    <n v="0"/>
    <m/>
  </r>
  <r>
    <x v="1219"/>
    <x v="109"/>
    <x v="286"/>
    <x v="1212"/>
    <x v="10"/>
    <n v="0"/>
    <m/>
  </r>
  <r>
    <x v="1220"/>
    <x v="109"/>
    <x v="287"/>
    <x v="1213"/>
    <x v="10"/>
    <n v="0"/>
    <m/>
  </r>
  <r>
    <x v="1220"/>
    <x v="109"/>
    <x v="287"/>
    <x v="1214"/>
    <x v="10"/>
    <n v="0"/>
    <m/>
  </r>
  <r>
    <x v="1220"/>
    <x v="109"/>
    <x v="287"/>
    <x v="1215"/>
    <x v="10"/>
    <n v="0"/>
    <m/>
  </r>
  <r>
    <x v="1220"/>
    <x v="109"/>
    <x v="287"/>
    <x v="1216"/>
    <x v="10"/>
    <n v="0"/>
    <m/>
  </r>
  <r>
    <x v="1220"/>
    <x v="109"/>
    <x v="287"/>
    <x v="1217"/>
    <x v="10"/>
    <n v="0"/>
    <m/>
  </r>
  <r>
    <x v="1220"/>
    <x v="109"/>
    <x v="287"/>
    <x v="1218"/>
    <x v="10"/>
    <n v="0"/>
    <m/>
  </r>
  <r>
    <x v="1220"/>
    <x v="109"/>
    <x v="287"/>
    <x v="1219"/>
    <x v="10"/>
    <n v="0"/>
    <m/>
  </r>
  <r>
    <x v="1220"/>
    <x v="109"/>
    <x v="287"/>
    <x v="1220"/>
    <x v="10"/>
    <n v="0"/>
    <m/>
  </r>
  <r>
    <x v="1221"/>
    <x v="109"/>
    <x v="288"/>
    <x v="1221"/>
    <x v="10"/>
    <n v="0"/>
    <m/>
  </r>
  <r>
    <x v="1221"/>
    <x v="109"/>
    <x v="288"/>
    <x v="1221"/>
    <x v="10"/>
    <n v="0"/>
    <m/>
  </r>
  <r>
    <x v="1221"/>
    <x v="109"/>
    <x v="289"/>
    <x v="1222"/>
    <x v="10"/>
    <n v="0"/>
    <m/>
  </r>
  <r>
    <x v="1222"/>
    <x v="110"/>
    <x v="290"/>
    <x v="1223"/>
    <x v="10"/>
    <n v="0"/>
    <m/>
  </r>
  <r>
    <x v="1223"/>
    <x v="31"/>
    <x v="291"/>
    <x v="1224"/>
    <x v="10"/>
    <n v="0"/>
    <m/>
  </r>
  <r>
    <x v="1157"/>
    <x v="31"/>
    <x v="292"/>
    <x v="1225"/>
    <x v="10"/>
    <n v="0"/>
    <m/>
  </r>
  <r>
    <x v="1224"/>
    <x v="31"/>
    <x v="293"/>
    <x v="1226"/>
    <x v="10"/>
    <n v="0"/>
    <m/>
  </r>
  <r>
    <x v="1225"/>
    <x v="111"/>
    <x v="294"/>
    <x v="1227"/>
    <x v="10"/>
    <n v="0"/>
    <m/>
  </r>
  <r>
    <x v="1226"/>
    <x v="111"/>
    <x v="295"/>
    <x v="1228"/>
    <x v="10"/>
    <n v="0"/>
    <m/>
  </r>
  <r>
    <x v="1226"/>
    <x v="111"/>
    <x v="295"/>
    <x v="1229"/>
    <x v="10"/>
    <n v="0"/>
    <m/>
  </r>
  <r>
    <x v="1139"/>
    <x v="111"/>
    <x v="296"/>
    <x v="1230"/>
    <x v="10"/>
    <n v="0"/>
    <m/>
  </r>
  <r>
    <x v="1227"/>
    <x v="53"/>
    <x v="297"/>
    <x v="1231"/>
    <x v="10"/>
    <n v="0"/>
    <m/>
  </r>
  <r>
    <x v="1112"/>
    <x v="53"/>
    <x v="167"/>
    <x v="1014"/>
    <x v="10"/>
    <n v="0"/>
    <m/>
  </r>
  <r>
    <x v="1184"/>
    <x v="32"/>
    <x v="115"/>
    <x v="743"/>
    <x v="10"/>
    <n v="0"/>
    <m/>
  </r>
  <r>
    <x v="1184"/>
    <x v="32"/>
    <x v="115"/>
    <x v="744"/>
    <x v="10"/>
    <n v="0"/>
    <m/>
  </r>
  <r>
    <x v="1184"/>
    <x v="32"/>
    <x v="115"/>
    <x v="745"/>
    <x v="10"/>
    <n v="0"/>
    <m/>
  </r>
  <r>
    <x v="1184"/>
    <x v="32"/>
    <x v="115"/>
    <x v="740"/>
    <x v="10"/>
    <n v="0"/>
    <m/>
  </r>
  <r>
    <x v="1184"/>
    <x v="32"/>
    <x v="115"/>
    <x v="741"/>
    <x v="10"/>
    <n v="0"/>
    <m/>
  </r>
  <r>
    <x v="1184"/>
    <x v="32"/>
    <x v="115"/>
    <x v="742"/>
    <x v="10"/>
    <n v="0"/>
    <m/>
  </r>
  <r>
    <x v="1184"/>
    <x v="32"/>
    <x v="116"/>
    <x v="746"/>
    <x v="10"/>
    <n v="0"/>
    <m/>
  </r>
  <r>
    <x v="1184"/>
    <x v="32"/>
    <x v="116"/>
    <x v="750"/>
    <x v="10"/>
    <n v="0"/>
    <m/>
  </r>
  <r>
    <x v="1184"/>
    <x v="32"/>
    <x v="116"/>
    <x v="747"/>
    <x v="10"/>
    <n v="0"/>
    <m/>
  </r>
  <r>
    <x v="1184"/>
    <x v="32"/>
    <x v="116"/>
    <x v="748"/>
    <x v="10"/>
    <n v="0"/>
    <m/>
  </r>
  <r>
    <x v="1184"/>
    <x v="32"/>
    <x v="116"/>
    <x v="749"/>
    <x v="10"/>
    <n v="0"/>
    <m/>
  </r>
  <r>
    <x v="1184"/>
    <x v="32"/>
    <x v="117"/>
    <x v="752"/>
    <x v="10"/>
    <n v="0"/>
    <m/>
  </r>
  <r>
    <x v="1184"/>
    <x v="32"/>
    <x v="117"/>
    <x v="751"/>
    <x v="10"/>
    <n v="0"/>
    <m/>
  </r>
  <r>
    <x v="1228"/>
    <x v="32"/>
    <x v="118"/>
    <x v="753"/>
    <x v="10"/>
    <n v="0"/>
    <m/>
  </r>
  <r>
    <x v="1184"/>
    <x v="32"/>
    <x v="113"/>
    <x v="736"/>
    <x v="10"/>
    <n v="0"/>
    <m/>
  </r>
  <r>
    <x v="1184"/>
    <x v="32"/>
    <x v="113"/>
    <x v="737"/>
    <x v="10"/>
    <n v="0"/>
    <m/>
  </r>
  <r>
    <x v="1184"/>
    <x v="32"/>
    <x v="113"/>
    <x v="738"/>
    <x v="10"/>
    <n v="0"/>
    <m/>
  </r>
  <r>
    <x v="1133"/>
    <x v="112"/>
    <x v="298"/>
    <x v="1232"/>
    <x v="10"/>
    <n v="0"/>
    <m/>
  </r>
  <r>
    <x v="1229"/>
    <x v="113"/>
    <x v="199"/>
    <x v="610"/>
    <x v="10"/>
    <n v="0"/>
    <m/>
  </r>
  <r>
    <x v="1230"/>
    <x v="113"/>
    <x v="199"/>
    <x v="610"/>
    <x v="10"/>
    <n v="0"/>
    <m/>
  </r>
  <r>
    <x v="1231"/>
    <x v="113"/>
    <x v="199"/>
    <x v="610"/>
    <x v="10"/>
    <n v="0"/>
    <m/>
  </r>
  <r>
    <x v="1159"/>
    <x v="114"/>
    <x v="199"/>
    <x v="1233"/>
    <x v="10"/>
    <n v="0"/>
    <m/>
  </r>
  <r>
    <x v="1159"/>
    <x v="114"/>
    <x v="199"/>
    <x v="1234"/>
    <x v="10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412"/>
    <x v="0"/>
    <x v="450"/>
    <x v="1446"/>
    <x v="0"/>
    <n v="0"/>
    <m/>
  </r>
  <r>
    <x v="1413"/>
    <x v="0"/>
    <x v="451"/>
    <x v="1447"/>
    <x v="0"/>
    <n v="0"/>
    <m/>
  </r>
  <r>
    <x v="748"/>
    <x v="25"/>
    <x v="100"/>
    <x v="686"/>
    <x v="0"/>
    <n v="0"/>
    <m/>
  </r>
  <r>
    <x v="748"/>
    <x v="25"/>
    <x v="100"/>
    <x v="687"/>
    <x v="0"/>
    <n v="0"/>
    <m/>
  </r>
  <r>
    <x v="748"/>
    <x v="25"/>
    <x v="100"/>
    <x v="682"/>
    <x v="0"/>
    <n v="0"/>
    <m/>
  </r>
  <r>
    <x v="748"/>
    <x v="25"/>
    <x v="100"/>
    <x v="683"/>
    <x v="0"/>
    <n v="0"/>
    <m/>
  </r>
  <r>
    <x v="1414"/>
    <x v="132"/>
    <x v="452"/>
    <x v="38"/>
    <x v="0"/>
    <n v="0"/>
    <m/>
  </r>
  <r>
    <x v="1415"/>
    <x v="132"/>
    <x v="453"/>
    <x v="1448"/>
    <x v="0"/>
    <n v="0"/>
    <m/>
  </r>
  <r>
    <x v="1415"/>
    <x v="132"/>
    <x v="453"/>
    <x v="1449"/>
    <x v="0"/>
    <n v="0"/>
    <m/>
  </r>
  <r>
    <x v="1133"/>
    <x v="83"/>
    <x v="420"/>
    <x v="1450"/>
    <x v="0"/>
    <n v="0"/>
    <m/>
  </r>
  <r>
    <x v="1133"/>
    <x v="83"/>
    <x v="420"/>
    <x v="1451"/>
    <x v="0"/>
    <n v="0"/>
    <m/>
  </r>
  <r>
    <x v="1133"/>
    <x v="84"/>
    <x v="454"/>
    <x v="1452"/>
    <x v="0"/>
    <n v="0"/>
    <m/>
  </r>
  <r>
    <x v="1133"/>
    <x v="84"/>
    <x v="454"/>
    <x v="1453"/>
    <x v="0"/>
    <n v="0"/>
    <m/>
  </r>
  <r>
    <x v="1133"/>
    <x v="84"/>
    <x v="454"/>
    <x v="1454"/>
    <x v="0"/>
    <n v="0"/>
    <m/>
  </r>
  <r>
    <x v="1133"/>
    <x v="84"/>
    <x v="454"/>
    <x v="1455"/>
    <x v="0"/>
    <n v="0"/>
    <m/>
  </r>
  <r>
    <x v="1133"/>
    <x v="84"/>
    <x v="455"/>
    <x v="1456"/>
    <x v="0"/>
    <n v="0"/>
    <m/>
  </r>
  <r>
    <x v="1133"/>
    <x v="84"/>
    <x v="455"/>
    <x v="1457"/>
    <x v="0"/>
    <n v="0"/>
    <m/>
  </r>
  <r>
    <x v="1133"/>
    <x v="84"/>
    <x v="456"/>
    <x v="1458"/>
    <x v="0"/>
    <n v="0"/>
    <m/>
  </r>
  <r>
    <x v="1133"/>
    <x v="84"/>
    <x v="456"/>
    <x v="1459"/>
    <x v="0"/>
    <n v="0"/>
    <m/>
  </r>
  <r>
    <x v="1133"/>
    <x v="84"/>
    <x v="456"/>
    <x v="1460"/>
    <x v="0"/>
    <n v="0"/>
    <m/>
  </r>
  <r>
    <x v="1133"/>
    <x v="84"/>
    <x v="457"/>
    <x v="1461"/>
    <x v="0"/>
    <n v="0"/>
    <m/>
  </r>
  <r>
    <x v="1133"/>
    <x v="84"/>
    <x v="457"/>
    <x v="1462"/>
    <x v="0"/>
    <n v="0"/>
    <m/>
  </r>
  <r>
    <x v="1214"/>
    <x v="131"/>
    <x v="458"/>
    <x v="1463"/>
    <x v="0"/>
    <n v="0"/>
    <m/>
  </r>
  <r>
    <x v="1214"/>
    <x v="131"/>
    <x v="458"/>
    <x v="1464"/>
    <x v="0"/>
    <n v="0"/>
    <m/>
  </r>
  <r>
    <x v="1214"/>
    <x v="131"/>
    <x v="458"/>
    <x v="1465"/>
    <x v="0"/>
    <n v="0"/>
    <m/>
  </r>
  <r>
    <x v="1191"/>
    <x v="168"/>
    <x v="459"/>
    <x v="1466"/>
    <x v="0"/>
    <n v="0"/>
    <m/>
  </r>
  <r>
    <x v="1252"/>
    <x v="169"/>
    <x v="460"/>
    <x v="1467"/>
    <x v="0"/>
    <n v="0"/>
    <m/>
  </r>
  <r>
    <x v="1252"/>
    <x v="169"/>
    <x v="460"/>
    <x v="1468"/>
    <x v="0"/>
    <n v="0"/>
    <m/>
  </r>
  <r>
    <x v="1416"/>
    <x v="170"/>
    <x v="461"/>
    <x v="1469"/>
    <x v="0"/>
    <n v="0"/>
    <m/>
  </r>
  <r>
    <x v="1417"/>
    <x v="171"/>
    <x v="462"/>
    <x v="1470"/>
    <x v="0"/>
    <n v="0"/>
    <m/>
  </r>
  <r>
    <x v="780"/>
    <x v="3"/>
    <x v="109"/>
    <x v="727"/>
    <x v="0"/>
    <n v="0"/>
    <m/>
  </r>
  <r>
    <x v="780"/>
    <x v="3"/>
    <x v="109"/>
    <x v="728"/>
    <x v="0"/>
    <n v="0"/>
    <m/>
  </r>
  <r>
    <x v="1112"/>
    <x v="61"/>
    <x v="187"/>
    <x v="1047"/>
    <x v="0"/>
    <n v="0"/>
    <m/>
  </r>
  <r>
    <x v="1185"/>
    <x v="172"/>
    <x v="463"/>
    <x v="1471"/>
    <x v="0"/>
    <n v="0"/>
    <m/>
  </r>
  <r>
    <x v="1418"/>
    <x v="89"/>
    <x v="464"/>
    <x v="1472"/>
    <x v="0"/>
    <n v="0"/>
    <m/>
  </r>
  <r>
    <x v="1419"/>
    <x v="159"/>
    <x v="465"/>
    <x v="38"/>
    <x v="0"/>
    <n v="0"/>
    <m/>
  </r>
  <r>
    <x v="1420"/>
    <x v="56"/>
    <x v="466"/>
    <x v="1473"/>
    <x v="0"/>
    <n v="0"/>
    <m/>
  </r>
  <r>
    <x v="1185"/>
    <x v="130"/>
    <x v="319"/>
    <x v="1474"/>
    <x v="0"/>
    <n v="0"/>
    <m/>
  </r>
  <r>
    <x v="1133"/>
    <x v="173"/>
    <x v="467"/>
    <x v="1475"/>
    <x v="0"/>
    <n v="0"/>
    <m/>
  </r>
  <r>
    <x v="782"/>
    <x v="31"/>
    <x v="110"/>
    <x v="729"/>
    <x v="0"/>
    <n v="0"/>
    <m/>
  </r>
  <r>
    <x v="782"/>
    <x v="31"/>
    <x v="110"/>
    <x v="730"/>
    <x v="0"/>
    <n v="0"/>
    <m/>
  </r>
  <r>
    <x v="783"/>
    <x v="31"/>
    <x v="111"/>
    <x v="731"/>
    <x v="0"/>
    <n v="0"/>
    <m/>
  </r>
  <r>
    <x v="783"/>
    <x v="31"/>
    <x v="111"/>
    <x v="732"/>
    <x v="0"/>
    <n v="0"/>
    <m/>
  </r>
  <r>
    <x v="783"/>
    <x v="31"/>
    <x v="111"/>
    <x v="733"/>
    <x v="0"/>
    <n v="0"/>
    <m/>
  </r>
  <r>
    <x v="748"/>
    <x v="26"/>
    <x v="101"/>
    <x v="38"/>
    <x v="0"/>
    <n v="0"/>
    <m/>
  </r>
  <r>
    <x v="1421"/>
    <x v="89"/>
    <x v="468"/>
    <x v="1476"/>
    <x v="0"/>
    <n v="0"/>
    <m/>
  </r>
  <r>
    <x v="1113"/>
    <x v="52"/>
    <x v="192"/>
    <x v="1052"/>
    <x v="0"/>
    <n v="0"/>
    <m/>
  </r>
  <r>
    <x v="1422"/>
    <x v="31"/>
    <x v="469"/>
    <x v="1477"/>
    <x v="0"/>
    <n v="0"/>
    <m/>
  </r>
  <r>
    <x v="1223"/>
    <x v="31"/>
    <x v="470"/>
    <x v="1478"/>
    <x v="0"/>
    <n v="0"/>
    <m/>
  </r>
  <r>
    <x v="1223"/>
    <x v="31"/>
    <x v="470"/>
    <x v="1442"/>
    <x v="0"/>
    <n v="0"/>
    <m/>
  </r>
  <r>
    <x v="1423"/>
    <x v="109"/>
    <x v="382"/>
    <x v="1479"/>
    <x v="0"/>
    <n v="0"/>
    <m/>
  </r>
  <r>
    <x v="1423"/>
    <x v="109"/>
    <x v="382"/>
    <x v="1480"/>
    <x v="0"/>
    <n v="0"/>
    <m/>
  </r>
  <r>
    <x v="1423"/>
    <x v="109"/>
    <x v="382"/>
    <x v="1480"/>
    <x v="0"/>
    <n v="0"/>
    <m/>
  </r>
  <r>
    <x v="1423"/>
    <x v="109"/>
    <x v="382"/>
    <x v="1481"/>
    <x v="0"/>
    <n v="0"/>
    <m/>
  </r>
  <r>
    <x v="1423"/>
    <x v="109"/>
    <x v="382"/>
    <x v="1482"/>
    <x v="0"/>
    <n v="0"/>
    <m/>
  </r>
  <r>
    <x v="1219"/>
    <x v="174"/>
    <x v="385"/>
    <x v="38"/>
    <x v="0"/>
    <n v="0"/>
    <m/>
  </r>
  <r>
    <x v="1219"/>
    <x v="174"/>
    <x v="471"/>
    <x v="38"/>
    <x v="0"/>
    <n v="0"/>
    <m/>
  </r>
  <r>
    <x v="1219"/>
    <x v="174"/>
    <x v="472"/>
    <x v="38"/>
    <x v="0"/>
    <n v="0"/>
    <m/>
  </r>
  <r>
    <x v="1219"/>
    <x v="174"/>
    <x v="47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474"/>
    <x v="38"/>
    <x v="0"/>
    <n v="0"/>
    <m/>
  </r>
  <r>
    <x v="1219"/>
    <x v="174"/>
    <x v="474"/>
    <x v="38"/>
    <x v="0"/>
    <n v="0"/>
    <m/>
  </r>
  <r>
    <x v="1219"/>
    <x v="174"/>
    <x v="284"/>
    <x v="38"/>
    <x v="0"/>
    <n v="0"/>
    <m/>
  </r>
  <r>
    <x v="1219"/>
    <x v="174"/>
    <x v="284"/>
    <x v="38"/>
    <x v="0"/>
    <n v="0"/>
    <m/>
  </r>
  <r>
    <x v="1219"/>
    <x v="174"/>
    <x v="285"/>
    <x v="38"/>
    <x v="0"/>
    <n v="0"/>
    <m/>
  </r>
  <r>
    <x v="1219"/>
    <x v="174"/>
    <x v="383"/>
    <x v="38"/>
    <x v="0"/>
    <n v="0"/>
    <m/>
  </r>
  <r>
    <x v="1219"/>
    <x v="174"/>
    <x v="383"/>
    <x v="38"/>
    <x v="0"/>
    <n v="0"/>
    <m/>
  </r>
  <r>
    <x v="1219"/>
    <x v="174"/>
    <x v="475"/>
    <x v="38"/>
    <x v="0"/>
    <n v="0"/>
    <m/>
  </r>
  <r>
    <x v="1424"/>
    <x v="175"/>
    <x v="476"/>
    <x v="1077"/>
    <x v="0"/>
    <n v="0"/>
    <m/>
  </r>
  <r>
    <x v="1424"/>
    <x v="175"/>
    <x v="204"/>
    <x v="1483"/>
    <x v="0"/>
    <n v="0"/>
    <m/>
  </r>
  <r>
    <x v="1424"/>
    <x v="175"/>
    <x v="204"/>
    <x v="1484"/>
    <x v="0"/>
    <n v="0"/>
    <m/>
  </r>
  <r>
    <x v="1424"/>
    <x v="175"/>
    <x v="204"/>
    <x v="1485"/>
    <x v="0"/>
    <n v="0"/>
    <m/>
  </r>
  <r>
    <x v="1295"/>
    <x v="0"/>
    <x v="477"/>
    <x v="1486"/>
    <x v="0"/>
    <n v="0"/>
    <m/>
  </r>
  <r>
    <x v="1023"/>
    <x v="46"/>
    <x v="149"/>
    <x v="960"/>
    <x v="0"/>
    <n v="0"/>
    <m/>
  </r>
  <r>
    <x v="1425"/>
    <x v="46"/>
    <x v="146"/>
    <x v="1487"/>
    <x v="0"/>
    <n v="0"/>
    <m/>
  </r>
  <r>
    <x v="1143"/>
    <x v="176"/>
    <x v="478"/>
    <x v="1488"/>
    <x v="0"/>
    <n v="0"/>
    <m/>
  </r>
  <r>
    <x v="1194"/>
    <x v="100"/>
    <x v="479"/>
    <x v="1489"/>
    <x v="0"/>
    <n v="0"/>
    <m/>
  </r>
  <r>
    <x v="1194"/>
    <x v="100"/>
    <x v="479"/>
    <x v="1490"/>
    <x v="0"/>
    <n v="0"/>
    <m/>
  </r>
  <r>
    <x v="1194"/>
    <x v="100"/>
    <x v="479"/>
    <x v="1491"/>
    <x v="0"/>
    <n v="0"/>
    <m/>
  </r>
  <r>
    <x v="1194"/>
    <x v="100"/>
    <x v="479"/>
    <x v="1492"/>
    <x v="0"/>
    <n v="0"/>
    <m/>
  </r>
  <r>
    <x v="1194"/>
    <x v="100"/>
    <x v="479"/>
    <x v="1493"/>
    <x v="0"/>
    <n v="0"/>
    <m/>
  </r>
  <r>
    <x v="1194"/>
    <x v="100"/>
    <x v="479"/>
    <x v="1494"/>
    <x v="0"/>
    <n v="0"/>
    <m/>
  </r>
  <r>
    <x v="1194"/>
    <x v="100"/>
    <x v="479"/>
    <x v="1495"/>
    <x v="0"/>
    <n v="0"/>
    <m/>
  </r>
  <r>
    <x v="1426"/>
    <x v="100"/>
    <x v="271"/>
    <x v="38"/>
    <x v="0"/>
    <n v="0"/>
    <m/>
  </r>
  <r>
    <x v="1426"/>
    <x v="100"/>
    <x v="272"/>
    <x v="1496"/>
    <x v="0"/>
    <n v="0"/>
    <m/>
  </r>
  <r>
    <x v="1426"/>
    <x v="100"/>
    <x v="272"/>
    <x v="1497"/>
    <x v="0"/>
    <n v="0"/>
    <m/>
  </r>
  <r>
    <x v="1426"/>
    <x v="100"/>
    <x v="272"/>
    <x v="1498"/>
    <x v="0"/>
    <n v="0"/>
    <m/>
  </r>
  <r>
    <x v="1426"/>
    <x v="100"/>
    <x v="272"/>
    <x v="1499"/>
    <x v="0"/>
    <n v="0"/>
    <m/>
  </r>
  <r>
    <x v="1194"/>
    <x v="100"/>
    <x v="480"/>
    <x v="1500"/>
    <x v="0"/>
    <n v="0"/>
    <m/>
  </r>
  <r>
    <x v="1194"/>
    <x v="100"/>
    <x v="480"/>
    <x v="1501"/>
    <x v="0"/>
    <n v="0"/>
    <m/>
  </r>
  <r>
    <x v="1194"/>
    <x v="100"/>
    <x v="480"/>
    <x v="1501"/>
    <x v="0"/>
    <n v="0"/>
    <m/>
  </r>
  <r>
    <x v="1194"/>
    <x v="100"/>
    <x v="480"/>
    <x v="1502"/>
    <x v="0"/>
    <n v="0"/>
    <m/>
  </r>
  <r>
    <x v="1194"/>
    <x v="100"/>
    <x v="480"/>
    <x v="1503"/>
    <x v="0"/>
    <n v="0"/>
    <m/>
  </r>
  <r>
    <x v="1194"/>
    <x v="100"/>
    <x v="480"/>
    <x v="1500"/>
    <x v="0"/>
    <n v="0"/>
    <m/>
  </r>
  <r>
    <x v="1194"/>
    <x v="100"/>
    <x v="480"/>
    <x v="1504"/>
    <x v="0"/>
    <n v="0"/>
    <m/>
  </r>
  <r>
    <x v="1427"/>
    <x v="89"/>
    <x v="481"/>
    <x v="1505"/>
    <x v="0"/>
    <n v="0"/>
    <m/>
  </r>
  <r>
    <x v="1427"/>
    <x v="89"/>
    <x v="481"/>
    <x v="1506"/>
    <x v="0"/>
    <n v="0"/>
    <m/>
  </r>
  <r>
    <x v="1272"/>
    <x v="89"/>
    <x v="482"/>
    <x v="1507"/>
    <x v="0"/>
    <n v="0"/>
    <m/>
  </r>
  <r>
    <x v="1427"/>
    <x v="89"/>
    <x v="482"/>
    <x v="1508"/>
    <x v="0"/>
    <n v="0"/>
    <m/>
  </r>
  <r>
    <x v="1427"/>
    <x v="89"/>
    <x v="482"/>
    <x v="1509"/>
    <x v="0"/>
    <n v="0"/>
    <m/>
  </r>
  <r>
    <x v="1427"/>
    <x v="89"/>
    <x v="482"/>
    <x v="1510"/>
    <x v="0"/>
    <n v="0"/>
    <m/>
  </r>
  <r>
    <x v="1427"/>
    <x v="89"/>
    <x v="482"/>
    <x v="1511"/>
    <x v="0"/>
    <n v="0"/>
    <m/>
  </r>
  <r>
    <x v="1427"/>
    <x v="89"/>
    <x v="482"/>
    <x v="1512"/>
    <x v="0"/>
    <n v="0"/>
    <m/>
  </r>
  <r>
    <x v="1427"/>
    <x v="89"/>
    <x v="482"/>
    <x v="1513"/>
    <x v="0"/>
    <n v="0"/>
    <m/>
  </r>
  <r>
    <x v="1427"/>
    <x v="89"/>
    <x v="482"/>
    <x v="1514"/>
    <x v="0"/>
    <n v="0"/>
    <m/>
  </r>
  <r>
    <x v="1427"/>
    <x v="89"/>
    <x v="482"/>
    <x v="1515"/>
    <x v="0"/>
    <n v="0"/>
    <m/>
  </r>
  <r>
    <x v="1427"/>
    <x v="89"/>
    <x v="482"/>
    <x v="1516"/>
    <x v="0"/>
    <n v="0"/>
    <m/>
  </r>
  <r>
    <x v="1427"/>
    <x v="89"/>
    <x v="482"/>
    <x v="1517"/>
    <x v="0"/>
    <n v="0"/>
    <m/>
  </r>
  <r>
    <x v="1427"/>
    <x v="89"/>
    <x v="482"/>
    <x v="1518"/>
    <x v="0"/>
    <n v="0"/>
    <m/>
  </r>
  <r>
    <x v="1427"/>
    <x v="89"/>
    <x v="482"/>
    <x v="1519"/>
    <x v="0"/>
    <n v="0"/>
    <m/>
  </r>
  <r>
    <x v="1427"/>
    <x v="89"/>
    <x v="482"/>
    <x v="1520"/>
    <x v="0"/>
    <n v="0"/>
    <m/>
  </r>
  <r>
    <x v="1421"/>
    <x v="89"/>
    <x v="483"/>
    <x v="1521"/>
    <x v="0"/>
    <n v="0"/>
    <m/>
  </r>
  <r>
    <x v="813"/>
    <x v="36"/>
    <x v="125"/>
    <x v="762"/>
    <x v="0"/>
    <n v="0"/>
    <m/>
  </r>
  <r>
    <x v="814"/>
    <x v="36"/>
    <x v="126"/>
    <x v="763"/>
    <x v="0"/>
    <n v="0"/>
    <m/>
  </r>
  <r>
    <x v="814"/>
    <x v="36"/>
    <x v="126"/>
    <x v="764"/>
    <x v="0"/>
    <n v="0"/>
    <m/>
  </r>
  <r>
    <x v="814"/>
    <x v="36"/>
    <x v="126"/>
    <x v="765"/>
    <x v="0"/>
    <n v="0"/>
    <m/>
  </r>
  <r>
    <x v="814"/>
    <x v="36"/>
    <x v="126"/>
    <x v="766"/>
    <x v="0"/>
    <n v="0"/>
    <m/>
  </r>
  <r>
    <x v="1174"/>
    <x v="89"/>
    <x v="484"/>
    <x v="1522"/>
    <x v="0"/>
    <n v="0"/>
    <m/>
  </r>
  <r>
    <x v="1428"/>
    <x v="177"/>
    <x v="485"/>
    <x v="1523"/>
    <x v="0"/>
    <n v="0"/>
    <m/>
  </r>
  <r>
    <x v="1428"/>
    <x v="177"/>
    <x v="485"/>
    <x v="1524"/>
    <x v="0"/>
    <n v="0"/>
    <m/>
  </r>
  <r>
    <x v="1428"/>
    <x v="177"/>
    <x v="485"/>
    <x v="1525"/>
    <x v="0"/>
    <n v="0"/>
    <m/>
  </r>
  <r>
    <x v="1428"/>
    <x v="177"/>
    <x v="485"/>
    <x v="1526"/>
    <x v="0"/>
    <n v="0"/>
    <m/>
  </r>
  <r>
    <x v="1428"/>
    <x v="177"/>
    <x v="485"/>
    <x v="1527"/>
    <x v="0"/>
    <n v="0"/>
    <m/>
  </r>
  <r>
    <x v="1428"/>
    <x v="177"/>
    <x v="485"/>
    <x v="1528"/>
    <x v="0"/>
    <n v="0"/>
    <m/>
  </r>
  <r>
    <x v="1428"/>
    <x v="177"/>
    <x v="485"/>
    <x v="1529"/>
    <x v="0"/>
    <n v="0"/>
    <m/>
  </r>
  <r>
    <x v="1428"/>
    <x v="177"/>
    <x v="485"/>
    <x v="1530"/>
    <x v="0"/>
    <n v="0"/>
    <m/>
  </r>
  <r>
    <x v="1428"/>
    <x v="177"/>
    <x v="485"/>
    <x v="1531"/>
    <x v="0"/>
    <n v="0"/>
    <m/>
  </r>
  <r>
    <x v="1428"/>
    <x v="177"/>
    <x v="485"/>
    <x v="1532"/>
    <x v="0"/>
    <n v="0"/>
    <m/>
  </r>
  <r>
    <x v="1428"/>
    <x v="177"/>
    <x v="485"/>
    <x v="1533"/>
    <x v="0"/>
    <n v="0"/>
    <m/>
  </r>
  <r>
    <x v="1428"/>
    <x v="177"/>
    <x v="485"/>
    <x v="1534"/>
    <x v="0"/>
    <n v="0"/>
    <m/>
  </r>
  <r>
    <x v="1429"/>
    <x v="89"/>
    <x v="486"/>
    <x v="1535"/>
    <x v="0"/>
    <n v="0"/>
    <m/>
  </r>
  <r>
    <x v="1133"/>
    <x v="114"/>
    <x v="487"/>
    <x v="1536"/>
    <x v="0"/>
    <n v="0"/>
    <m/>
  </r>
  <r>
    <x v="1133"/>
    <x v="114"/>
    <x v="487"/>
    <x v="1537"/>
    <x v="0"/>
    <n v="0"/>
    <m/>
  </r>
  <r>
    <x v="1133"/>
    <x v="114"/>
    <x v="487"/>
    <x v="1538"/>
    <x v="0"/>
    <n v="0"/>
    <m/>
  </r>
  <r>
    <x v="1133"/>
    <x v="114"/>
    <x v="487"/>
    <x v="1539"/>
    <x v="0"/>
    <n v="0"/>
    <m/>
  </r>
  <r>
    <x v="808"/>
    <x v="34"/>
    <x v="120"/>
    <x v="754"/>
    <x v="0"/>
    <n v="0"/>
    <m/>
  </r>
  <r>
    <x v="1252"/>
    <x v="34"/>
    <x v="121"/>
    <x v="755"/>
    <x v="0"/>
    <n v="0"/>
    <m/>
  </r>
  <r>
    <x v="1252"/>
    <x v="34"/>
    <x v="121"/>
    <x v="756"/>
    <x v="0"/>
    <n v="0"/>
    <m/>
  </r>
  <r>
    <x v="1252"/>
    <x v="34"/>
    <x v="121"/>
    <x v="757"/>
    <x v="0"/>
    <n v="0"/>
    <m/>
  </r>
  <r>
    <x v="1252"/>
    <x v="34"/>
    <x v="121"/>
    <x v="1540"/>
    <x v="0"/>
    <n v="0"/>
    <m/>
  </r>
  <r>
    <x v="1430"/>
    <x v="109"/>
    <x v="488"/>
    <x v="1541"/>
    <x v="0"/>
    <n v="0"/>
    <m/>
  </r>
  <r>
    <x v="1431"/>
    <x v="37"/>
    <x v="130"/>
    <x v="1542"/>
    <x v="0"/>
    <n v="0"/>
    <m/>
  </r>
  <r>
    <x v="1432"/>
    <x v="41"/>
    <x v="134"/>
    <x v="816"/>
    <x v="0"/>
    <n v="0"/>
    <m/>
  </r>
  <r>
    <x v="1432"/>
    <x v="41"/>
    <x v="134"/>
    <x v="814"/>
    <x v="0"/>
    <n v="0"/>
    <m/>
  </r>
  <r>
    <x v="1432"/>
    <x v="41"/>
    <x v="134"/>
    <x v="815"/>
    <x v="0"/>
    <n v="0"/>
    <m/>
  </r>
  <r>
    <x v="1432"/>
    <x v="41"/>
    <x v="134"/>
    <x v="1543"/>
    <x v="0"/>
    <n v="0"/>
    <m/>
  </r>
  <r>
    <x v="1432"/>
    <x v="41"/>
    <x v="134"/>
    <x v="822"/>
    <x v="0"/>
    <n v="0"/>
    <m/>
  </r>
  <r>
    <x v="1433"/>
    <x v="82"/>
    <x v="489"/>
    <x v="1544"/>
    <x v="0"/>
    <n v="0"/>
    <m/>
  </r>
  <r>
    <x v="811"/>
    <x v="35"/>
    <x v="124"/>
    <x v="759"/>
    <x v="0"/>
    <n v="0"/>
    <m/>
  </r>
  <r>
    <x v="1133"/>
    <x v="178"/>
    <x v="490"/>
    <x v="38"/>
    <x v="0"/>
    <n v="0"/>
    <m/>
  </r>
  <r>
    <x v="1434"/>
    <x v="83"/>
    <x v="490"/>
    <x v="1545"/>
    <x v="0"/>
    <n v="0"/>
    <m/>
  </r>
  <r>
    <x v="1133"/>
    <x v="83"/>
    <x v="490"/>
    <x v="1546"/>
    <x v="0"/>
    <n v="0"/>
    <m/>
  </r>
  <r>
    <x v="1386"/>
    <x v="73"/>
    <x v="407"/>
    <x v="1547"/>
    <x v="0"/>
    <n v="0"/>
    <m/>
  </r>
  <r>
    <x v="1386"/>
    <x v="73"/>
    <x v="407"/>
    <x v="1548"/>
    <x v="0"/>
    <n v="0"/>
    <m/>
  </r>
  <r>
    <x v="1435"/>
    <x v="61"/>
    <x v="189"/>
    <x v="1549"/>
    <x v="0"/>
    <n v="0"/>
    <m/>
  </r>
  <r>
    <x v="1435"/>
    <x v="61"/>
    <x v="189"/>
    <x v="1550"/>
    <x v="0"/>
    <n v="0"/>
    <m/>
  </r>
  <r>
    <x v="1435"/>
    <x v="61"/>
    <x v="189"/>
    <x v="1551"/>
    <x v="0"/>
    <n v="0"/>
    <m/>
  </r>
  <r>
    <x v="1114"/>
    <x v="61"/>
    <x v="189"/>
    <x v="1049"/>
    <x v="0"/>
    <n v="0"/>
    <m/>
  </r>
  <r>
    <x v="1435"/>
    <x v="61"/>
    <x v="189"/>
    <x v="1552"/>
    <x v="0"/>
    <n v="0"/>
    <m/>
  </r>
  <r>
    <x v="1435"/>
    <x v="61"/>
    <x v="189"/>
    <x v="1553"/>
    <x v="0"/>
    <n v="0"/>
    <m/>
  </r>
  <r>
    <x v="1435"/>
    <x v="61"/>
    <x v="189"/>
    <x v="1554"/>
    <x v="0"/>
    <n v="0"/>
    <m/>
  </r>
  <r>
    <x v="1435"/>
    <x v="61"/>
    <x v="491"/>
    <x v="1555"/>
    <x v="0"/>
    <n v="0"/>
    <m/>
  </r>
  <r>
    <x v="1435"/>
    <x v="61"/>
    <x v="491"/>
    <x v="1556"/>
    <x v="0"/>
    <n v="0"/>
    <m/>
  </r>
  <r>
    <x v="1112"/>
    <x v="61"/>
    <x v="191"/>
    <x v="1051"/>
    <x v="0"/>
    <n v="0"/>
    <m/>
  </r>
  <r>
    <x v="1113"/>
    <x v="61"/>
    <x v="188"/>
    <x v="1048"/>
    <x v="0"/>
    <n v="0"/>
    <m/>
  </r>
  <r>
    <x v="1112"/>
    <x v="61"/>
    <x v="186"/>
    <x v="1045"/>
    <x v="0"/>
    <n v="0"/>
    <m/>
  </r>
  <r>
    <x v="1112"/>
    <x v="61"/>
    <x v="186"/>
    <x v="1046"/>
    <x v="0"/>
    <n v="0"/>
    <m/>
  </r>
  <r>
    <x v="1115"/>
    <x v="61"/>
    <x v="190"/>
    <x v="1050"/>
    <x v="0"/>
    <n v="0"/>
    <m/>
  </r>
  <r>
    <x v="1436"/>
    <x v="100"/>
    <x v="492"/>
    <x v="1557"/>
    <x v="0"/>
    <n v="0"/>
    <m/>
  </r>
  <r>
    <x v="1436"/>
    <x v="100"/>
    <x v="492"/>
    <x v="1558"/>
    <x v="0"/>
    <n v="0"/>
    <m/>
  </r>
  <r>
    <x v="1436"/>
    <x v="100"/>
    <x v="492"/>
    <x v="1559"/>
    <x v="0"/>
    <n v="0"/>
    <m/>
  </r>
  <r>
    <x v="1436"/>
    <x v="100"/>
    <x v="492"/>
    <x v="1560"/>
    <x v="0"/>
    <n v="0"/>
    <m/>
  </r>
  <r>
    <x v="1430"/>
    <x v="109"/>
    <x v="493"/>
    <x v="1561"/>
    <x v="0"/>
    <n v="0"/>
    <m/>
  </r>
  <r>
    <x v="811"/>
    <x v="27"/>
    <x v="123"/>
    <x v="758"/>
    <x v="0"/>
    <n v="0"/>
    <m/>
  </r>
  <r>
    <x v="812"/>
    <x v="27"/>
    <x v="123"/>
    <x v="760"/>
    <x v="0"/>
    <n v="0"/>
    <m/>
  </r>
  <r>
    <x v="812"/>
    <x v="27"/>
    <x v="123"/>
    <x v="761"/>
    <x v="0"/>
    <n v="0"/>
    <m/>
  </r>
  <r>
    <x v="749"/>
    <x v="27"/>
    <x v="102"/>
    <x v="688"/>
    <x v="0"/>
    <n v="0"/>
    <m/>
  </r>
  <r>
    <x v="749"/>
    <x v="27"/>
    <x v="102"/>
    <x v="699"/>
    <x v="0"/>
    <n v="0"/>
    <m/>
  </r>
  <r>
    <x v="1437"/>
    <x v="171"/>
    <x v="494"/>
    <x v="1562"/>
    <x v="0"/>
    <n v="0"/>
    <m/>
  </r>
  <r>
    <x v="1438"/>
    <x v="179"/>
    <x v="495"/>
    <x v="1563"/>
    <x v="0"/>
    <n v="0"/>
    <m/>
  </r>
  <r>
    <x v="1173"/>
    <x v="180"/>
    <x v="496"/>
    <x v="1564"/>
    <x v="0"/>
    <n v="0"/>
    <m/>
  </r>
  <r>
    <x v="807"/>
    <x v="31"/>
    <x v="119"/>
    <x v="729"/>
    <x v="0"/>
    <n v="0"/>
    <m/>
  </r>
  <r>
    <x v="767"/>
    <x v="29"/>
    <x v="106"/>
    <x v="712"/>
    <x v="0"/>
    <n v="0"/>
    <m/>
  </r>
  <r>
    <x v="767"/>
    <x v="29"/>
    <x v="106"/>
    <x v="713"/>
    <x v="0"/>
    <n v="0"/>
    <m/>
  </r>
  <r>
    <x v="767"/>
    <x v="29"/>
    <x v="106"/>
    <x v="714"/>
    <x v="0"/>
    <n v="0"/>
    <m/>
  </r>
  <r>
    <x v="767"/>
    <x v="29"/>
    <x v="106"/>
    <x v="715"/>
    <x v="0"/>
    <n v="0"/>
    <m/>
  </r>
  <r>
    <x v="767"/>
    <x v="29"/>
    <x v="106"/>
    <x v="716"/>
    <x v="0"/>
    <n v="0"/>
    <m/>
  </r>
  <r>
    <x v="767"/>
    <x v="29"/>
    <x v="106"/>
    <x v="717"/>
    <x v="0"/>
    <n v="0"/>
    <m/>
  </r>
  <r>
    <x v="1439"/>
    <x v="89"/>
    <x v="497"/>
    <x v="1565"/>
    <x v="0"/>
    <n v="0"/>
    <m/>
  </r>
  <r>
    <x v="1439"/>
    <x v="89"/>
    <x v="497"/>
    <x v="1566"/>
    <x v="0"/>
    <n v="0"/>
    <m/>
  </r>
  <r>
    <x v="1439"/>
    <x v="89"/>
    <x v="497"/>
    <x v="1567"/>
    <x v="0"/>
    <n v="0"/>
    <m/>
  </r>
  <r>
    <x v="1439"/>
    <x v="89"/>
    <x v="497"/>
    <x v="1568"/>
    <x v="0"/>
    <n v="0"/>
    <m/>
  </r>
  <r>
    <x v="1439"/>
    <x v="89"/>
    <x v="497"/>
    <x v="1569"/>
    <x v="0"/>
    <n v="0"/>
    <m/>
  </r>
  <r>
    <x v="1440"/>
    <x v="100"/>
    <x v="498"/>
    <x v="1570"/>
    <x v="0"/>
    <n v="0"/>
    <m/>
  </r>
  <r>
    <x v="1441"/>
    <x v="41"/>
    <x v="499"/>
    <x v="1571"/>
    <x v="0"/>
    <n v="0"/>
    <m/>
  </r>
  <r>
    <x v="1441"/>
    <x v="41"/>
    <x v="499"/>
    <x v="1572"/>
    <x v="0"/>
    <n v="0"/>
    <m/>
  </r>
  <r>
    <x v="1442"/>
    <x v="41"/>
    <x v="500"/>
    <x v="1573"/>
    <x v="0"/>
    <n v="0"/>
    <m/>
  </r>
  <r>
    <x v="1443"/>
    <x v="114"/>
    <x v="501"/>
    <x v="1574"/>
    <x v="0"/>
    <n v="0"/>
    <m/>
  </r>
  <r>
    <x v="1444"/>
    <x v="41"/>
    <x v="502"/>
    <x v="804"/>
    <x v="0"/>
    <n v="0"/>
    <m/>
  </r>
  <r>
    <x v="1444"/>
    <x v="41"/>
    <x v="502"/>
    <x v="1575"/>
    <x v="0"/>
    <n v="0"/>
    <m/>
  </r>
  <r>
    <x v="1444"/>
    <x v="41"/>
    <x v="502"/>
    <x v="805"/>
    <x v="0"/>
    <n v="0"/>
    <m/>
  </r>
  <r>
    <x v="1445"/>
    <x v="35"/>
    <x v="3"/>
    <x v="38"/>
    <x v="0"/>
    <n v="0"/>
    <m/>
  </r>
  <r>
    <x v="784"/>
    <x v="30"/>
    <x v="3"/>
    <x v="38"/>
    <x v="0"/>
    <n v="0"/>
    <m/>
  </r>
  <r>
    <x v="1204"/>
    <x v="165"/>
    <x v="3"/>
    <x v="38"/>
    <x v="0"/>
    <n v="0"/>
    <m/>
  </r>
  <r>
    <x v="1205"/>
    <x v="165"/>
    <x v="3"/>
    <x v="38"/>
    <x v="0"/>
    <n v="0"/>
    <m/>
  </r>
  <r>
    <x v="1446"/>
    <x v="181"/>
    <x v="3"/>
    <x v="38"/>
    <x v="0"/>
    <n v="0"/>
    <m/>
  </r>
  <r>
    <x v="1447"/>
    <x v="37"/>
    <x v="3"/>
    <x v="1576"/>
    <x v="0"/>
    <n v="0"/>
    <m/>
  </r>
  <r>
    <x v="1447"/>
    <x v="37"/>
    <x v="3"/>
    <x v="1577"/>
    <x v="0"/>
    <n v="0"/>
    <m/>
  </r>
  <r>
    <x v="1447"/>
    <x v="37"/>
    <x v="3"/>
    <x v="1578"/>
    <x v="0"/>
    <n v="0"/>
    <m/>
  </r>
  <r>
    <x v="1448"/>
    <x v="1"/>
    <x v="3"/>
    <x v="38"/>
    <x v="0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449"/>
    <x v="182"/>
    <x v="3"/>
    <x v="38"/>
    <x v="8"/>
    <n v="0"/>
    <n v="0"/>
  </r>
  <r>
    <x v="1450"/>
    <x v="66"/>
    <x v="197"/>
    <x v="38"/>
    <x v="8"/>
    <n v="0"/>
    <n v="0"/>
  </r>
  <r>
    <x v="1451"/>
    <x v="71"/>
    <x v="503"/>
    <x v="38"/>
    <x v="8"/>
    <n v="0"/>
    <n v="0"/>
  </r>
  <r>
    <x v="1451"/>
    <x v="71"/>
    <x v="3"/>
    <x v="38"/>
    <x v="8"/>
    <n v="0"/>
    <n v="0"/>
  </r>
  <r>
    <x v="1452"/>
    <x v="183"/>
    <x v="504"/>
    <x v="38"/>
    <x v="8"/>
    <n v="0"/>
    <n v="0"/>
  </r>
  <r>
    <x v="1452"/>
    <x v="183"/>
    <x v="505"/>
    <x v="38"/>
    <x v="8"/>
    <n v="0"/>
    <n v="0"/>
  </r>
  <r>
    <x v="1453"/>
    <x v="184"/>
    <x v="506"/>
    <x v="38"/>
    <x v="8"/>
    <n v="0"/>
    <n v="0"/>
  </r>
  <r>
    <x v="1454"/>
    <x v="184"/>
    <x v="507"/>
    <x v="38"/>
    <x v="8"/>
    <n v="0"/>
    <n v="0"/>
  </r>
  <r>
    <x v="1455"/>
    <x v="184"/>
    <x v="507"/>
    <x v="38"/>
    <x v="8"/>
    <n v="0"/>
    <n v="0"/>
  </r>
  <r>
    <x v="1456"/>
    <x v="184"/>
    <x v="507"/>
    <x v="38"/>
    <x v="8"/>
    <n v="0"/>
    <n v="0"/>
  </r>
  <r>
    <x v="1457"/>
    <x v="184"/>
    <x v="508"/>
    <x v="38"/>
    <x v="8"/>
    <s v="GLUE #1"/>
    <n v="0"/>
  </r>
  <r>
    <x v="1457"/>
    <x v="184"/>
    <x v="509"/>
    <x v="38"/>
    <x v="8"/>
    <s v="GLUE #1"/>
    <n v="0"/>
  </r>
  <r>
    <x v="1457"/>
    <x v="184"/>
    <x v="510"/>
    <x v="38"/>
    <x v="8"/>
    <s v="GLUE #1"/>
    <n v="0"/>
  </r>
  <r>
    <x v="1457"/>
    <x v="184"/>
    <x v="510"/>
    <x v="38"/>
    <x v="8"/>
    <s v="GLUE #2"/>
    <n v="0"/>
  </r>
  <r>
    <x v="1457"/>
    <x v="184"/>
    <x v="511"/>
    <x v="38"/>
    <x v="8"/>
    <s v="GLUE #2"/>
    <n v="0"/>
  </r>
  <r>
    <x v="1457"/>
    <x v="184"/>
    <x v="512"/>
    <x v="38"/>
    <x v="8"/>
    <s v="GLUE #2"/>
    <n v="0"/>
  </r>
  <r>
    <x v="1457"/>
    <x v="184"/>
    <x v="509"/>
    <x v="38"/>
    <x v="8"/>
    <s v="GLUE #2"/>
    <n v="0"/>
  </r>
  <r>
    <x v="1457"/>
    <x v="184"/>
    <x v="513"/>
    <x v="38"/>
    <x v="8"/>
    <s v="GLUE #2"/>
    <n v="0"/>
  </r>
  <r>
    <x v="1457"/>
    <x v="184"/>
    <x v="508"/>
    <x v="38"/>
    <x v="8"/>
    <s v="GLUE #2"/>
    <n v="0"/>
  </r>
  <r>
    <x v="1457"/>
    <x v="184"/>
    <x v="514"/>
    <x v="38"/>
    <x v="8"/>
    <s v="GLUE #2"/>
    <n v="0"/>
  </r>
  <r>
    <x v="1457"/>
    <x v="184"/>
    <x v="508"/>
    <x v="38"/>
    <x v="8"/>
    <s v="GLUE #3"/>
    <n v="0"/>
  </r>
  <r>
    <x v="1457"/>
    <x v="184"/>
    <x v="515"/>
    <x v="38"/>
    <x v="8"/>
    <s v="GLUE #3"/>
    <n v="0"/>
  </r>
  <r>
    <x v="1457"/>
    <x v="184"/>
    <x v="509"/>
    <x v="38"/>
    <x v="8"/>
    <s v="GLUE #3"/>
    <n v="0"/>
  </r>
  <r>
    <x v="1457"/>
    <x v="184"/>
    <x v="516"/>
    <x v="38"/>
    <x v="8"/>
    <s v="GLUE #3"/>
    <n v="0"/>
  </r>
  <r>
    <x v="1457"/>
    <x v="184"/>
    <x v="517"/>
    <x v="38"/>
    <x v="8"/>
    <s v="GLUE #3"/>
    <n v="0"/>
  </r>
  <r>
    <x v="1457"/>
    <x v="184"/>
    <x v="509"/>
    <x v="38"/>
    <x v="8"/>
    <s v="GLUE #4"/>
    <n v="0"/>
  </r>
  <r>
    <x v="1457"/>
    <x v="184"/>
    <x v="518"/>
    <x v="38"/>
    <x v="8"/>
    <s v="GLUE #4"/>
    <n v="0"/>
  </r>
  <r>
    <x v="1457"/>
    <x v="184"/>
    <x v="508"/>
    <x v="38"/>
    <x v="8"/>
    <s v="GLUE #4"/>
    <n v="0"/>
  </r>
  <r>
    <x v="1457"/>
    <x v="184"/>
    <x v="519"/>
    <x v="38"/>
    <x v="8"/>
    <s v="GLUE #4"/>
    <n v="0"/>
  </r>
  <r>
    <x v="1457"/>
    <x v="184"/>
    <x v="520"/>
    <x v="38"/>
    <x v="8"/>
    <s v="GLUE #5"/>
    <n v="0"/>
  </r>
  <r>
    <x v="1457"/>
    <x v="184"/>
    <x v="509"/>
    <x v="38"/>
    <x v="8"/>
    <s v="GLUE #5"/>
    <n v="0"/>
  </r>
  <r>
    <x v="1457"/>
    <x v="184"/>
    <x v="521"/>
    <x v="38"/>
    <x v="8"/>
    <s v="GLUE #6"/>
    <n v="0"/>
  </r>
  <r>
    <x v="1457"/>
    <x v="184"/>
    <x v="522"/>
    <x v="38"/>
    <x v="8"/>
    <s v="GLUE #6"/>
    <n v="0"/>
  </r>
  <r>
    <x v="1457"/>
    <x v="184"/>
    <x v="523"/>
    <x v="38"/>
    <x v="8"/>
    <s v="GLUE #6"/>
    <n v="0"/>
  </r>
  <r>
    <x v="1457"/>
    <x v="184"/>
    <x v="519"/>
    <x v="38"/>
    <x v="8"/>
    <s v="GLUE #6"/>
    <n v="0"/>
  </r>
  <r>
    <x v="1458"/>
    <x v="28"/>
    <x v="3"/>
    <x v="38"/>
    <x v="8"/>
    <n v="0"/>
    <n v="0"/>
  </r>
  <r>
    <x v="1459"/>
    <x v="21"/>
    <x v="524"/>
    <x v="1579"/>
    <x v="8"/>
    <n v="0"/>
    <n v="0"/>
  </r>
  <r>
    <x v="1460"/>
    <x v="21"/>
    <x v="525"/>
    <x v="38"/>
    <x v="8"/>
    <n v="0"/>
    <n v="0"/>
  </r>
  <r>
    <x v="1461"/>
    <x v="185"/>
    <x v="526"/>
    <x v="38"/>
    <x v="8"/>
    <n v="0"/>
    <n v="0"/>
  </r>
  <r>
    <x v="1462"/>
    <x v="186"/>
    <x v="3"/>
    <x v="38"/>
    <x v="8"/>
    <n v="0"/>
    <n v="0"/>
  </r>
  <r>
    <x v="1112"/>
    <x v="54"/>
    <x v="527"/>
    <x v="1580"/>
    <x v="8"/>
    <n v="0"/>
    <n v="0"/>
  </r>
  <r>
    <x v="1252"/>
    <x v="187"/>
    <x v="528"/>
    <x v="1581"/>
    <x v="8"/>
    <n v="0"/>
    <n v="0"/>
  </r>
  <r>
    <x v="1161"/>
    <x v="41"/>
    <x v="228"/>
    <x v="1582"/>
    <x v="8"/>
    <n v="0"/>
    <n v="0"/>
  </r>
  <r>
    <x v="1463"/>
    <x v="41"/>
    <x v="3"/>
    <x v="38"/>
    <x v="8"/>
    <n v="0"/>
    <n v="0"/>
  </r>
  <r>
    <x v="1133"/>
    <x v="83"/>
    <x v="529"/>
    <x v="38"/>
    <x v="8"/>
    <n v="0"/>
    <n v="0"/>
  </r>
  <r>
    <x v="1464"/>
    <x v="5"/>
    <x v="530"/>
    <x v="1583"/>
    <x v="8"/>
    <n v="0"/>
    <n v="0"/>
  </r>
  <r>
    <x v="1465"/>
    <x v="5"/>
    <x v="19"/>
    <x v="133"/>
    <x v="8"/>
    <n v="0"/>
    <n v="0"/>
  </r>
  <r>
    <x v="1466"/>
    <x v="5"/>
    <x v="531"/>
    <x v="1584"/>
    <x v="8"/>
    <n v="0"/>
    <n v="0"/>
  </r>
  <r>
    <x v="1166"/>
    <x v="10"/>
    <x v="532"/>
    <x v="1585"/>
    <x v="8"/>
    <n v="0"/>
    <n v="0"/>
  </r>
  <r>
    <x v="1467"/>
    <x v="10"/>
    <x v="533"/>
    <x v="1586"/>
    <x v="8"/>
    <s v="3 M/E 4 keys each"/>
    <n v="0"/>
  </r>
  <r>
    <x v="1468"/>
    <x v="56"/>
    <x v="534"/>
    <x v="1587"/>
    <x v="8"/>
    <n v="0"/>
    <n v="0"/>
  </r>
  <r>
    <x v="1469"/>
    <x v="56"/>
    <x v="3"/>
    <x v="38"/>
    <x v="8"/>
    <n v="0"/>
    <n v="0"/>
  </r>
  <r>
    <x v="1469"/>
    <x v="56"/>
    <x v="3"/>
    <x v="38"/>
    <x v="8"/>
    <n v="0"/>
    <n v="0"/>
  </r>
  <r>
    <x v="1252"/>
    <x v="160"/>
    <x v="535"/>
    <x v="38"/>
    <x v="8"/>
    <n v="0"/>
    <n v="0"/>
  </r>
  <r>
    <x v="1377"/>
    <x v="160"/>
    <x v="536"/>
    <x v="1588"/>
    <x v="8"/>
    <n v="0"/>
    <n v="0"/>
  </r>
  <r>
    <x v="1275"/>
    <x v="89"/>
    <x v="427"/>
    <x v="1589"/>
    <x v="8"/>
    <n v="0"/>
    <n v="0"/>
  </r>
  <r>
    <x v="1386"/>
    <x v="89"/>
    <x v="537"/>
    <x v="38"/>
    <x v="8"/>
    <n v="0"/>
    <n v="0"/>
  </r>
  <r>
    <x v="1418"/>
    <x v="89"/>
    <x v="3"/>
    <x v="38"/>
    <x v="8"/>
    <n v="0"/>
    <n v="0"/>
  </r>
  <r>
    <x v="1470"/>
    <x v="188"/>
    <x v="3"/>
    <x v="38"/>
    <x v="8"/>
    <n v="0"/>
    <n v="0"/>
  </r>
  <r>
    <x v="1471"/>
    <x v="188"/>
    <x v="3"/>
    <x v="38"/>
    <x v="8"/>
    <n v="0"/>
    <n v="0"/>
  </r>
  <r>
    <x v="1252"/>
    <x v="24"/>
    <x v="538"/>
    <x v="1590"/>
    <x v="8"/>
    <n v="0"/>
    <n v="0"/>
  </r>
  <r>
    <x v="1472"/>
    <x v="189"/>
    <x v="539"/>
    <x v="1591"/>
    <x v="8"/>
    <n v="0"/>
    <n v="0"/>
  </r>
  <r>
    <x v="1402"/>
    <x v="190"/>
    <x v="540"/>
    <x v="1592"/>
    <x v="8"/>
    <n v="0"/>
    <n v="0"/>
  </r>
  <r>
    <x v="1402"/>
    <x v="190"/>
    <x v="541"/>
    <x v="1593"/>
    <x v="8"/>
    <n v="0"/>
    <n v="0"/>
  </r>
  <r>
    <x v="1402"/>
    <x v="190"/>
    <x v="542"/>
    <x v="1594"/>
    <x v="8"/>
    <n v="0"/>
    <n v="0"/>
  </r>
  <r>
    <x v="1402"/>
    <x v="190"/>
    <x v="543"/>
    <x v="1595"/>
    <x v="8"/>
    <n v="0"/>
    <n v="0"/>
  </r>
  <r>
    <x v="1402"/>
    <x v="190"/>
    <x v="544"/>
    <x v="1596"/>
    <x v="8"/>
    <n v="0"/>
    <n v="0"/>
  </r>
  <r>
    <x v="1402"/>
    <x v="190"/>
    <x v="544"/>
    <x v="1597"/>
    <x v="8"/>
    <n v="0"/>
    <n v="0"/>
  </r>
  <r>
    <x v="1402"/>
    <x v="190"/>
    <x v="544"/>
    <x v="1598"/>
    <x v="8"/>
    <n v="0"/>
    <n v="0"/>
  </r>
  <r>
    <x v="1402"/>
    <x v="190"/>
    <x v="545"/>
    <x v="1599"/>
    <x v="8"/>
    <n v="0"/>
    <n v="0"/>
  </r>
  <r>
    <x v="1402"/>
    <x v="190"/>
    <x v="545"/>
    <x v="1600"/>
    <x v="8"/>
    <n v="0"/>
    <n v="0"/>
  </r>
  <r>
    <x v="1402"/>
    <x v="190"/>
    <x v="545"/>
    <x v="1601"/>
    <x v="8"/>
    <n v="0"/>
    <n v="0"/>
  </r>
  <r>
    <x v="1402"/>
    <x v="190"/>
    <x v="545"/>
    <x v="1602"/>
    <x v="8"/>
    <n v="0"/>
    <n v="0"/>
  </r>
  <r>
    <x v="1402"/>
    <x v="190"/>
    <x v="545"/>
    <x v="1603"/>
    <x v="8"/>
    <n v="0"/>
    <n v="0"/>
  </r>
  <r>
    <x v="1402"/>
    <x v="190"/>
    <x v="546"/>
    <x v="1604"/>
    <x v="8"/>
    <n v="0"/>
    <n v="0"/>
  </r>
  <r>
    <x v="1473"/>
    <x v="190"/>
    <x v="547"/>
    <x v="38"/>
    <x v="8"/>
    <n v="0"/>
    <n v="0"/>
  </r>
  <r>
    <x v="1305"/>
    <x v="99"/>
    <x v="3"/>
    <x v="38"/>
    <x v="8"/>
    <n v="0"/>
    <n v="0"/>
  </r>
  <r>
    <x v="1474"/>
    <x v="100"/>
    <x v="3"/>
    <x v="38"/>
    <x v="8"/>
    <n v="0"/>
    <n v="0"/>
  </r>
  <r>
    <x v="1475"/>
    <x v="12"/>
    <x v="68"/>
    <x v="537"/>
    <x v="8"/>
    <n v="0"/>
    <n v="0"/>
  </r>
  <r>
    <x v="1475"/>
    <x v="12"/>
    <x v="68"/>
    <x v="572"/>
    <x v="8"/>
    <n v="0"/>
    <n v="0"/>
  </r>
  <r>
    <x v="1475"/>
    <x v="12"/>
    <x v="68"/>
    <x v="573"/>
    <x v="8"/>
    <n v="0"/>
    <n v="0"/>
  </r>
  <r>
    <x v="1475"/>
    <x v="12"/>
    <x v="68"/>
    <x v="575"/>
    <x v="8"/>
    <n v="0"/>
    <n v="0"/>
  </r>
  <r>
    <x v="1452"/>
    <x v="191"/>
    <x v="548"/>
    <x v="38"/>
    <x v="8"/>
    <n v="0"/>
    <n v="0"/>
  </r>
  <r>
    <x v="1452"/>
    <x v="191"/>
    <x v="549"/>
    <x v="38"/>
    <x v="8"/>
    <n v="0"/>
    <n v="0"/>
  </r>
  <r>
    <x v="1148"/>
    <x v="191"/>
    <x v="550"/>
    <x v="38"/>
    <x v="8"/>
    <n v="0"/>
    <n v="0"/>
  </r>
  <r>
    <x v="1148"/>
    <x v="191"/>
    <x v="551"/>
    <x v="38"/>
    <x v="8"/>
    <n v="0"/>
    <n v="0"/>
  </r>
  <r>
    <x v="1148"/>
    <x v="191"/>
    <x v="552"/>
    <x v="38"/>
    <x v="8"/>
    <n v="0"/>
    <n v="0"/>
  </r>
  <r>
    <x v="1148"/>
    <x v="191"/>
    <x v="553"/>
    <x v="38"/>
    <x v="8"/>
    <n v="0"/>
    <n v="0"/>
  </r>
  <r>
    <x v="1476"/>
    <x v="192"/>
    <x v="554"/>
    <x v="1605"/>
    <x v="8"/>
    <n v="0"/>
    <n v="0"/>
  </r>
  <r>
    <x v="1477"/>
    <x v="109"/>
    <x v="555"/>
    <x v="1606"/>
    <x v="8"/>
    <n v="0"/>
    <n v="0"/>
  </r>
  <r>
    <x v="1397"/>
    <x v="110"/>
    <x v="3"/>
    <x v="38"/>
    <x v="8"/>
    <n v="0"/>
    <n v="0"/>
  </r>
  <r>
    <x v="1478"/>
    <x v="31"/>
    <x v="556"/>
    <x v="1607"/>
    <x v="8"/>
    <n v="0"/>
    <n v="0"/>
  </r>
  <r>
    <x v="1479"/>
    <x v="31"/>
    <x v="557"/>
    <x v="1608"/>
    <x v="8"/>
    <n v="0"/>
    <n v="0"/>
  </r>
  <r>
    <x v="1480"/>
    <x v="111"/>
    <x v="558"/>
    <x v="38"/>
    <x v="8"/>
    <n v="0"/>
    <n v="0"/>
  </r>
  <r>
    <x v="1481"/>
    <x v="193"/>
    <x v="559"/>
    <x v="38"/>
    <x v="8"/>
    <n v="0"/>
    <n v="0"/>
  </r>
  <r>
    <x v="1482"/>
    <x v="193"/>
    <x v="560"/>
    <x v="38"/>
    <x v="8"/>
    <n v="0"/>
    <n v="0"/>
  </r>
  <r>
    <x v="1483"/>
    <x v="194"/>
    <x v="561"/>
    <x v="38"/>
    <x v="8"/>
    <n v="0"/>
    <n v="0"/>
  </r>
  <r>
    <x v="1484"/>
    <x v="194"/>
    <x v="562"/>
    <x v="38"/>
    <x v="8"/>
    <n v="0"/>
    <n v="0"/>
  </r>
  <r>
    <x v="1485"/>
    <x v="194"/>
    <x v="563"/>
    <x v="38"/>
    <x v="8"/>
    <n v="0"/>
    <n v="0"/>
  </r>
  <r>
    <x v="1486"/>
    <x v="195"/>
    <x v="564"/>
    <x v="38"/>
    <x v="8"/>
    <n v="0"/>
    <n v="0"/>
  </r>
  <r>
    <x v="1487"/>
    <x v="195"/>
    <x v="564"/>
    <x v="38"/>
    <x v="8"/>
    <n v="0"/>
    <n v="0"/>
  </r>
  <r>
    <x v="1488"/>
    <x v="195"/>
    <x v="564"/>
    <x v="38"/>
    <x v="8"/>
    <n v="0"/>
    <n v="0"/>
  </r>
  <r>
    <x v="1489"/>
    <x v="195"/>
    <x v="564"/>
    <x v="38"/>
    <x v="8"/>
    <n v="0"/>
    <n v="0"/>
  </r>
  <r>
    <x v="1490"/>
    <x v="195"/>
    <x v="564"/>
    <x v="38"/>
    <x v="8"/>
    <n v="0"/>
    <n v="0"/>
  </r>
  <r>
    <x v="1491"/>
    <x v="195"/>
    <x v="564"/>
    <x v="38"/>
    <x v="8"/>
    <n v="0"/>
    <n v="0"/>
  </r>
  <r>
    <x v="1492"/>
    <x v="195"/>
    <x v="564"/>
    <x v="1609"/>
    <x v="8"/>
    <s v="backup"/>
    <n v="0"/>
  </r>
  <r>
    <x v="1493"/>
    <x v="195"/>
    <x v="564"/>
    <x v="1610"/>
    <x v="8"/>
    <s v="backup"/>
    <n v="0"/>
  </r>
  <r>
    <x v="1494"/>
    <x v="195"/>
    <x v="564"/>
    <x v="38"/>
    <x v="8"/>
    <s v="backup"/>
    <n v="0"/>
  </r>
  <r>
    <x v="1495"/>
    <x v="1"/>
    <x v="283"/>
    <x v="1611"/>
    <x v="8"/>
    <n v="0"/>
    <n v="0"/>
  </r>
  <r>
    <x v="1496"/>
    <x v="1"/>
    <x v="474"/>
    <x v="1612"/>
    <x v="8"/>
    <n v="0"/>
    <n v="0"/>
  </r>
  <r>
    <x v="1496"/>
    <x v="1"/>
    <x v="474"/>
    <x v="1613"/>
    <x v="8"/>
    <n v="0"/>
    <n v="0"/>
  </r>
  <r>
    <x v="1496"/>
    <x v="1"/>
    <x v="474"/>
    <x v="1614"/>
    <x v="8"/>
    <n v="0"/>
    <n v="0"/>
  </r>
  <r>
    <x v="1496"/>
    <x v="1"/>
    <x v="474"/>
    <x v="1615"/>
    <x v="8"/>
    <n v="0"/>
    <n v="0"/>
  </r>
  <r>
    <x v="1496"/>
    <x v="1"/>
    <x v="474"/>
    <x v="1616"/>
    <x v="8"/>
    <n v="0"/>
    <n v="0"/>
  </r>
  <r>
    <x v="1497"/>
    <x v="1"/>
    <x v="3"/>
    <x v="38"/>
    <x v="8"/>
    <n v="0"/>
    <n v="0"/>
  </r>
  <r>
    <x v="1498"/>
    <x v="1"/>
    <x v="3"/>
    <x v="38"/>
    <x v="8"/>
    <n v="0"/>
    <n v="0"/>
  </r>
  <r>
    <x v="1462"/>
    <x v="1"/>
    <x v="565"/>
    <x v="38"/>
    <x v="8"/>
    <n v="0"/>
    <n v="0"/>
  </r>
  <r>
    <x v="1499"/>
    <x v="1"/>
    <x v="3"/>
    <x v="38"/>
    <x v="8"/>
    <n v="0"/>
    <n v="0"/>
  </r>
  <r>
    <x v="1500"/>
    <x v="1"/>
    <x v="3"/>
    <x v="38"/>
    <x v="8"/>
    <n v="0"/>
    <n v="0"/>
  </r>
  <r>
    <x v="1501"/>
    <x v="1"/>
    <x v="3"/>
    <x v="38"/>
    <x v="8"/>
    <n v="0"/>
    <n v="0"/>
  </r>
  <r>
    <x v="1502"/>
    <x v="1"/>
    <x v="3"/>
    <x v="38"/>
    <x v="8"/>
    <n v="0"/>
    <n v="0"/>
  </r>
  <r>
    <x v="1503"/>
    <x v="1"/>
    <x v="3"/>
    <x v="38"/>
    <x v="8"/>
    <n v="0"/>
    <n v="0"/>
  </r>
  <r>
    <x v="1504"/>
    <x v="1"/>
    <x v="3"/>
    <x v="38"/>
    <x v="8"/>
    <n v="0"/>
    <n v="0"/>
  </r>
  <r>
    <x v="1505"/>
    <x v="1"/>
    <x v="3"/>
    <x v="38"/>
    <x v="8"/>
    <n v="0"/>
    <n v="0"/>
  </r>
  <r>
    <x v="1506"/>
    <x v="1"/>
    <x v="3"/>
    <x v="38"/>
    <x v="8"/>
    <n v="0"/>
    <n v="0"/>
  </r>
  <r>
    <x v="1507"/>
    <x v="1"/>
    <x v="3"/>
    <x v="38"/>
    <x v="8"/>
    <n v="0"/>
    <n v="0"/>
  </r>
  <r>
    <x v="1508"/>
    <x v="1"/>
    <x v="3"/>
    <x v="38"/>
    <x v="8"/>
    <n v="0"/>
    <n v="0"/>
  </r>
  <r>
    <x v="1509"/>
    <x v="1"/>
    <x v="3"/>
    <x v="38"/>
    <x v="8"/>
    <n v="0"/>
    <n v="0"/>
  </r>
  <r>
    <x v="1510"/>
    <x v="1"/>
    <x v="3"/>
    <x v="38"/>
    <x v="8"/>
    <n v="0"/>
    <n v="0"/>
  </r>
  <r>
    <x v="1511"/>
    <x v="1"/>
    <x v="3"/>
    <x v="38"/>
    <x v="8"/>
    <n v="0"/>
    <n v="0"/>
  </r>
  <r>
    <x v="1512"/>
    <x v="1"/>
    <x v="3"/>
    <x v="38"/>
    <x v="8"/>
    <n v="0"/>
    <n v="0"/>
  </r>
  <r>
    <x v="1513"/>
    <x v="1"/>
    <x v="3"/>
    <x v="38"/>
    <x v="8"/>
    <n v="0"/>
    <n v="0"/>
  </r>
  <r>
    <x v="1514"/>
    <x v="1"/>
    <x v="3"/>
    <x v="38"/>
    <x v="8"/>
    <n v="0"/>
    <n v="0"/>
  </r>
  <r>
    <x v="1515"/>
    <x v="1"/>
    <x v="3"/>
    <x v="38"/>
    <x v="8"/>
    <n v="0"/>
    <n v="0"/>
  </r>
  <r>
    <x v="1516"/>
    <x v="1"/>
    <x v="3"/>
    <x v="38"/>
    <x v="8"/>
    <n v="0"/>
    <n v="0"/>
  </r>
  <r>
    <x v="1517"/>
    <x v="1"/>
    <x v="3"/>
    <x v="38"/>
    <x v="8"/>
    <n v="0"/>
    <n v="0"/>
  </r>
  <r>
    <x v="1518"/>
    <x v="1"/>
    <x v="3"/>
    <x v="38"/>
    <x v="8"/>
    <n v="0"/>
    <n v="0"/>
  </r>
  <r>
    <x v="1519"/>
    <x v="1"/>
    <x v="3"/>
    <x v="38"/>
    <x v="8"/>
    <n v="0"/>
    <n v="0"/>
  </r>
  <r>
    <x v="1520"/>
    <x v="1"/>
    <x v="3"/>
    <x v="38"/>
    <x v="8"/>
    <n v="0"/>
    <n v="0"/>
  </r>
  <r>
    <x v="1521"/>
    <x v="1"/>
    <x v="3"/>
    <x v="38"/>
    <x v="8"/>
    <n v="0"/>
    <n v="0"/>
  </r>
  <r>
    <x v="1522"/>
    <x v="1"/>
    <x v="3"/>
    <x v="38"/>
    <x v="8"/>
    <n v="0"/>
    <n v="0"/>
  </r>
  <r>
    <x v="1523"/>
    <x v="1"/>
    <x v="3"/>
    <x v="38"/>
    <x v="8"/>
    <n v="0"/>
    <n v="0"/>
  </r>
  <r>
    <x v="1524"/>
    <x v="1"/>
    <x v="3"/>
    <x v="38"/>
    <x v="8"/>
    <n v="0"/>
    <n v="0"/>
  </r>
  <r>
    <x v="1525"/>
    <x v="1"/>
    <x v="3"/>
    <x v="38"/>
    <x v="8"/>
    <n v="0"/>
    <n v="0"/>
  </r>
  <r>
    <x v="1526"/>
    <x v="1"/>
    <x v="3"/>
    <x v="38"/>
    <x v="8"/>
    <n v="0"/>
    <n v="0"/>
  </r>
  <r>
    <x v="1527"/>
    <x v="1"/>
    <x v="3"/>
    <x v="38"/>
    <x v="8"/>
    <n v="0"/>
    <n v="0"/>
  </r>
  <r>
    <x v="1528"/>
    <x v="1"/>
    <x v="3"/>
    <x v="38"/>
    <x v="8"/>
    <n v="0"/>
    <n v="0"/>
  </r>
  <r>
    <x v="1529"/>
    <x v="1"/>
    <x v="3"/>
    <x v="38"/>
    <x v="8"/>
    <n v="0"/>
    <n v="0"/>
  </r>
  <r>
    <x v="1530"/>
    <x v="1"/>
    <x v="3"/>
    <x v="38"/>
    <x v="8"/>
    <n v="0"/>
    <n v="0"/>
  </r>
  <r>
    <x v="1531"/>
    <x v="1"/>
    <x v="3"/>
    <x v="38"/>
    <x v="8"/>
    <n v="0"/>
    <n v="0"/>
  </r>
  <r>
    <x v="1532"/>
    <x v="1"/>
    <x v="3"/>
    <x v="38"/>
    <x v="8"/>
    <n v="0"/>
    <n v="0"/>
  </r>
  <r>
    <x v="1533"/>
    <x v="1"/>
    <x v="3"/>
    <x v="38"/>
    <x v="8"/>
    <n v="0"/>
    <n v="0"/>
  </r>
  <r>
    <x v="1534"/>
    <x v="1"/>
    <x v="3"/>
    <x v="38"/>
    <x v="8"/>
    <n v="0"/>
    <n v="0"/>
  </r>
  <r>
    <x v="1535"/>
    <x v="1"/>
    <x v="3"/>
    <x v="38"/>
    <x v="8"/>
    <n v="0"/>
    <n v="0"/>
  </r>
  <r>
    <x v="1304"/>
    <x v="1"/>
    <x v="3"/>
    <x v="38"/>
    <x v="8"/>
    <n v="0"/>
    <n v="0"/>
  </r>
  <r>
    <x v="1333"/>
    <x v="1"/>
    <x v="3"/>
    <x v="38"/>
    <x v="8"/>
    <n v="0"/>
    <n v="0"/>
  </r>
  <r>
    <x v="38"/>
    <x v="1"/>
    <x v="3"/>
    <x v="38"/>
    <x v="8"/>
    <n v="0"/>
    <n v="0"/>
  </r>
  <r>
    <x v="1536"/>
    <x v="1"/>
    <x v="3"/>
    <x v="38"/>
    <x v="8"/>
    <n v="0"/>
    <n v="0"/>
  </r>
  <r>
    <x v="1537"/>
    <x v="1"/>
    <x v="3"/>
    <x v="38"/>
    <x v="8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02">
  <r>
    <x v="0"/>
    <x v="0"/>
    <x v="0"/>
    <x v="0"/>
    <x v="0"/>
    <s v="OK (caja Backup 2)"/>
    <s v="V21 "/>
  </r>
  <r>
    <x v="1"/>
    <x v="0"/>
    <x v="1"/>
    <x v="1"/>
    <x v="0"/>
    <s v="S40"/>
    <s v="BS14"/>
  </r>
  <r>
    <x v="2"/>
    <x v="0"/>
    <x v="0"/>
    <x v="2"/>
    <x v="0"/>
    <s v="OK (caja Fuera de juego derecho)"/>
    <s v="V22 "/>
  </r>
  <r>
    <x v="3"/>
    <x v="0"/>
    <x v="1"/>
    <x v="3"/>
    <x v="0"/>
    <s v="S40"/>
    <s v="B12"/>
  </r>
  <r>
    <x v="4"/>
    <x v="0"/>
    <x v="0"/>
    <x v="4"/>
    <x v="0"/>
    <s v="OK (caja Fondo derecho)"/>
    <s v="V21 "/>
  </r>
  <r>
    <x v="5"/>
    <x v="0"/>
    <x v="1"/>
    <x v="5"/>
    <x v="0"/>
    <s v="S40"/>
    <s v="B12"/>
  </r>
  <r>
    <x v="6"/>
    <x v="0"/>
    <x v="0"/>
    <x v="6"/>
    <x v="0"/>
    <s v="OK?? Reparación"/>
    <s v="V23 "/>
  </r>
  <r>
    <x v="7"/>
    <x v="0"/>
    <x v="1"/>
    <x v="7"/>
    <x v="0"/>
    <s v="S40"/>
    <s v="BS14"/>
  </r>
  <r>
    <x v="8"/>
    <x v="0"/>
    <x v="0"/>
    <x v="8"/>
    <x v="0"/>
    <s v="OK (caja Master)"/>
    <s v="V21"/>
  </r>
  <r>
    <x v="9"/>
    <x v="0"/>
    <x v="1"/>
    <x v="9"/>
    <x v="0"/>
    <s v="S40"/>
    <s v="B12"/>
  </r>
  <r>
    <x v="10"/>
    <x v="0"/>
    <x v="0"/>
    <x v="10"/>
    <x v="0"/>
    <s v="OK (caja Fuera de juego izquierdo)"/>
    <s v="V21 "/>
  </r>
  <r>
    <x v="11"/>
    <x v="0"/>
    <x v="1"/>
    <x v="11"/>
    <x v="0"/>
    <s v="S40"/>
    <s v="B12"/>
  </r>
  <r>
    <x v="12"/>
    <x v="0"/>
    <x v="2"/>
    <x v="12"/>
    <x v="0"/>
    <s v="OK (caja Steady)"/>
    <s v="V21 "/>
  </r>
  <r>
    <x v="13"/>
    <x v="0"/>
    <x v="1"/>
    <x v="13"/>
    <x v="0"/>
    <s v="S40"/>
    <s v="B14"/>
  </r>
  <r>
    <x v="14"/>
    <x v="0"/>
    <x v="0"/>
    <x v="14"/>
    <x v="0"/>
    <s v="OK (caja Pela izquierda)"/>
    <s v="V21 "/>
  </r>
  <r>
    <x v="15"/>
    <x v="0"/>
    <x v="1"/>
    <x v="15"/>
    <x v="0"/>
    <s v="S40"/>
    <s v="B12"/>
  </r>
  <r>
    <x v="16"/>
    <x v="0"/>
    <x v="0"/>
    <x v="16"/>
    <x v="0"/>
    <s v="OK (caja Pela derecha)"/>
    <s v="V21 "/>
  </r>
  <r>
    <x v="17"/>
    <x v="0"/>
    <x v="1"/>
    <x v="17"/>
    <x v="0"/>
    <s v="S40"/>
    <s v="B12"/>
  </r>
  <r>
    <x v="18"/>
    <x v="0"/>
    <x v="0"/>
    <x v="18"/>
    <x v="0"/>
    <s v="OK (caja Extra 1)"/>
    <s v="V21 "/>
  </r>
  <r>
    <x v="19"/>
    <x v="0"/>
    <x v="1"/>
    <x v="19"/>
    <x v="0"/>
    <s v="S40"/>
    <s v="BS14"/>
  </r>
  <r>
    <x v="20"/>
    <x v="0"/>
    <x v="0"/>
    <x v="20"/>
    <x v="0"/>
    <s v="OK (caja Cortos)"/>
    <s v="V23 "/>
  </r>
  <r>
    <x v="21"/>
    <x v="0"/>
    <x v="1"/>
    <x v="21"/>
    <x v="0"/>
    <s v="S40"/>
    <s v="B12"/>
  </r>
  <r>
    <x v="22"/>
    <x v="0"/>
    <x v="0"/>
    <x v="22"/>
    <x v="0"/>
    <s v="OK (caja Ángulo contrario)"/>
    <s v="V21 "/>
  </r>
  <r>
    <x v="23"/>
    <x v="0"/>
    <x v="1"/>
    <x v="23"/>
    <x v="0"/>
    <s v="S40"/>
    <s v="BS12"/>
  </r>
  <r>
    <x v="24"/>
    <x v="0"/>
    <x v="2"/>
    <x v="24"/>
    <x v="0"/>
    <s v="OK (caja Diagonal)"/>
    <s v="V21 "/>
  </r>
  <r>
    <x v="25"/>
    <x v="0"/>
    <x v="1"/>
    <x v="25"/>
    <x v="0"/>
    <s v="S40"/>
    <s v="B12"/>
  </r>
  <r>
    <x v="26"/>
    <x v="0"/>
    <x v="2"/>
    <x v="26"/>
    <x v="0"/>
    <s v="OK (caja VAR izquierdo)"/>
    <s v="V21 "/>
  </r>
  <r>
    <x v="27"/>
    <x v="0"/>
    <x v="1"/>
    <x v="27"/>
    <x v="0"/>
    <s v="S40"/>
    <s v="B12"/>
  </r>
  <r>
    <x v="28"/>
    <x v="0"/>
    <x v="2"/>
    <x v="28"/>
    <x v="0"/>
    <s v="OK (caja Portería derecha)"/>
    <s v="V21 "/>
  </r>
  <r>
    <x v="29"/>
    <x v="0"/>
    <x v="1"/>
    <x v="29"/>
    <x v="0"/>
    <s v="S40"/>
    <s v="B12"/>
  </r>
  <r>
    <x v="30"/>
    <x v="0"/>
    <x v="2"/>
    <x v="30"/>
    <x v="0"/>
    <s v="OK (caja VAR derecho)"/>
    <s v="V21 "/>
  </r>
  <r>
    <x v="31"/>
    <x v="0"/>
    <x v="1"/>
    <x v="31"/>
    <x v="0"/>
    <s v="S40"/>
    <s v="B12"/>
  </r>
  <r>
    <x v="32"/>
    <x v="0"/>
    <x v="0"/>
    <x v="32"/>
    <x v="0"/>
    <s v="OK (caja Banquillos)"/>
    <s v="V21 "/>
  </r>
  <r>
    <x v="33"/>
    <x v="0"/>
    <x v="1"/>
    <x v="33"/>
    <x v="0"/>
    <s v="S40"/>
    <s v="B12"/>
  </r>
  <r>
    <x v="34"/>
    <x v="0"/>
    <x v="0"/>
    <x v="34"/>
    <x v="0"/>
    <s v="FONDO IZQUIERDO"/>
    <s v="V24 "/>
  </r>
  <r>
    <x v="35"/>
    <x v="0"/>
    <x v="1"/>
    <x v="35"/>
    <x v="0"/>
    <s v="S40"/>
    <s v="B14"/>
  </r>
  <r>
    <x v="36"/>
    <x v="0"/>
    <x v="2"/>
    <x v="36"/>
    <x v="0"/>
    <s v="OK (caja Portería izquierda) falta etiqueta"/>
    <s v="V21 "/>
  </r>
  <r>
    <x v="37"/>
    <x v="0"/>
    <x v="1"/>
    <x v="37"/>
    <x v="0"/>
    <s v="S40"/>
    <s v="B14"/>
  </r>
  <r>
    <x v="38"/>
    <x v="1"/>
    <x v="3"/>
    <x v="38"/>
    <x v="1"/>
    <n v="0"/>
    <n v="0"/>
  </r>
  <r>
    <x v="39"/>
    <x v="2"/>
    <x v="4"/>
    <x v="39"/>
    <x v="2"/>
    <s v="Comentarios"/>
    <s v="VERSIÓN"/>
  </r>
  <r>
    <x v="40"/>
    <x v="0"/>
    <x v="5"/>
    <x v="40"/>
    <x v="3"/>
    <s v=" 26/9. Presu aceptado el 22/9 pendiente de info. EN BARBERÀ. ESTÁ OK?"/>
    <n v="0"/>
  </r>
  <r>
    <x v="41"/>
    <x v="0"/>
    <x v="6"/>
    <x v="41"/>
    <x v="4"/>
    <n v="0"/>
    <n v="0"/>
  </r>
  <r>
    <x v="42"/>
    <x v="0"/>
    <x v="7"/>
    <x v="42"/>
    <x v="4"/>
    <s v="OK"/>
    <n v="0"/>
  </r>
  <r>
    <x v="43"/>
    <x v="0"/>
    <x v="6"/>
    <x v="43"/>
    <x v="4"/>
    <n v="0"/>
    <n v="0"/>
  </r>
  <r>
    <x v="44"/>
    <x v="0"/>
    <x v="7"/>
    <x v="44"/>
    <x v="4"/>
    <s v="OK"/>
    <n v="0"/>
  </r>
  <r>
    <x v="45"/>
    <x v="0"/>
    <x v="8"/>
    <x v="45"/>
    <x v="4"/>
    <n v="0"/>
    <n v="0"/>
  </r>
  <r>
    <x v="46"/>
    <x v="0"/>
    <x v="9"/>
    <x v="46"/>
    <x v="4"/>
    <s v="OK"/>
    <n v="0"/>
  </r>
  <r>
    <x v="47"/>
    <x v="0"/>
    <x v="6"/>
    <x v="47"/>
    <x v="4"/>
    <n v="0"/>
    <n v="0"/>
  </r>
  <r>
    <x v="48"/>
    <x v="0"/>
    <x v="9"/>
    <x v="48"/>
    <x v="4"/>
    <s v="sustitución"/>
    <n v="0"/>
  </r>
  <r>
    <x v="49"/>
    <x v="0"/>
    <x v="8"/>
    <x v="49"/>
    <x v="4"/>
    <n v="0"/>
    <n v="0"/>
  </r>
  <r>
    <x v="50"/>
    <x v="0"/>
    <x v="7"/>
    <x v="50"/>
    <x v="4"/>
    <s v="OK"/>
    <n v="0"/>
  </r>
  <r>
    <x v="51"/>
    <x v="0"/>
    <x v="10"/>
    <x v="51"/>
    <x v="4"/>
    <n v="0"/>
    <n v="0"/>
  </r>
  <r>
    <x v="52"/>
    <x v="0"/>
    <x v="7"/>
    <x v="52"/>
    <x v="4"/>
    <s v="OK"/>
    <n v="0"/>
  </r>
  <r>
    <x v="53"/>
    <x v="0"/>
    <x v="11"/>
    <x v="53"/>
    <x v="3"/>
    <s v="Está OK???"/>
    <n v="0"/>
  </r>
  <r>
    <x v="54"/>
    <x v="0"/>
    <x v="5"/>
    <x v="54"/>
    <x v="4"/>
    <s v="OK"/>
    <n v="0"/>
  </r>
  <r>
    <x v="55"/>
    <x v="0"/>
    <x v="8"/>
    <x v="55"/>
    <x v="4"/>
    <n v="0"/>
    <n v="0"/>
  </r>
  <r>
    <x v="56"/>
    <x v="0"/>
    <x v="12"/>
    <x v="56"/>
    <x v="4"/>
    <s v="OK"/>
    <n v="0"/>
  </r>
  <r>
    <x v="57"/>
    <x v="0"/>
    <x v="6"/>
    <x v="57"/>
    <x v="4"/>
    <n v="0"/>
    <n v="0"/>
  </r>
  <r>
    <x v="58"/>
    <x v="0"/>
    <x v="12"/>
    <x v="58"/>
    <x v="4"/>
    <s v="OK"/>
    <n v="0"/>
  </r>
  <r>
    <x v="59"/>
    <x v="0"/>
    <x v="13"/>
    <x v="59"/>
    <x v="4"/>
    <n v="0"/>
    <n v="0"/>
  </r>
  <r>
    <x v="60"/>
    <x v="0"/>
    <x v="7"/>
    <x v="60"/>
    <x v="5"/>
    <s v="Reparar 6/10 por Parkmedia"/>
    <n v="0"/>
  </r>
  <r>
    <x v="61"/>
    <x v="0"/>
    <x v="13"/>
    <x v="61"/>
    <x v="5"/>
    <s v="Reparar 6/10 por Parkmedia"/>
    <n v="0"/>
  </r>
  <r>
    <x v="62"/>
    <x v="0"/>
    <x v="7"/>
    <x v="62"/>
    <x v="6"/>
    <s v="OB39 Euroleague"/>
    <n v="0"/>
  </r>
  <r>
    <x v="63"/>
    <x v="0"/>
    <x v="13"/>
    <x v="63"/>
    <x v="6"/>
    <n v="0"/>
    <n v="0"/>
  </r>
  <r>
    <x v="64"/>
    <x v="0"/>
    <x v="9"/>
    <x v="64"/>
    <x v="4"/>
    <s v="sustitución"/>
    <n v="0"/>
  </r>
  <r>
    <x v="65"/>
    <x v="0"/>
    <x v="13"/>
    <x v="65"/>
    <x v="4"/>
    <n v="0"/>
    <n v="0"/>
  </r>
  <r>
    <x v="66"/>
    <x v="0"/>
    <x v="12"/>
    <x v="66"/>
    <x v="4"/>
    <s v="OK (falta etiqueta) Retorno no OK"/>
    <n v="0"/>
  </r>
  <r>
    <x v="67"/>
    <x v="0"/>
    <x v="6"/>
    <x v="67"/>
    <x v="4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8"/>
    <x v="1"/>
    <x v="3"/>
    <x v="38"/>
    <x v="1"/>
    <n v="0"/>
    <n v="0"/>
  </r>
  <r>
    <x v="39"/>
    <x v="2"/>
    <x v="14"/>
    <x v="68"/>
    <x v="2"/>
    <s v="Comentarios"/>
    <s v="VERSIÓN"/>
  </r>
  <r>
    <x v="69"/>
    <x v="3"/>
    <x v="15"/>
    <x v="69"/>
    <x v="5"/>
    <s v="Barbera 26/9 (Italia) se lleva 7/10 a Panasonic, no enfoca caída"/>
    <n v="0"/>
  </r>
  <r>
    <x v="70"/>
    <x v="3"/>
    <x v="15"/>
    <x v="70"/>
    <x v="7"/>
    <s v="OK S40 (no usar visor estudio!) TEST LICEO"/>
    <s v="CAC OK"/>
  </r>
  <r>
    <x v="71"/>
    <x v="3"/>
    <x v="15"/>
    <x v="71"/>
    <x v="8"/>
    <s v="OK (segunda Italiana)"/>
    <n v="0"/>
  </r>
  <r>
    <x v="72"/>
    <x v="3"/>
    <x v="15"/>
    <x v="72"/>
    <x v="5"/>
    <s v="Unitecnic. Bayoneta NG 14/9"/>
    <n v="0"/>
  </r>
  <r>
    <x v="73"/>
    <x v="3"/>
    <x v="15"/>
    <x v="73"/>
    <x v="8"/>
    <s v="OK (segunda Italiana)"/>
    <n v="0"/>
  </r>
  <r>
    <x v="74"/>
    <x v="3"/>
    <x v="15"/>
    <x v="74"/>
    <x v="8"/>
    <s v="OK (segunda Italiana)"/>
    <n v="0"/>
  </r>
  <r>
    <x v="75"/>
    <x v="3"/>
    <x v="15"/>
    <x v="75"/>
    <x v="9"/>
    <s v="OK S43"/>
    <s v="CAC OK"/>
  </r>
  <r>
    <x v="76"/>
    <x v="3"/>
    <x v="15"/>
    <x v="76"/>
    <x v="10"/>
    <s v="OK S43"/>
    <s v="CAC OK"/>
  </r>
  <r>
    <x v="77"/>
    <x v="3"/>
    <x v="15"/>
    <x v="77"/>
    <x v="10"/>
    <s v="OK S43"/>
    <s v="CAC OK"/>
  </r>
  <r>
    <x v="78"/>
    <x v="3"/>
    <x v="15"/>
    <x v="78"/>
    <x v="8"/>
    <s v="OK (segunda Italiana)"/>
    <n v="0"/>
  </r>
  <r>
    <x v="79"/>
    <x v="3"/>
    <x v="15"/>
    <x v="79"/>
    <x v="8"/>
    <s v="OK (segunda Italiana)"/>
    <n v="0"/>
  </r>
  <r>
    <x v="80"/>
    <x v="3"/>
    <x v="15"/>
    <x v="80"/>
    <x v="5"/>
    <s v="Unitecnic. Manchas de humedad internas 20/12/21"/>
    <n v="0"/>
  </r>
  <r>
    <x v="81"/>
    <x v="3"/>
    <x v="15"/>
    <x v="81"/>
    <x v="8"/>
    <s v="OK (envío material post Mugello 27/9/22)"/>
    <s v="CAC OK"/>
  </r>
  <r>
    <x v="82"/>
    <x v="3"/>
    <x v="15"/>
    <x v="82"/>
    <x v="11"/>
    <s v="OK S43"/>
    <n v="0"/>
  </r>
  <r>
    <x v="83"/>
    <x v="3"/>
    <x v="15"/>
    <x v="83"/>
    <x v="5"/>
    <s v="No puede enfocar 6/9/22. Presupuesto 12000€ 13/10/22. Pendiente seguro"/>
    <n v="0"/>
  </r>
  <r>
    <x v="84"/>
    <x v="3"/>
    <x v="15"/>
    <x v="84"/>
    <x v="9"/>
    <s v="OK S43"/>
    <s v="CAC OK"/>
  </r>
  <r>
    <x v="85"/>
    <x v="3"/>
    <x v="15"/>
    <x v="85"/>
    <x v="10"/>
    <s v="OK S43"/>
    <s v="CAC OK"/>
  </r>
  <r>
    <x v="86"/>
    <x v="3"/>
    <x v="15"/>
    <x v="86"/>
    <x v="8"/>
    <s v="OK (segunda Italiana)"/>
    <s v="???"/>
  </r>
  <r>
    <x v="87"/>
    <x v="3"/>
    <x v="15"/>
    <x v="87"/>
    <x v="5"/>
    <s v="Cámara con el paso del tiempo falla. Utilzar de bckup. 21/04"/>
    <n v="0"/>
  </r>
  <r>
    <x v="88"/>
    <x v="3"/>
    <x v="15"/>
    <x v="88"/>
    <x v="11"/>
    <s v="OK S43"/>
    <s v="CAC OK"/>
  </r>
  <r>
    <x v="89"/>
    <x v="3"/>
    <x v="15"/>
    <x v="38"/>
    <x v="11"/>
    <s v="OK S43"/>
    <s v="CAC OK"/>
  </r>
  <r>
    <x v="90"/>
    <x v="3"/>
    <x v="15"/>
    <x v="89"/>
    <x v="10"/>
    <s v="OK S43"/>
    <s v="CAC OK"/>
  </r>
  <r>
    <x v="91"/>
    <x v="3"/>
    <x v="15"/>
    <x v="90"/>
    <x v="8"/>
    <s v="OK (segunda Italiana)"/>
    <n v="0"/>
  </r>
  <r>
    <x v="92"/>
    <x v="3"/>
    <x v="15"/>
    <x v="91"/>
    <x v="10"/>
    <s v="OK S43"/>
    <s v="CAC OK"/>
  </r>
  <r>
    <x v="93"/>
    <x v="3"/>
    <x v="15"/>
    <x v="92"/>
    <x v="8"/>
    <s v="OK (segunda Italiana)"/>
    <n v="0"/>
  </r>
  <r>
    <x v="94"/>
    <x v="3"/>
    <x v="15"/>
    <x v="93"/>
    <x v="10"/>
    <s v="OK S43"/>
    <s v="CAC OK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95"/>
    <x v="1"/>
    <x v="3"/>
    <x v="38"/>
    <x v="1"/>
    <n v="0"/>
    <n v="0"/>
  </r>
  <r>
    <x v="39"/>
    <x v="2"/>
    <x v="14"/>
    <x v="68"/>
    <x v="2"/>
    <s v="Comentarios"/>
    <s v="VERSIÓN"/>
  </r>
  <r>
    <x v="96"/>
    <x v="3"/>
    <x v="16"/>
    <x v="94"/>
    <x v="5"/>
    <s v="Power falla 5/9/22. Pendiente presu bloque óptico"/>
    <s v="V1.58"/>
  </r>
  <r>
    <x v="97"/>
    <x v="3"/>
    <x v="16"/>
    <x v="95"/>
    <x v="5"/>
    <s v="Muesca/rallada. Lineas rosas, desonfocado. 26/05"/>
    <s v="V1.58"/>
  </r>
  <r>
    <x v="98"/>
    <x v="3"/>
    <x v="16"/>
    <x v="96"/>
    <x v="11"/>
    <s v="OK S43"/>
    <s v="V1.58"/>
  </r>
  <r>
    <x v="99"/>
    <x v="3"/>
    <x v="16"/>
    <x v="97"/>
    <x v="10"/>
    <s v="OK S43"/>
    <s v="V1.58"/>
  </r>
  <r>
    <x v="100"/>
    <x v="3"/>
    <x v="16"/>
    <x v="98"/>
    <x v="4"/>
    <s v="OK S43 ORRIOLS"/>
    <s v="V1.58"/>
  </r>
  <r>
    <x v="101"/>
    <x v="3"/>
    <x v="16"/>
    <x v="99"/>
    <x v="10"/>
    <s v="OK S43"/>
    <s v="V1.58"/>
  </r>
  <r>
    <x v="102"/>
    <x v="3"/>
    <x v="16"/>
    <x v="100"/>
    <x v="9"/>
    <s v="OK S43"/>
    <s v="V1.58"/>
  </r>
  <r>
    <x v="103"/>
    <x v="3"/>
    <x v="16"/>
    <x v="101"/>
    <x v="11"/>
    <s v="OK S43"/>
    <s v="V1.58"/>
  </r>
  <r>
    <x v="104"/>
    <x v="3"/>
    <x v="16"/>
    <x v="102"/>
    <x v="4"/>
    <s v="OK S43 ORRIOLS"/>
    <s v="V1.58"/>
  </r>
  <r>
    <x v="105"/>
    <x v="3"/>
    <x v="16"/>
    <x v="103"/>
    <x v="11"/>
    <s v="OK S43"/>
    <s v="V1.58"/>
  </r>
  <r>
    <x v="106"/>
    <x v="3"/>
    <x v="16"/>
    <x v="104"/>
    <x v="9"/>
    <s v="OK S43"/>
    <s v="V1.58"/>
  </r>
  <r>
    <x v="107"/>
    <x v="3"/>
    <x v="16"/>
    <x v="105"/>
    <x v="6"/>
    <n v="44711"/>
    <s v="V1.58"/>
  </r>
  <r>
    <x v="108"/>
    <x v="3"/>
    <x v="16"/>
    <x v="106"/>
    <x v="6"/>
    <n v="44711"/>
    <s v="V1.58"/>
  </r>
  <r>
    <x v="109"/>
    <x v="3"/>
    <x v="16"/>
    <x v="107"/>
    <x v="4"/>
    <s v="OK S43 ORRIOLS"/>
    <s v="V1.58"/>
  </r>
  <r>
    <x v="110"/>
    <x v="3"/>
    <x v="16"/>
    <x v="108"/>
    <x v="10"/>
    <s v="OK S43"/>
    <s v="V1.58"/>
  </r>
  <r>
    <x v="111"/>
    <x v="3"/>
    <x v="16"/>
    <x v="109"/>
    <x v="5"/>
    <s v="19/10 Cachea lateral derecha abajo, se envía a Panasonic"/>
    <s v="V1.58"/>
  </r>
  <r>
    <x v="112"/>
    <x v="3"/>
    <x v="16"/>
    <x v="110"/>
    <x v="9"/>
    <s v="OK S43"/>
    <s v="V1.58"/>
  </r>
  <r>
    <x v="113"/>
    <x v="3"/>
    <x v="16"/>
    <x v="111"/>
    <x v="11"/>
    <s v="OK S43"/>
    <s v="V1.58"/>
  </r>
  <r>
    <x v="114"/>
    <x v="3"/>
    <x v="16"/>
    <x v="112"/>
    <x v="0"/>
    <s v="OK S40"/>
    <s v="V1.58"/>
  </r>
  <r>
    <x v="115"/>
    <x v="3"/>
    <x v="16"/>
    <x v="113"/>
    <x v="11"/>
    <s v="OK S43"/>
    <s v="V1.58"/>
  </r>
  <r>
    <x v="116"/>
    <x v="3"/>
    <x v="16"/>
    <x v="114"/>
    <x v="10"/>
    <s v="OK S43"/>
    <s v="V1.58"/>
  </r>
  <r>
    <x v="117"/>
    <x v="3"/>
    <x v="16"/>
    <x v="115"/>
    <x v="10"/>
    <s v="OK S43"/>
    <s v="V1.58"/>
  </r>
  <r>
    <x v="118"/>
    <x v="3"/>
    <x v="16"/>
    <x v="116"/>
    <x v="4"/>
    <s v="OK S43 ORRIOLS"/>
    <s v="V1.58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m/>
  </r>
  <r>
    <x v="119"/>
    <x v="4"/>
    <x v="17"/>
    <x v="117"/>
    <x v="0"/>
    <s v="OK S40"/>
    <m/>
  </r>
  <r>
    <x v="120"/>
    <x v="4"/>
    <x v="17"/>
    <x v="118"/>
    <x v="0"/>
    <s v="OK S40"/>
    <m/>
  </r>
  <r>
    <x v="121"/>
    <x v="4"/>
    <x v="17"/>
    <x v="119"/>
    <x v="0"/>
    <s v="OK S40"/>
    <m/>
  </r>
  <r>
    <x v="122"/>
    <x v="4"/>
    <x v="17"/>
    <x v="120"/>
    <x v="0"/>
    <s v="OK S40"/>
    <m/>
  </r>
  <r>
    <x v="123"/>
    <x v="4"/>
    <x v="17"/>
    <x v="121"/>
    <x v="11"/>
    <s v="OK S43"/>
    <m/>
  </r>
  <r>
    <x v="124"/>
    <x v="4"/>
    <x v="17"/>
    <x v="122"/>
    <x v="5"/>
    <s v="Canon (incendio) 13/4, presu 4 o/10"/>
    <m/>
  </r>
  <r>
    <x v="125"/>
    <x v="4"/>
    <x v="17"/>
    <x v="123"/>
    <x v="3"/>
    <s v="gaveta estantería"/>
    <m/>
  </r>
  <r>
    <x v="126"/>
    <x v="4"/>
    <x v="17"/>
    <x v="124"/>
    <x v="3"/>
    <s v="gaveta estantería (pendiente presu parasol)"/>
    <m/>
  </r>
  <r>
    <x v="127"/>
    <x v="4"/>
    <x v="17"/>
    <x v="125"/>
    <x v="9"/>
    <s v="OK S43"/>
    <m/>
  </r>
  <r>
    <x v="128"/>
    <x v="4"/>
    <x v="18"/>
    <x v="126"/>
    <x v="1"/>
    <s v="??¿¿"/>
    <m/>
  </r>
  <r>
    <x v="129"/>
    <x v="4"/>
    <x v="18"/>
    <x v="127"/>
    <x v="0"/>
    <s v="OK S40"/>
    <m/>
  </r>
  <r>
    <x v="130"/>
    <x v="4"/>
    <x v="18"/>
    <x v="128"/>
    <x v="3"/>
    <s v="gaveta estantería"/>
    <m/>
  </r>
  <r>
    <x v="131"/>
    <x v="4"/>
    <x v="18"/>
    <x v="129"/>
    <x v="0"/>
    <s v="OK S40"/>
    <m/>
  </r>
  <r>
    <x v="132"/>
    <x v="4"/>
    <x v="18"/>
    <x v="130"/>
    <x v="10"/>
    <s v="OK S41"/>
    <m/>
  </r>
  <r>
    <x v="133"/>
    <x v="5"/>
    <x v="19"/>
    <x v="131"/>
    <x v="10"/>
    <s v="OK S41"/>
    <m/>
  </r>
  <r>
    <x v="134"/>
    <x v="5"/>
    <x v="19"/>
    <x v="132"/>
    <x v="11"/>
    <s v="OK S43"/>
    <m/>
  </r>
  <r>
    <x v="135"/>
    <x v="5"/>
    <x v="19"/>
    <x v="133"/>
    <x v="8"/>
    <s v="OK"/>
    <m/>
  </r>
  <r>
    <x v="136"/>
    <x v="5"/>
    <x v="19"/>
    <x v="134"/>
    <x v="11"/>
    <s v="OK S43"/>
    <m/>
  </r>
  <r>
    <x v="137"/>
    <x v="5"/>
    <x v="19"/>
    <x v="135"/>
    <x v="5"/>
    <n v="44698"/>
    <m/>
  </r>
  <r>
    <x v="138"/>
    <x v="5"/>
    <x v="19"/>
    <x v="136"/>
    <x v="12"/>
    <s v="OK S42"/>
    <m/>
  </r>
  <r>
    <x v="139"/>
    <x v="5"/>
    <x v="19"/>
    <x v="137"/>
    <x v="4"/>
    <s v="OK S43 ORRIOLS"/>
    <m/>
  </r>
  <r>
    <x v="140"/>
    <x v="5"/>
    <x v="19"/>
    <x v="138"/>
    <x v="11"/>
    <s v="OK S43"/>
    <m/>
  </r>
  <r>
    <x v="141"/>
    <x v="4"/>
    <x v="18"/>
    <x v="139"/>
    <x v="10"/>
    <s v="OK S41"/>
    <m/>
  </r>
  <r>
    <x v="142"/>
    <x v="5"/>
    <x v="19"/>
    <x v="140"/>
    <x v="9"/>
    <s v="OK S43"/>
    <m/>
  </r>
  <r>
    <x v="143"/>
    <x v="4"/>
    <x v="20"/>
    <x v="141"/>
    <x v="0"/>
    <s v="OK S40"/>
    <m/>
  </r>
  <r>
    <x v="144"/>
    <x v="4"/>
    <x v="20"/>
    <x v="142"/>
    <x v="9"/>
    <s v="OK S43"/>
    <m/>
  </r>
  <r>
    <x v="145"/>
    <x v="4"/>
    <x v="18"/>
    <x v="143"/>
    <x v="0"/>
    <s v="OK S40"/>
    <m/>
  </r>
  <r>
    <x v="146"/>
    <x v="5"/>
    <x v="19"/>
    <x v="144"/>
    <x v="10"/>
    <s v="OK S41 (falta etiqueta)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147"/>
    <x v="1"/>
    <x v="3"/>
    <x v="38"/>
    <x v="1"/>
    <n v="0"/>
    <m/>
  </r>
  <r>
    <x v="39"/>
    <x v="2"/>
    <x v="14"/>
    <x v="68"/>
    <x v="13"/>
    <s v="COMENTARIOS"/>
    <m/>
  </r>
  <r>
    <x v="148"/>
    <x v="4"/>
    <x v="21"/>
    <x v="145"/>
    <x v="10"/>
    <s v="OK S41"/>
    <m/>
  </r>
  <r>
    <x v="149"/>
    <x v="4"/>
    <x v="21"/>
    <x v="146"/>
    <x v="0"/>
    <s v="OK S39"/>
    <m/>
  </r>
  <r>
    <x v="150"/>
    <x v="4"/>
    <x v="22"/>
    <x v="147"/>
    <x v="10"/>
    <s v="OK S41"/>
    <m/>
  </r>
  <r>
    <x v="151"/>
    <x v="4"/>
    <x v="22"/>
    <x v="148"/>
    <x v="10"/>
    <s v="OK S41"/>
    <m/>
  </r>
  <r>
    <x v="152"/>
    <x v="4"/>
    <x v="22"/>
    <x v="149"/>
    <x v="0"/>
    <s v="OK S40"/>
    <m/>
  </r>
  <r>
    <x v="153"/>
    <x v="4"/>
    <x v="22"/>
    <x v="150"/>
    <x v="0"/>
    <s v="OK S40"/>
    <m/>
  </r>
  <r>
    <x v="154"/>
    <x v="4"/>
    <x v="22"/>
    <x v="151"/>
    <x v="0"/>
    <s v="OK S40"/>
    <m/>
  </r>
  <r>
    <x v="155"/>
    <x v="4"/>
    <x v="22"/>
    <x v="152"/>
    <x v="0"/>
    <s v="OK S40"/>
    <m/>
  </r>
  <r>
    <x v="156"/>
    <x v="4"/>
    <x v="22"/>
    <x v="153"/>
    <x v="0"/>
    <s v="OK S39"/>
    <m/>
  </r>
  <r>
    <x v="157"/>
    <x v="4"/>
    <x v="22"/>
    <x v="154"/>
    <x v="14"/>
    <n v="0"/>
    <m/>
  </r>
  <r>
    <x v="158"/>
    <x v="5"/>
    <x v="23"/>
    <x v="155"/>
    <x v="4"/>
    <s v="OK S40"/>
    <m/>
  </r>
  <r>
    <x v="159"/>
    <x v="5"/>
    <x v="23"/>
    <x v="156"/>
    <x v="3"/>
    <s v="OK S40"/>
    <m/>
  </r>
  <r>
    <x v="160"/>
    <x v="5"/>
    <x v="23"/>
    <x v="157"/>
    <x v="10"/>
    <s v="OK S41"/>
    <m/>
  </r>
  <r>
    <x v="161"/>
    <x v="4"/>
    <x v="22"/>
    <x v="158"/>
    <x v="5"/>
    <s v="Canon (Incendio)"/>
    <m/>
  </r>
  <r>
    <x v="162"/>
    <x v="5"/>
    <x v="23"/>
    <x v="159"/>
    <x v="4"/>
    <s v="OK S38"/>
    <m/>
  </r>
  <r>
    <x v="38"/>
    <x v="1"/>
    <x v="3"/>
    <x v="38"/>
    <x v="1"/>
    <n v="0"/>
    <m/>
  </r>
  <r>
    <x v="163"/>
    <x v="1"/>
    <x v="3"/>
    <x v="38"/>
    <x v="1"/>
    <n v="0"/>
    <m/>
  </r>
  <r>
    <x v="39"/>
    <x v="2"/>
    <x v="14"/>
    <x v="68"/>
    <x v="13"/>
    <s v="COMENTARIOS"/>
    <m/>
  </r>
  <r>
    <x v="164"/>
    <x v="4"/>
    <x v="24"/>
    <x v="160"/>
    <x v="12"/>
    <s v="OK S38"/>
    <m/>
  </r>
  <r>
    <x v="165"/>
    <x v="4"/>
    <x v="25"/>
    <x v="161"/>
    <x v="0"/>
    <s v="OK (caja Steady)"/>
    <m/>
  </r>
  <r>
    <x v="166"/>
    <x v="4"/>
    <x v="24"/>
    <x v="162"/>
    <x v="0"/>
    <s v="OK (pelicase)"/>
    <m/>
  </r>
  <r>
    <x v="167"/>
    <x v="4"/>
    <x v="24"/>
    <x v="163"/>
    <x v="4"/>
    <s v="OK S43 ORRIOLS"/>
    <m/>
  </r>
  <r>
    <x v="168"/>
    <x v="4"/>
    <x v="25"/>
    <x v="164"/>
    <x v="3"/>
    <s v="gaveta estantería"/>
    <m/>
  </r>
  <r>
    <x v="38"/>
    <x v="1"/>
    <x v="3"/>
    <x v="38"/>
    <x v="1"/>
    <n v="0"/>
    <m/>
  </r>
  <r>
    <x v="169"/>
    <x v="1"/>
    <x v="3"/>
    <x v="38"/>
    <x v="1"/>
    <n v="0"/>
    <m/>
  </r>
  <r>
    <x v="39"/>
    <x v="2"/>
    <x v="14"/>
    <x v="68"/>
    <x v="2"/>
    <s v="COMENTARIOS"/>
    <m/>
  </r>
  <r>
    <x v="170"/>
    <x v="4"/>
    <x v="26"/>
    <x v="165"/>
    <x v="8"/>
    <s v="OK"/>
    <m/>
  </r>
  <r>
    <x v="171"/>
    <x v="4"/>
    <x v="26"/>
    <x v="166"/>
    <x v="3"/>
    <s v="gaveta estantería"/>
    <m/>
  </r>
  <r>
    <x v="172"/>
    <x v="4"/>
    <x v="26"/>
    <x v="167"/>
    <x v="3"/>
    <s v="MONTADO EN LA P2"/>
    <m/>
  </r>
  <r>
    <x v="173"/>
    <x v="4"/>
    <x v="27"/>
    <x v="168"/>
    <x v="8"/>
    <s v="OK"/>
    <m/>
  </r>
  <r>
    <x v="174"/>
    <x v="4"/>
    <x v="28"/>
    <x v="169"/>
    <x v="10"/>
    <s v="OK S43"/>
    <m/>
  </r>
  <r>
    <x v="175"/>
    <x v="4"/>
    <x v="28"/>
    <x v="170"/>
    <x v="3"/>
    <s v="gaveta estantería"/>
    <m/>
  </r>
  <r>
    <x v="176"/>
    <x v="4"/>
    <x v="28"/>
    <x v="171"/>
    <x v="4"/>
    <s v="OK TCMS"/>
    <m/>
  </r>
  <r>
    <x v="177"/>
    <x v="4"/>
    <x v="28"/>
    <x v="172"/>
    <x v="5"/>
    <n v="44803"/>
    <m/>
  </r>
  <r>
    <x v="178"/>
    <x v="4"/>
    <x v="28"/>
    <x v="173"/>
    <x v="5"/>
    <n v="44854"/>
    <m/>
  </r>
  <r>
    <x v="179"/>
    <x v="4"/>
    <x v="28"/>
    <x v="174"/>
    <x v="11"/>
    <s v="OK S41"/>
    <m/>
  </r>
  <r>
    <x v="180"/>
    <x v="4"/>
    <x v="28"/>
    <x v="175"/>
    <x v="8"/>
    <s v="OK 28/06 Falla al hombro"/>
    <m/>
  </r>
  <r>
    <x v="181"/>
    <x v="5"/>
    <x v="29"/>
    <x v="176"/>
    <x v="4"/>
    <s v="OK S43 ORRIOLS"/>
    <m/>
  </r>
  <r>
    <x v="182"/>
    <x v="5"/>
    <x v="29"/>
    <x v="177"/>
    <x v="11"/>
    <s v="OK S41"/>
    <m/>
  </r>
  <r>
    <x v="183"/>
    <x v="5"/>
    <x v="29"/>
    <x v="178"/>
    <x v="10"/>
    <s v="OK S43"/>
    <m/>
  </r>
  <r>
    <x v="184"/>
    <x v="5"/>
    <x v="29"/>
    <x v="179"/>
    <x v="5"/>
    <n v="44655"/>
    <m/>
  </r>
  <r>
    <x v="185"/>
    <x v="5"/>
    <x v="29"/>
    <x v="180"/>
    <x v="10"/>
    <s v="OK S43"/>
    <m/>
  </r>
  <r>
    <x v="186"/>
    <x v="5"/>
    <x v="29"/>
    <x v="181"/>
    <x v="9"/>
    <s v="OK S43"/>
    <m/>
  </r>
  <r>
    <x v="187"/>
    <x v="4"/>
    <x v="28"/>
    <x v="182"/>
    <x v="0"/>
    <s v="OK S40"/>
    <m/>
  </r>
  <r>
    <x v="188"/>
    <x v="4"/>
    <x v="28"/>
    <x v="183"/>
    <x v="8"/>
    <s v="OK"/>
    <m/>
  </r>
  <r>
    <x v="189"/>
    <x v="4"/>
    <x v="28"/>
    <x v="184"/>
    <x v="5"/>
    <s v="Reparación pendiente de presupuesto"/>
    <m/>
  </r>
  <r>
    <x v="190"/>
    <x v="4"/>
    <x v="28"/>
    <x v="185"/>
    <x v="8"/>
    <s v="OK"/>
    <m/>
  </r>
  <r>
    <x v="191"/>
    <x v="5"/>
    <x v="30"/>
    <x v="143"/>
    <x v="1"/>
    <s v="sacada de OB2 18/4"/>
    <m/>
  </r>
  <r>
    <x v="192"/>
    <x v="5"/>
    <x v="30"/>
    <x v="186"/>
    <x v="10"/>
    <s v="OK S43"/>
    <m/>
  </r>
  <r>
    <x v="193"/>
    <x v="4"/>
    <x v="28"/>
    <x v="187"/>
    <x v="14"/>
    <s v="OK S40"/>
    <m/>
  </r>
  <r>
    <x v="194"/>
    <x v="5"/>
    <x v="30"/>
    <x v="188"/>
    <x v="0"/>
    <s v="OK S40"/>
    <m/>
  </r>
  <r>
    <x v="195"/>
    <x v="4"/>
    <x v="26"/>
    <x v="189"/>
    <x v="3"/>
    <s v="gaveta estantería"/>
    <m/>
  </r>
  <r>
    <x v="38"/>
    <x v="1"/>
    <x v="3"/>
    <x v="38"/>
    <x v="1"/>
    <n v="0"/>
    <m/>
  </r>
  <r>
    <x v="38"/>
    <x v="1"/>
    <x v="3"/>
    <x v="38"/>
    <x v="1"/>
    <n v="0"/>
    <m/>
  </r>
  <r>
    <x v="196"/>
    <x v="1"/>
    <x v="3"/>
    <x v="38"/>
    <x v="1"/>
    <n v="0"/>
    <m/>
  </r>
  <r>
    <x v="39"/>
    <x v="2"/>
    <x v="14"/>
    <x v="68"/>
    <x v="2"/>
    <s v="COMENTARIOS"/>
    <m/>
  </r>
  <r>
    <x v="197"/>
    <x v="4"/>
    <x v="31"/>
    <x v="190"/>
    <x v="10"/>
    <s v="ok s41"/>
    <m/>
  </r>
  <r>
    <x v="198"/>
    <x v="4"/>
    <x v="31"/>
    <x v="191"/>
    <x v="8"/>
    <s v="OK"/>
    <m/>
  </r>
  <r>
    <x v="199"/>
    <x v="4"/>
    <x v="31"/>
    <x v="192"/>
    <x v="11"/>
    <s v="OK S43"/>
    <m/>
  </r>
  <r>
    <x v="200"/>
    <x v="4"/>
    <x v="32"/>
    <x v="193"/>
    <x v="5"/>
    <s v="De Argelia 12/07"/>
    <m/>
  </r>
  <r>
    <x v="201"/>
    <x v="4"/>
    <x v="31"/>
    <x v="194"/>
    <x v="5"/>
    <s v="Zoom a trompicones y ruido. 4/8 CAMBIAR ETIQUETA"/>
    <m/>
  </r>
  <r>
    <x v="202"/>
    <x v="4"/>
    <x v="32"/>
    <x v="195"/>
    <x v="3"/>
    <s v="OK (caja cámara GV en estantería) IRREPARABLE"/>
    <m/>
  </r>
  <r>
    <x v="203"/>
    <x v="4"/>
    <x v="32"/>
    <x v="196"/>
    <x v="6"/>
    <s v="Enviada a Getafe para CAN Camerún 29/11/21"/>
    <m/>
  </r>
  <r>
    <x v="204"/>
    <x v="4"/>
    <x v="33"/>
    <x v="197"/>
    <x v="6"/>
    <s v="Enviada a Getafe para CAN Camerún 29/11/21"/>
    <m/>
  </r>
  <r>
    <x v="205"/>
    <x v="4"/>
    <x v="32"/>
    <x v="198"/>
    <x v="9"/>
    <s v="OK S43"/>
    <m/>
  </r>
  <r>
    <x v="206"/>
    <x v="4"/>
    <x v="31"/>
    <x v="199"/>
    <x v="1"/>
    <n v="0"/>
    <m/>
  </r>
  <r>
    <x v="207"/>
    <x v="4"/>
    <x v="32"/>
    <x v="200"/>
    <x v="1"/>
    <n v="0"/>
    <m/>
  </r>
  <r>
    <x v="208"/>
    <x v="4"/>
    <x v="32"/>
    <x v="201"/>
    <x v="8"/>
    <s v="OK"/>
    <m/>
  </r>
  <r>
    <x v="209"/>
    <x v="4"/>
    <x v="34"/>
    <x v="202"/>
    <x v="8"/>
    <s v="OK"/>
    <m/>
  </r>
  <r>
    <x v="210"/>
    <x v="4"/>
    <x v="32"/>
    <x v="203"/>
    <x v="9"/>
    <s v="OK S43"/>
    <m/>
  </r>
  <r>
    <x v="211"/>
    <x v="4"/>
    <x v="32"/>
    <x v="204"/>
    <x v="5"/>
    <s v="Zoom rasca, golpe lateral, enviada 3/10"/>
    <m/>
  </r>
  <r>
    <x v="38"/>
    <x v="1"/>
    <x v="3"/>
    <x v="38"/>
    <x v="1"/>
    <n v="0"/>
    <m/>
  </r>
  <r>
    <x v="212"/>
    <x v="1"/>
    <x v="3"/>
    <x v="38"/>
    <x v="1"/>
    <n v="0"/>
    <m/>
  </r>
  <r>
    <x v="39"/>
    <x v="2"/>
    <x v="14"/>
    <x v="68"/>
    <x v="2"/>
    <s v="COMENTARIOS"/>
    <m/>
  </r>
  <r>
    <x v="213"/>
    <x v="4"/>
    <x v="35"/>
    <x v="205"/>
    <x v="4"/>
    <s v="OK S41 (chroma)"/>
    <m/>
  </r>
  <r>
    <x v="214"/>
    <x v="5"/>
    <x v="36"/>
    <x v="206"/>
    <x v="5"/>
    <s v="OK (Ralladitas óptica, pendiente seguro)"/>
    <m/>
  </r>
  <r>
    <x v="215"/>
    <x v="5"/>
    <x v="36"/>
    <x v="207"/>
    <x v="4"/>
    <s v="OK S43 ORRIOLS"/>
    <m/>
  </r>
  <r>
    <x v="216"/>
    <x v="5"/>
    <x v="36"/>
    <x v="208"/>
    <x v="5"/>
    <s v="Falla iris desde CCU (19/09/2022)"/>
    <m/>
  </r>
  <r>
    <x v="217"/>
    <x v="4"/>
    <x v="35"/>
    <x v="209"/>
    <x v="4"/>
    <s v="OK"/>
    <m/>
  </r>
  <r>
    <x v="218"/>
    <x v="4"/>
    <x v="37"/>
    <x v="210"/>
    <x v="3"/>
    <s v="OK S39"/>
    <m/>
  </r>
  <r>
    <x v="219"/>
    <x v="4"/>
    <x v="37"/>
    <x v="211"/>
    <x v="11"/>
    <s v="OK S43"/>
    <m/>
  </r>
  <r>
    <x v="220"/>
    <x v="4"/>
    <x v="37"/>
    <x v="212"/>
    <x v="3"/>
    <s v="OK"/>
    <m/>
  </r>
  <r>
    <x v="221"/>
    <x v="4"/>
    <x v="37"/>
    <x v="213"/>
    <x v="4"/>
    <s v="OK"/>
    <m/>
  </r>
  <r>
    <x v="38"/>
    <x v="1"/>
    <x v="3"/>
    <x v="38"/>
    <x v="1"/>
    <n v="0"/>
    <m/>
  </r>
  <r>
    <x v="38"/>
    <x v="1"/>
    <x v="3"/>
    <x v="38"/>
    <x v="1"/>
    <n v="0"/>
    <m/>
  </r>
  <r>
    <x v="222"/>
    <x v="1"/>
    <x v="3"/>
    <x v="38"/>
    <x v="1"/>
    <n v="0"/>
    <m/>
  </r>
  <r>
    <x v="39"/>
    <x v="2"/>
    <x v="14"/>
    <x v="68"/>
    <x v="13"/>
    <s v="COMENTARIO"/>
    <m/>
  </r>
  <r>
    <x v="223"/>
    <x v="4"/>
    <x v="38"/>
    <x v="214"/>
    <x v="4"/>
    <s v="OK"/>
    <m/>
  </r>
  <r>
    <x v="224"/>
    <x v="4"/>
    <x v="38"/>
    <x v="215"/>
    <x v="4"/>
    <s v="OK"/>
    <m/>
  </r>
  <r>
    <x v="225"/>
    <x v="4"/>
    <x v="38"/>
    <x v="216"/>
    <x v="4"/>
    <s v="OK"/>
    <m/>
  </r>
  <r>
    <x v="38"/>
    <x v="1"/>
    <x v="3"/>
    <x v="38"/>
    <x v="1"/>
    <n v="0"/>
    <m/>
  </r>
  <r>
    <x v="38"/>
    <x v="1"/>
    <x v="3"/>
    <x v="38"/>
    <x v="1"/>
    <n v="0"/>
    <m/>
  </r>
  <r>
    <x v="226"/>
    <x v="1"/>
    <x v="3"/>
    <x v="38"/>
    <x v="1"/>
    <n v="0"/>
    <m/>
  </r>
  <r>
    <x v="39"/>
    <x v="2"/>
    <x v="14"/>
    <x v="68"/>
    <x v="13"/>
    <s v="COMENTARIO"/>
    <m/>
  </r>
  <r>
    <x v="227"/>
    <x v="4"/>
    <x v="39"/>
    <x v="217"/>
    <x v="3"/>
    <s v="Flycase estantería"/>
    <m/>
  </r>
  <r>
    <x v="228"/>
    <x v="4"/>
    <x v="40"/>
    <x v="218"/>
    <x v="3"/>
    <s v="Flycase estantería"/>
    <m/>
  </r>
  <r>
    <x v="229"/>
    <x v="4"/>
    <x v="41"/>
    <x v="219"/>
    <x v="3"/>
    <s v="Flycase estantería"/>
    <m/>
  </r>
  <r>
    <x v="38"/>
    <x v="1"/>
    <x v="3"/>
    <x v="38"/>
    <x v="1"/>
    <n v="0"/>
    <m/>
  </r>
  <r>
    <x v="38"/>
    <x v="1"/>
    <x v="3"/>
    <x v="38"/>
    <x v="1"/>
    <n v="0"/>
    <m/>
  </r>
  <r>
    <x v="230"/>
    <x v="1"/>
    <x v="3"/>
    <x v="38"/>
    <x v="1"/>
    <n v="0"/>
    <m/>
  </r>
  <r>
    <x v="39"/>
    <x v="2"/>
    <x v="14"/>
    <x v="68"/>
    <x v="2"/>
    <s v="COMENTARIOS"/>
    <m/>
  </r>
  <r>
    <x v="231"/>
    <x v="6"/>
    <x v="42"/>
    <x v="220"/>
    <x v="6"/>
    <s v="En Valencia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232"/>
    <x v="1"/>
    <x v="3"/>
    <x v="38"/>
    <x v="1"/>
    <n v="0"/>
    <m/>
  </r>
  <r>
    <x v="39"/>
    <x v="2"/>
    <x v="14"/>
    <x v="68"/>
    <x v="2"/>
    <s v="COMENTARIOS"/>
    <m/>
  </r>
  <r>
    <x v="233"/>
    <x v="4"/>
    <x v="43"/>
    <x v="221"/>
    <x v="3"/>
    <s v="OK"/>
    <m/>
  </r>
  <r>
    <x v="234"/>
    <x v="4"/>
    <x v="43"/>
    <x v="222"/>
    <x v="10"/>
    <s v="OK S39"/>
    <m/>
  </r>
  <r>
    <x v="38"/>
    <x v="1"/>
    <x v="3"/>
    <x v="38"/>
    <x v="1"/>
    <n v="0"/>
    <m/>
  </r>
  <r>
    <x v="39"/>
    <x v="7"/>
    <x v="14"/>
    <x v="68"/>
    <x v="2"/>
    <s v="Comentarios"/>
    <n v="0"/>
  </r>
  <r>
    <x v="235"/>
    <x v="0"/>
    <x v="44"/>
    <x v="223"/>
    <x v="0"/>
    <s v="OK S39"/>
    <n v="0"/>
  </r>
  <r>
    <x v="236"/>
    <x v="0"/>
    <x v="44"/>
    <x v="224"/>
    <x v="0"/>
    <s v="OK S39"/>
    <n v="0"/>
  </r>
  <r>
    <x v="237"/>
    <x v="0"/>
    <x v="44"/>
    <x v="225"/>
    <x v="0"/>
    <s v="OK S39"/>
    <n v="0"/>
  </r>
  <r>
    <x v="238"/>
    <x v="0"/>
    <x v="45"/>
    <x v="226"/>
    <x v="4"/>
    <s v="TCMS"/>
    <n v="0"/>
  </r>
  <r>
    <x v="239"/>
    <x v="0"/>
    <x v="45"/>
    <x v="227"/>
    <x v="4"/>
    <s v="OK (cajita cartón) corralito TCMS"/>
    <n v="0"/>
  </r>
  <r>
    <x v="240"/>
    <x v="0"/>
    <x v="45"/>
    <x v="228"/>
    <x v="4"/>
    <s v="OK (cajita cartón) corralito TCMS"/>
    <n v="0"/>
  </r>
  <r>
    <x v="241"/>
    <x v="3"/>
    <x v="46"/>
    <x v="229"/>
    <x v="1"/>
    <s v="PITCH/FLASH"/>
    <n v="0"/>
  </r>
  <r>
    <x v="242"/>
    <x v="3"/>
    <x v="46"/>
    <x v="230"/>
    <x v="6"/>
    <s v="EUROLEAGUE OB39"/>
    <n v="0"/>
  </r>
  <r>
    <x v="243"/>
    <x v="3"/>
    <x v="47"/>
    <x v="231"/>
    <x v="10"/>
    <s v="OK S41  "/>
    <n v="0"/>
  </r>
  <r>
    <x v="244"/>
    <x v="3"/>
    <x v="46"/>
    <x v="232"/>
    <x v="10"/>
    <s v="OK S41  "/>
    <n v="0"/>
  </r>
  <r>
    <x v="245"/>
    <x v="3"/>
    <x v="46"/>
    <x v="233"/>
    <x v="11"/>
    <s v="OK S41  "/>
    <n v="0"/>
  </r>
  <r>
    <x v="246"/>
    <x v="3"/>
    <x v="48"/>
    <x v="234"/>
    <x v="3"/>
    <s v="gaveta estantería"/>
    <n v="0"/>
  </r>
  <r>
    <x v="247"/>
    <x v="3"/>
    <x v="46"/>
    <x v="235"/>
    <x v="11"/>
    <s v="OK S41  "/>
    <n v="0"/>
  </r>
  <r>
    <x v="248"/>
    <x v="3"/>
    <x v="46"/>
    <x v="236"/>
    <x v="5"/>
    <s v="Averiado????"/>
    <n v="0"/>
  </r>
  <r>
    <x v="249"/>
    <x v="3"/>
    <x v="48"/>
    <x v="237"/>
    <x v="11"/>
    <s v="OK S41  "/>
    <n v="0"/>
  </r>
  <r>
    <x v="250"/>
    <x v="3"/>
    <x v="46"/>
    <x v="238"/>
    <x v="3"/>
    <s v="gaveta estantería"/>
    <n v="0"/>
  </r>
  <r>
    <x v="251"/>
    <x v="3"/>
    <x v="46"/>
    <x v="239"/>
    <x v="3"/>
    <s v="gaveta estantería"/>
    <n v="0"/>
  </r>
  <r>
    <x v="252"/>
    <x v="3"/>
    <x v="46"/>
    <x v="240"/>
    <x v="10"/>
    <s v="OK S41  "/>
    <n v="0"/>
  </r>
  <r>
    <x v="253"/>
    <x v="3"/>
    <x v="47"/>
    <x v="241"/>
    <x v="3"/>
    <s v="gaveta estantería"/>
    <n v="0"/>
  </r>
  <r>
    <x v="254"/>
    <x v="3"/>
    <x v="46"/>
    <x v="242"/>
    <x v="10"/>
    <s v="OK S41  "/>
    <n v="0"/>
  </r>
  <r>
    <x v="255"/>
    <x v="3"/>
    <x v="46"/>
    <x v="243"/>
    <x v="3"/>
    <s v="gaveta estantería"/>
    <n v="0"/>
  </r>
  <r>
    <x v="256"/>
    <x v="3"/>
    <x v="47"/>
    <x v="244"/>
    <x v="6"/>
    <s v="EUROLEAGUE OB39"/>
    <n v="0"/>
  </r>
  <r>
    <x v="257"/>
    <x v="3"/>
    <x v="47"/>
    <x v="245"/>
    <x v="9"/>
    <s v="OK S41  "/>
    <n v="0"/>
  </r>
  <r>
    <x v="258"/>
    <x v="3"/>
    <x v="46"/>
    <x v="246"/>
    <x v="1"/>
    <n v="0"/>
    <n v="0"/>
  </r>
  <r>
    <x v="259"/>
    <x v="3"/>
    <x v="46"/>
    <x v="247"/>
    <x v="3"/>
    <s v="gaveta estantería"/>
    <n v="0"/>
  </r>
  <r>
    <x v="260"/>
    <x v="0"/>
    <x v="45"/>
    <x v="248"/>
    <x v="0"/>
    <s v="OK S39"/>
    <n v="0"/>
  </r>
  <r>
    <x v="261"/>
    <x v="3"/>
    <x v="47"/>
    <x v="249"/>
    <x v="10"/>
    <s v="OK S41  "/>
    <n v="0"/>
  </r>
  <r>
    <x v="262"/>
    <x v="3"/>
    <x v="46"/>
    <x v="250"/>
    <x v="4"/>
    <s v="OK Chroma S38"/>
    <n v="0"/>
  </r>
  <r>
    <x v="263"/>
    <x v="0"/>
    <x v="45"/>
    <x v="251"/>
    <x v="3"/>
    <s v="OK (cajita cartón) corralito TCMS"/>
    <n v="0"/>
  </r>
  <r>
    <x v="264"/>
    <x v="3"/>
    <x v="46"/>
    <x v="252"/>
    <x v="8"/>
    <s v="OK (envío material post Mugello 27/9/22)"/>
    <n v="0"/>
  </r>
  <r>
    <x v="265"/>
    <x v="3"/>
    <x v="46"/>
    <x v="253"/>
    <x v="8"/>
    <s v="OK (envío material post Mugello 27/9/22)"/>
    <n v="0"/>
  </r>
  <r>
    <x v="266"/>
    <x v="3"/>
    <x v="46"/>
    <x v="254"/>
    <x v="8"/>
    <s v="OK (envío material post Mugello 27/9/22)"/>
    <n v="0"/>
  </r>
  <r>
    <x v="267"/>
    <x v="3"/>
    <x v="46"/>
    <x v="255"/>
    <x v="3"/>
    <s v="gaveta estantería"/>
    <n v="0"/>
  </r>
  <r>
    <x v="268"/>
    <x v="3"/>
    <x v="46"/>
    <x v="256"/>
    <x v="3"/>
    <s v="gaveta estantería, falta etiqueta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269"/>
    <x v="1"/>
    <x v="3"/>
    <x v="38"/>
    <x v="1"/>
    <n v="0"/>
    <n v="0"/>
  </r>
  <r>
    <x v="39"/>
    <x v="2"/>
    <x v="14"/>
    <x v="68"/>
    <x v="2"/>
    <s v="Comentarios"/>
    <n v="0"/>
  </r>
  <r>
    <x v="270"/>
    <x v="3"/>
    <x v="49"/>
    <x v="257"/>
    <x v="10"/>
    <s v="OK S41 (peli)"/>
    <n v="0"/>
  </r>
  <r>
    <x v="271"/>
    <x v="3"/>
    <x v="49"/>
    <x v="258"/>
    <x v="8"/>
    <s v="OK (caja 4000 7)"/>
    <n v="0"/>
  </r>
  <r>
    <x v="272"/>
    <x v="3"/>
    <x v="49"/>
    <x v="259"/>
    <x v="10"/>
    <s v="OK S41  "/>
    <n v="0"/>
  </r>
  <r>
    <x v="273"/>
    <x v="3"/>
    <x v="49"/>
    <x v="260"/>
    <x v="11"/>
    <s v="OK S43"/>
    <n v="0"/>
  </r>
  <r>
    <x v="274"/>
    <x v="3"/>
    <x v="49"/>
    <x v="261"/>
    <x v="8"/>
    <s v="OK (caja 4000 15)"/>
    <n v="0"/>
  </r>
  <r>
    <x v="275"/>
    <x v="3"/>
    <x v="49"/>
    <x v="262"/>
    <x v="10"/>
    <s v="OK S41 (peli)"/>
    <n v="0"/>
  </r>
  <r>
    <x v="276"/>
    <x v="3"/>
    <x v="49"/>
    <x v="92"/>
    <x v="4"/>
    <s v="Orriols"/>
    <n v="0"/>
  </r>
  <r>
    <x v="277"/>
    <x v="3"/>
    <x v="49"/>
    <x v="263"/>
    <x v="9"/>
    <s v="OK S43"/>
    <n v="0"/>
  </r>
  <r>
    <x v="278"/>
    <x v="3"/>
    <x v="49"/>
    <x v="264"/>
    <x v="8"/>
    <s v="OK (caja 4000 23)"/>
    <n v="0"/>
  </r>
  <r>
    <x v="279"/>
    <x v="3"/>
    <x v="49"/>
    <x v="265"/>
    <x v="5"/>
    <s v="Unitecnic 11/7. Reparación 2100€"/>
    <n v="0"/>
  </r>
  <r>
    <x v="280"/>
    <x v="3"/>
    <x v="49"/>
    <x v="266"/>
    <x v="1"/>
    <n v="0"/>
    <n v="0"/>
  </r>
  <r>
    <x v="281"/>
    <x v="3"/>
    <x v="49"/>
    <x v="267"/>
    <x v="1"/>
    <s v="HOLOGRAMA"/>
    <n v="0"/>
  </r>
  <r>
    <x v="282"/>
    <x v="3"/>
    <x v="49"/>
    <x v="72"/>
    <x v="9"/>
    <s v="OK S43"/>
    <n v="0"/>
  </r>
  <r>
    <x v="283"/>
    <x v="3"/>
    <x v="49"/>
    <x v="268"/>
    <x v="9"/>
    <s v="OK S43"/>
    <n v="0"/>
  </r>
  <r>
    <x v="284"/>
    <x v="3"/>
    <x v="49"/>
    <x v="269"/>
    <x v="3"/>
    <s v="gaveta estantería"/>
    <n v="0"/>
  </r>
  <r>
    <x v="285"/>
    <x v="3"/>
    <x v="49"/>
    <x v="270"/>
    <x v="8"/>
    <s v="OK (caja 4000 22)"/>
    <n v="0"/>
  </r>
  <r>
    <x v="286"/>
    <x v="3"/>
    <x v="49"/>
    <x v="271"/>
    <x v="11"/>
    <s v="OK S43"/>
    <n v="0"/>
  </r>
  <r>
    <x v="287"/>
    <x v="3"/>
    <x v="49"/>
    <x v="272"/>
    <x v="11"/>
    <s v="OK S43"/>
    <n v="0"/>
  </r>
  <r>
    <x v="288"/>
    <x v="3"/>
    <x v="49"/>
    <x v="273"/>
    <x v="10"/>
    <s v="OK S41  "/>
    <n v="0"/>
  </r>
  <r>
    <x v="289"/>
    <x v="3"/>
    <x v="49"/>
    <x v="274"/>
    <x v="8"/>
    <s v="OK (gaveta estantería)"/>
    <n v="0"/>
  </r>
  <r>
    <x v="290"/>
    <x v="3"/>
    <x v="49"/>
    <x v="275"/>
    <x v="4"/>
    <s v="Orriols"/>
    <n v="0"/>
  </r>
  <r>
    <x v="291"/>
    <x v="3"/>
    <x v="49"/>
    <x v="276"/>
    <x v="10"/>
    <s v="OK S41 (peli)"/>
    <n v="0"/>
  </r>
  <r>
    <x v="292"/>
    <x v="3"/>
    <x v="49"/>
    <x v="277"/>
    <x v="8"/>
    <s v="OK (caja 4000 20)"/>
    <n v="0"/>
  </r>
  <r>
    <x v="293"/>
    <x v="3"/>
    <x v="49"/>
    <x v="278"/>
    <x v="3"/>
    <s v="OK S39"/>
    <n v="0"/>
  </r>
  <r>
    <x v="294"/>
    <x v="3"/>
    <x v="49"/>
    <x v="279"/>
    <x v="9"/>
    <s v="OK S43"/>
    <n v="0"/>
  </r>
  <r>
    <x v="295"/>
    <x v="3"/>
    <x v="49"/>
    <x v="280"/>
    <x v="8"/>
    <s v="OK (caja 4000 1)"/>
    <n v="0"/>
  </r>
  <r>
    <x v="296"/>
    <x v="3"/>
    <x v="49"/>
    <x v="281"/>
    <x v="1"/>
    <s v="¿?"/>
    <n v="0"/>
  </r>
  <r>
    <x v="297"/>
    <x v="3"/>
    <x v="49"/>
    <x v="282"/>
    <x v="11"/>
    <s v="OK S43"/>
    <n v="0"/>
  </r>
  <r>
    <x v="298"/>
    <x v="3"/>
    <x v="49"/>
    <x v="283"/>
    <x v="10"/>
    <s v="OK S41 (peli)"/>
    <n v="0"/>
  </r>
  <r>
    <x v="299"/>
    <x v="3"/>
    <x v="49"/>
    <x v="284"/>
    <x v="7"/>
    <s v="OK (estantería reparaciones) Panel quemado"/>
    <n v="0"/>
  </r>
  <r>
    <x v="300"/>
    <x v="3"/>
    <x v="49"/>
    <x v="285"/>
    <x v="9"/>
    <s v="OK S43"/>
    <n v="0"/>
  </r>
  <r>
    <x v="301"/>
    <x v="3"/>
    <x v="49"/>
    <x v="286"/>
    <x v="11"/>
    <s v="OK S41  "/>
    <n v="0"/>
  </r>
  <r>
    <x v="302"/>
    <x v="3"/>
    <x v="49"/>
    <x v="287"/>
    <x v="3"/>
    <s v="gaveta estantería"/>
    <n v="0"/>
  </r>
  <r>
    <x v="303"/>
    <x v="3"/>
    <x v="49"/>
    <x v="288"/>
    <x v="11"/>
    <s v="OK S43"/>
    <n v="0"/>
  </r>
  <r>
    <x v="304"/>
    <x v="3"/>
    <x v="49"/>
    <x v="289"/>
    <x v="3"/>
    <s v="gaveta estantería"/>
    <n v="0"/>
  </r>
  <r>
    <x v="305"/>
    <x v="3"/>
    <x v="49"/>
    <x v="290"/>
    <x v="10"/>
    <s v="OK S41 (peli)"/>
    <n v="0"/>
  </r>
  <r>
    <x v="306"/>
    <x v="3"/>
    <x v="49"/>
    <x v="291"/>
    <x v="4"/>
    <s v="Orriols"/>
    <n v="0"/>
  </r>
  <r>
    <x v="307"/>
    <x v="3"/>
    <x v="49"/>
    <x v="292"/>
    <x v="11"/>
    <s v="OK S43"/>
    <n v="0"/>
  </r>
  <r>
    <x v="308"/>
    <x v="3"/>
    <x v="49"/>
    <x v="293"/>
    <x v="11"/>
    <s v="OK S43"/>
    <n v="0"/>
  </r>
  <r>
    <x v="309"/>
    <x v="3"/>
    <x v="49"/>
    <x v="294"/>
    <x v="3"/>
    <s v="OK S39"/>
    <n v="0"/>
  </r>
  <r>
    <x v="310"/>
    <x v="3"/>
    <x v="49"/>
    <x v="295"/>
    <x v="10"/>
    <s v="OK S41  "/>
    <n v="0"/>
  </r>
  <r>
    <x v="311"/>
    <x v="3"/>
    <x v="49"/>
    <x v="296"/>
    <x v="10"/>
    <s v="OK S41 (peli)"/>
    <n v="0"/>
  </r>
  <r>
    <x v="312"/>
    <x v="3"/>
    <x v="49"/>
    <x v="297"/>
    <x v="11"/>
    <s v="OK S43"/>
    <n v="0"/>
  </r>
  <r>
    <x v="313"/>
    <x v="3"/>
    <x v="49"/>
    <x v="298"/>
    <x v="9"/>
    <s v="OK S43"/>
    <n v="0"/>
  </r>
  <r>
    <x v="314"/>
    <x v="3"/>
    <x v="49"/>
    <x v="299"/>
    <x v="8"/>
    <s v="OK (caja 4000 6)"/>
    <n v="0"/>
  </r>
  <r>
    <x v="315"/>
    <x v="3"/>
    <x v="49"/>
    <x v="300"/>
    <x v="8"/>
    <s v="OK (caja 4000 18)"/>
    <n v="0"/>
  </r>
  <r>
    <x v="316"/>
    <x v="3"/>
    <x v="49"/>
    <x v="301"/>
    <x v="10"/>
    <s v="OK S41  "/>
    <n v="0"/>
  </r>
  <r>
    <x v="317"/>
    <x v="3"/>
    <x v="49"/>
    <x v="302"/>
    <x v="9"/>
    <s v="OK S43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18"/>
    <x v="1"/>
    <x v="3"/>
    <x v="38"/>
    <x v="1"/>
    <n v="0"/>
    <n v="0"/>
  </r>
  <r>
    <x v="39"/>
    <x v="7"/>
    <x v="14"/>
    <x v="68"/>
    <x v="2"/>
    <s v="Comentarios"/>
    <s v="Columna1"/>
  </r>
  <r>
    <x v="319"/>
    <x v="0"/>
    <x v="50"/>
    <x v="303"/>
    <x v="0"/>
    <s v="OK S39"/>
    <n v="0"/>
  </r>
  <r>
    <x v="320"/>
    <x v="0"/>
    <x v="50"/>
    <x v="304"/>
    <x v="3"/>
    <s v="gaveta estantería"/>
    <n v="0"/>
  </r>
  <r>
    <x v="321"/>
    <x v="0"/>
    <x v="50"/>
    <x v="305"/>
    <x v="4"/>
    <s v="OK (caja GV triax 11) corralito TCMS"/>
    <n v="0"/>
  </r>
  <r>
    <x v="322"/>
    <x v="0"/>
    <x v="50"/>
    <x v="306"/>
    <x v="0"/>
    <s v="OK S39"/>
    <n v="0"/>
  </r>
  <r>
    <x v="323"/>
    <x v="0"/>
    <x v="50"/>
    <x v="307"/>
    <x v="0"/>
    <s v="OK S39"/>
    <n v="0"/>
  </r>
  <r>
    <x v="324"/>
    <x v="0"/>
    <x v="50"/>
    <x v="308"/>
    <x v="0"/>
    <s v="OK S39"/>
    <n v="0"/>
  </r>
  <r>
    <x v="325"/>
    <x v="0"/>
    <x v="50"/>
    <x v="309"/>
    <x v="0"/>
    <s v="OK S39"/>
    <n v="0"/>
  </r>
  <r>
    <x v="326"/>
    <x v="0"/>
    <x v="50"/>
    <x v="310"/>
    <x v="0"/>
    <s v="OK S39"/>
    <n v="0"/>
  </r>
  <r>
    <x v="327"/>
    <x v="0"/>
    <x v="50"/>
    <x v="311"/>
    <x v="0"/>
    <s v="OK S39"/>
    <n v="0"/>
  </r>
  <r>
    <x v="328"/>
    <x v="0"/>
    <x v="50"/>
    <x v="312"/>
    <x v="0"/>
    <s v="OK S39"/>
    <n v="0"/>
  </r>
  <r>
    <x v="329"/>
    <x v="0"/>
    <x v="51"/>
    <x v="313"/>
    <x v="3"/>
    <s v="gaveta estantería"/>
    <n v="0"/>
  </r>
  <r>
    <x v="330"/>
    <x v="0"/>
    <x v="52"/>
    <x v="314"/>
    <x v="0"/>
    <s v="OK S39"/>
    <n v="0"/>
  </r>
  <r>
    <x v="331"/>
    <x v="0"/>
    <x v="52"/>
    <x v="315"/>
    <x v="0"/>
    <s v="OK S39"/>
    <n v="0"/>
  </r>
  <r>
    <x v="332"/>
    <x v="0"/>
    <x v="52"/>
    <x v="316"/>
    <x v="0"/>
    <s v="OK S39"/>
    <n v="0"/>
  </r>
  <r>
    <x v="333"/>
    <x v="0"/>
    <x v="50"/>
    <x v="317"/>
    <x v="0"/>
    <s v="OK S39"/>
    <n v="0"/>
  </r>
  <r>
    <x v="334"/>
    <x v="0"/>
    <x v="50"/>
    <x v="318"/>
    <x v="4"/>
    <s v="OK (caja GV triax 1) corralito TCMS"/>
    <n v="0"/>
  </r>
  <r>
    <x v="335"/>
    <x v="0"/>
    <x v="50"/>
    <x v="319"/>
    <x v="4"/>
    <s v="TCMS10"/>
    <n v="0"/>
  </r>
  <r>
    <x v="336"/>
    <x v="0"/>
    <x v="50"/>
    <x v="320"/>
    <x v="0"/>
    <s v="OK S39"/>
    <n v="0"/>
  </r>
  <r>
    <x v="337"/>
    <x v="0"/>
    <x v="50"/>
    <x v="321"/>
    <x v="4"/>
    <s v="OK (gaveta estantería)"/>
    <n v="0"/>
  </r>
  <r>
    <x v="338"/>
    <x v="0"/>
    <x v="50"/>
    <x v="322"/>
    <x v="4"/>
    <s v="OK (caja GV triax 8) corralito TCMS"/>
    <n v="0"/>
  </r>
  <r>
    <x v="339"/>
    <x v="0"/>
    <x v="50"/>
    <x v="323"/>
    <x v="6"/>
    <s v="EUROLEAGUE OB39"/>
    <n v="0"/>
  </r>
  <r>
    <x v="340"/>
    <x v="0"/>
    <x v="50"/>
    <x v="324"/>
    <x v="4"/>
    <s v="OK (caja GV triax 13) corralito TCMS"/>
    <n v="0"/>
  </r>
  <r>
    <x v="341"/>
    <x v="0"/>
    <x v="50"/>
    <x v="325"/>
    <x v="0"/>
    <s v="OK S39"/>
    <n v="0"/>
  </r>
  <r>
    <x v="342"/>
    <x v="0"/>
    <x v="50"/>
    <x v="326"/>
    <x v="4"/>
    <n v="0"/>
    <n v="0"/>
  </r>
  <r>
    <x v="343"/>
    <x v="0"/>
    <x v="50"/>
    <x v="325"/>
    <x v="1"/>
    <n v="0"/>
    <n v="0"/>
  </r>
  <r>
    <x v="344"/>
    <x v="0"/>
    <x v="50"/>
    <x v="327"/>
    <x v="4"/>
    <s v="OK (caja GV triax 6) corralito TCMS"/>
    <n v="0"/>
  </r>
  <r>
    <x v="345"/>
    <x v="0"/>
    <x v="50"/>
    <x v="328"/>
    <x v="4"/>
    <s v="OK (caja GV triax 10) corralito TCMS"/>
    <n v="0"/>
  </r>
  <r>
    <x v="346"/>
    <x v="0"/>
    <x v="50"/>
    <x v="329"/>
    <x v="4"/>
    <s v="OK (caja GV triax 4) corralito TCMS"/>
    <n v="0"/>
  </r>
  <r>
    <x v="347"/>
    <x v="0"/>
    <x v="50"/>
    <x v="330"/>
    <x v="0"/>
    <s v="OK S39"/>
    <n v="0"/>
  </r>
  <r>
    <x v="348"/>
    <x v="0"/>
    <x v="53"/>
    <x v="331"/>
    <x v="0"/>
    <s v="OK S39"/>
    <n v="0"/>
  </r>
  <r>
    <x v="349"/>
    <x v="0"/>
    <x v="54"/>
    <x v="332"/>
    <x v="3"/>
    <s v="gaveta estantería"/>
    <n v="0"/>
  </r>
  <r>
    <x v="350"/>
    <x v="0"/>
    <x v="54"/>
    <x v="333"/>
    <x v="3"/>
    <s v="gaveta estantería"/>
    <n v="0"/>
  </r>
  <r>
    <x v="351"/>
    <x v="0"/>
    <x v="52"/>
    <x v="334"/>
    <x v="6"/>
    <s v="ENVIAR A GETAFE"/>
    <n v="0"/>
  </r>
  <r>
    <x v="352"/>
    <x v="0"/>
    <x v="50"/>
    <x v="335"/>
    <x v="0"/>
    <s v="OK S39"/>
    <n v="0"/>
  </r>
  <r>
    <x v="353"/>
    <x v="0"/>
    <x v="50"/>
    <x v="336"/>
    <x v="3"/>
    <s v="gaveta estantería"/>
    <n v="0"/>
  </r>
  <r>
    <x v="354"/>
    <x v="0"/>
    <x v="50"/>
    <x v="337"/>
    <x v="0"/>
    <s v="OK S39"/>
    <n v="0"/>
  </r>
  <r>
    <x v="355"/>
    <x v="0"/>
    <x v="50"/>
    <x v="338"/>
    <x v="0"/>
    <s v="OK S39 (comprobar avería???)"/>
    <n v="0"/>
  </r>
  <r>
    <x v="356"/>
    <x v="0"/>
    <x v="50"/>
    <x v="339"/>
    <x v="0"/>
    <s v="OK S39 (comprobar serial???)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s v="Versiones"/>
  </r>
  <r>
    <x v="358"/>
    <x v="3"/>
    <x v="56"/>
    <x v="341"/>
    <x v="10"/>
    <n v="0"/>
    <s v="V 5.10"/>
  </r>
  <r>
    <x v="359"/>
    <x v="3"/>
    <x v="56"/>
    <x v="342"/>
    <x v="11"/>
    <n v="0"/>
    <s v="V 5.10"/>
  </r>
  <r>
    <x v="360"/>
    <x v="3"/>
    <x v="56"/>
    <x v="343"/>
    <x v="10"/>
    <n v="0"/>
    <s v="V 5.10"/>
  </r>
  <r>
    <x v="361"/>
    <x v="3"/>
    <x v="56"/>
    <x v="344"/>
    <x v="3"/>
    <n v="0"/>
    <s v="V 5.10"/>
  </r>
  <r>
    <x v="362"/>
    <x v="3"/>
    <x v="56"/>
    <x v="345"/>
    <x v="9"/>
    <n v="0"/>
    <s v="V 5.10"/>
  </r>
  <r>
    <x v="363"/>
    <x v="3"/>
    <x v="56"/>
    <x v="346"/>
    <x v="8"/>
    <n v="0"/>
    <s v="V 5.10"/>
  </r>
  <r>
    <x v="364"/>
    <x v="3"/>
    <x v="56"/>
    <x v="286"/>
    <x v="10"/>
    <n v="0"/>
    <s v="V 5.10"/>
  </r>
  <r>
    <x v="365"/>
    <x v="3"/>
    <x v="56"/>
    <x v="347"/>
    <x v="10"/>
    <n v="0"/>
    <s v="V 5.10"/>
  </r>
  <r>
    <x v="366"/>
    <x v="3"/>
    <x v="56"/>
    <x v="348"/>
    <x v="3"/>
    <n v="0"/>
    <s v="V 5.10"/>
  </r>
  <r>
    <x v="367"/>
    <x v="3"/>
    <x v="56"/>
    <x v="349"/>
    <x v="11"/>
    <n v="0"/>
    <s v="V 5.10"/>
  </r>
  <r>
    <x v="368"/>
    <x v="3"/>
    <x v="56"/>
    <x v="97"/>
    <x v="9"/>
    <n v="0"/>
    <s v="V 5.10"/>
  </r>
  <r>
    <x v="369"/>
    <x v="3"/>
    <x v="56"/>
    <x v="350"/>
    <x v="0"/>
    <n v="0"/>
    <s v="V 5.10"/>
  </r>
  <r>
    <x v="370"/>
    <x v="3"/>
    <x v="56"/>
    <x v="351"/>
    <x v="4"/>
    <s v="CHROMA"/>
    <s v="V 5.10"/>
  </r>
  <r>
    <x v="371"/>
    <x v="3"/>
    <x v="56"/>
    <x v="352"/>
    <x v="16"/>
    <n v="0"/>
    <s v="V 5.10"/>
  </r>
  <r>
    <x v="372"/>
    <x v="3"/>
    <x v="56"/>
    <x v="353"/>
    <x v="10"/>
    <n v="0"/>
    <s v="V 5.10"/>
  </r>
  <r>
    <x v="373"/>
    <x v="3"/>
    <x v="56"/>
    <x v="354"/>
    <x v="10"/>
    <n v="0"/>
    <s v="V 5.10"/>
  </r>
  <r>
    <x v="374"/>
    <x v="3"/>
    <x v="56"/>
    <x v="355"/>
    <x v="9"/>
    <n v="0"/>
    <s v="V 5.10"/>
  </r>
  <r>
    <x v="375"/>
    <x v="3"/>
    <x v="56"/>
    <x v="356"/>
    <x v="10"/>
    <n v="0"/>
    <s v="V 5.10"/>
  </r>
  <r>
    <x v="376"/>
    <x v="3"/>
    <x v="56"/>
    <x v="357"/>
    <x v="9"/>
    <n v="0"/>
    <s v="V 5.10"/>
  </r>
  <r>
    <x v="377"/>
    <x v="3"/>
    <x v="56"/>
    <x v="358"/>
    <x v="16"/>
    <n v="0"/>
    <s v="V 5.10"/>
  </r>
  <r>
    <x v="378"/>
    <x v="3"/>
    <x v="56"/>
    <x v="359"/>
    <x v="10"/>
    <n v="0"/>
    <s v="V 5.10"/>
  </r>
  <r>
    <x v="379"/>
    <x v="3"/>
    <x v="56"/>
    <x v="360"/>
    <x v="10"/>
    <n v="0"/>
    <s v="V 5.10"/>
  </r>
  <r>
    <x v="380"/>
    <x v="3"/>
    <x v="56"/>
    <x v="361"/>
    <x v="16"/>
    <n v="0"/>
    <s v="V 5.10"/>
  </r>
  <r>
    <x v="381"/>
    <x v="3"/>
    <x v="56"/>
    <x v="362"/>
    <x v="11"/>
    <n v="0"/>
    <s v="V 5.10"/>
  </r>
  <r>
    <x v="382"/>
    <x v="3"/>
    <x v="56"/>
    <x v="363"/>
    <x v="10"/>
    <n v="0"/>
    <s v="V 5.10"/>
  </r>
  <r>
    <x v="383"/>
    <x v="3"/>
    <x v="56"/>
    <x v="277"/>
    <x v="10"/>
    <n v="0"/>
    <s v="V 5.10"/>
  </r>
  <r>
    <x v="384"/>
    <x v="3"/>
    <x v="56"/>
    <x v="364"/>
    <x v="11"/>
    <n v="0"/>
    <s v="V 5.10"/>
  </r>
  <r>
    <x v="385"/>
    <x v="3"/>
    <x v="56"/>
    <x v="365"/>
    <x v="9"/>
    <n v="0"/>
    <s v="V 5.10"/>
  </r>
  <r>
    <x v="386"/>
    <x v="3"/>
    <x v="56"/>
    <x v="366"/>
    <x v="9"/>
    <n v="0"/>
    <s v="V 5.10"/>
  </r>
  <r>
    <x v="387"/>
    <x v="3"/>
    <x v="56"/>
    <x v="76"/>
    <x v="10"/>
    <n v="0"/>
    <s v="V 5.10"/>
  </r>
  <r>
    <x v="388"/>
    <x v="3"/>
    <x v="56"/>
    <x v="367"/>
    <x v="11"/>
    <n v="0"/>
    <n v="0"/>
  </r>
  <r>
    <x v="389"/>
    <x v="3"/>
    <x v="56"/>
    <x v="368"/>
    <x v="11"/>
    <n v="0"/>
    <s v="V 5.10"/>
  </r>
  <r>
    <x v="390"/>
    <x v="3"/>
    <x v="56"/>
    <x v="369"/>
    <x v="11"/>
    <n v="0"/>
    <s v="V 5.10"/>
  </r>
  <r>
    <x v="391"/>
    <x v="3"/>
    <x v="56"/>
    <x v="370"/>
    <x v="10"/>
    <n v="0"/>
    <s v="V 5.10"/>
  </r>
  <r>
    <x v="392"/>
    <x v="3"/>
    <x v="56"/>
    <x v="371"/>
    <x v="6"/>
    <n v="0"/>
    <s v="V 5.10"/>
  </r>
  <r>
    <x v="393"/>
    <x v="3"/>
    <x v="56"/>
    <x v="372"/>
    <x v="8"/>
    <n v="0"/>
    <s v="V 5.10"/>
  </r>
  <r>
    <x v="394"/>
    <x v="3"/>
    <x v="56"/>
    <x v="373"/>
    <x v="6"/>
    <n v="0"/>
    <s v="V 5.10"/>
  </r>
  <r>
    <x v="395"/>
    <x v="3"/>
    <x v="56"/>
    <x v="374"/>
    <x v="6"/>
    <n v="0"/>
    <s v="V 5.10"/>
  </r>
  <r>
    <x v="396"/>
    <x v="3"/>
    <x v="56"/>
    <x v="375"/>
    <x v="7"/>
    <s v="OK falla RJ45"/>
    <n v="0"/>
  </r>
  <r>
    <x v="397"/>
    <x v="3"/>
    <x v="56"/>
    <x v="376"/>
    <x v="10"/>
    <s v="OK"/>
    <n v="0"/>
  </r>
  <r>
    <x v="398"/>
    <x v="3"/>
    <x v="56"/>
    <x v="377"/>
    <x v="8"/>
    <s v="OK"/>
    <n v="0"/>
  </r>
  <r>
    <x v="399"/>
    <x v="3"/>
    <x v="56"/>
    <x v="378"/>
    <x v="8"/>
    <s v="OK"/>
    <n v="0"/>
  </r>
  <r>
    <x v="400"/>
    <x v="3"/>
    <x v="56"/>
    <x v="379"/>
    <x v="8"/>
    <s v="OK"/>
    <n v="0"/>
  </r>
  <r>
    <x v="401"/>
    <x v="3"/>
    <x v="56"/>
    <x v="380"/>
    <x v="8"/>
    <s v="OK"/>
    <n v="0"/>
  </r>
  <r>
    <x v="402"/>
    <x v="3"/>
    <x v="56"/>
    <x v="381"/>
    <x v="8"/>
    <s v="OK"/>
    <n v="0"/>
  </r>
  <r>
    <x v="403"/>
    <x v="3"/>
    <x v="56"/>
    <x v="382"/>
    <x v="8"/>
    <s v="OK"/>
    <n v="0"/>
  </r>
  <r>
    <x v="404"/>
    <x v="3"/>
    <x v="56"/>
    <x v="383"/>
    <x v="9"/>
    <n v="0"/>
    <n v="0"/>
  </r>
  <r>
    <x v="405"/>
    <x v="3"/>
    <x v="56"/>
    <x v="384"/>
    <x v="9"/>
    <n v="0"/>
    <n v="0"/>
  </r>
  <r>
    <x v="406"/>
    <x v="3"/>
    <x v="56"/>
    <x v="385"/>
    <x v="3"/>
    <s v="TEST LICEO"/>
    <n v="0"/>
  </r>
  <r>
    <x v="407"/>
    <x v="3"/>
    <x v="56"/>
    <x v="386"/>
    <x v="8"/>
    <n v="0"/>
    <n v="0"/>
  </r>
  <r>
    <x v="408"/>
    <x v="3"/>
    <x v="56"/>
    <x v="387"/>
    <x v="11"/>
    <s v="OK"/>
    <n v="0"/>
  </r>
  <r>
    <x v="409"/>
    <x v="3"/>
    <x v="56"/>
    <x v="388"/>
    <x v="11"/>
    <n v="0"/>
    <n v="0"/>
  </r>
  <r>
    <x v="410"/>
    <x v="3"/>
    <x v="56"/>
    <x v="389"/>
    <x v="3"/>
    <s v="OK (caja de cartón de Getafe en el museo)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9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s v="Versiones"/>
  </r>
  <r>
    <x v="411"/>
    <x v="10"/>
    <x v="57"/>
    <x v="390"/>
    <x v="0"/>
    <s v="OK"/>
    <s v="V 42"/>
  </r>
  <r>
    <x v="412"/>
    <x v="10"/>
    <x v="57"/>
    <x v="391"/>
    <x v="0"/>
    <s v="OK"/>
    <s v="V 42"/>
  </r>
  <r>
    <x v="413"/>
    <x v="10"/>
    <x v="57"/>
    <x v="392"/>
    <x v="0"/>
    <s v="OK"/>
    <s v="V 42"/>
  </r>
  <r>
    <x v="414"/>
    <x v="10"/>
    <x v="57"/>
    <x v="393"/>
    <x v="0"/>
    <s v="OK"/>
    <s v="V 42"/>
  </r>
  <r>
    <x v="415"/>
    <x v="10"/>
    <x v="57"/>
    <x v="394"/>
    <x v="0"/>
    <s v="OK"/>
    <s v="V 42"/>
  </r>
  <r>
    <x v="416"/>
    <x v="10"/>
    <x v="57"/>
    <x v="395"/>
    <x v="0"/>
    <s v="OK"/>
    <s v="V 42"/>
  </r>
  <r>
    <x v="417"/>
    <x v="10"/>
    <x v="57"/>
    <x v="396"/>
    <x v="0"/>
    <s v="OK"/>
    <s v="V 42"/>
  </r>
  <r>
    <x v="418"/>
    <x v="10"/>
    <x v="57"/>
    <x v="397"/>
    <x v="0"/>
    <s v="OK"/>
    <s v="V 42"/>
  </r>
  <r>
    <x v="419"/>
    <x v="10"/>
    <x v="57"/>
    <x v="398"/>
    <x v="0"/>
    <s v="OK S38"/>
    <s v="V 42"/>
  </r>
  <r>
    <x v="420"/>
    <x v="10"/>
    <x v="57"/>
    <x v="399"/>
    <x v="0"/>
    <s v="OK S38"/>
    <s v="V 42"/>
  </r>
  <r>
    <x v="421"/>
    <x v="10"/>
    <x v="57"/>
    <x v="400"/>
    <x v="0"/>
    <s v="OK"/>
    <s v="V 42"/>
  </r>
  <r>
    <x v="422"/>
    <x v="10"/>
    <x v="57"/>
    <x v="401"/>
    <x v="0"/>
    <s v="OK"/>
    <s v="V 42"/>
  </r>
  <r>
    <x v="423"/>
    <x v="10"/>
    <x v="57"/>
    <x v="402"/>
    <x v="0"/>
    <s v="OK"/>
    <s v="V 42"/>
  </r>
  <r>
    <x v="424"/>
    <x v="10"/>
    <x v="57"/>
    <x v="403"/>
    <x v="0"/>
    <s v="OK"/>
    <s v="V 42"/>
  </r>
  <r>
    <x v="425"/>
    <x v="10"/>
    <x v="57"/>
    <x v="404"/>
    <x v="0"/>
    <s v="OK S38"/>
    <s v="V 42"/>
  </r>
  <r>
    <x v="426"/>
    <x v="10"/>
    <x v="57"/>
    <x v="405"/>
    <x v="0"/>
    <s v="OK"/>
    <s v="V 42"/>
  </r>
  <r>
    <x v="427"/>
    <x v="10"/>
    <x v="57"/>
    <x v="406"/>
    <x v="0"/>
    <s v="OK S38"/>
    <s v="V 42"/>
  </r>
  <r>
    <x v="428"/>
    <x v="10"/>
    <x v="57"/>
    <x v="407"/>
    <x v="0"/>
    <s v="OK"/>
    <s v="V 42"/>
  </r>
  <r>
    <x v="429"/>
    <x v="10"/>
    <x v="58"/>
    <x v="408"/>
    <x v="3"/>
    <s v="OK (caja estantería)"/>
    <s v="V 41"/>
  </r>
  <r>
    <x v="430"/>
    <x v="10"/>
    <x v="58"/>
    <x v="409"/>
    <x v="3"/>
    <s v="OK (caja estantería)"/>
    <s v="V 41"/>
  </r>
  <r>
    <x v="431"/>
    <x v="10"/>
    <x v="58"/>
    <x v="410"/>
    <x v="10"/>
    <s v="Bckup "/>
    <s v="V 41"/>
  </r>
  <r>
    <x v="432"/>
    <x v="10"/>
    <x v="58"/>
    <x v="411"/>
    <x v="16"/>
    <n v="0"/>
    <s v="V 41"/>
  </r>
  <r>
    <x v="433"/>
    <x v="10"/>
    <x v="58"/>
    <x v="412"/>
    <x v="11"/>
    <s v="OK (dentro del banco)"/>
    <s v="V 41"/>
  </r>
  <r>
    <x v="434"/>
    <x v="10"/>
    <x v="58"/>
    <x v="413"/>
    <x v="3"/>
    <n v="0"/>
    <s v="V 41"/>
  </r>
  <r>
    <x v="435"/>
    <x v="10"/>
    <x v="58"/>
    <x v="414"/>
    <x v="3"/>
    <s v="OK (caja estantería)"/>
    <s v="V 41"/>
  </r>
  <r>
    <x v="436"/>
    <x v="10"/>
    <x v="58"/>
    <x v="415"/>
    <x v="3"/>
    <n v="0"/>
    <s v="V 41"/>
  </r>
  <r>
    <x v="437"/>
    <x v="10"/>
    <x v="58"/>
    <x v="416"/>
    <x v="16"/>
    <s v="POR"/>
    <s v="V 41"/>
  </r>
  <r>
    <x v="438"/>
    <x v="10"/>
    <x v="58"/>
    <x v="417"/>
    <x v="3"/>
    <s v="OK (caja estantería)"/>
    <s v="V 41"/>
  </r>
  <r>
    <x v="439"/>
    <x v="10"/>
    <x v="58"/>
    <x v="418"/>
    <x v="16"/>
    <s v="POR"/>
    <s v="V 41"/>
  </r>
  <r>
    <x v="440"/>
    <x v="10"/>
    <x v="58"/>
    <x v="419"/>
    <x v="6"/>
    <s v="Euroliga"/>
    <s v="V 41"/>
  </r>
  <r>
    <x v="441"/>
    <x v="10"/>
    <x v="59"/>
    <x v="420"/>
    <x v="3"/>
    <n v="0"/>
    <s v="V 41"/>
  </r>
  <r>
    <x v="442"/>
    <x v="10"/>
    <x v="59"/>
    <x v="421"/>
    <x v="0"/>
    <s v="OK (caja estantería)"/>
    <s v="V 41"/>
  </r>
  <r>
    <x v="443"/>
    <x v="10"/>
    <x v="58"/>
    <x v="422"/>
    <x v="3"/>
    <s v="OK (caja estantería)"/>
    <s v="V 41"/>
  </r>
  <r>
    <x v="444"/>
    <x v="10"/>
    <x v="58"/>
    <x v="423"/>
    <x v="3"/>
    <s v="OK (caja estantería)"/>
    <s v="V 41"/>
  </r>
  <r>
    <x v="445"/>
    <x v="10"/>
    <x v="58"/>
    <x v="418"/>
    <x v="1"/>
    <s v="Duplicada serial"/>
    <s v="V 41"/>
  </r>
  <r>
    <x v="446"/>
    <x v="10"/>
    <x v="58"/>
    <x v="424"/>
    <x v="16"/>
    <n v="0"/>
    <s v="V 41"/>
  </r>
  <r>
    <x v="447"/>
    <x v="10"/>
    <x v="58"/>
    <x v="425"/>
    <x v="16"/>
    <s v="POR"/>
    <s v="V 41"/>
  </r>
  <r>
    <x v="448"/>
    <x v="10"/>
    <x v="58"/>
    <x v="426"/>
    <x v="4"/>
    <s v="TCMS"/>
    <s v="V 41"/>
  </r>
  <r>
    <x v="449"/>
    <x v="10"/>
    <x v="58"/>
    <x v="427"/>
    <x v="3"/>
    <s v="OK (caja estantería)"/>
    <s v="V 41"/>
  </r>
  <r>
    <x v="450"/>
    <x v="10"/>
    <x v="58"/>
    <x v="428"/>
    <x v="3"/>
    <s v="OK (caja estantería)"/>
    <s v="V 41"/>
  </r>
  <r>
    <x v="451"/>
    <x v="10"/>
    <x v="58"/>
    <x v="429"/>
    <x v="11"/>
    <n v="0"/>
    <s v="V 41"/>
  </r>
  <r>
    <x v="452"/>
    <x v="10"/>
    <x v="58"/>
    <x v="430"/>
    <x v="4"/>
    <s v="TCMS"/>
    <s v="V 41"/>
  </r>
  <r>
    <x v="453"/>
    <x v="10"/>
    <x v="58"/>
    <x v="431"/>
    <x v="16"/>
    <s v="POR"/>
    <s v="V 41"/>
  </r>
  <r>
    <x v="454"/>
    <x v="10"/>
    <x v="58"/>
    <x v="432"/>
    <x v="10"/>
    <s v="OK (caja estantería)"/>
    <n v="0"/>
  </r>
  <r>
    <x v="455"/>
    <x v="10"/>
    <x v="3"/>
    <x v="433"/>
    <x v="3"/>
    <n v="0"/>
    <n v="0"/>
  </r>
  <r>
    <x v="456"/>
    <x v="10"/>
    <x v="59"/>
    <x v="434"/>
    <x v="3"/>
    <s v="OK (caja estantería)"/>
    <n v="0"/>
  </r>
  <r>
    <x v="457"/>
    <x v="10"/>
    <x v="58"/>
    <x v="435"/>
    <x v="3"/>
    <s v="OK (caja de cartón de Getafe en el museo)"/>
    <n v="0"/>
  </r>
  <r>
    <x v="458"/>
    <x v="10"/>
    <x v="58"/>
    <x v="436"/>
    <x v="3"/>
    <s v="OK (caja de cartón de Getafe en el museo)"/>
    <n v="0"/>
  </r>
  <r>
    <x v="459"/>
    <x v="10"/>
    <x v="58"/>
    <x v="437"/>
    <x v="3"/>
    <s v="OK (caja de cartón de Getafe en el museo)"/>
    <n v="0"/>
  </r>
  <r>
    <x v="460"/>
    <x v="10"/>
    <x v="58"/>
    <x v="438"/>
    <x v="3"/>
    <s v="OK (caja de cartón de Getafe en el museo)"/>
    <n v="0"/>
  </r>
  <r>
    <x v="461"/>
    <x v="10"/>
    <x v="58"/>
    <x v="439"/>
    <x v="3"/>
    <s v="OK (caja de cartón de Getafe en el museo)"/>
    <n v="0"/>
  </r>
  <r>
    <x v="462"/>
    <x v="10"/>
    <x v="58"/>
    <x v="440"/>
    <x v="3"/>
    <s v="OK (caja de cartón de Getafe en el museo)"/>
    <n v="0"/>
  </r>
  <r>
    <x v="463"/>
    <x v="10"/>
    <x v="58"/>
    <x v="441"/>
    <x v="3"/>
    <s v="OK (caja de cartón de Getafe en el museo)"/>
    <n v="0"/>
  </r>
  <r>
    <x v="464"/>
    <x v="10"/>
    <x v="58"/>
    <x v="442"/>
    <x v="3"/>
    <s v="OK (caja de cartón de Getafe en el museo)"/>
    <n v="0"/>
  </r>
  <r>
    <x v="465"/>
    <x v="10"/>
    <x v="58"/>
    <x v="443"/>
    <x v="3"/>
    <s v="OK (caja de cartón de Getafe en el museo)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4"/>
    <x v="39"/>
    <x v="2"/>
    <s v="Comentarios"/>
    <s v="Versiones"/>
  </r>
  <r>
    <x v="466"/>
    <x v="0"/>
    <x v="60"/>
    <x v="444"/>
    <x v="0"/>
    <n v="0"/>
    <s v="V14"/>
  </r>
  <r>
    <x v="467"/>
    <x v="0"/>
    <x v="60"/>
    <x v="445"/>
    <x v="0"/>
    <n v="0"/>
    <s v="V14"/>
  </r>
  <r>
    <x v="468"/>
    <x v="0"/>
    <x v="60"/>
    <x v="446"/>
    <x v="0"/>
    <n v="0"/>
    <s v="V14"/>
  </r>
  <r>
    <x v="469"/>
    <x v="0"/>
    <x v="60"/>
    <x v="447"/>
    <x v="0"/>
    <n v="0"/>
    <s v="V14"/>
  </r>
  <r>
    <x v="470"/>
    <x v="0"/>
    <x v="60"/>
    <x v="448"/>
    <x v="0"/>
    <n v="0"/>
    <s v="V14"/>
  </r>
  <r>
    <x v="471"/>
    <x v="0"/>
    <x v="60"/>
    <x v="449"/>
    <x v="0"/>
    <n v="0"/>
    <s v="V14"/>
  </r>
  <r>
    <x v="472"/>
    <x v="0"/>
    <x v="60"/>
    <x v="450"/>
    <x v="0"/>
    <n v="0"/>
    <s v="V14"/>
  </r>
  <r>
    <x v="473"/>
    <x v="0"/>
    <x v="60"/>
    <x v="451"/>
    <x v="0"/>
    <n v="0"/>
    <s v="V14"/>
  </r>
  <r>
    <x v="474"/>
    <x v="0"/>
    <x v="60"/>
    <x v="452"/>
    <x v="0"/>
    <n v="0"/>
    <s v="V14"/>
  </r>
  <r>
    <x v="475"/>
    <x v="0"/>
    <x v="61"/>
    <x v="453"/>
    <x v="0"/>
    <n v="0"/>
    <s v="V14"/>
  </r>
  <r>
    <x v="476"/>
    <x v="0"/>
    <x v="60"/>
    <x v="454"/>
    <x v="0"/>
    <n v="0"/>
    <s v="V14"/>
  </r>
  <r>
    <x v="477"/>
    <x v="0"/>
    <x v="60"/>
    <x v="455"/>
    <x v="0"/>
    <n v="0"/>
    <s v="V14"/>
  </r>
  <r>
    <x v="478"/>
    <x v="0"/>
    <x v="60"/>
    <x v="456"/>
    <x v="0"/>
    <n v="0"/>
    <s v="V14"/>
  </r>
  <r>
    <x v="479"/>
    <x v="0"/>
    <x v="60"/>
    <x v="457"/>
    <x v="0"/>
    <n v="0"/>
    <s v="V14"/>
  </r>
  <r>
    <x v="480"/>
    <x v="0"/>
    <x v="60"/>
    <x v="458"/>
    <x v="0"/>
    <n v="0"/>
    <s v="V14"/>
  </r>
  <r>
    <x v="481"/>
    <x v="0"/>
    <x v="60"/>
    <x v="459"/>
    <x v="0"/>
    <n v="0"/>
    <s v="V14"/>
  </r>
  <r>
    <x v="482"/>
    <x v="0"/>
    <x v="60"/>
    <x v="460"/>
    <x v="0"/>
    <n v="0"/>
    <s v="V14"/>
  </r>
  <r>
    <x v="483"/>
    <x v="0"/>
    <x v="60"/>
    <x v="461"/>
    <x v="0"/>
    <n v="0"/>
    <n v="0"/>
  </r>
  <r>
    <x v="484"/>
    <x v="0"/>
    <x v="61"/>
    <x v="462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4"/>
    <x v="39"/>
    <x v="2"/>
    <s v="Comentarios"/>
    <s v="Versiones"/>
  </r>
  <r>
    <x v="485"/>
    <x v="0"/>
    <x v="62"/>
    <x v="463"/>
    <x v="5"/>
    <s v="Reparar 6/10 por Parkmedia"/>
    <n v="0"/>
  </r>
  <r>
    <x v="486"/>
    <x v="0"/>
    <x v="63"/>
    <x v="464"/>
    <x v="4"/>
    <n v="0"/>
    <n v="0"/>
  </r>
  <r>
    <x v="487"/>
    <x v="0"/>
    <x v="64"/>
    <x v="465"/>
    <x v="4"/>
    <n v="0"/>
    <n v="0"/>
  </r>
  <r>
    <x v="488"/>
    <x v="0"/>
    <x v="64"/>
    <x v="466"/>
    <x v="4"/>
    <n v="0"/>
    <n v="0"/>
  </r>
  <r>
    <x v="489"/>
    <x v="0"/>
    <x v="64"/>
    <x v="467"/>
    <x v="3"/>
    <n v="0"/>
    <n v="0"/>
  </r>
  <r>
    <x v="490"/>
    <x v="0"/>
    <x v="64"/>
    <x v="468"/>
    <x v="6"/>
    <s v="Euroliga"/>
    <n v="0"/>
  </r>
  <r>
    <x v="491"/>
    <x v="0"/>
    <x v="64"/>
    <x v="469"/>
    <x v="10"/>
    <s v="Perso Silver"/>
    <n v="0"/>
  </r>
  <r>
    <x v="492"/>
    <x v="0"/>
    <x v="65"/>
    <x v="470"/>
    <x v="4"/>
    <n v="0"/>
    <n v="0"/>
  </r>
  <r>
    <x v="493"/>
    <x v="0"/>
    <x v="65"/>
    <x v="471"/>
    <x v="4"/>
    <n v="0"/>
    <n v="0"/>
  </r>
  <r>
    <x v="494"/>
    <x v="0"/>
    <x v="65"/>
    <x v="472"/>
    <x v="4"/>
    <n v="0"/>
    <n v="0"/>
  </r>
  <r>
    <x v="495"/>
    <x v="0"/>
    <x v="65"/>
    <x v="473"/>
    <x v="4"/>
    <n v="0"/>
    <n v="0"/>
  </r>
  <r>
    <x v="496"/>
    <x v="0"/>
    <x v="65"/>
    <x v="474"/>
    <x v="4"/>
    <n v="0"/>
    <n v="0"/>
  </r>
  <r>
    <x v="497"/>
    <x v="0"/>
    <x v="65"/>
    <x v="475"/>
    <x v="4"/>
    <n v="0"/>
    <s v=" "/>
  </r>
  <r>
    <x v="498"/>
    <x v="0"/>
    <x v="63"/>
    <x v="476"/>
    <x v="4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s v="Versiones"/>
  </r>
  <r>
    <x v="499"/>
    <x v="3"/>
    <x v="66"/>
    <x v="79"/>
    <x v="10"/>
    <n v="0"/>
    <n v="0"/>
  </r>
  <r>
    <x v="500"/>
    <x v="3"/>
    <x v="66"/>
    <x v="477"/>
    <x v="10"/>
    <n v="0"/>
    <n v="0"/>
  </r>
  <r>
    <x v="501"/>
    <x v="3"/>
    <x v="66"/>
    <x v="478"/>
    <x v="3"/>
    <s v="red no ok"/>
    <n v="0"/>
  </r>
  <r>
    <x v="502"/>
    <x v="3"/>
    <x v="66"/>
    <x v="479"/>
    <x v="10"/>
    <s v=" "/>
    <n v="0"/>
  </r>
  <r>
    <x v="503"/>
    <x v="3"/>
    <x v="66"/>
    <x v="480"/>
    <x v="10"/>
    <n v="0"/>
    <n v="0"/>
  </r>
  <r>
    <x v="504"/>
    <x v="3"/>
    <x v="66"/>
    <x v="90"/>
    <x v="10"/>
    <n v="0"/>
    <n v="0"/>
  </r>
  <r>
    <x v="505"/>
    <x v="3"/>
    <x v="66"/>
    <x v="481"/>
    <x v="10"/>
    <n v="0"/>
    <n v="0"/>
  </r>
  <r>
    <x v="506"/>
    <x v="3"/>
    <x v="66"/>
    <x v="482"/>
    <x v="10"/>
    <n v="0"/>
    <n v="0"/>
  </r>
  <r>
    <x v="507"/>
    <x v="3"/>
    <x v="66"/>
    <x v="78"/>
    <x v="8"/>
    <n v="0"/>
    <n v="0"/>
  </r>
  <r>
    <x v="508"/>
    <x v="3"/>
    <x v="66"/>
    <x v="483"/>
    <x v="4"/>
    <s v="CHROMA"/>
    <n v="0"/>
  </r>
  <r>
    <x v="509"/>
    <x v="3"/>
    <x v="66"/>
    <x v="70"/>
    <x v="11"/>
    <n v="0"/>
    <n v="0"/>
  </r>
  <r>
    <x v="510"/>
    <x v="3"/>
    <x v="66"/>
    <x v="91"/>
    <x v="8"/>
    <n v="0"/>
    <n v="0"/>
  </r>
  <r>
    <x v="511"/>
    <x v="3"/>
    <x v="66"/>
    <x v="484"/>
    <x v="11"/>
    <n v="0"/>
    <n v="0"/>
  </r>
  <r>
    <x v="512"/>
    <x v="3"/>
    <x v="66"/>
    <x v="485"/>
    <x v="11"/>
    <n v="0"/>
    <n v="0"/>
  </r>
  <r>
    <x v="513"/>
    <x v="3"/>
    <x v="66"/>
    <x v="486"/>
    <x v="8"/>
    <n v="0"/>
    <n v="0"/>
  </r>
  <r>
    <x v="514"/>
    <x v="3"/>
    <x v="66"/>
    <x v="487"/>
    <x v="10"/>
    <n v="0"/>
    <n v="0"/>
  </r>
  <r>
    <x v="515"/>
    <x v="3"/>
    <x v="66"/>
    <x v="488"/>
    <x v="8"/>
    <n v="0"/>
    <n v="0"/>
  </r>
  <r>
    <x v="516"/>
    <x v="3"/>
    <x v="66"/>
    <x v="489"/>
    <x v="9"/>
    <n v="0"/>
    <n v="0"/>
  </r>
  <r>
    <x v="517"/>
    <x v="3"/>
    <x v="66"/>
    <x v="84"/>
    <x v="9"/>
    <n v="0"/>
    <n v="0"/>
  </r>
  <r>
    <x v="518"/>
    <x v="3"/>
    <x v="66"/>
    <x v="72"/>
    <x v="8"/>
    <n v="0"/>
    <n v="0"/>
  </r>
  <r>
    <x v="519"/>
    <x v="3"/>
    <x v="66"/>
    <x v="490"/>
    <x v="10"/>
    <n v="0"/>
    <n v="0"/>
  </r>
  <r>
    <x v="520"/>
    <x v="3"/>
    <x v="66"/>
    <x v="491"/>
    <x v="8"/>
    <n v="0"/>
    <n v="0"/>
  </r>
  <r>
    <x v="521"/>
    <x v="3"/>
    <x v="66"/>
    <x v="492"/>
    <x v="8"/>
    <n v="0"/>
    <n v="0"/>
  </r>
  <r>
    <x v="522"/>
    <x v="3"/>
    <x v="66"/>
    <x v="493"/>
    <x v="11"/>
    <n v="0"/>
    <n v="0"/>
  </r>
  <r>
    <x v="523"/>
    <x v="3"/>
    <x v="66"/>
    <x v="494"/>
    <x v="8"/>
    <n v="0"/>
    <n v="0"/>
  </r>
  <r>
    <x v="524"/>
    <x v="3"/>
    <x v="66"/>
    <x v="495"/>
    <x v="8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1"/>
    <x v="3"/>
    <x v="38"/>
    <x v="1"/>
    <n v="0"/>
    <n v="0"/>
  </r>
  <r>
    <x v="39"/>
    <x v="2"/>
    <x v="14"/>
    <x v="68"/>
    <x v="2"/>
    <s v="Comentarios"/>
    <s v="Versiones"/>
  </r>
  <r>
    <x v="525"/>
    <x v="3"/>
    <x v="67"/>
    <x v="496"/>
    <x v="4"/>
    <s v="OK S43 ORRIOLS"/>
    <s v="0F.F5-000-01.05"/>
  </r>
  <r>
    <x v="526"/>
    <x v="3"/>
    <x v="67"/>
    <x v="497"/>
    <x v="10"/>
    <n v="0"/>
    <s v="0F.F6-000-01.05"/>
  </r>
  <r>
    <x v="527"/>
    <x v="3"/>
    <x v="67"/>
    <x v="498"/>
    <x v="4"/>
    <s v="OK S43 ORRIOLS"/>
    <s v="0F.F5-000-01.05"/>
  </r>
  <r>
    <x v="528"/>
    <x v="3"/>
    <x v="67"/>
    <x v="499"/>
    <x v="10"/>
    <n v="0"/>
    <s v="0F.F5-000-01.05"/>
  </r>
  <r>
    <x v="529"/>
    <x v="3"/>
    <x v="67"/>
    <x v="500"/>
    <x v="3"/>
    <n v="0"/>
    <s v="0F.F6-000-01.05"/>
  </r>
  <r>
    <x v="530"/>
    <x v="3"/>
    <x v="67"/>
    <x v="501"/>
    <x v="11"/>
    <s v="ok"/>
    <s v="0F.F6-000-01.05"/>
  </r>
  <r>
    <x v="531"/>
    <x v="3"/>
    <x v="67"/>
    <x v="502"/>
    <x v="10"/>
    <n v="0"/>
    <s v="0F.F6-000-01.05"/>
  </r>
  <r>
    <x v="532"/>
    <x v="3"/>
    <x v="67"/>
    <x v="503"/>
    <x v="11"/>
    <s v="ok"/>
    <s v="0F.F5-000-01.05"/>
  </r>
  <r>
    <x v="533"/>
    <x v="3"/>
    <x v="67"/>
    <x v="504"/>
    <x v="4"/>
    <s v="OK S43 ORRIOLS"/>
    <s v="0F.F5-000-01.05"/>
  </r>
  <r>
    <x v="534"/>
    <x v="3"/>
    <x v="67"/>
    <x v="505"/>
    <x v="0"/>
    <n v="0"/>
    <s v="0F.F6-000-01.05"/>
  </r>
  <r>
    <x v="535"/>
    <x v="3"/>
    <x v="67"/>
    <x v="506"/>
    <x v="11"/>
    <s v="ok"/>
    <s v="0F.F6-000-01.05"/>
  </r>
  <r>
    <x v="536"/>
    <x v="3"/>
    <x v="67"/>
    <x v="507"/>
    <x v="11"/>
    <s v="ok"/>
    <s v="0F.F6-000-01.05"/>
  </r>
  <r>
    <x v="537"/>
    <x v="3"/>
    <x v="67"/>
    <x v="508"/>
    <x v="6"/>
    <n v="0"/>
    <s v="0F.F6-000-01.05"/>
  </r>
  <r>
    <x v="538"/>
    <x v="3"/>
    <x v="67"/>
    <x v="509"/>
    <x v="6"/>
    <n v="0"/>
    <s v="0F.F5-000-01.05"/>
  </r>
  <r>
    <x v="539"/>
    <x v="3"/>
    <x v="67"/>
    <x v="510"/>
    <x v="10"/>
    <s v="ok"/>
    <s v="1.52"/>
  </r>
  <r>
    <x v="540"/>
    <x v="3"/>
    <x v="67"/>
    <x v="511"/>
    <x v="9"/>
    <s v="ok"/>
    <s v="1.52"/>
  </r>
  <r>
    <x v="541"/>
    <x v="3"/>
    <x v="67"/>
    <x v="512"/>
    <x v="9"/>
    <s v="ok"/>
    <s v="1.52"/>
  </r>
  <r>
    <x v="542"/>
    <x v="3"/>
    <x v="67"/>
    <x v="513"/>
    <x v="9"/>
    <s v="ok"/>
    <s v="1.52"/>
  </r>
  <r>
    <x v="543"/>
    <x v="3"/>
    <x v="67"/>
    <x v="514"/>
    <x v="4"/>
    <s v="OK S43 ORRIOLS"/>
    <s v="1.52"/>
  </r>
  <r>
    <x v="544"/>
    <x v="3"/>
    <x v="67"/>
    <x v="515"/>
    <x v="9"/>
    <s v="ok"/>
    <s v="1.52"/>
  </r>
  <r>
    <x v="545"/>
    <x v="3"/>
    <x v="67"/>
    <x v="516"/>
    <x v="9"/>
    <s v="ok"/>
    <s v="1.52"/>
  </r>
  <r>
    <x v="546"/>
    <x v="3"/>
    <x v="67"/>
    <x v="517"/>
    <x v="10"/>
    <s v="ok"/>
    <s v="1.52"/>
  </r>
  <r>
    <x v="547"/>
    <x v="3"/>
    <x v="67"/>
    <x v="518"/>
    <x v="11"/>
    <s v="ok"/>
    <s v="1.52"/>
  </r>
  <r>
    <x v="548"/>
    <x v="3"/>
    <x v="67"/>
    <x v="519"/>
    <x v="5"/>
    <s v="Falla fibra, reset, Unitecnic 3/10"/>
    <s v="1.52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lumna1"/>
    <s v="Columna2"/>
  </r>
  <r>
    <x v="549"/>
    <x v="12"/>
    <x v="68"/>
    <x v="520"/>
    <x v="0"/>
    <n v="0"/>
    <n v="0"/>
  </r>
  <r>
    <x v="550"/>
    <x v="12"/>
    <x v="68"/>
    <x v="521"/>
    <x v="3"/>
    <n v="0"/>
    <n v="0"/>
  </r>
  <r>
    <x v="551"/>
    <x v="12"/>
    <x v="68"/>
    <x v="522"/>
    <x v="0"/>
    <n v="0"/>
    <n v="0"/>
  </r>
  <r>
    <x v="552"/>
    <x v="12"/>
    <x v="68"/>
    <x v="523"/>
    <x v="0"/>
    <n v="0"/>
    <n v="0"/>
  </r>
  <r>
    <x v="553"/>
    <x v="12"/>
    <x v="68"/>
    <x v="524"/>
    <x v="0"/>
    <n v="0"/>
    <n v="0"/>
  </r>
  <r>
    <x v="554"/>
    <x v="12"/>
    <x v="68"/>
    <x v="525"/>
    <x v="0"/>
    <n v="0"/>
    <n v="0"/>
  </r>
  <r>
    <x v="555"/>
    <x v="12"/>
    <x v="68"/>
    <x v="526"/>
    <x v="0"/>
    <n v="0"/>
    <n v="0"/>
  </r>
  <r>
    <x v="556"/>
    <x v="12"/>
    <x v="68"/>
    <x v="527"/>
    <x v="0"/>
    <n v="0"/>
    <n v="0"/>
  </r>
  <r>
    <x v="557"/>
    <x v="12"/>
    <x v="68"/>
    <x v="528"/>
    <x v="0"/>
    <n v="0"/>
    <n v="0"/>
  </r>
  <r>
    <x v="558"/>
    <x v="12"/>
    <x v="68"/>
    <x v="529"/>
    <x v="0"/>
    <n v="0"/>
    <n v="0"/>
  </r>
  <r>
    <x v="559"/>
    <x v="12"/>
    <x v="68"/>
    <x v="530"/>
    <x v="3"/>
    <n v="0"/>
    <n v="0"/>
  </r>
  <r>
    <x v="560"/>
    <x v="12"/>
    <x v="68"/>
    <x v="531"/>
    <x v="0"/>
    <n v="0"/>
    <n v="0"/>
  </r>
  <r>
    <x v="561"/>
    <x v="12"/>
    <x v="68"/>
    <x v="532"/>
    <x v="3"/>
    <n v="0"/>
    <n v="0"/>
  </r>
  <r>
    <x v="562"/>
    <x v="12"/>
    <x v="68"/>
    <x v="533"/>
    <x v="0"/>
    <n v="0"/>
    <n v="0"/>
  </r>
  <r>
    <x v="563"/>
    <x v="12"/>
    <x v="68"/>
    <x v="534"/>
    <x v="11"/>
    <n v="0"/>
    <n v="0"/>
  </r>
  <r>
    <x v="564"/>
    <x v="12"/>
    <x v="68"/>
    <x v="535"/>
    <x v="3"/>
    <n v="0"/>
    <n v="0"/>
  </r>
  <r>
    <x v="565"/>
    <x v="12"/>
    <x v="68"/>
    <x v="536"/>
    <x v="1"/>
    <n v="0"/>
    <n v="0"/>
  </r>
  <r>
    <x v="566"/>
    <x v="12"/>
    <x v="68"/>
    <x v="537"/>
    <x v="12"/>
    <s v="OK S38"/>
    <s v="DEVOLVER A EUROSCENA MARTES 27/9"/>
  </r>
  <r>
    <x v="567"/>
    <x v="12"/>
    <x v="68"/>
    <x v="538"/>
    <x v="4"/>
    <n v="44746"/>
    <n v="0"/>
  </r>
  <r>
    <x v="568"/>
    <x v="12"/>
    <x v="68"/>
    <x v="539"/>
    <x v="0"/>
    <n v="0"/>
    <n v="0"/>
  </r>
  <r>
    <x v="569"/>
    <x v="12"/>
    <x v="68"/>
    <x v="540"/>
    <x v="11"/>
    <n v="0"/>
    <n v="0"/>
  </r>
  <r>
    <x v="570"/>
    <x v="12"/>
    <x v="68"/>
    <x v="541"/>
    <x v="11"/>
    <n v="0"/>
    <n v="0"/>
  </r>
  <r>
    <x v="571"/>
    <x v="13"/>
    <x v="69"/>
    <x v="542"/>
    <x v="11"/>
    <n v="0"/>
    <n v="0"/>
  </r>
  <r>
    <x v="572"/>
    <x v="13"/>
    <x v="69"/>
    <x v="543"/>
    <x v="9"/>
    <n v="0"/>
    <n v="0"/>
  </r>
  <r>
    <x v="573"/>
    <x v="13"/>
    <x v="70"/>
    <x v="544"/>
    <x v="4"/>
    <n v="0"/>
    <n v="0"/>
  </r>
  <r>
    <x v="574"/>
    <x v="13"/>
    <x v="69"/>
    <x v="545"/>
    <x v="1"/>
    <n v="0"/>
    <n v="0"/>
  </r>
  <r>
    <x v="575"/>
    <x v="13"/>
    <x v="69"/>
    <x v="546"/>
    <x v="12"/>
    <s v="OK S38"/>
    <s v="Falta etiqueta"/>
  </r>
  <r>
    <x v="576"/>
    <x v="13"/>
    <x v="69"/>
    <x v="547"/>
    <x v="4"/>
    <n v="0"/>
    <n v="0"/>
  </r>
  <r>
    <x v="577"/>
    <x v="13"/>
    <x v="69"/>
    <x v="548"/>
    <x v="9"/>
    <n v="0"/>
    <n v="0"/>
  </r>
  <r>
    <x v="578"/>
    <x v="13"/>
    <x v="71"/>
    <x v="549"/>
    <x v="9"/>
    <n v="0"/>
    <n v="0"/>
  </r>
  <r>
    <x v="579"/>
    <x v="13"/>
    <x v="72"/>
    <x v="550"/>
    <x v="3"/>
    <n v="0"/>
    <n v="0"/>
  </r>
  <r>
    <x v="580"/>
    <x v="12"/>
    <x v="73"/>
    <x v="551"/>
    <x v="3"/>
    <n v="0"/>
    <n v="0"/>
  </r>
  <r>
    <x v="581"/>
    <x v="13"/>
    <x v="71"/>
    <x v="552"/>
    <x v="3"/>
    <n v="0"/>
    <n v="0"/>
  </r>
  <r>
    <x v="582"/>
    <x v="13"/>
    <x v="71"/>
    <x v="553"/>
    <x v="3"/>
    <n v="0"/>
    <n v="0"/>
  </r>
  <r>
    <x v="583"/>
    <x v="12"/>
    <x v="68"/>
    <x v="554"/>
    <x v="3"/>
    <s v="OK S38"/>
    <n v="0"/>
  </r>
  <r>
    <x v="584"/>
    <x v="14"/>
    <x v="74"/>
    <x v="555"/>
    <x v="3"/>
    <n v="0"/>
    <n v="0"/>
  </r>
  <r>
    <x v="585"/>
    <x v="12"/>
    <x v="68"/>
    <x v="556"/>
    <x v="10"/>
    <n v="0"/>
    <n v="0"/>
  </r>
  <r>
    <x v="586"/>
    <x v="12"/>
    <x v="68"/>
    <x v="557"/>
    <x v="3"/>
    <s v="OK S38"/>
    <n v="0"/>
  </r>
  <r>
    <x v="587"/>
    <x v="12"/>
    <x v="68"/>
    <x v="558"/>
    <x v="10"/>
    <n v="0"/>
    <n v="0"/>
  </r>
  <r>
    <x v="588"/>
    <x v="12"/>
    <x v="68"/>
    <x v="559"/>
    <x v="10"/>
    <n v="0"/>
    <n v="0"/>
  </r>
  <r>
    <x v="589"/>
    <x v="12"/>
    <x v="68"/>
    <x v="560"/>
    <x v="10"/>
    <n v="0"/>
    <n v="0"/>
  </r>
  <r>
    <x v="590"/>
    <x v="12"/>
    <x v="68"/>
    <x v="561"/>
    <x v="8"/>
    <s v="OK (envío material post Mugello 27/9/22)"/>
    <n v="0"/>
  </r>
  <r>
    <x v="591"/>
    <x v="12"/>
    <x v="68"/>
    <x v="562"/>
    <x v="10"/>
    <n v="0"/>
    <n v="0"/>
  </r>
  <r>
    <x v="592"/>
    <x v="13"/>
    <x v="69"/>
    <x v="563"/>
    <x v="10"/>
    <n v="0"/>
    <n v="0"/>
  </r>
  <r>
    <x v="593"/>
    <x v="12"/>
    <x v="73"/>
    <x v="564"/>
    <x v="10"/>
    <n v="0"/>
    <n v="0"/>
  </r>
  <r>
    <x v="594"/>
    <x v="12"/>
    <x v="68"/>
    <x v="565"/>
    <x v="10"/>
    <n v="0"/>
    <n v="0"/>
  </r>
  <r>
    <x v="595"/>
    <x v="12"/>
    <x v="68"/>
    <x v="566"/>
    <x v="10"/>
    <n v="0"/>
    <n v="0"/>
  </r>
  <r>
    <x v="596"/>
    <x v="12"/>
    <x v="68"/>
    <x v="567"/>
    <x v="10"/>
    <n v="0"/>
    <n v="0"/>
  </r>
  <r>
    <x v="597"/>
    <x v="13"/>
    <x v="70"/>
    <x v="568"/>
    <x v="9"/>
    <n v="0"/>
    <n v="0"/>
  </r>
  <r>
    <x v="598"/>
    <x v="12"/>
    <x v="68"/>
    <x v="569"/>
    <x v="1"/>
    <n v="0"/>
    <n v="0"/>
  </r>
  <r>
    <x v="599"/>
    <x v="12"/>
    <x v="68"/>
    <x v="570"/>
    <x v="1"/>
    <n v="0"/>
    <n v="0"/>
  </r>
  <r>
    <x v="600"/>
    <x v="12"/>
    <x v="75"/>
    <x v="571"/>
    <x v="17"/>
    <n v="0"/>
    <n v="0"/>
  </r>
  <r>
    <x v="601"/>
    <x v="12"/>
    <x v="68"/>
    <x v="572"/>
    <x v="8"/>
    <n v="44746"/>
    <n v="0"/>
  </r>
  <r>
    <x v="602"/>
    <x v="12"/>
    <x v="68"/>
    <x v="573"/>
    <x v="8"/>
    <n v="0"/>
    <n v="0"/>
  </r>
  <r>
    <x v="603"/>
    <x v="12"/>
    <x v="68"/>
    <x v="574"/>
    <x v="1"/>
    <n v="0"/>
    <n v="0"/>
  </r>
  <r>
    <x v="604"/>
    <x v="12"/>
    <x v="68"/>
    <x v="575"/>
    <x v="8"/>
    <n v="0"/>
    <n v="0"/>
  </r>
  <r>
    <x v="605"/>
    <x v="13"/>
    <x v="71"/>
    <x v="576"/>
    <x v="3"/>
    <n v="0"/>
    <n v="0"/>
  </r>
  <r>
    <x v="606"/>
    <x v="13"/>
    <x v="69"/>
    <x v="577"/>
    <x v="3"/>
    <s v="OK S38"/>
    <s v="Falta etiqueta"/>
  </r>
  <r>
    <x v="607"/>
    <x v="13"/>
    <x v="71"/>
    <x v="578"/>
    <x v="12"/>
    <s v="OK S38"/>
    <s v="Falta etiqueta"/>
  </r>
  <r>
    <x v="608"/>
    <x v="12"/>
    <x v="68"/>
    <x v="579"/>
    <x v="10"/>
    <s v="OK. Falta etiqueta"/>
    <n v="0"/>
  </r>
  <r>
    <x v="609"/>
    <x v="1"/>
    <x v="3"/>
    <x v="38"/>
    <x v="1"/>
    <n v="0"/>
    <n v="0"/>
  </r>
  <r>
    <x v="39"/>
    <x v="2"/>
    <x v="14"/>
    <x v="68"/>
    <x v="2"/>
    <n v="0"/>
    <n v="0"/>
  </r>
  <r>
    <x v="610"/>
    <x v="12"/>
    <x v="76"/>
    <x v="580"/>
    <x v="0"/>
    <n v="0"/>
    <n v="0"/>
  </r>
  <r>
    <x v="611"/>
    <x v="12"/>
    <x v="76"/>
    <x v="581"/>
    <x v="0"/>
    <n v="0"/>
    <n v="0"/>
  </r>
  <r>
    <x v="612"/>
    <x v="12"/>
    <x v="76"/>
    <x v="582"/>
    <x v="0"/>
    <n v="0"/>
    <n v="0"/>
  </r>
  <r>
    <x v="613"/>
    <x v="12"/>
    <x v="76"/>
    <x v="583"/>
    <x v="0"/>
    <n v="0"/>
    <n v="0"/>
  </r>
  <r>
    <x v="614"/>
    <x v="12"/>
    <x v="76"/>
    <x v="584"/>
    <x v="0"/>
    <n v="0"/>
    <n v="0"/>
  </r>
  <r>
    <x v="615"/>
    <x v="13"/>
    <x v="3"/>
    <x v="585"/>
    <x v="0"/>
    <n v="0"/>
    <n v="0"/>
  </r>
  <r>
    <x v="616"/>
    <x v="12"/>
    <x v="77"/>
    <x v="586"/>
    <x v="11"/>
    <n v="0"/>
    <n v="0"/>
  </r>
  <r>
    <x v="617"/>
    <x v="12"/>
    <x v="77"/>
    <x v="587"/>
    <x v="11"/>
    <n v="0"/>
    <s v="&lt;- revisar serial, parece que es el viejo de las etiquetas de PARKMEDIA"/>
  </r>
  <r>
    <x v="618"/>
    <x v="13"/>
    <x v="3"/>
    <x v="588"/>
    <x v="3"/>
    <n v="0"/>
    <n v="0"/>
  </r>
  <r>
    <x v="619"/>
    <x v="13"/>
    <x v="3"/>
    <x v="589"/>
    <x v="3"/>
    <n v="0"/>
    <n v="0"/>
  </r>
  <r>
    <x v="620"/>
    <x v="13"/>
    <x v="3"/>
    <x v="590"/>
    <x v="3"/>
    <n v="0"/>
    <n v="0"/>
  </r>
  <r>
    <x v="621"/>
    <x v="12"/>
    <x v="77"/>
    <x v="591"/>
    <x v="9"/>
    <n v="0"/>
    <n v="0"/>
  </r>
  <r>
    <x v="622"/>
    <x v="12"/>
    <x v="77"/>
    <x v="592"/>
    <x v="9"/>
    <n v="0"/>
    <n v="0"/>
  </r>
  <r>
    <x v="623"/>
    <x v="12"/>
    <x v="77"/>
    <x v="593"/>
    <x v="9"/>
    <n v="0"/>
    <n v="0"/>
  </r>
  <r>
    <x v="624"/>
    <x v="12"/>
    <x v="77"/>
    <x v="594"/>
    <x v="10"/>
    <n v="0"/>
    <n v="0"/>
  </r>
  <r>
    <x v="625"/>
    <x v="12"/>
    <x v="77"/>
    <x v="595"/>
    <x v="10"/>
    <n v="0"/>
    <n v="0"/>
  </r>
  <r>
    <x v="626"/>
    <x v="12"/>
    <x v="77"/>
    <x v="596"/>
    <x v="10"/>
    <n v="0"/>
    <n v="0"/>
  </r>
  <r>
    <x v="627"/>
    <x v="12"/>
    <x v="77"/>
    <x v="597"/>
    <x v="10"/>
    <n v="0"/>
    <n v="0"/>
  </r>
  <r>
    <x v="628"/>
    <x v="12"/>
    <x v="77"/>
    <x v="598"/>
    <x v="10"/>
    <n v="0"/>
    <n v="0"/>
  </r>
  <r>
    <x v="629"/>
    <x v="12"/>
    <x v="77"/>
    <x v="599"/>
    <x v="10"/>
    <n v="0"/>
    <n v="0"/>
  </r>
  <r>
    <x v="630"/>
    <x v="12"/>
    <x v="77"/>
    <x v="600"/>
    <x v="10"/>
    <n v="0"/>
    <n v="0"/>
  </r>
  <r>
    <x v="631"/>
    <x v="12"/>
    <x v="77"/>
    <x v="601"/>
    <x v="8"/>
    <n v="0"/>
    <n v="0"/>
  </r>
  <r>
    <x v="632"/>
    <x v="12"/>
    <x v="77"/>
    <x v="602"/>
    <x v="8"/>
    <n v="0"/>
    <n v="0"/>
  </r>
  <r>
    <x v="633"/>
    <x v="12"/>
    <x v="77"/>
    <x v="603"/>
    <x v="8"/>
    <n v="0"/>
    <n v="0"/>
  </r>
  <r>
    <x v="634"/>
    <x v="1"/>
    <x v="3"/>
    <x v="38"/>
    <x v="1"/>
    <n v="0"/>
    <n v="0"/>
  </r>
  <r>
    <x v="635"/>
    <x v="1"/>
    <x v="3"/>
    <x v="38"/>
    <x v="1"/>
    <n v="0"/>
    <n v="0"/>
  </r>
  <r>
    <x v="636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37"/>
    <x v="1"/>
    <x v="3"/>
    <x v="38"/>
    <x v="1"/>
    <n v="0"/>
    <n v="0"/>
  </r>
  <r>
    <x v="39"/>
    <x v="2"/>
    <x v="14"/>
    <x v="68"/>
    <x v="2"/>
    <n v="0"/>
    <n v="0"/>
  </r>
  <r>
    <x v="638"/>
    <x v="12"/>
    <x v="78"/>
    <x v="604"/>
    <x v="3"/>
    <n v="0"/>
    <n v="0"/>
  </r>
  <r>
    <x v="639"/>
    <x v="13"/>
    <x v="79"/>
    <x v="605"/>
    <x v="3"/>
    <n v="0"/>
    <n v="0"/>
  </r>
  <r>
    <x v="640"/>
    <x v="13"/>
    <x v="79"/>
    <x v="606"/>
    <x v="3"/>
    <n v="0"/>
    <n v="0"/>
  </r>
  <r>
    <x v="641"/>
    <x v="12"/>
    <x v="80"/>
    <x v="607"/>
    <x v="9"/>
    <n v="0"/>
    <n v="0"/>
  </r>
  <r>
    <x v="642"/>
    <x v="12"/>
    <x v="80"/>
    <x v="608"/>
    <x v="9"/>
    <n v="0"/>
    <n v="0"/>
  </r>
  <r>
    <x v="643"/>
    <x v="12"/>
    <x v="80"/>
    <x v="609"/>
    <x v="9"/>
    <n v="0"/>
    <n v="0"/>
  </r>
  <r>
    <x v="644"/>
    <x v="13"/>
    <x v="81"/>
    <x v="610"/>
    <x v="8"/>
    <n v="0"/>
    <n v="0"/>
  </r>
  <r>
    <x v="645"/>
    <x v="13"/>
    <x v="81"/>
    <x v="611"/>
    <x v="1"/>
    <n v="0"/>
    <n v="0"/>
  </r>
  <r>
    <x v="646"/>
    <x v="13"/>
    <x v="81"/>
    <x v="612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47"/>
    <x v="1"/>
    <x v="3"/>
    <x v="38"/>
    <x v="1"/>
    <n v="0"/>
    <n v="0"/>
  </r>
  <r>
    <x v="39"/>
    <x v="2"/>
    <x v="14"/>
    <x v="68"/>
    <x v="2"/>
    <n v="0"/>
    <n v="0"/>
  </r>
  <r>
    <x v="648"/>
    <x v="13"/>
    <x v="71"/>
    <x v="613"/>
    <x v="0"/>
    <n v="0"/>
    <n v="0"/>
  </r>
  <r>
    <x v="649"/>
    <x v="13"/>
    <x v="71"/>
    <x v="610"/>
    <x v="0"/>
    <n v="0"/>
    <n v="0"/>
  </r>
  <r>
    <x v="650"/>
    <x v="1"/>
    <x v="3"/>
    <x v="38"/>
    <x v="1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51"/>
    <x v="1"/>
    <x v="3"/>
    <x v="38"/>
    <x v="1"/>
    <n v="0"/>
    <n v="0"/>
  </r>
  <r>
    <x v="39"/>
    <x v="2"/>
    <x v="14"/>
    <x v="68"/>
    <x v="2"/>
    <n v="0"/>
    <n v="0"/>
  </r>
  <r>
    <x v="652"/>
    <x v="12"/>
    <x v="68"/>
    <x v="614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n v="0"/>
  </r>
  <r>
    <x v="653"/>
    <x v="15"/>
    <x v="82"/>
    <x v="615"/>
    <x v="0"/>
    <n v="0"/>
    <n v="0"/>
  </r>
  <r>
    <x v="654"/>
    <x v="15"/>
    <x v="82"/>
    <x v="616"/>
    <x v="10"/>
    <n v="0"/>
    <n v="0"/>
  </r>
  <r>
    <x v="655"/>
    <x v="16"/>
    <x v="83"/>
    <x v="617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656"/>
    <x v="1"/>
    <x v="3"/>
    <x v="38"/>
    <x v="1"/>
    <n v="0"/>
    <n v="0"/>
  </r>
  <r>
    <x v="39"/>
    <x v="2"/>
    <x v="14"/>
    <x v="68"/>
    <x v="2"/>
    <s v="Comentarios"/>
    <n v="0"/>
  </r>
  <r>
    <x v="657"/>
    <x v="17"/>
    <x v="84"/>
    <x v="618"/>
    <x v="11"/>
    <s v="Caja con cuerda roja"/>
    <n v="0"/>
  </r>
  <r>
    <x v="658"/>
    <x v="17"/>
    <x v="84"/>
    <x v="619"/>
    <x v="11"/>
    <s v="Caja con cuerda roja"/>
    <n v="0"/>
  </r>
  <r>
    <x v="659"/>
    <x v="17"/>
    <x v="85"/>
    <x v="620"/>
    <x v="11"/>
    <s v="Caja con cuerda roja"/>
    <n v="0"/>
  </r>
  <r>
    <x v="660"/>
    <x v="17"/>
    <x v="84"/>
    <x v="621"/>
    <x v="11"/>
    <s v="Caja con cuerda negra"/>
    <n v="0"/>
  </r>
  <r>
    <x v="661"/>
    <x v="17"/>
    <x v="84"/>
    <x v="622"/>
    <x v="11"/>
    <s v="Caja con cuerda negra"/>
    <n v="0"/>
  </r>
  <r>
    <x v="662"/>
    <x v="17"/>
    <x v="84"/>
    <x v="623"/>
    <x v="11"/>
    <s v="Caja con cuerda negra"/>
    <n v="0"/>
  </r>
  <r>
    <x v="663"/>
    <x v="17"/>
    <x v="85"/>
    <x v="624"/>
    <x v="11"/>
    <s v="Caja con bridas"/>
    <n v="0"/>
  </r>
  <r>
    <x v="664"/>
    <x v="17"/>
    <x v="84"/>
    <x v="625"/>
    <x v="11"/>
    <s v="Caja con bridas"/>
    <n v="0"/>
  </r>
  <r>
    <x v="665"/>
    <x v="17"/>
    <x v="84"/>
    <x v="626"/>
    <x v="11"/>
    <s v="Caja con bridas"/>
    <n v="0"/>
  </r>
  <r>
    <x v="666"/>
    <x v="17"/>
    <x v="84"/>
    <x v="627"/>
    <x v="10"/>
    <s v="Caja con bridas blancas"/>
    <n v="0"/>
  </r>
  <r>
    <x v="667"/>
    <x v="17"/>
    <x v="84"/>
    <x v="628"/>
    <x v="10"/>
    <s v="Caja con bridas blancas"/>
    <n v="0"/>
  </r>
  <r>
    <x v="668"/>
    <x v="17"/>
    <x v="84"/>
    <x v="629"/>
    <x v="10"/>
    <s v="Caja con bridas blancas"/>
    <n v="0"/>
  </r>
  <r>
    <x v="669"/>
    <x v="17"/>
    <x v="84"/>
    <x v="630"/>
    <x v="10"/>
    <s v="Caja con bridas negras"/>
    <n v="0"/>
  </r>
  <r>
    <x v="670"/>
    <x v="17"/>
    <x v="86"/>
    <x v="631"/>
    <x v="10"/>
    <s v="Caja con bridas negras"/>
    <n v="0"/>
  </r>
  <r>
    <x v="671"/>
    <x v="17"/>
    <x v="84"/>
    <x v="632"/>
    <x v="10"/>
    <s v="Caja con bridas negras"/>
    <n v="0"/>
  </r>
  <r>
    <x v="672"/>
    <x v="17"/>
    <x v="86"/>
    <x v="633"/>
    <x v="0"/>
    <s v="Caja con cinta roja"/>
    <n v="0"/>
  </r>
  <r>
    <x v="673"/>
    <x v="17"/>
    <x v="84"/>
    <x v="634"/>
    <x v="0"/>
    <s v="Caja con cinta roja"/>
    <n v="0"/>
  </r>
  <r>
    <x v="674"/>
    <x v="17"/>
    <x v="84"/>
    <x v="635"/>
    <x v="0"/>
    <s v="Caja con cinta roja"/>
    <n v="0"/>
  </r>
  <r>
    <x v="675"/>
    <x v="17"/>
    <x v="84"/>
    <x v="636"/>
    <x v="0"/>
    <s v="Caja con cinta azul"/>
    <n v="0"/>
  </r>
  <r>
    <x v="676"/>
    <x v="17"/>
    <x v="84"/>
    <x v="637"/>
    <x v="0"/>
    <s v="Caja con cinta azul"/>
    <n v="0"/>
  </r>
  <r>
    <x v="677"/>
    <x v="17"/>
    <x v="86"/>
    <x v="638"/>
    <x v="0"/>
    <s v="Caja con cinta azul"/>
    <n v="0"/>
  </r>
  <r>
    <x v="678"/>
    <x v="15"/>
    <x v="87"/>
    <x v="639"/>
    <x v="3"/>
    <n v="0"/>
    <n v="0"/>
  </r>
  <r>
    <x v="679"/>
    <x v="15"/>
    <x v="87"/>
    <x v="640"/>
    <x v="3"/>
    <s v="Sense Asignar a kit, tombant per les mòbils"/>
    <n v="0"/>
  </r>
  <r>
    <x v="680"/>
    <x v="15"/>
    <x v="87"/>
    <x v="641"/>
    <x v="3"/>
    <s v="Sense Asignar a kit, tombant per les mòbils"/>
    <n v="0"/>
  </r>
  <r>
    <x v="681"/>
    <x v="15"/>
    <x v="87"/>
    <x v="642"/>
    <x v="3"/>
    <s v="Sense Asignar a kit, tombant per les mòbils"/>
    <n v="0"/>
  </r>
  <r>
    <x v="682"/>
    <x v="15"/>
    <x v="87"/>
    <x v="643"/>
    <x v="3"/>
    <s v="Sense Asignar a kit, tombant per les mòbils"/>
    <n v="0"/>
  </r>
  <r>
    <x v="683"/>
    <x v="15"/>
    <x v="87"/>
    <x v="644"/>
    <x v="3"/>
    <s v="Sense Asignar a kit, tombant per les mòbils"/>
    <n v="0"/>
  </r>
  <r>
    <x v="684"/>
    <x v="15"/>
    <x v="87"/>
    <x v="645"/>
    <x v="3"/>
    <s v="Sense Asignar a kit, tombant per les mòbils"/>
    <n v="0"/>
  </r>
  <r>
    <x v="685"/>
    <x v="15"/>
    <x v="87"/>
    <x v="646"/>
    <x v="3"/>
    <s v="Sense Asignar a kit, tombant per les mòbils"/>
    <n v="0"/>
  </r>
  <r>
    <x v="686"/>
    <x v="15"/>
    <x v="87"/>
    <x v="647"/>
    <x v="3"/>
    <s v="Sense Asignar a kit, tombant per les mòbils"/>
    <n v="0"/>
  </r>
  <r>
    <x v="687"/>
    <x v="15"/>
    <x v="87"/>
    <x v="648"/>
    <x v="3"/>
    <s v="Sense Asignar a kit, tombant per les mòbils"/>
    <n v="0"/>
  </r>
  <r>
    <x v="688"/>
    <x v="15"/>
    <x v="87"/>
    <x v="649"/>
    <x v="10"/>
    <s v="pendiente num serie real"/>
    <n v="0"/>
  </r>
  <r>
    <x v="689"/>
    <x v="15"/>
    <x v="87"/>
    <x v="650"/>
    <x v="10"/>
    <s v="pendiente num serie real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n v="0"/>
  </r>
  <r>
    <x v="690"/>
    <x v="18"/>
    <x v="88"/>
    <x v="38"/>
    <x v="3"/>
    <n v="0"/>
    <n v="0"/>
  </r>
  <r>
    <x v="691"/>
    <x v="18"/>
    <x v="88"/>
    <x v="38"/>
    <x v="3"/>
    <n v="0"/>
    <n v="0"/>
  </r>
  <r>
    <x v="692"/>
    <x v="18"/>
    <x v="88"/>
    <x v="38"/>
    <x v="3"/>
    <n v="0"/>
    <n v="0"/>
  </r>
  <r>
    <x v="693"/>
    <x v="18"/>
    <x v="88"/>
    <x v="38"/>
    <x v="3"/>
    <n v="0"/>
    <n v="0"/>
  </r>
  <r>
    <x v="694"/>
    <x v="19"/>
    <x v="89"/>
    <x v="651"/>
    <x v="3"/>
    <n v="0"/>
    <n v="0"/>
  </r>
  <r>
    <x v="695"/>
    <x v="19"/>
    <x v="89"/>
    <x v="652"/>
    <x v="3"/>
    <n v="0"/>
    <n v="0"/>
  </r>
  <r>
    <x v="696"/>
    <x v="19"/>
    <x v="89"/>
    <x v="653"/>
    <x v="3"/>
    <n v="0"/>
    <n v="0"/>
  </r>
  <r>
    <x v="697"/>
    <x v="19"/>
    <x v="90"/>
    <x v="654"/>
    <x v="3"/>
    <n v="0"/>
    <n v="0"/>
  </r>
  <r>
    <x v="698"/>
    <x v="19"/>
    <x v="90"/>
    <x v="655"/>
    <x v="3"/>
    <n v="0"/>
    <n v="0"/>
  </r>
  <r>
    <x v="699"/>
    <x v="19"/>
    <x v="90"/>
    <x v="656"/>
    <x v="3"/>
    <n v="0"/>
    <n v="0"/>
  </r>
  <r>
    <x v="700"/>
    <x v="19"/>
    <x v="90"/>
    <x v="656"/>
    <x v="3"/>
    <n v="0"/>
    <n v="0"/>
  </r>
  <r>
    <x v="701"/>
    <x v="19"/>
    <x v="90"/>
    <x v="657"/>
    <x v="3"/>
    <n v="0"/>
    <n v="0"/>
  </r>
  <r>
    <x v="702"/>
    <x v="19"/>
    <x v="90"/>
    <x v="658"/>
    <x v="3"/>
    <n v="0"/>
    <n v="0"/>
  </r>
  <r>
    <x v="703"/>
    <x v="19"/>
    <x v="90"/>
    <x v="656"/>
    <x v="3"/>
    <n v="0"/>
    <n v="0"/>
  </r>
  <r>
    <x v="704"/>
    <x v="19"/>
    <x v="89"/>
    <x v="659"/>
    <x v="3"/>
    <n v="0"/>
    <n v="0"/>
  </r>
  <r>
    <x v="705"/>
    <x v="19"/>
    <x v="91"/>
    <x v="656"/>
    <x v="3"/>
    <n v="0"/>
    <n v="0"/>
  </r>
  <r>
    <x v="706"/>
    <x v="20"/>
    <x v="92"/>
    <x v="38"/>
    <x v="3"/>
    <n v="0"/>
    <n v="0"/>
  </r>
  <r>
    <x v="707"/>
    <x v="20"/>
    <x v="92"/>
    <x v="660"/>
    <x v="3"/>
    <n v="0"/>
    <n v="0"/>
  </r>
  <r>
    <x v="708"/>
    <x v="19"/>
    <x v="90"/>
    <x v="661"/>
    <x v="11"/>
    <n v="0"/>
    <n v="0"/>
  </r>
  <r>
    <x v="709"/>
    <x v="19"/>
    <x v="90"/>
    <x v="662"/>
    <x v="11"/>
    <n v="0"/>
    <n v="0"/>
  </r>
  <r>
    <x v="710"/>
    <x v="19"/>
    <x v="90"/>
    <x v="663"/>
    <x v="11"/>
    <n v="0"/>
    <n v="0"/>
  </r>
  <r>
    <x v="711"/>
    <x v="19"/>
    <x v="90"/>
    <x v="656"/>
    <x v="11"/>
    <n v="0"/>
    <n v="0"/>
  </r>
  <r>
    <x v="712"/>
    <x v="19"/>
    <x v="90"/>
    <x v="664"/>
    <x v="11"/>
    <n v="0"/>
    <n v="0"/>
  </r>
  <r>
    <x v="713"/>
    <x v="19"/>
    <x v="90"/>
    <x v="665"/>
    <x v="11"/>
    <n v="0"/>
    <n v="0"/>
  </r>
  <r>
    <x v="714"/>
    <x v="19"/>
    <x v="90"/>
    <x v="656"/>
    <x v="11"/>
    <n v="0"/>
    <n v="0"/>
  </r>
  <r>
    <x v="715"/>
    <x v="19"/>
    <x v="90"/>
    <x v="666"/>
    <x v="11"/>
    <n v="0"/>
    <n v="0"/>
  </r>
  <r>
    <x v="716"/>
    <x v="19"/>
    <x v="90"/>
    <x v="667"/>
    <x v="10"/>
    <n v="0"/>
    <n v="0"/>
  </r>
  <r>
    <x v="717"/>
    <x v="19"/>
    <x v="90"/>
    <x v="668"/>
    <x v="10"/>
    <n v="0"/>
    <n v="0"/>
  </r>
  <r>
    <x v="718"/>
    <x v="19"/>
    <x v="90"/>
    <x v="656"/>
    <x v="10"/>
    <n v="0"/>
    <n v="0"/>
  </r>
  <r>
    <x v="719"/>
    <x v="19"/>
    <x v="90"/>
    <x v="656"/>
    <x v="10"/>
    <n v="0"/>
    <n v="0"/>
  </r>
  <r>
    <x v="720"/>
    <x v="19"/>
    <x v="90"/>
    <x v="669"/>
    <x v="10"/>
    <n v="0"/>
    <n v="0"/>
  </r>
  <r>
    <x v="721"/>
    <x v="19"/>
    <x v="90"/>
    <x v="670"/>
    <x v="10"/>
    <n v="0"/>
    <n v="0"/>
  </r>
  <r>
    <x v="722"/>
    <x v="19"/>
    <x v="90"/>
    <x v="671"/>
    <x v="10"/>
    <n v="0"/>
    <n v="0"/>
  </r>
  <r>
    <x v="723"/>
    <x v="19"/>
    <x v="90"/>
    <x v="656"/>
    <x v="10"/>
    <n v="0"/>
    <n v="0"/>
  </r>
  <r>
    <x v="724"/>
    <x v="19"/>
    <x v="90"/>
    <x v="656"/>
    <x v="0"/>
    <n v="0"/>
    <n v="0"/>
  </r>
  <r>
    <x v="725"/>
    <x v="19"/>
    <x v="90"/>
    <x v="656"/>
    <x v="0"/>
    <n v="0"/>
    <n v="0"/>
  </r>
  <r>
    <x v="726"/>
    <x v="19"/>
    <x v="90"/>
    <x v="672"/>
    <x v="0"/>
    <n v="0"/>
    <n v="0"/>
  </r>
  <r>
    <x v="727"/>
    <x v="19"/>
    <x v="90"/>
    <x v="673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28"/>
    <x v="1"/>
    <x v="3"/>
    <x v="38"/>
    <x v="1"/>
    <n v="0"/>
    <n v="0"/>
  </r>
  <r>
    <x v="39"/>
    <x v="2"/>
    <x v="14"/>
    <x v="68"/>
    <x v="2"/>
    <s v="Comentarios"/>
    <n v="0"/>
  </r>
  <r>
    <x v="729"/>
    <x v="21"/>
    <x v="93"/>
    <x v="674"/>
    <x v="3"/>
    <n v="0"/>
    <n v="0"/>
  </r>
  <r>
    <x v="730"/>
    <x v="21"/>
    <x v="94"/>
    <x v="675"/>
    <x v="3"/>
    <n v="0"/>
    <n v="0"/>
  </r>
  <r>
    <x v="731"/>
    <x v="21"/>
    <x v="94"/>
    <x v="676"/>
    <x v="3"/>
    <n v="0"/>
    <n v="0"/>
  </r>
  <r>
    <x v="732"/>
    <x v="21"/>
    <x v="94"/>
    <x v="677"/>
    <x v="3"/>
    <n v="0"/>
    <n v="0"/>
  </r>
  <r>
    <x v="733"/>
    <x v="21"/>
    <x v="95"/>
    <x v="678"/>
    <x v="3"/>
    <s v="Solo HD"/>
    <n v="0"/>
  </r>
  <r>
    <x v="734"/>
    <x v="21"/>
    <x v="95"/>
    <x v="679"/>
    <x v="3"/>
    <s v="Solo 4K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lumna5"/>
    <n v="0"/>
  </r>
  <r>
    <x v="735"/>
    <x v="22"/>
    <x v="96"/>
    <x v="38"/>
    <x v="3"/>
    <n v="0"/>
    <n v="0"/>
  </r>
  <r>
    <x v="736"/>
    <x v="18"/>
    <x v="97"/>
    <x v="38"/>
    <x v="3"/>
    <n v="0"/>
    <n v="0"/>
  </r>
  <r>
    <x v="737"/>
    <x v="22"/>
    <x v="98"/>
    <x v="38"/>
    <x v="3"/>
    <n v="0"/>
    <n v="0"/>
  </r>
  <r>
    <x v="738"/>
    <x v="23"/>
    <x v="98"/>
    <x v="38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57"/>
    <x v="8"/>
    <x v="55"/>
    <x v="340"/>
    <x v="15"/>
    <m/>
    <m/>
  </r>
  <r>
    <x v="39"/>
    <x v="2"/>
    <x v="14"/>
    <x v="68"/>
    <x v="2"/>
    <s v="Comentarios"/>
    <n v="0"/>
  </r>
  <r>
    <x v="739"/>
    <x v="24"/>
    <x v="99"/>
    <x v="680"/>
    <x v="10"/>
    <s v="Realización techo izquierdo"/>
    <n v="0"/>
  </r>
  <r>
    <x v="740"/>
    <x v="24"/>
    <x v="99"/>
    <x v="681"/>
    <x v="10"/>
    <s v="Realización techo derecho"/>
    <n v="0"/>
  </r>
  <r>
    <x v="741"/>
    <x v="25"/>
    <x v="100"/>
    <x v="682"/>
    <x v="10"/>
    <s v="EVS izquierdo"/>
    <n v="0"/>
  </r>
  <r>
    <x v="742"/>
    <x v="25"/>
    <x v="100"/>
    <x v="683"/>
    <x v="10"/>
    <s v="EVS derecho"/>
    <n v="0"/>
  </r>
  <r>
    <x v="743"/>
    <x v="25"/>
    <x v="100"/>
    <x v="684"/>
    <x v="10"/>
    <s v="Audio izquierdo"/>
    <n v="0"/>
  </r>
  <r>
    <x v="744"/>
    <x v="25"/>
    <x v="100"/>
    <x v="685"/>
    <x v="10"/>
    <s v="Audio derecho"/>
    <n v="0"/>
  </r>
  <r>
    <x v="745"/>
    <x v="1"/>
    <x v="3"/>
    <x v="38"/>
    <x v="1"/>
    <n v="0"/>
    <n v="0"/>
  </r>
  <r>
    <x v="746"/>
    <x v="1"/>
    <x v="3"/>
    <x v="38"/>
    <x v="1"/>
    <n v="0"/>
    <n v="0"/>
  </r>
  <r>
    <x v="747"/>
    <x v="1"/>
    <x v="3"/>
    <x v="38"/>
    <x v="1"/>
    <n v="0"/>
    <n v="0"/>
  </r>
  <r>
    <x v="748"/>
    <x v="26"/>
    <x v="101"/>
    <x v="38"/>
    <x v="0"/>
    <n v="0"/>
    <n v="0"/>
  </r>
  <r>
    <x v="748"/>
    <x v="25"/>
    <x v="100"/>
    <x v="686"/>
    <x v="0"/>
    <n v="0"/>
    <n v="0"/>
  </r>
  <r>
    <x v="748"/>
    <x v="25"/>
    <x v="100"/>
    <x v="687"/>
    <x v="0"/>
    <n v="0"/>
    <n v="0"/>
  </r>
  <r>
    <x v="748"/>
    <x v="25"/>
    <x v="100"/>
    <x v="682"/>
    <x v="0"/>
    <n v="0"/>
    <n v="0"/>
  </r>
  <r>
    <x v="748"/>
    <x v="25"/>
    <x v="100"/>
    <x v="683"/>
    <x v="0"/>
    <n v="0"/>
    <n v="0"/>
  </r>
  <r>
    <x v="749"/>
    <x v="27"/>
    <x v="102"/>
    <x v="688"/>
    <x v="0"/>
    <n v="0"/>
    <n v="0"/>
  </r>
  <r>
    <x v="748"/>
    <x v="26"/>
    <x v="103"/>
    <x v="689"/>
    <x v="3"/>
    <n v="0"/>
    <n v="0"/>
  </r>
  <r>
    <x v="748"/>
    <x v="26"/>
    <x v="103"/>
    <x v="690"/>
    <x v="3"/>
    <n v="0"/>
    <n v="0"/>
  </r>
  <r>
    <x v="748"/>
    <x v="26"/>
    <x v="103"/>
    <x v="691"/>
    <x v="3"/>
    <n v="0"/>
    <n v="0"/>
  </r>
  <r>
    <x v="748"/>
    <x v="26"/>
    <x v="103"/>
    <x v="692"/>
    <x v="3"/>
    <n v="0"/>
    <n v="0"/>
  </r>
  <r>
    <x v="748"/>
    <x v="26"/>
    <x v="103"/>
    <x v="693"/>
    <x v="3"/>
    <n v="0"/>
    <n v="0"/>
  </r>
  <r>
    <x v="748"/>
    <x v="26"/>
    <x v="103"/>
    <x v="694"/>
    <x v="3"/>
    <n v="0"/>
    <n v="0"/>
  </r>
  <r>
    <x v="748"/>
    <x v="26"/>
    <x v="103"/>
    <x v="695"/>
    <x v="3"/>
    <n v="0"/>
    <n v="0"/>
  </r>
  <r>
    <x v="748"/>
    <x v="26"/>
    <x v="103"/>
    <x v="696"/>
    <x v="3"/>
    <n v="0"/>
    <n v="0"/>
  </r>
  <r>
    <x v="748"/>
    <x v="26"/>
    <x v="103"/>
    <x v="697"/>
    <x v="3"/>
    <n v="0"/>
    <n v="0"/>
  </r>
  <r>
    <x v="748"/>
    <x v="26"/>
    <x v="103"/>
    <x v="698"/>
    <x v="3"/>
    <n v="0"/>
    <n v="0"/>
  </r>
  <r>
    <x v="749"/>
    <x v="27"/>
    <x v="102"/>
    <x v="699"/>
    <x v="0"/>
    <n v="0"/>
    <n v="0"/>
  </r>
  <r>
    <x v="38"/>
    <x v="1"/>
    <x v="3"/>
    <x v="38"/>
    <x v="1"/>
    <n v="0"/>
    <n v="0"/>
  </r>
  <r>
    <x v="750"/>
    <x v="1"/>
    <x v="3"/>
    <x v="38"/>
    <x v="1"/>
    <n v="0"/>
    <n v="0"/>
  </r>
  <r>
    <x v="39"/>
    <x v="2"/>
    <x v="14"/>
    <x v="68"/>
    <x v="2"/>
    <s v="Comentarios"/>
    <n v="0"/>
  </r>
  <r>
    <x v="751"/>
    <x v="24"/>
    <x v="104"/>
    <x v="700"/>
    <x v="3"/>
    <n v="0"/>
    <n v="0"/>
  </r>
  <r>
    <x v="752"/>
    <x v="24"/>
    <x v="104"/>
    <x v="701"/>
    <x v="10"/>
    <n v="0"/>
    <n v="0"/>
  </r>
  <r>
    <x v="753"/>
    <x v="24"/>
    <x v="104"/>
    <x v="702"/>
    <x v="3"/>
    <n v="0"/>
    <n v="0"/>
  </r>
  <r>
    <x v="754"/>
    <x v="24"/>
    <x v="104"/>
    <x v="703"/>
    <x v="8"/>
    <n v="0"/>
    <n v="0"/>
  </r>
  <r>
    <x v="755"/>
    <x v="24"/>
    <x v="104"/>
    <x v="704"/>
    <x v="8"/>
    <n v="0"/>
    <n v="0"/>
  </r>
  <r>
    <x v="756"/>
    <x v="24"/>
    <x v="104"/>
    <x v="705"/>
    <x v="4"/>
    <n v="0"/>
    <n v="0"/>
  </r>
  <r>
    <x v="757"/>
    <x v="24"/>
    <x v="104"/>
    <x v="706"/>
    <x v="10"/>
    <n v="0"/>
    <n v="0"/>
  </r>
  <r>
    <x v="758"/>
    <x v="24"/>
    <x v="104"/>
    <x v="707"/>
    <x v="3"/>
    <n v="0"/>
    <n v="0"/>
  </r>
  <r>
    <x v="759"/>
    <x v="24"/>
    <x v="104"/>
    <x v="708"/>
    <x v="4"/>
    <n v="0"/>
    <n v="0"/>
  </r>
  <r>
    <x v="760"/>
    <x v="24"/>
    <x v="104"/>
    <x v="709"/>
    <x v="4"/>
    <n v="0"/>
    <n v="0"/>
  </r>
  <r>
    <x v="761"/>
    <x v="28"/>
    <x v="105"/>
    <x v="710"/>
    <x v="10"/>
    <s v="Monitor técnico izquierdo"/>
    <n v="0"/>
  </r>
  <r>
    <x v="762"/>
    <x v="28"/>
    <x v="105"/>
    <x v="711"/>
    <x v="10"/>
    <s v="Monitor técnico derecho"/>
    <n v="0"/>
  </r>
  <r>
    <x v="763"/>
    <x v="1"/>
    <x v="3"/>
    <x v="38"/>
    <x v="1"/>
    <n v="0"/>
    <n v="0"/>
  </r>
  <r>
    <x v="764"/>
    <x v="1"/>
    <x v="3"/>
    <x v="38"/>
    <x v="1"/>
    <n v="0"/>
    <n v="0"/>
  </r>
  <r>
    <x v="765"/>
    <x v="1"/>
    <x v="3"/>
    <x v="38"/>
    <x v="1"/>
    <n v="0"/>
    <n v="0"/>
  </r>
  <r>
    <x v="766"/>
    <x v="1"/>
    <x v="3"/>
    <x v="38"/>
    <x v="1"/>
    <n v="0"/>
    <n v="0"/>
  </r>
  <r>
    <x v="767"/>
    <x v="29"/>
    <x v="106"/>
    <x v="712"/>
    <x v="0"/>
    <n v="0"/>
    <n v="0"/>
  </r>
  <r>
    <x v="767"/>
    <x v="29"/>
    <x v="106"/>
    <x v="713"/>
    <x v="0"/>
    <n v="0"/>
    <n v="0"/>
  </r>
  <r>
    <x v="767"/>
    <x v="29"/>
    <x v="106"/>
    <x v="714"/>
    <x v="0"/>
    <n v="0"/>
    <n v="0"/>
  </r>
  <r>
    <x v="767"/>
    <x v="29"/>
    <x v="106"/>
    <x v="715"/>
    <x v="0"/>
    <n v="0"/>
    <n v="0"/>
  </r>
  <r>
    <x v="767"/>
    <x v="29"/>
    <x v="106"/>
    <x v="716"/>
    <x v="0"/>
    <n v="0"/>
    <n v="0"/>
  </r>
  <r>
    <x v="767"/>
    <x v="29"/>
    <x v="106"/>
    <x v="717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68"/>
    <x v="1"/>
    <x v="3"/>
    <x v="38"/>
    <x v="1"/>
    <n v="0"/>
    <n v="0"/>
  </r>
  <r>
    <x v="39"/>
    <x v="2"/>
    <x v="14"/>
    <x v="68"/>
    <x v="2"/>
    <s v="Comentarios"/>
    <n v="0"/>
  </r>
  <r>
    <x v="769"/>
    <x v="28"/>
    <x v="107"/>
    <x v="718"/>
    <x v="1"/>
    <n v="0"/>
    <n v="0"/>
  </r>
  <r>
    <x v="770"/>
    <x v="28"/>
    <x v="107"/>
    <x v="719"/>
    <x v="1"/>
    <n v="0"/>
    <n v="0"/>
  </r>
  <r>
    <x v="771"/>
    <x v="28"/>
    <x v="107"/>
    <x v="720"/>
    <x v="3"/>
    <n v="0"/>
    <n v="0"/>
  </r>
  <r>
    <x v="772"/>
    <x v="28"/>
    <x v="107"/>
    <x v="721"/>
    <x v="1"/>
    <n v="0"/>
    <n v="0"/>
  </r>
  <r>
    <x v="773"/>
    <x v="28"/>
    <x v="107"/>
    <x v="722"/>
    <x v="3"/>
    <n v="0"/>
    <n v="0"/>
  </r>
  <r>
    <x v="774"/>
    <x v="28"/>
    <x v="107"/>
    <x v="723"/>
    <x v="1"/>
    <n v="0"/>
    <n v="0"/>
  </r>
  <r>
    <x v="775"/>
    <x v="28"/>
    <x v="107"/>
    <x v="724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76"/>
    <x v="1"/>
    <x v="3"/>
    <x v="38"/>
    <x v="1"/>
    <n v="0"/>
    <n v="0"/>
  </r>
  <r>
    <x v="39"/>
    <x v="2"/>
    <x v="14"/>
    <x v="68"/>
    <x v="2"/>
    <s v="Comentarios"/>
    <n v="0"/>
  </r>
  <r>
    <x v="777"/>
    <x v="30"/>
    <x v="108"/>
    <x v="725"/>
    <x v="10"/>
    <n v="0"/>
    <n v="0"/>
  </r>
  <r>
    <x v="778"/>
    <x v="30"/>
    <x v="108"/>
    <x v="726"/>
    <x v="10"/>
    <n v="0"/>
    <n v="0"/>
  </r>
  <r>
    <x v="779"/>
    <x v="1"/>
    <x v="3"/>
    <x v="38"/>
    <x v="1"/>
    <n v="0"/>
    <n v="0"/>
  </r>
  <r>
    <x v="780"/>
    <x v="3"/>
    <x v="109"/>
    <x v="727"/>
    <x v="0"/>
    <n v="0"/>
    <n v="0"/>
  </r>
  <r>
    <x v="780"/>
    <x v="3"/>
    <x v="109"/>
    <x v="728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81"/>
    <x v="1"/>
    <x v="3"/>
    <x v="38"/>
    <x v="1"/>
    <n v="0"/>
    <n v="0"/>
  </r>
  <r>
    <x v="39"/>
    <x v="2"/>
    <x v="14"/>
    <x v="68"/>
    <x v="2"/>
    <s v="Comentarios"/>
    <n v="0"/>
  </r>
  <r>
    <x v="782"/>
    <x v="31"/>
    <x v="110"/>
    <x v="729"/>
    <x v="0"/>
    <n v="0"/>
    <n v="0"/>
  </r>
  <r>
    <x v="782"/>
    <x v="31"/>
    <x v="110"/>
    <x v="730"/>
    <x v="0"/>
    <n v="0"/>
    <n v="0"/>
  </r>
  <r>
    <x v="783"/>
    <x v="31"/>
    <x v="111"/>
    <x v="731"/>
    <x v="0"/>
    <n v="0"/>
    <n v="0"/>
  </r>
  <r>
    <x v="783"/>
    <x v="31"/>
    <x v="111"/>
    <x v="732"/>
    <x v="0"/>
    <n v="0"/>
    <n v="0"/>
  </r>
  <r>
    <x v="783"/>
    <x v="31"/>
    <x v="111"/>
    <x v="733"/>
    <x v="0"/>
    <n v="0"/>
    <n v="0"/>
  </r>
  <r>
    <x v="784"/>
    <x v="30"/>
    <x v="3"/>
    <x v="38"/>
    <x v="0"/>
    <n v="0"/>
    <n v="0"/>
  </r>
  <r>
    <x v="782"/>
    <x v="30"/>
    <x v="112"/>
    <x v="734"/>
    <x v="3"/>
    <s v="En museo para la OB38"/>
    <n v="0"/>
  </r>
  <r>
    <x v="782"/>
    <x v="30"/>
    <x v="112"/>
    <x v="735"/>
    <x v="3"/>
    <s v="En museo para la OB38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785"/>
    <x v="1"/>
    <x v="3"/>
    <x v="38"/>
    <x v="1"/>
    <n v="0"/>
    <n v="0"/>
  </r>
  <r>
    <x v="39"/>
    <x v="2"/>
    <x v="14"/>
    <x v="68"/>
    <x v="2"/>
    <s v="Comentarios"/>
    <n v="0"/>
  </r>
  <r>
    <x v="786"/>
    <x v="32"/>
    <x v="113"/>
    <x v="736"/>
    <x v="10"/>
    <s v="CCU izquierdo"/>
    <n v="0"/>
  </r>
  <r>
    <x v="787"/>
    <x v="32"/>
    <x v="113"/>
    <x v="737"/>
    <x v="10"/>
    <s v="CCU central"/>
    <n v="0"/>
  </r>
  <r>
    <x v="788"/>
    <x v="32"/>
    <x v="113"/>
    <x v="738"/>
    <x v="10"/>
    <s v="CCU derecho"/>
    <n v="0"/>
  </r>
  <r>
    <x v="789"/>
    <x v="33"/>
    <x v="114"/>
    <x v="739"/>
    <x v="10"/>
    <s v="CCU multipantallas"/>
    <n v="0"/>
  </r>
  <r>
    <x v="790"/>
    <x v="32"/>
    <x v="115"/>
    <x v="740"/>
    <x v="10"/>
    <s v="Realización 1"/>
    <n v="0"/>
  </r>
  <r>
    <x v="791"/>
    <x v="32"/>
    <x v="115"/>
    <x v="741"/>
    <x v="10"/>
    <s v="Realización 2"/>
    <n v="0"/>
  </r>
  <r>
    <x v="792"/>
    <x v="32"/>
    <x v="115"/>
    <x v="742"/>
    <x v="10"/>
    <s v="Realización 3"/>
    <n v="0"/>
  </r>
  <r>
    <x v="793"/>
    <x v="32"/>
    <x v="115"/>
    <x v="743"/>
    <x v="10"/>
    <s v="Realización 4"/>
    <n v="0"/>
  </r>
  <r>
    <x v="794"/>
    <x v="32"/>
    <x v="115"/>
    <x v="744"/>
    <x v="10"/>
    <s v="Realización 5"/>
    <n v="0"/>
  </r>
  <r>
    <x v="795"/>
    <x v="32"/>
    <x v="115"/>
    <x v="745"/>
    <x v="10"/>
    <s v="Realización 6"/>
    <n v="0"/>
  </r>
  <r>
    <x v="796"/>
    <x v="32"/>
    <x v="116"/>
    <x v="746"/>
    <x v="10"/>
    <s v="EVS 1"/>
    <n v="0"/>
  </r>
  <r>
    <x v="797"/>
    <x v="32"/>
    <x v="116"/>
    <x v="747"/>
    <x v="10"/>
    <s v="EVS 2"/>
    <n v="0"/>
  </r>
  <r>
    <x v="798"/>
    <x v="32"/>
    <x v="116"/>
    <x v="748"/>
    <x v="10"/>
    <s v="EVS 3"/>
    <n v="0"/>
  </r>
  <r>
    <x v="799"/>
    <x v="32"/>
    <x v="116"/>
    <x v="749"/>
    <x v="10"/>
    <s v="EVS 4"/>
    <n v="0"/>
  </r>
  <r>
    <x v="800"/>
    <x v="32"/>
    <x v="116"/>
    <x v="750"/>
    <x v="10"/>
    <s v="EVS 5"/>
    <n v="0"/>
  </r>
  <r>
    <x v="801"/>
    <x v="32"/>
    <x v="117"/>
    <x v="751"/>
    <x v="10"/>
    <s v="Audio izquierdo"/>
    <n v="0"/>
  </r>
  <r>
    <x v="802"/>
    <x v="32"/>
    <x v="117"/>
    <x v="752"/>
    <x v="10"/>
    <s v="Audio derecho"/>
    <n v="0"/>
  </r>
  <r>
    <x v="803"/>
    <x v="32"/>
    <x v="118"/>
    <x v="753"/>
    <x v="10"/>
    <s v="CCU monitor triple"/>
    <n v="0"/>
  </r>
  <r>
    <x v="804"/>
    <x v="1"/>
    <x v="3"/>
    <x v="38"/>
    <x v="1"/>
    <n v="0"/>
    <n v="0"/>
  </r>
  <r>
    <x v="805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806"/>
    <x v="2"/>
    <x v="14"/>
    <x v="68"/>
    <x v="18"/>
    <n v="0"/>
    <n v="0"/>
  </r>
  <r>
    <x v="807"/>
    <x v="31"/>
    <x v="119"/>
    <x v="729"/>
    <x v="0"/>
    <n v="0"/>
    <n v="0"/>
  </r>
  <r>
    <x v="808"/>
    <x v="34"/>
    <x v="120"/>
    <x v="754"/>
    <x v="0"/>
    <n v="0"/>
    <n v="0"/>
  </r>
  <r>
    <x v="809"/>
    <x v="34"/>
    <x v="121"/>
    <x v="755"/>
    <x v="0"/>
    <n v="0"/>
    <n v="0"/>
  </r>
  <r>
    <x v="809"/>
    <x v="34"/>
    <x v="121"/>
    <x v="756"/>
    <x v="0"/>
    <n v="0"/>
    <n v="0"/>
  </r>
  <r>
    <x v="809"/>
    <x v="34"/>
    <x v="121"/>
    <x v="757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810"/>
    <x v="2"/>
    <x v="122"/>
    <x v="68"/>
    <x v="2"/>
    <n v="0"/>
    <n v="0"/>
  </r>
  <r>
    <x v="811"/>
    <x v="27"/>
    <x v="123"/>
    <x v="758"/>
    <x v="0"/>
    <n v="0"/>
    <n v="0"/>
  </r>
  <r>
    <x v="811"/>
    <x v="35"/>
    <x v="124"/>
    <x v="759"/>
    <x v="0"/>
    <n v="0"/>
    <n v="0"/>
  </r>
  <r>
    <x v="812"/>
    <x v="27"/>
    <x v="123"/>
    <x v="760"/>
    <x v="0"/>
    <n v="0"/>
    <n v="0"/>
  </r>
  <r>
    <x v="812"/>
    <x v="27"/>
    <x v="123"/>
    <x v="761"/>
    <x v="0"/>
    <n v="0"/>
    <n v="0"/>
  </r>
  <r>
    <x v="813"/>
    <x v="36"/>
    <x v="125"/>
    <x v="762"/>
    <x v="0"/>
    <n v="0"/>
    <n v="0"/>
  </r>
  <r>
    <x v="814"/>
    <x v="36"/>
    <x v="126"/>
    <x v="763"/>
    <x v="0"/>
    <n v="0"/>
    <n v="0"/>
  </r>
  <r>
    <x v="814"/>
    <x v="36"/>
    <x v="126"/>
    <x v="764"/>
    <x v="0"/>
    <n v="0"/>
    <n v="0"/>
  </r>
  <r>
    <x v="814"/>
    <x v="36"/>
    <x v="126"/>
    <x v="765"/>
    <x v="0"/>
    <n v="0"/>
    <n v="0"/>
  </r>
  <r>
    <x v="814"/>
    <x v="36"/>
    <x v="126"/>
    <x v="766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57"/>
    <x v="8"/>
    <x v="55"/>
    <x v="340"/>
    <x v="15"/>
    <m/>
    <m/>
  </r>
  <r>
    <x v="39"/>
    <x v="2"/>
    <x v="14"/>
    <x v="68"/>
    <x v="2"/>
    <s v="Comentarios"/>
    <n v="0"/>
  </r>
  <r>
    <x v="815"/>
    <x v="37"/>
    <x v="127"/>
    <x v="767"/>
    <x v="1"/>
    <s v="Bélgica"/>
    <n v="0"/>
  </r>
  <r>
    <x v="816"/>
    <x v="37"/>
    <x v="127"/>
    <x v="768"/>
    <x v="0"/>
    <n v="0"/>
    <n v="0"/>
  </r>
  <r>
    <x v="817"/>
    <x v="37"/>
    <x v="127"/>
    <x v="769"/>
    <x v="0"/>
    <n v="0"/>
    <n v="0"/>
  </r>
  <r>
    <x v="818"/>
    <x v="37"/>
    <x v="127"/>
    <x v="770"/>
    <x v="0"/>
    <n v="0"/>
    <n v="0"/>
  </r>
  <r>
    <x v="819"/>
    <x v="37"/>
    <x v="127"/>
    <x v="771"/>
    <x v="10"/>
    <n v="0"/>
    <n v="0"/>
  </r>
  <r>
    <x v="820"/>
    <x v="37"/>
    <x v="127"/>
    <x v="772"/>
    <x v="10"/>
    <n v="0"/>
    <n v="0"/>
  </r>
  <r>
    <x v="821"/>
    <x v="37"/>
    <x v="127"/>
    <x v="773"/>
    <x v="10"/>
    <s v="falla red"/>
    <n v="0"/>
  </r>
  <r>
    <x v="822"/>
    <x v="37"/>
    <x v="127"/>
    <x v="774"/>
    <x v="10"/>
    <n v="0"/>
    <n v="0"/>
  </r>
  <r>
    <x v="823"/>
    <x v="37"/>
    <x v="127"/>
    <x v="775"/>
    <x v="0"/>
    <n v="0"/>
    <n v="0"/>
  </r>
  <r>
    <x v="824"/>
    <x v="37"/>
    <x v="127"/>
    <x v="776"/>
    <x v="1"/>
    <s v="Bélgica"/>
    <n v="0"/>
  </r>
  <r>
    <x v="38"/>
    <x v="1"/>
    <x v="3"/>
    <x v="38"/>
    <x v="1"/>
    <n v="0"/>
    <n v="0"/>
  </r>
  <r>
    <x v="38"/>
    <x v="38"/>
    <x v="3"/>
    <x v="38"/>
    <x v="1"/>
    <n v="0"/>
    <n v="0"/>
  </r>
  <r>
    <x v="39"/>
    <x v="2"/>
    <x v="14"/>
    <x v="68"/>
    <x v="2"/>
    <s v="Comentarios"/>
    <n v="0"/>
  </r>
  <r>
    <x v="825"/>
    <x v="37"/>
    <x v="128"/>
    <x v="777"/>
    <x v="0"/>
    <n v="0"/>
    <n v="0"/>
  </r>
  <r>
    <x v="826"/>
    <x v="37"/>
    <x v="128"/>
    <x v="778"/>
    <x v="10"/>
    <n v="0"/>
    <n v="0"/>
  </r>
  <r>
    <x v="827"/>
    <x v="37"/>
    <x v="128"/>
    <x v="779"/>
    <x v="0"/>
    <n v="0"/>
    <n v="0"/>
  </r>
  <r>
    <x v="828"/>
    <x v="37"/>
    <x v="128"/>
    <x v="780"/>
    <x v="10"/>
    <n v="0"/>
    <n v="0"/>
  </r>
  <r>
    <x v="829"/>
    <x v="37"/>
    <x v="128"/>
    <x v="781"/>
    <x v="10"/>
    <n v="0"/>
    <n v="0"/>
  </r>
  <r>
    <x v="830"/>
    <x v="37"/>
    <x v="128"/>
    <x v="782"/>
    <x v="0"/>
    <n v="0"/>
    <n v="0"/>
  </r>
  <r>
    <x v="831"/>
    <x v="37"/>
    <x v="128"/>
    <x v="783"/>
    <x v="1"/>
    <s v="Bélgica"/>
    <n v="0"/>
  </r>
  <r>
    <x v="832"/>
    <x v="37"/>
    <x v="128"/>
    <x v="784"/>
    <x v="0"/>
    <n v="0"/>
    <n v="0"/>
  </r>
  <r>
    <x v="833"/>
    <x v="37"/>
    <x v="128"/>
    <x v="785"/>
    <x v="1"/>
    <s v="Bélgica"/>
    <n v="0"/>
  </r>
  <r>
    <x v="834"/>
    <x v="37"/>
    <x v="128"/>
    <x v="786"/>
    <x v="10"/>
    <n v="0"/>
    <n v="0"/>
  </r>
  <r>
    <x v="38"/>
    <x v="1"/>
    <x v="3"/>
    <x v="38"/>
    <x v="1"/>
    <n v="0"/>
    <n v="0"/>
  </r>
  <r>
    <x v="38"/>
    <x v="39"/>
    <x v="3"/>
    <x v="38"/>
    <x v="1"/>
    <n v="0"/>
    <n v="0"/>
  </r>
  <r>
    <x v="39"/>
    <x v="2"/>
    <x v="14"/>
    <x v="68"/>
    <x v="2"/>
    <s v="Comentarios"/>
    <n v="0"/>
  </r>
  <r>
    <x v="835"/>
    <x v="37"/>
    <x v="129"/>
    <x v="787"/>
    <x v="0"/>
    <s v="ok"/>
    <n v="0"/>
  </r>
  <r>
    <x v="836"/>
    <x v="37"/>
    <x v="129"/>
    <x v="788"/>
    <x v="10"/>
    <s v="ETIQUETA"/>
    <n v="0"/>
  </r>
  <r>
    <x v="837"/>
    <x v="37"/>
    <x v="129"/>
    <x v="789"/>
    <x v="1"/>
    <s v="Desaparecida"/>
    <n v="0"/>
  </r>
  <r>
    <x v="838"/>
    <x v="37"/>
    <x v="129"/>
    <x v="790"/>
    <x v="0"/>
    <n v="0"/>
    <n v="0"/>
  </r>
  <r>
    <x v="839"/>
    <x v="37"/>
    <x v="129"/>
    <x v="791"/>
    <x v="10"/>
    <n v="0"/>
    <n v="0"/>
  </r>
  <r>
    <x v="840"/>
    <x v="37"/>
    <x v="129"/>
    <x v="792"/>
    <x v="1"/>
    <s v="Bélgica"/>
    <n v="0"/>
  </r>
  <r>
    <x v="841"/>
    <x v="37"/>
    <x v="129"/>
    <x v="793"/>
    <x v="0"/>
    <s v="OK. Falta etiqueta"/>
    <n v="0"/>
  </r>
  <r>
    <x v="842"/>
    <x v="37"/>
    <x v="129"/>
    <x v="794"/>
    <x v="10"/>
    <n v="0"/>
    <n v="0"/>
  </r>
  <r>
    <x v="843"/>
    <x v="37"/>
    <x v="129"/>
    <x v="795"/>
    <x v="1"/>
    <s v="Bélgica"/>
    <n v="0"/>
  </r>
  <r>
    <x v="844"/>
    <x v="37"/>
    <x v="129"/>
    <x v="796"/>
    <x v="0"/>
    <n v="0"/>
    <n v="0"/>
  </r>
  <r>
    <x v="845"/>
    <x v="37"/>
    <x v="129"/>
    <x v="797"/>
    <x v="10"/>
    <n v="0"/>
    <n v="0"/>
  </r>
  <r>
    <x v="38"/>
    <x v="1"/>
    <x v="3"/>
    <x v="38"/>
    <x v="1"/>
    <n v="0"/>
    <n v="0"/>
  </r>
  <r>
    <x v="38"/>
    <x v="40"/>
    <x v="3"/>
    <x v="38"/>
    <x v="1"/>
    <n v="0"/>
    <n v="0"/>
  </r>
  <r>
    <x v="39"/>
    <x v="2"/>
    <x v="14"/>
    <x v="68"/>
    <x v="2"/>
    <s v="Comentarios"/>
    <n v="0"/>
  </r>
  <r>
    <x v="846"/>
    <x v="37"/>
    <x v="130"/>
    <x v="798"/>
    <x v="0"/>
    <s v="OK (pelicase en el museo)"/>
    <n v="0"/>
  </r>
  <r>
    <x v="847"/>
    <x v="37"/>
    <x v="130"/>
    <x v="799"/>
    <x v="0"/>
    <s v="OK"/>
    <n v="0"/>
  </r>
  <r>
    <x v="848"/>
    <x v="37"/>
    <x v="130"/>
    <x v="800"/>
    <x v="10"/>
    <n v="0"/>
    <n v="0"/>
  </r>
  <r>
    <x v="849"/>
    <x v="37"/>
    <x v="130"/>
    <x v="801"/>
    <x v="1"/>
    <s v="Bélgica"/>
    <n v="0"/>
  </r>
  <r>
    <x v="850"/>
    <x v="37"/>
    <x v="130"/>
    <x v="802"/>
    <x v="1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9"/>
    <x v="2"/>
    <x v="14"/>
    <x v="68"/>
    <x v="2"/>
    <s v="Comentarios"/>
    <s v="RAM"/>
  </r>
  <r>
    <x v="851"/>
    <x v="41"/>
    <x v="131"/>
    <x v="803"/>
    <x v="0"/>
    <n v="0"/>
    <s v="2GB"/>
  </r>
  <r>
    <x v="852"/>
    <x v="41"/>
    <x v="131"/>
    <x v="804"/>
    <x v="0"/>
    <n v="0"/>
    <s v="2GB"/>
  </r>
  <r>
    <x v="853"/>
    <x v="41"/>
    <x v="131"/>
    <x v="805"/>
    <x v="0"/>
    <n v="0"/>
    <s v="1GB"/>
  </r>
  <r>
    <x v="854"/>
    <x v="41"/>
    <x v="131"/>
    <x v="806"/>
    <x v="0"/>
    <n v="0"/>
    <s v="2GB"/>
  </r>
  <r>
    <x v="855"/>
    <x v="41"/>
    <x v="131"/>
    <x v="807"/>
    <x v="1"/>
    <s v="TV3"/>
    <s v="2GB"/>
  </r>
  <r>
    <x v="856"/>
    <x v="41"/>
    <x v="131"/>
    <x v="808"/>
    <x v="11"/>
    <n v="44740"/>
    <s v="2GB"/>
  </r>
  <r>
    <x v="857"/>
    <x v="41"/>
    <x v="132"/>
    <x v="809"/>
    <x v="10"/>
    <n v="0"/>
    <s v="2GB"/>
  </r>
  <r>
    <x v="858"/>
    <x v="41"/>
    <x v="132"/>
    <x v="810"/>
    <x v="10"/>
    <n v="0"/>
    <s v="2GB"/>
  </r>
  <r>
    <x v="859"/>
    <x v="41"/>
    <x v="132"/>
    <x v="811"/>
    <x v="10"/>
    <n v="0"/>
    <s v="2GB"/>
  </r>
  <r>
    <x v="860"/>
    <x v="41"/>
    <x v="133"/>
    <x v="812"/>
    <x v="8"/>
    <n v="44797"/>
    <n v="0"/>
  </r>
  <r>
    <x v="861"/>
    <x v="41"/>
    <x v="133"/>
    <x v="813"/>
    <x v="8"/>
    <s v="OK"/>
    <n v="0"/>
  </r>
  <r>
    <x v="38"/>
    <x v="1"/>
    <x v="3"/>
    <x v="38"/>
    <x v="1"/>
    <n v="0"/>
    <n v="0"/>
  </r>
  <r>
    <x v="38"/>
    <x v="42"/>
    <x v="3"/>
    <x v="38"/>
    <x v="1"/>
    <n v="0"/>
    <n v="0"/>
  </r>
  <r>
    <x v="39"/>
    <x v="2"/>
    <x v="14"/>
    <x v="68"/>
    <x v="2"/>
    <s v="Comentarios"/>
    <n v="0"/>
  </r>
  <r>
    <x v="862"/>
    <x v="41"/>
    <x v="134"/>
    <x v="814"/>
    <x v="1"/>
    <n v="44740"/>
    <n v="0"/>
  </r>
  <r>
    <x v="863"/>
    <x v="41"/>
    <x v="134"/>
    <x v="815"/>
    <x v="0"/>
    <n v="0"/>
    <n v="0"/>
  </r>
  <r>
    <x v="864"/>
    <x v="41"/>
    <x v="134"/>
    <x v="816"/>
    <x v="0"/>
    <n v="0"/>
    <n v="0"/>
  </r>
  <r>
    <x v="865"/>
    <x v="41"/>
    <x v="135"/>
    <x v="817"/>
    <x v="0"/>
    <n v="0"/>
    <n v="0"/>
  </r>
  <r>
    <x v="866"/>
    <x v="41"/>
    <x v="135"/>
    <x v="818"/>
    <x v="0"/>
    <n v="0"/>
    <n v="0"/>
  </r>
  <r>
    <x v="867"/>
    <x v="41"/>
    <x v="134"/>
    <x v="819"/>
    <x v="14"/>
    <n v="0"/>
    <n v="0"/>
  </r>
  <r>
    <x v="868"/>
    <x v="41"/>
    <x v="135"/>
    <x v="820"/>
    <x v="10"/>
    <n v="0"/>
    <n v="0"/>
  </r>
  <r>
    <x v="869"/>
    <x v="41"/>
    <x v="135"/>
    <x v="821"/>
    <x v="10"/>
    <n v="0"/>
    <n v="0"/>
  </r>
  <r>
    <x v="870"/>
    <x v="41"/>
    <x v="134"/>
    <x v="822"/>
    <x v="10"/>
    <n v="0"/>
    <n v="0"/>
  </r>
  <r>
    <x v="871"/>
    <x v="41"/>
    <x v="134"/>
    <x v="823"/>
    <x v="0"/>
    <n v="0"/>
    <n v="0"/>
  </r>
  <r>
    <x v="872"/>
    <x v="41"/>
    <x v="135"/>
    <x v="824"/>
    <x v="8"/>
    <n v="0"/>
    <n v="0"/>
  </r>
  <r>
    <x v="873"/>
    <x v="41"/>
    <x v="135"/>
    <x v="825"/>
    <x v="9"/>
    <s v="etiqueta en mesa Albert"/>
    <n v="0"/>
  </r>
  <r>
    <x v="874"/>
    <x v="41"/>
    <x v="134"/>
    <x v="826"/>
    <x v="9"/>
    <n v="0"/>
    <n v="0"/>
  </r>
  <r>
    <x v="875"/>
    <x v="41"/>
    <x v="135"/>
    <x v="827"/>
    <x v="0"/>
    <s v="etiqueta en mesa Albert"/>
    <n v="0"/>
  </r>
  <r>
    <x v="876"/>
    <x v="41"/>
    <x v="134"/>
    <x v="828"/>
    <x v="3"/>
    <n v="0"/>
    <n v="0"/>
  </r>
  <r>
    <x v="877"/>
    <x v="41"/>
    <x v="134"/>
    <x v="829"/>
    <x v="3"/>
    <n v="0"/>
    <n v="0"/>
  </r>
  <r>
    <x v="878"/>
    <x v="41"/>
    <x v="134"/>
    <x v="830"/>
    <x v="8"/>
    <n v="0"/>
    <n v="0"/>
  </r>
  <r>
    <x v="879"/>
    <x v="41"/>
    <x v="134"/>
    <x v="831"/>
    <x v="8"/>
    <n v="0"/>
    <n v="0"/>
  </r>
  <r>
    <x v="880"/>
    <x v="41"/>
    <x v="135"/>
    <x v="832"/>
    <x v="8"/>
    <s v="sin etiqueta; 24/8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881"/>
    <x v="4"/>
    <x v="136"/>
    <x v="833"/>
    <x v="0"/>
    <s v="CAJA FONDO IZQ."/>
    <n v="0"/>
  </r>
  <r>
    <x v="882"/>
    <x v="4"/>
    <x v="136"/>
    <x v="834"/>
    <x v="0"/>
    <s v="CAJA F.J.DER."/>
    <n v="0"/>
  </r>
  <r>
    <x v="883"/>
    <x v="4"/>
    <x v="136"/>
    <x v="835"/>
    <x v="0"/>
    <s v="CAJA FONDO DER."/>
    <n v="0"/>
  </r>
  <r>
    <x v="884"/>
    <x v="4"/>
    <x v="136"/>
    <x v="836"/>
    <x v="0"/>
    <s v="CAJA PRESS/BCKUP"/>
    <n v="0"/>
  </r>
  <r>
    <x v="885"/>
    <x v="4"/>
    <x v="136"/>
    <x v="837"/>
    <x v="0"/>
    <s v="CAJA VAR DER."/>
    <n v="0"/>
  </r>
  <r>
    <x v="886"/>
    <x v="4"/>
    <x v="136"/>
    <x v="838"/>
    <x v="0"/>
    <s v="CAJA MÁSTER"/>
    <n v="0"/>
  </r>
  <r>
    <x v="887"/>
    <x v="4"/>
    <x v="136"/>
    <x v="839"/>
    <x v="0"/>
    <s v="CAJA F.J.IZQ."/>
    <n v="0"/>
  </r>
  <r>
    <x v="888"/>
    <x v="4"/>
    <x v="136"/>
    <x v="840"/>
    <x v="0"/>
    <s v="CAJA VAR IZQ."/>
    <n v="0"/>
  </r>
  <r>
    <x v="889"/>
    <x v="4"/>
    <x v="136"/>
    <x v="841"/>
    <x v="0"/>
    <s v="CAJA STEADY"/>
    <n v="0"/>
  </r>
  <r>
    <x v="890"/>
    <x v="4"/>
    <x v="136"/>
    <x v="842"/>
    <x v="0"/>
    <s v="CAJA ANG. CONTRARIO"/>
    <n v="0"/>
  </r>
  <r>
    <x v="891"/>
    <x v="4"/>
    <x v="137"/>
    <x v="843"/>
    <x v="0"/>
    <s v="CAJA BANQUILLOS"/>
    <n v="0"/>
  </r>
  <r>
    <x v="892"/>
    <x v="4"/>
    <x v="137"/>
    <x v="844"/>
    <x v="0"/>
    <s v="PORTERIA IZQ. (SSM)"/>
    <n v="0"/>
  </r>
  <r>
    <x v="893"/>
    <x v="4"/>
    <x v="137"/>
    <x v="845"/>
    <x v="0"/>
    <s v="DIAGONAL (SSM)"/>
    <n v="0"/>
  </r>
  <r>
    <x v="894"/>
    <x v="4"/>
    <x v="137"/>
    <x v="846"/>
    <x v="0"/>
    <s v="PORTERIA DER. (SSM)"/>
    <n v="0"/>
  </r>
  <r>
    <x v="895"/>
    <x v="4"/>
    <x v="136"/>
    <x v="847"/>
    <x v="3"/>
    <s v="CAJA EXTRA (NAVE 1)"/>
    <n v="0"/>
  </r>
  <r>
    <x v="896"/>
    <x v="4"/>
    <x v="136"/>
    <x v="848"/>
    <x v="3"/>
    <s v="CAJA ESTANTERIAS"/>
    <n v="0"/>
  </r>
  <r>
    <x v="897"/>
    <x v="4"/>
    <x v="136"/>
    <x v="849"/>
    <x v="11"/>
    <s v="CAJA MÁSTER"/>
    <n v="0"/>
  </r>
  <r>
    <x v="898"/>
    <x v="4"/>
    <x v="136"/>
    <x v="850"/>
    <x v="9"/>
    <s v="CAJA PORTERIA IZQ."/>
    <n v="0"/>
  </r>
  <r>
    <x v="899"/>
    <x v="4"/>
    <x v="136"/>
    <x v="851"/>
    <x v="3"/>
    <s v="CAJA ESTANTERIAS"/>
    <n v="0"/>
  </r>
  <r>
    <x v="900"/>
    <x v="4"/>
    <x v="136"/>
    <x v="852"/>
    <x v="3"/>
    <s v="CAJA ESTANTERIAS"/>
    <n v="0"/>
  </r>
  <r>
    <x v="901"/>
    <x v="4"/>
    <x v="137"/>
    <x v="853"/>
    <x v="9"/>
    <s v="CAJA PORTERIA DER"/>
    <n v="0"/>
  </r>
  <r>
    <x v="902"/>
    <x v="4"/>
    <x v="136"/>
    <x v="854"/>
    <x v="10"/>
    <s v="F.J.IZQ"/>
    <n v="0"/>
  </r>
  <r>
    <x v="903"/>
    <x v="4"/>
    <x v="136"/>
    <x v="855"/>
    <x v="10"/>
    <s v="FONDO"/>
    <n v="0"/>
  </r>
  <r>
    <x v="904"/>
    <x v="4"/>
    <x v="136"/>
    <x v="856"/>
    <x v="10"/>
    <s v="STEADY"/>
    <n v="0"/>
  </r>
  <r>
    <x v="905"/>
    <x v="4"/>
    <x v="136"/>
    <x v="857"/>
    <x v="10"/>
    <s v="BCKUP"/>
    <n v="0"/>
  </r>
  <r>
    <x v="906"/>
    <x v="4"/>
    <x v="136"/>
    <x v="858"/>
    <x v="10"/>
    <s v="F.J.DER"/>
    <n v="0"/>
  </r>
  <r>
    <x v="907"/>
    <x v="4"/>
    <x v="137"/>
    <x v="859"/>
    <x v="10"/>
    <s v="PELA IZQ"/>
    <n v="0"/>
  </r>
  <r>
    <x v="908"/>
    <x v="4"/>
    <x v="137"/>
    <x v="860"/>
    <x v="10"/>
    <s v="CORTOS 2"/>
    <n v="0"/>
  </r>
  <r>
    <x v="909"/>
    <x v="4"/>
    <x v="137"/>
    <x v="861"/>
    <x v="10"/>
    <s v="PORT IZQ"/>
    <n v="0"/>
  </r>
  <r>
    <x v="910"/>
    <x v="4"/>
    <x v="137"/>
    <x v="862"/>
    <x v="10"/>
    <s v="PORT. DER"/>
    <n v="0"/>
  </r>
  <r>
    <x v="911"/>
    <x v="4"/>
    <x v="137"/>
    <x v="863"/>
    <x v="10"/>
    <s v="BANQUILLOS"/>
    <n v="0"/>
  </r>
  <r>
    <x v="912"/>
    <x v="4"/>
    <x v="136"/>
    <x v="864"/>
    <x v="11"/>
    <s v="VAR DER"/>
    <n v="0"/>
  </r>
  <r>
    <x v="913"/>
    <x v="4"/>
    <x v="136"/>
    <x v="865"/>
    <x v="11"/>
    <s v="MASTER"/>
    <n v="0"/>
  </r>
  <r>
    <x v="914"/>
    <x v="4"/>
    <x v="136"/>
    <x v="866"/>
    <x v="0"/>
    <s v="CAJA GRAN ANGULAR CJ14X"/>
    <n v="0"/>
  </r>
  <r>
    <x v="915"/>
    <x v="4"/>
    <x v="136"/>
    <x v="867"/>
    <x v="0"/>
    <s v="CAJA GRAN ANGULAR CJ12X"/>
    <n v="0"/>
  </r>
  <r>
    <x v="916"/>
    <x v="4"/>
    <x v="136"/>
    <x v="868"/>
    <x v="9"/>
    <s v="CAJA FONDO"/>
    <n v="0"/>
  </r>
  <r>
    <x v="917"/>
    <x v="4"/>
    <x v="136"/>
    <x v="869"/>
    <x v="3"/>
    <n v="0"/>
    <n v="0"/>
  </r>
  <r>
    <x v="918"/>
    <x v="4"/>
    <x v="136"/>
    <x v="870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3"/>
    <x v="3"/>
    <x v="38"/>
    <x v="1"/>
    <b v="0"/>
    <n v="0"/>
  </r>
  <r>
    <x v="39"/>
    <x v="2"/>
    <x v="14"/>
    <x v="68"/>
    <x v="2"/>
    <s v="Comentarios"/>
    <n v="0"/>
  </r>
  <r>
    <x v="919"/>
    <x v="5"/>
    <x v="138"/>
    <x v="871"/>
    <x v="9"/>
    <s v="CAJA PRESS"/>
    <n v="0"/>
  </r>
  <r>
    <x v="920"/>
    <x v="5"/>
    <x v="138"/>
    <x v="872"/>
    <x v="9"/>
    <s v="CAJA VAR IZQ"/>
    <n v="0"/>
  </r>
  <r>
    <x v="921"/>
    <x v="5"/>
    <x v="138"/>
    <x v="873"/>
    <x v="9"/>
    <s v="ESTANTERÍA"/>
    <n v="0"/>
  </r>
  <r>
    <x v="922"/>
    <x v="5"/>
    <x v="138"/>
    <x v="874"/>
    <x v="9"/>
    <s v="CAJA VAR DER."/>
    <n v="0"/>
  </r>
  <r>
    <x v="923"/>
    <x v="5"/>
    <x v="138"/>
    <x v="875"/>
    <x v="9"/>
    <s v="CAJA PITCH/SUPERFLASH"/>
    <n v="0"/>
  </r>
  <r>
    <x v="924"/>
    <x v="5"/>
    <x v="138"/>
    <x v="876"/>
    <x v="3"/>
    <s v="CAJA ESTANTERIAS"/>
    <n v="0"/>
  </r>
  <r>
    <x v="925"/>
    <x v="5"/>
    <x v="139"/>
    <x v="877"/>
    <x v="9"/>
    <s v="CAJA PELA"/>
    <n v="0"/>
  </r>
  <r>
    <x v="926"/>
    <x v="5"/>
    <x v="138"/>
    <x v="878"/>
    <x v="10"/>
    <s v="VAR DER."/>
    <n v="0"/>
  </r>
  <r>
    <x v="927"/>
    <x v="5"/>
    <x v="138"/>
    <x v="879"/>
    <x v="10"/>
    <s v="VAR IZQ"/>
    <n v="0"/>
  </r>
  <r>
    <x v="928"/>
    <x v="5"/>
    <x v="138"/>
    <x v="880"/>
    <x v="11"/>
    <s v="VAR IZQ"/>
    <n v="0"/>
  </r>
  <r>
    <x v="929"/>
    <x v="5"/>
    <x v="138"/>
    <x v="881"/>
    <x v="11"/>
    <s v="BACKUP"/>
    <n v="0"/>
  </r>
  <r>
    <x v="930"/>
    <x v="5"/>
    <x v="138"/>
    <x v="882"/>
    <x v="11"/>
    <s v="F.J.DER."/>
    <n v="0"/>
  </r>
  <r>
    <x v="931"/>
    <x v="5"/>
    <x v="138"/>
    <x v="883"/>
    <x v="11"/>
    <s v="F.J.IZQ"/>
    <n v="0"/>
  </r>
  <r>
    <x v="932"/>
    <x v="5"/>
    <x v="138"/>
    <x v="884"/>
    <x v="11"/>
    <s v="FONDO"/>
    <n v="0"/>
  </r>
  <r>
    <x v="933"/>
    <x v="5"/>
    <x v="139"/>
    <x v="885"/>
    <x v="11"/>
    <s v="TCMS"/>
    <n v="0"/>
  </r>
  <r>
    <x v="934"/>
    <x v="5"/>
    <x v="139"/>
    <x v="886"/>
    <x v="11"/>
    <s v="CORTOS2"/>
    <n v="0"/>
  </r>
  <r>
    <x v="935"/>
    <x v="5"/>
    <x v="140"/>
    <x v="887"/>
    <x v="11"/>
    <s v="CAJA ANGULAR HA14X ESTANTERÍA"/>
    <n v="0"/>
  </r>
  <r>
    <x v="936"/>
    <x v="5"/>
    <x v="140"/>
    <x v="888"/>
    <x v="10"/>
    <s v="CAJA ANGULAR HA14X ESTANTERÍA"/>
    <n v="0"/>
  </r>
  <r>
    <x v="937"/>
    <x v="5"/>
    <x v="140"/>
    <x v="889"/>
    <x v="10"/>
    <s v="CAJA ANGULAR HA14X ESTANTERÍA"/>
    <n v="0"/>
  </r>
  <r>
    <x v="938"/>
    <x v="5"/>
    <x v="140"/>
    <x v="890"/>
    <x v="3"/>
    <s v="madrid"/>
    <n v="0"/>
  </r>
  <r>
    <x v="939"/>
    <x v="5"/>
    <x v="138"/>
    <x v="891"/>
    <x v="3"/>
    <n v="0"/>
    <n v="0"/>
  </r>
  <r>
    <x v="940"/>
    <x v="5"/>
    <x v="138"/>
    <x v="892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4"/>
    <x v="3"/>
    <x v="38"/>
    <x v="1"/>
    <n v="0"/>
    <n v="0"/>
  </r>
  <r>
    <x v="39"/>
    <x v="2"/>
    <x v="14"/>
    <x v="68"/>
    <x v="2"/>
    <s v="Comentarios"/>
    <n v="0"/>
  </r>
  <r>
    <x v="941"/>
    <x v="4"/>
    <x v="141"/>
    <x v="893"/>
    <x v="0"/>
    <s v="CAJA FONDO IZQ."/>
    <n v="0"/>
  </r>
  <r>
    <x v="942"/>
    <x v="4"/>
    <x v="141"/>
    <x v="894"/>
    <x v="0"/>
    <s v="CAJA F.J.DER."/>
    <n v="0"/>
  </r>
  <r>
    <x v="943"/>
    <x v="4"/>
    <x v="141"/>
    <x v="895"/>
    <x v="0"/>
    <s v="CAJA FONDO DER."/>
    <n v="0"/>
  </r>
  <r>
    <x v="944"/>
    <x v="4"/>
    <x v="141"/>
    <x v="896"/>
    <x v="0"/>
    <s v="CAJA PRESS/BCKUP"/>
    <n v="0"/>
  </r>
  <r>
    <x v="945"/>
    <x v="4"/>
    <x v="141"/>
    <x v="897"/>
    <x v="0"/>
    <s v="CAJA VAR DER."/>
    <n v="0"/>
  </r>
  <r>
    <x v="946"/>
    <x v="4"/>
    <x v="141"/>
    <x v="898"/>
    <x v="0"/>
    <s v="CAJA MÁSTER"/>
    <n v="0"/>
  </r>
  <r>
    <x v="947"/>
    <x v="4"/>
    <x v="141"/>
    <x v="610"/>
    <x v="0"/>
    <s v="CAJA F.J.IZQ"/>
    <n v="0"/>
  </r>
  <r>
    <x v="948"/>
    <x v="4"/>
    <x v="141"/>
    <x v="899"/>
    <x v="0"/>
    <s v="CAJA VAR IZQ."/>
    <n v="0"/>
  </r>
  <r>
    <x v="949"/>
    <x v="4"/>
    <x v="141"/>
    <x v="900"/>
    <x v="0"/>
    <s v="CAJA STEADY"/>
    <n v="0"/>
  </r>
  <r>
    <x v="950"/>
    <x v="4"/>
    <x v="141"/>
    <x v="901"/>
    <x v="0"/>
    <s v="CAJA ANG. CONTRARIO"/>
    <n v="0"/>
  </r>
  <r>
    <x v="951"/>
    <x v="4"/>
    <x v="137"/>
    <x v="902"/>
    <x v="0"/>
    <s v="CAJA BANQUILLOS"/>
    <n v="0"/>
  </r>
  <r>
    <x v="952"/>
    <x v="4"/>
    <x v="137"/>
    <x v="610"/>
    <x v="0"/>
    <s v="PORTERIA IZQ. (SSM)"/>
    <n v="0"/>
  </r>
  <r>
    <x v="953"/>
    <x v="4"/>
    <x v="142"/>
    <x v="903"/>
    <x v="0"/>
    <s v="DIAGONAL (SSM)"/>
    <n v="0"/>
  </r>
  <r>
    <x v="954"/>
    <x v="4"/>
    <x v="142"/>
    <x v="904"/>
    <x v="0"/>
    <s v="PORTERIA DER. (SSM)"/>
    <n v="0"/>
  </r>
  <r>
    <x v="955"/>
    <x v="4"/>
    <x v="141"/>
    <x v="905"/>
    <x v="3"/>
    <s v="CAJA EXTRA (NAVE 1)"/>
    <n v="0"/>
  </r>
  <r>
    <x v="956"/>
    <x v="4"/>
    <x v="141"/>
    <x v="610"/>
    <x v="11"/>
    <s v="CAJA MÁSTER"/>
    <n v="0"/>
  </r>
  <r>
    <x v="957"/>
    <x v="4"/>
    <x v="141"/>
    <x v="906"/>
    <x v="9"/>
    <s v="CAJA POERTERÍA IZQ."/>
    <n v="0"/>
  </r>
  <r>
    <x v="958"/>
    <x v="4"/>
    <x v="141"/>
    <x v="907"/>
    <x v="3"/>
    <s v="CAJA ESTANTERIAS"/>
    <n v="0"/>
  </r>
  <r>
    <x v="959"/>
    <x v="4"/>
    <x v="141"/>
    <x v="908"/>
    <x v="3"/>
    <s v="CAJA ESTANTERIAS"/>
    <n v="0"/>
  </r>
  <r>
    <x v="960"/>
    <x v="4"/>
    <x v="142"/>
    <x v="909"/>
    <x v="9"/>
    <s v="CAJA PORTERIA DER"/>
    <n v="0"/>
  </r>
  <r>
    <x v="961"/>
    <x v="4"/>
    <x v="141"/>
    <x v="910"/>
    <x v="10"/>
    <s v="F.J.IZQ"/>
    <n v="0"/>
  </r>
  <r>
    <x v="962"/>
    <x v="4"/>
    <x v="141"/>
    <x v="911"/>
    <x v="10"/>
    <s v="FONDO"/>
    <n v="0"/>
  </r>
  <r>
    <x v="963"/>
    <x v="4"/>
    <x v="141"/>
    <x v="912"/>
    <x v="10"/>
    <s v="F.J.DER"/>
    <n v="0"/>
  </r>
  <r>
    <x v="964"/>
    <x v="4"/>
    <x v="141"/>
    <x v="913"/>
    <x v="10"/>
    <s v="STEADY"/>
    <n v="0"/>
  </r>
  <r>
    <x v="965"/>
    <x v="4"/>
    <x v="141"/>
    <x v="914"/>
    <x v="10"/>
    <s v="MÁSTER"/>
    <n v="0"/>
  </r>
  <r>
    <x v="966"/>
    <x v="4"/>
    <x v="142"/>
    <x v="915"/>
    <x v="10"/>
    <s v="BCKUP"/>
    <n v="0"/>
  </r>
  <r>
    <x v="967"/>
    <x v="4"/>
    <x v="142"/>
    <x v="916"/>
    <x v="10"/>
    <s v="PELA IZQ"/>
    <n v="0"/>
  </r>
  <r>
    <x v="968"/>
    <x v="4"/>
    <x v="142"/>
    <x v="917"/>
    <x v="10"/>
    <s v="CORTOS 2"/>
    <n v="0"/>
  </r>
  <r>
    <x v="969"/>
    <x v="4"/>
    <x v="142"/>
    <x v="918"/>
    <x v="10"/>
    <s v="PORT IZQ"/>
    <n v="0"/>
  </r>
  <r>
    <x v="970"/>
    <x v="4"/>
    <x v="142"/>
    <x v="919"/>
    <x v="10"/>
    <s v="PORT DER"/>
    <n v="0"/>
  </r>
  <r>
    <x v="971"/>
    <x v="4"/>
    <x v="142"/>
    <x v="920"/>
    <x v="10"/>
    <s v="CORTOS"/>
    <n v="0"/>
  </r>
  <r>
    <x v="972"/>
    <x v="4"/>
    <x v="141"/>
    <x v="921"/>
    <x v="11"/>
    <s v="VAR DER"/>
    <n v="0"/>
  </r>
  <r>
    <x v="973"/>
    <x v="4"/>
    <x v="141"/>
    <x v="922"/>
    <x v="11"/>
    <s v="MASTER"/>
    <n v="0"/>
  </r>
  <r>
    <x v="974"/>
    <x v="4"/>
    <x v="141"/>
    <x v="923"/>
    <x v="0"/>
    <s v="CAJA GRAN ANGULAR CJ14X"/>
    <n v="0"/>
  </r>
  <r>
    <x v="975"/>
    <x v="4"/>
    <x v="141"/>
    <x v="924"/>
    <x v="0"/>
    <s v="CAJA GRAN ANGULAR CJ12X"/>
    <n v="0"/>
  </r>
  <r>
    <x v="976"/>
    <x v="4"/>
    <x v="141"/>
    <x v="925"/>
    <x v="9"/>
    <s v="CAJA FONDO"/>
    <n v="0"/>
  </r>
  <r>
    <x v="977"/>
    <x v="4"/>
    <x v="142"/>
    <x v="926"/>
    <x v="11"/>
    <s v="CORTOS 2"/>
    <n v="0"/>
  </r>
  <r>
    <x v="978"/>
    <x v="4"/>
    <x v="141"/>
    <x v="893"/>
    <x v="3"/>
    <n v="0"/>
    <n v="0"/>
  </r>
  <r>
    <x v="979"/>
    <x v="4"/>
    <x v="141"/>
    <x v="927"/>
    <x v="3"/>
    <s v="de eumovil"/>
    <n v="0"/>
  </r>
  <r>
    <x v="980"/>
    <x v="4"/>
    <x v="141"/>
    <x v="928"/>
    <x v="3"/>
    <s v="de mediarena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5"/>
    <x v="3"/>
    <x v="38"/>
    <x v="1"/>
    <n v="0"/>
    <n v="0"/>
  </r>
  <r>
    <x v="39"/>
    <x v="2"/>
    <x v="14"/>
    <x v="68"/>
    <x v="2"/>
    <s v="Comentarios"/>
    <n v="0"/>
  </r>
  <r>
    <x v="981"/>
    <x v="5"/>
    <x v="143"/>
    <x v="929"/>
    <x v="9"/>
    <s v="CAJA PRESS"/>
    <n v="0"/>
  </r>
  <r>
    <x v="982"/>
    <x v="5"/>
    <x v="143"/>
    <x v="930"/>
    <x v="9"/>
    <s v="CAJA VAR IZQ"/>
    <n v="0"/>
  </r>
  <r>
    <x v="983"/>
    <x v="5"/>
    <x v="143"/>
    <x v="931"/>
    <x v="9"/>
    <s v="ESTANTERÍA"/>
    <n v="0"/>
  </r>
  <r>
    <x v="984"/>
    <x v="5"/>
    <x v="143"/>
    <x v="932"/>
    <x v="9"/>
    <s v="CAJA VAR DER."/>
    <n v="0"/>
  </r>
  <r>
    <x v="985"/>
    <x v="5"/>
    <x v="143"/>
    <x v="933"/>
    <x v="9"/>
    <s v="CAJA PITCH/SUPERFLASH"/>
    <n v="0"/>
  </r>
  <r>
    <x v="986"/>
    <x v="5"/>
    <x v="143"/>
    <x v="934"/>
    <x v="3"/>
    <s v="CAJA ESTANTERIAS"/>
    <n v="0"/>
  </r>
  <r>
    <x v="987"/>
    <x v="5"/>
    <x v="143"/>
    <x v="935"/>
    <x v="9"/>
    <s v="CAJA PELA"/>
    <n v="0"/>
  </r>
  <r>
    <x v="988"/>
    <x v="5"/>
    <x v="144"/>
    <x v="936"/>
    <x v="10"/>
    <s v="CAJA VAR DER."/>
    <n v="0"/>
  </r>
  <r>
    <x v="989"/>
    <x v="5"/>
    <x v="144"/>
    <x v="937"/>
    <x v="10"/>
    <s v="CAJA VAR IZQ"/>
    <n v="0"/>
  </r>
  <r>
    <x v="990"/>
    <x v="5"/>
    <x v="144"/>
    <x v="938"/>
    <x v="11"/>
    <s v="VAR IZQ."/>
    <n v="0"/>
  </r>
  <r>
    <x v="991"/>
    <x v="5"/>
    <x v="144"/>
    <x v="931"/>
    <x v="11"/>
    <s v="VAR DER."/>
    <n v="0"/>
  </r>
  <r>
    <x v="992"/>
    <x v="5"/>
    <x v="144"/>
    <x v="939"/>
    <x v="11"/>
    <s v="BACKUP"/>
    <n v="0"/>
  </r>
  <r>
    <x v="993"/>
    <x v="5"/>
    <x v="144"/>
    <x v="940"/>
    <x v="11"/>
    <s v="F.J.DER"/>
    <n v="0"/>
  </r>
  <r>
    <x v="994"/>
    <x v="5"/>
    <x v="144"/>
    <x v="941"/>
    <x v="11"/>
    <s v="F.J.IZQ"/>
    <n v="0"/>
  </r>
  <r>
    <x v="995"/>
    <x v="5"/>
    <x v="144"/>
    <x v="942"/>
    <x v="11"/>
    <s v="FONDO"/>
    <n v="0"/>
  </r>
  <r>
    <x v="996"/>
    <x v="5"/>
    <x v="145"/>
    <x v="943"/>
    <x v="11"/>
    <s v="TCMS"/>
    <n v="0"/>
  </r>
  <r>
    <x v="997"/>
    <x v="5"/>
    <x v="145"/>
    <x v="944"/>
    <x v="11"/>
    <s v="CORTOS 2"/>
    <n v="0"/>
  </r>
  <r>
    <x v="998"/>
    <x v="5"/>
    <x v="145"/>
    <x v="945"/>
    <x v="11"/>
    <s v="CAJA ANGULAR HA14X ESTANTERÍA"/>
    <n v="0"/>
  </r>
  <r>
    <x v="999"/>
    <x v="5"/>
    <x v="145"/>
    <x v="946"/>
    <x v="10"/>
    <s v="CAJA ANGULAR HA14X ESTANTERÍA"/>
    <n v="0"/>
  </r>
  <r>
    <x v="1000"/>
    <x v="5"/>
    <x v="145"/>
    <x v="947"/>
    <x v="10"/>
    <s v="CAJA ANGULAR HA14X ESTANTERÍA"/>
    <n v="0"/>
  </r>
  <r>
    <x v="1001"/>
    <x v="5"/>
    <x v="145"/>
    <x v="948"/>
    <x v="3"/>
    <n v="0"/>
    <n v="0"/>
  </r>
  <r>
    <x v="1002"/>
    <x v="1"/>
    <x v="3"/>
    <x v="38"/>
    <x v="1"/>
    <n v="0"/>
    <n v="0"/>
  </r>
  <r>
    <x v="1003"/>
    <x v="1"/>
    <x v="3"/>
    <x v="38"/>
    <x v="1"/>
    <n v="0"/>
    <n v="0"/>
  </r>
  <r>
    <x v="1004"/>
    <x v="1"/>
    <x v="3"/>
    <x v="38"/>
    <x v="1"/>
    <n v="0"/>
    <n v="0"/>
  </r>
  <r>
    <x v="1005"/>
    <x v="1"/>
    <x v="3"/>
    <x v="38"/>
    <x v="1"/>
    <n v="0"/>
    <n v="0"/>
  </r>
  <r>
    <x v="1006"/>
    <x v="1"/>
    <x v="3"/>
    <x v="38"/>
    <x v="1"/>
    <n v="0"/>
    <n v="0"/>
  </r>
  <r>
    <x v="1007"/>
    <x v="1"/>
    <x v="3"/>
    <x v="38"/>
    <x v="1"/>
    <n v="0"/>
    <n v="0"/>
  </r>
  <r>
    <x v="100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1009"/>
    <x v="46"/>
    <x v="146"/>
    <x v="949"/>
    <x v="0"/>
    <n v="0"/>
    <n v="0"/>
  </r>
  <r>
    <x v="1010"/>
    <x v="46"/>
    <x v="146"/>
    <x v="950"/>
    <x v="9"/>
    <n v="0"/>
    <n v="0"/>
  </r>
  <r>
    <x v="1011"/>
    <x v="46"/>
    <x v="146"/>
    <x v="951"/>
    <x v="10"/>
    <n v="0"/>
    <n v="0"/>
  </r>
  <r>
    <x v="1012"/>
    <x v="46"/>
    <x v="146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13"/>
    <x v="1"/>
    <x v="3"/>
    <x v="38"/>
    <x v="1"/>
    <n v="0"/>
    <n v="0"/>
  </r>
  <r>
    <x v="39"/>
    <x v="2"/>
    <x v="14"/>
    <x v="68"/>
    <x v="2"/>
    <s v="Comentarios"/>
    <n v="0"/>
  </r>
  <r>
    <x v="1014"/>
    <x v="46"/>
    <x v="147"/>
    <x v="952"/>
    <x v="10"/>
    <n v="0"/>
    <n v="0"/>
  </r>
  <r>
    <x v="1015"/>
    <x v="46"/>
    <x v="147"/>
    <x v="953"/>
    <x v="9"/>
    <s v="Lo tiene Rodrigo!!"/>
    <n v="0"/>
  </r>
  <r>
    <x v="1016"/>
    <x v="46"/>
    <x v="147"/>
    <x v="954"/>
    <x v="9"/>
    <n v="0"/>
    <n v="0"/>
  </r>
  <r>
    <x v="1017"/>
    <x v="46"/>
    <x v="147"/>
    <x v="955"/>
    <x v="11"/>
    <n v="0"/>
    <n v="0"/>
  </r>
  <r>
    <x v="1018"/>
    <x v="46"/>
    <x v="147"/>
    <x v="956"/>
    <x v="0"/>
    <n v="0"/>
    <n v="0"/>
  </r>
  <r>
    <x v="1019"/>
    <x v="46"/>
    <x v="148"/>
    <x v="957"/>
    <x v="10"/>
    <n v="0"/>
    <n v="0"/>
  </r>
  <r>
    <x v="1020"/>
    <x v="46"/>
    <x v="148"/>
    <x v="958"/>
    <x v="11"/>
    <n v="0"/>
    <n v="0"/>
  </r>
  <r>
    <x v="1021"/>
    <x v="46"/>
    <x v="148"/>
    <x v="959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22"/>
    <x v="1"/>
    <x v="3"/>
    <x v="38"/>
    <x v="1"/>
    <n v="0"/>
    <n v="0"/>
  </r>
  <r>
    <x v="39"/>
    <x v="2"/>
    <x v="14"/>
    <x v="68"/>
    <x v="2"/>
    <s v="Comentarios"/>
    <n v="0"/>
  </r>
  <r>
    <x v="1023"/>
    <x v="46"/>
    <x v="149"/>
    <x v="960"/>
    <x v="0"/>
    <s v="según PL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1024"/>
    <x v="21"/>
    <x v="150"/>
    <x v="961"/>
    <x v="3"/>
    <s v="reparacion"/>
    <n v="0"/>
  </r>
  <r>
    <x v="1025"/>
    <x v="21"/>
    <x v="150"/>
    <x v="962"/>
    <x v="0"/>
    <s v="COMS"/>
    <n v="0"/>
  </r>
  <r>
    <x v="1026"/>
    <x v="21"/>
    <x v="150"/>
    <x v="963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47"/>
    <x v="3"/>
    <x v="38"/>
    <x v="1"/>
    <n v="0"/>
    <n v="0"/>
  </r>
  <r>
    <x v="39"/>
    <x v="2"/>
    <x v="14"/>
    <x v="68"/>
    <x v="2"/>
    <s v="Comentarios"/>
    <n v="0"/>
  </r>
  <r>
    <x v="1027"/>
    <x v="21"/>
    <x v="151"/>
    <x v="964"/>
    <x v="6"/>
    <s v="Sudamerica. Vuelve mediados septiembre"/>
    <n v="0"/>
  </r>
  <r>
    <x v="1028"/>
    <x v="21"/>
    <x v="151"/>
    <x v="965"/>
    <x v="6"/>
    <s v="Sudamerica. Vuelve mediados septiembre"/>
    <n v="0"/>
  </r>
  <r>
    <x v="1029"/>
    <x v="21"/>
    <x v="151"/>
    <x v="966"/>
    <x v="6"/>
    <s v="Sudamerica. Vuelve mediados septiembre"/>
    <n v="0"/>
  </r>
  <r>
    <x v="1030"/>
    <x v="21"/>
    <x v="151"/>
    <x v="967"/>
    <x v="6"/>
    <s v="Sudamerica. Vuelve mediados septiembre"/>
    <n v="0"/>
  </r>
  <r>
    <x v="1031"/>
    <x v="21"/>
    <x v="151"/>
    <x v="968"/>
    <x v="0"/>
    <s v="COMS"/>
    <n v="0"/>
  </r>
  <r>
    <x v="1032"/>
    <x v="21"/>
    <x v="151"/>
    <x v="969"/>
    <x v="0"/>
    <s v="COMS"/>
    <n v="0"/>
  </r>
  <r>
    <x v="1033"/>
    <x v="21"/>
    <x v="151"/>
    <x v="970"/>
    <x v="0"/>
    <s v="COMS"/>
    <n v="0"/>
  </r>
  <r>
    <x v="1034"/>
    <x v="21"/>
    <x v="151"/>
    <x v="971"/>
    <x v="0"/>
    <s v="COMS"/>
    <n v="0"/>
  </r>
  <r>
    <x v="1035"/>
    <x v="21"/>
    <x v="151"/>
    <x v="972"/>
    <x v="0"/>
    <s v="COMS"/>
    <n v="0"/>
  </r>
  <r>
    <x v="1036"/>
    <x v="21"/>
    <x v="151"/>
    <x v="973"/>
    <x v="0"/>
    <s v="COMS"/>
    <n v="0"/>
  </r>
  <r>
    <x v="1037"/>
    <x v="21"/>
    <x v="151"/>
    <x v="974"/>
    <x v="3"/>
    <n v="0"/>
    <n v="0"/>
  </r>
  <r>
    <x v="1038"/>
    <x v="21"/>
    <x v="151"/>
    <x v="975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39"/>
    <x v="1"/>
    <x v="3"/>
    <x v="38"/>
    <x v="1"/>
    <n v="0"/>
    <n v="0"/>
  </r>
  <r>
    <x v="39"/>
    <x v="2"/>
    <x v="14"/>
    <x v="68"/>
    <x v="2"/>
    <s v="Comentarios"/>
    <n v="0"/>
  </r>
  <r>
    <x v="1040"/>
    <x v="48"/>
    <x v="152"/>
    <x v="976"/>
    <x v="1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41"/>
    <x v="1"/>
    <x v="3"/>
    <x v="38"/>
    <x v="1"/>
    <n v="0"/>
    <n v="0"/>
  </r>
  <r>
    <x v="39"/>
    <x v="2"/>
    <x v="14"/>
    <x v="68"/>
    <x v="2"/>
    <s v="Comentarios"/>
    <n v="0"/>
  </r>
  <r>
    <x v="1042"/>
    <x v="48"/>
    <x v="153"/>
    <x v="977"/>
    <x v="10"/>
    <n v="0"/>
    <n v="0"/>
  </r>
  <r>
    <x v="1043"/>
    <x v="48"/>
    <x v="153"/>
    <x v="978"/>
    <x v="10"/>
    <n v="0"/>
    <n v="0"/>
  </r>
  <r>
    <x v="1044"/>
    <x v="48"/>
    <x v="153"/>
    <x v="979"/>
    <x v="10"/>
    <n v="0"/>
    <n v="0"/>
  </r>
  <r>
    <x v="1045"/>
    <x v="49"/>
    <x v="153"/>
    <x v="980"/>
    <x v="10"/>
    <n v="0"/>
    <n v="0"/>
  </r>
  <r>
    <x v="1046"/>
    <x v="48"/>
    <x v="153"/>
    <x v="981"/>
    <x v="10"/>
    <n v="0"/>
    <n v="0"/>
  </r>
  <r>
    <x v="1047"/>
    <x v="48"/>
    <x v="153"/>
    <x v="982"/>
    <x v="10"/>
    <n v="0"/>
    <n v="0"/>
  </r>
  <r>
    <x v="1048"/>
    <x v="48"/>
    <x v="153"/>
    <x v="983"/>
    <x v="10"/>
    <n v="0"/>
    <n v="0"/>
  </r>
  <r>
    <x v="1049"/>
    <x v="48"/>
    <x v="153"/>
    <x v="984"/>
    <x v="10"/>
    <n v="0"/>
    <n v="0"/>
  </r>
  <r>
    <x v="1050"/>
    <x v="48"/>
    <x v="153"/>
    <x v="985"/>
    <x v="10"/>
    <n v="0"/>
    <n v="0"/>
  </r>
  <r>
    <x v="1051"/>
    <x v="48"/>
    <x v="153"/>
    <x v="986"/>
    <x v="10"/>
    <n v="0"/>
    <n v="0"/>
  </r>
  <r>
    <x v="1052"/>
    <x v="49"/>
    <x v="153"/>
    <x v="987"/>
    <x v="10"/>
    <n v="0"/>
    <n v="0"/>
  </r>
  <r>
    <x v="1053"/>
    <x v="48"/>
    <x v="153"/>
    <x v="988"/>
    <x v="16"/>
    <s v="POR"/>
    <n v="0"/>
  </r>
  <r>
    <x v="1054"/>
    <x v="48"/>
    <x v="153"/>
    <x v="989"/>
    <x v="16"/>
    <s v="POR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Comentarios"/>
    <n v="0"/>
  </r>
  <r>
    <x v="1055"/>
    <x v="50"/>
    <x v="154"/>
    <x v="990"/>
    <x v="3"/>
    <s v="Eurocup"/>
    <n v="0"/>
  </r>
  <r>
    <x v="1056"/>
    <x v="50"/>
    <x v="154"/>
    <x v="991"/>
    <x v="1"/>
    <s v="OB89"/>
    <n v="0"/>
  </r>
  <r>
    <x v="1057"/>
    <x v="50"/>
    <x v="154"/>
    <x v="992"/>
    <x v="3"/>
    <n v="0"/>
    <n v="0"/>
  </r>
  <r>
    <x v="1058"/>
    <x v="50"/>
    <x v="154"/>
    <x v="993"/>
    <x v="3"/>
    <n v="0"/>
    <n v="0"/>
  </r>
  <r>
    <x v="1059"/>
    <x v="50"/>
    <x v="154"/>
    <x v="994"/>
    <x v="3"/>
    <s v="Etiqueta de no funcionar??"/>
    <n v="0"/>
  </r>
  <r>
    <x v="1060"/>
    <x v="50"/>
    <x v="154"/>
    <x v="995"/>
    <x v="3"/>
    <s v="Etiqueta de no funcionar??"/>
    <n v="0"/>
  </r>
  <r>
    <x v="1061"/>
    <x v="50"/>
    <x v="154"/>
    <x v="996"/>
    <x v="3"/>
    <n v="0"/>
    <n v="0"/>
  </r>
  <r>
    <x v="1062"/>
    <x v="50"/>
    <x v="154"/>
    <x v="997"/>
    <x v="3"/>
    <n v="0"/>
    <n v="0"/>
  </r>
  <r>
    <x v="1063"/>
    <x v="50"/>
    <x v="155"/>
    <x v="998"/>
    <x v="3"/>
    <n v="0"/>
    <n v="0"/>
  </r>
  <r>
    <x v="1064"/>
    <x v="50"/>
    <x v="156"/>
    <x v="999"/>
    <x v="3"/>
    <n v="0"/>
    <n v="0"/>
  </r>
  <r>
    <x v="1065"/>
    <x v="50"/>
    <x v="157"/>
    <x v="1000"/>
    <x v="3"/>
    <n v="0"/>
    <n v="0"/>
  </r>
  <r>
    <x v="1066"/>
    <x v="50"/>
    <x v="157"/>
    <x v="1001"/>
    <x v="3"/>
    <n v="0"/>
    <n v="0"/>
  </r>
  <r>
    <x v="1067"/>
    <x v="50"/>
    <x v="157"/>
    <x v="1002"/>
    <x v="3"/>
    <n v="0"/>
    <n v="0"/>
  </r>
  <r>
    <x v="1068"/>
    <x v="50"/>
    <x v="158"/>
    <x v="1003"/>
    <x v="3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51"/>
    <x v="3"/>
    <x v="38"/>
    <x v="1"/>
    <n v="0"/>
    <n v="0"/>
  </r>
  <r>
    <x v="39"/>
    <x v="2"/>
    <x v="14"/>
    <x v="68"/>
    <x v="2"/>
    <s v="Comentarios"/>
    <n v="0"/>
  </r>
  <r>
    <x v="1069"/>
    <x v="50"/>
    <x v="159"/>
    <x v="1004"/>
    <x v="3"/>
    <n v="0"/>
    <n v="0"/>
  </r>
  <r>
    <x v="1070"/>
    <x v="50"/>
    <x v="159"/>
    <x v="1005"/>
    <x v="3"/>
    <s v="En una caja de 8 CONVERSOR es en la estanteria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Puertos"/>
    <s v="Comentarios"/>
  </r>
  <r>
    <x v="1071"/>
    <x v="52"/>
    <x v="160"/>
    <x v="1006"/>
    <x v="3"/>
    <n v="0"/>
    <n v="0"/>
  </r>
  <r>
    <x v="1072"/>
    <x v="52"/>
    <x v="160"/>
    <x v="1007"/>
    <x v="19"/>
    <n v="0"/>
    <n v="0"/>
  </r>
  <r>
    <x v="1073"/>
    <x v="53"/>
    <x v="161"/>
    <x v="1008"/>
    <x v="3"/>
    <n v="0"/>
    <n v="0"/>
  </r>
  <r>
    <x v="1074"/>
    <x v="54"/>
    <x v="162"/>
    <x v="1009"/>
    <x v="3"/>
    <n v="0"/>
    <n v="0"/>
  </r>
  <r>
    <x v="1075"/>
    <x v="55"/>
    <x v="163"/>
    <x v="1010"/>
    <x v="3"/>
    <n v="0"/>
    <n v="0"/>
  </r>
  <r>
    <x v="1076"/>
    <x v="56"/>
    <x v="164"/>
    <x v="1011"/>
    <x v="3"/>
    <n v="0"/>
    <n v="0"/>
  </r>
  <r>
    <x v="1077"/>
    <x v="57"/>
    <x v="165"/>
    <x v="1012"/>
    <x v="3"/>
    <n v="0"/>
    <n v="0"/>
  </r>
  <r>
    <x v="1078"/>
    <x v="53"/>
    <x v="166"/>
    <x v="1013"/>
    <x v="3"/>
    <n v="5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79"/>
    <x v="1"/>
    <x v="3"/>
    <x v="38"/>
    <x v="1"/>
    <n v="0"/>
    <n v="0"/>
  </r>
  <r>
    <x v="39"/>
    <x v="2"/>
    <x v="14"/>
    <x v="68"/>
    <x v="2"/>
    <s v="Puertos"/>
    <n v="0"/>
  </r>
  <r>
    <x v="1080"/>
    <x v="53"/>
    <x v="167"/>
    <x v="1014"/>
    <x v="10"/>
    <n v="0"/>
    <n v="0"/>
  </r>
  <r>
    <x v="1081"/>
    <x v="54"/>
    <x v="168"/>
    <x v="1015"/>
    <x v="9"/>
    <n v="0"/>
    <n v="0"/>
  </r>
  <r>
    <x v="1082"/>
    <x v="54"/>
    <x v="169"/>
    <x v="1016"/>
    <x v="3"/>
    <n v="0"/>
    <n v="0"/>
  </r>
  <r>
    <x v="1083"/>
    <x v="54"/>
    <x v="170"/>
    <x v="1017"/>
    <x v="3"/>
    <n v="0"/>
    <n v="0"/>
  </r>
  <r>
    <x v="1084"/>
    <x v="58"/>
    <x v="171"/>
    <x v="1018"/>
    <x v="3"/>
    <n v="0"/>
    <n v="0"/>
  </r>
  <r>
    <x v="1085"/>
    <x v="58"/>
    <x v="171"/>
    <x v="1019"/>
    <x v="11"/>
    <n v="0"/>
    <n v="0"/>
  </r>
  <r>
    <x v="1086"/>
    <x v="58"/>
    <x v="171"/>
    <x v="1020"/>
    <x v="3"/>
    <n v="0"/>
    <n v="0"/>
  </r>
  <r>
    <x v="1087"/>
    <x v="58"/>
    <x v="172"/>
    <x v="1021"/>
    <x v="3"/>
    <n v="0"/>
    <n v="0"/>
  </r>
  <r>
    <x v="1088"/>
    <x v="59"/>
    <x v="173"/>
    <x v="1022"/>
    <x v="3"/>
    <n v="0"/>
    <n v="0"/>
  </r>
  <r>
    <x v="1089"/>
    <x v="56"/>
    <x v="174"/>
    <x v="1023"/>
    <x v="3"/>
    <n v="0"/>
    <n v="0"/>
  </r>
  <r>
    <x v="1090"/>
    <x v="60"/>
    <x v="175"/>
    <x v="1024"/>
    <x v="3"/>
    <n v="0"/>
    <n v="0"/>
  </r>
  <r>
    <x v="1091"/>
    <x v="61"/>
    <x v="176"/>
    <x v="1025"/>
    <x v="3"/>
    <n v="0"/>
    <n v="0"/>
  </r>
  <r>
    <x v="1092"/>
    <x v="53"/>
    <x v="177"/>
    <x v="1026"/>
    <x v="3"/>
    <n v="0"/>
    <n v="0"/>
  </r>
  <r>
    <x v="1093"/>
    <x v="53"/>
    <x v="177"/>
    <x v="1027"/>
    <x v="3"/>
    <n v="0"/>
    <n v="0"/>
  </r>
  <r>
    <x v="1094"/>
    <x v="53"/>
    <x v="177"/>
    <x v="1028"/>
    <x v="3"/>
    <n v="0"/>
    <n v="0"/>
  </r>
  <r>
    <x v="1095"/>
    <x v="53"/>
    <x v="177"/>
    <x v="1029"/>
    <x v="3"/>
    <n v="0"/>
    <n v="0"/>
  </r>
  <r>
    <x v="1095"/>
    <x v="53"/>
    <x v="177"/>
    <x v="1030"/>
    <x v="1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096"/>
    <x v="1"/>
    <x v="3"/>
    <x v="38"/>
    <x v="1"/>
    <n v="0"/>
    <n v="0"/>
  </r>
  <r>
    <x v="39"/>
    <x v="2"/>
    <x v="14"/>
    <x v="68"/>
    <x v="2"/>
    <s v="Puertos"/>
    <n v="0"/>
  </r>
  <r>
    <x v="1097"/>
    <x v="60"/>
    <x v="178"/>
    <x v="1031"/>
    <x v="3"/>
    <n v="0"/>
    <n v="0"/>
  </r>
  <r>
    <x v="1098"/>
    <x v="60"/>
    <x v="179"/>
    <x v="1032"/>
    <x v="3"/>
    <n v="0"/>
    <n v="0"/>
  </r>
  <r>
    <x v="1099"/>
    <x v="54"/>
    <x v="180"/>
    <x v="1033"/>
    <x v="3"/>
    <n v="0"/>
    <n v="0"/>
  </r>
  <r>
    <x v="1100"/>
    <x v="62"/>
    <x v="181"/>
    <x v="1034"/>
    <x v="3"/>
    <n v="0"/>
    <n v="0"/>
  </r>
  <r>
    <x v="1101"/>
    <x v="62"/>
    <x v="181"/>
    <x v="1035"/>
    <x v="3"/>
    <n v="0"/>
    <n v="0"/>
  </r>
  <r>
    <x v="1102"/>
    <x v="62"/>
    <x v="181"/>
    <x v="1036"/>
    <x v="3"/>
    <n v="0"/>
    <n v="0"/>
  </r>
  <r>
    <x v="1103"/>
    <x v="62"/>
    <x v="181"/>
    <x v="1037"/>
    <x v="3"/>
    <n v="0"/>
    <n v="0"/>
  </r>
  <r>
    <x v="1104"/>
    <x v="63"/>
    <x v="182"/>
    <x v="1038"/>
    <x v="3"/>
    <n v="0"/>
    <n v="0"/>
  </r>
  <r>
    <x v="1105"/>
    <x v="63"/>
    <x v="182"/>
    <x v="1039"/>
    <x v="3"/>
    <n v="0"/>
    <n v="0"/>
  </r>
  <r>
    <x v="1106"/>
    <x v="64"/>
    <x v="183"/>
    <x v="1040"/>
    <x v="3"/>
    <n v="0"/>
    <n v="0"/>
  </r>
  <r>
    <x v="38"/>
    <x v="1"/>
    <x v="3"/>
    <x v="38"/>
    <x v="1"/>
    <n v="0"/>
    <n v="0"/>
  </r>
  <r>
    <x v="1107"/>
    <x v="1"/>
    <x v="3"/>
    <x v="38"/>
    <x v="1"/>
    <n v="0"/>
    <n v="0"/>
  </r>
  <r>
    <x v="39"/>
    <x v="2"/>
    <x v="14"/>
    <x v="68"/>
    <x v="2"/>
    <s v="Puertos"/>
    <n v="0"/>
  </r>
  <r>
    <x v="1108"/>
    <x v="53"/>
    <x v="184"/>
    <x v="1041"/>
    <x v="1"/>
    <n v="0"/>
    <n v="0"/>
  </r>
  <r>
    <x v="1109"/>
    <x v="53"/>
    <x v="184"/>
    <x v="1042"/>
    <x v="1"/>
    <n v="0"/>
    <n v="0"/>
  </r>
  <r>
    <x v="1110"/>
    <x v="65"/>
    <x v="185"/>
    <x v="1043"/>
    <x v="12"/>
    <s v="Overon"/>
    <n v="0"/>
  </r>
  <r>
    <x v="1111"/>
    <x v="65"/>
    <x v="185"/>
    <x v="1044"/>
    <x v="12"/>
    <s v="overon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806"/>
    <x v="2"/>
    <x v="14"/>
    <x v="68"/>
    <x v="2"/>
    <s v="Puertos"/>
    <n v="0"/>
  </r>
  <r>
    <x v="1112"/>
    <x v="61"/>
    <x v="186"/>
    <x v="1045"/>
    <x v="0"/>
    <n v="0"/>
    <n v="0"/>
  </r>
  <r>
    <x v="1112"/>
    <x v="61"/>
    <x v="186"/>
    <x v="1046"/>
    <x v="0"/>
    <n v="0"/>
    <n v="0"/>
  </r>
  <r>
    <x v="1112"/>
    <x v="61"/>
    <x v="187"/>
    <x v="1047"/>
    <x v="0"/>
    <n v="0"/>
    <n v="0"/>
  </r>
  <r>
    <x v="1113"/>
    <x v="61"/>
    <x v="188"/>
    <x v="1048"/>
    <x v="0"/>
    <n v="0"/>
    <n v="0"/>
  </r>
  <r>
    <x v="1114"/>
    <x v="61"/>
    <x v="189"/>
    <x v="1049"/>
    <x v="0"/>
    <n v="0"/>
    <n v="0"/>
  </r>
  <r>
    <x v="1115"/>
    <x v="61"/>
    <x v="190"/>
    <x v="1050"/>
    <x v="0"/>
    <n v="0"/>
    <n v="0"/>
  </r>
  <r>
    <x v="1112"/>
    <x v="61"/>
    <x v="191"/>
    <x v="1051"/>
    <x v="0"/>
    <n v="0"/>
    <n v="0"/>
  </r>
  <r>
    <x v="1113"/>
    <x v="52"/>
    <x v="192"/>
    <x v="1052"/>
    <x v="0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9"/>
    <x v="2"/>
    <x v="14"/>
    <x v="68"/>
    <x v="2"/>
    <s v="Nomenclatura"/>
    <n v="0"/>
  </r>
  <r>
    <x v="1116"/>
    <x v="56"/>
    <x v="193"/>
    <x v="1053"/>
    <x v="3"/>
    <s v="PC TÈCNIC 1"/>
    <n v="0"/>
  </r>
  <r>
    <x v="1117"/>
    <x v="56"/>
    <x v="193"/>
    <x v="1054"/>
    <x v="3"/>
    <s v="PC TÈCNIC 2"/>
    <n v="0"/>
  </r>
  <r>
    <x v="1118"/>
    <x v="56"/>
    <x v="193"/>
    <x v="1055"/>
    <x v="3"/>
    <s v="PC TÈCNIC 3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1119"/>
    <x v="1"/>
    <x v="3"/>
    <x v="38"/>
    <x v="1"/>
    <n v="0"/>
    <n v="0"/>
  </r>
  <r>
    <x v="39"/>
    <x v="2"/>
    <x v="14"/>
    <x v="68"/>
    <x v="2"/>
    <s v="Puertos"/>
    <n v="0"/>
  </r>
  <r>
    <x v="1120"/>
    <x v="62"/>
    <x v="194"/>
    <x v="1056"/>
    <x v="3"/>
    <s v="Kit prensa 1 (15)"/>
    <n v="0"/>
  </r>
  <r>
    <x v="1121"/>
    <x v="62"/>
    <x v="194"/>
    <x v="1057"/>
    <x v="3"/>
    <s v="Kit prensa 1 (16)"/>
    <n v="0"/>
  </r>
  <r>
    <x v="1122"/>
    <x v="62"/>
    <x v="194"/>
    <x v="1058"/>
    <x v="3"/>
    <s v="Kit prensa 2 (13)"/>
    <n v="0"/>
  </r>
  <r>
    <x v="1123"/>
    <x v="62"/>
    <x v="194"/>
    <x v="1059"/>
    <x v="3"/>
    <s v="Kit prensa 2 (14)"/>
    <n v="0"/>
  </r>
  <r>
    <x v="1124"/>
    <x v="62"/>
    <x v="194"/>
    <x v="1060"/>
    <x v="3"/>
    <s v="Kit prensa 4 (19)"/>
    <n v="0"/>
  </r>
  <r>
    <x v="1125"/>
    <x v="62"/>
    <x v="194"/>
    <x v="1061"/>
    <x v="3"/>
    <s v="Kit prensa 4 (20)"/>
    <n v="0"/>
  </r>
  <r>
    <x v="1126"/>
    <x v="62"/>
    <x v="195"/>
    <x v="1062"/>
    <x v="0"/>
    <s v="Kit prensa 3 (17) KIT RADIOS COM CAMS"/>
    <n v="0"/>
  </r>
  <r>
    <x v="1127"/>
    <x v="62"/>
    <x v="195"/>
    <x v="1063"/>
    <x v="0"/>
    <s v="Kit prensa 3 (18) COMS UCL"/>
    <n v="0"/>
  </r>
  <r>
    <x v="1128"/>
    <x v="1"/>
    <x v="3"/>
    <x v="38"/>
    <x v="1"/>
    <s v="Sampler 1"/>
    <n v="0"/>
  </r>
  <r>
    <x v="1129"/>
    <x v="1"/>
    <x v="3"/>
    <x v="38"/>
    <x v="1"/>
    <s v="Sampler 2"/>
    <n v="0"/>
  </r>
  <r>
    <x v="1130"/>
    <x v="1"/>
    <x v="3"/>
    <x v="38"/>
    <x v="1"/>
    <s v="Sampler 3"/>
    <n v="0"/>
  </r>
  <r>
    <x v="1131"/>
    <x v="1"/>
    <x v="3"/>
    <x v="38"/>
    <x v="1"/>
    <s v="Sampler 4"/>
    <n v="0"/>
  </r>
  <r>
    <x v="1132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133"/>
    <x v="66"/>
    <x v="196"/>
    <x v="1064"/>
    <x v="10"/>
    <n v="0"/>
    <m/>
  </r>
  <r>
    <x v="1134"/>
    <x v="66"/>
    <x v="197"/>
    <x v="1065"/>
    <x v="10"/>
    <n v="0"/>
    <m/>
  </r>
  <r>
    <x v="1134"/>
    <x v="66"/>
    <x v="197"/>
    <x v="1066"/>
    <x v="10"/>
    <n v="0"/>
    <m/>
  </r>
  <r>
    <x v="1135"/>
    <x v="46"/>
    <x v="146"/>
    <x v="951"/>
    <x v="10"/>
    <n v="0"/>
    <m/>
  </r>
  <r>
    <x v="1136"/>
    <x v="46"/>
    <x v="147"/>
    <x v="952"/>
    <x v="10"/>
    <n v="0"/>
    <m/>
  </r>
  <r>
    <x v="1136"/>
    <x v="46"/>
    <x v="148"/>
    <x v="957"/>
    <x v="10"/>
    <n v="0"/>
    <m/>
  </r>
  <r>
    <x v="1114"/>
    <x v="58"/>
    <x v="171"/>
    <x v="1067"/>
    <x v="10"/>
    <n v="0"/>
    <m/>
  </r>
  <r>
    <x v="1137"/>
    <x v="67"/>
    <x v="198"/>
    <x v="610"/>
    <x v="10"/>
    <n v="0"/>
    <m/>
  </r>
  <r>
    <x v="1138"/>
    <x v="68"/>
    <x v="199"/>
    <x v="610"/>
    <x v="10"/>
    <n v="0"/>
    <m/>
  </r>
  <r>
    <x v="1139"/>
    <x v="69"/>
    <x v="200"/>
    <x v="1068"/>
    <x v="10"/>
    <n v="0"/>
    <m/>
  </r>
  <r>
    <x v="1140"/>
    <x v="70"/>
    <x v="201"/>
    <x v="1069"/>
    <x v="10"/>
    <n v="0"/>
    <m/>
  </r>
  <r>
    <x v="1140"/>
    <x v="70"/>
    <x v="201"/>
    <x v="1070"/>
    <x v="10"/>
    <n v="0"/>
    <m/>
  </r>
  <r>
    <x v="1141"/>
    <x v="70"/>
    <x v="202"/>
    <x v="1071"/>
    <x v="10"/>
    <n v="0"/>
    <m/>
  </r>
  <r>
    <x v="1141"/>
    <x v="70"/>
    <x v="202"/>
    <x v="1072"/>
    <x v="10"/>
    <n v="0"/>
    <m/>
  </r>
  <r>
    <x v="1137"/>
    <x v="71"/>
    <x v="203"/>
    <x v="1073"/>
    <x v="10"/>
    <n v="0"/>
    <m/>
  </r>
  <r>
    <x v="1137"/>
    <x v="71"/>
    <x v="203"/>
    <x v="1074"/>
    <x v="10"/>
    <n v="0"/>
    <m/>
  </r>
  <r>
    <x v="1137"/>
    <x v="71"/>
    <x v="203"/>
    <x v="1075"/>
    <x v="10"/>
    <n v="0"/>
    <m/>
  </r>
  <r>
    <x v="1142"/>
    <x v="71"/>
    <x v="204"/>
    <x v="1076"/>
    <x v="10"/>
    <n v="0"/>
    <m/>
  </r>
  <r>
    <x v="1142"/>
    <x v="71"/>
    <x v="204"/>
    <x v="1077"/>
    <x v="10"/>
    <n v="0"/>
    <m/>
  </r>
  <r>
    <x v="1142"/>
    <x v="71"/>
    <x v="205"/>
    <x v="1078"/>
    <x v="10"/>
    <n v="0"/>
    <m/>
  </r>
  <r>
    <x v="1142"/>
    <x v="71"/>
    <x v="205"/>
    <x v="1079"/>
    <x v="10"/>
    <n v="0"/>
    <m/>
  </r>
  <r>
    <x v="1142"/>
    <x v="71"/>
    <x v="206"/>
    <x v="1080"/>
    <x v="10"/>
    <n v="0"/>
    <m/>
  </r>
  <r>
    <x v="1143"/>
    <x v="71"/>
    <x v="207"/>
    <x v="1081"/>
    <x v="10"/>
    <n v="0"/>
    <m/>
  </r>
  <r>
    <x v="1144"/>
    <x v="72"/>
    <x v="199"/>
    <x v="610"/>
    <x v="10"/>
    <n v="0"/>
    <m/>
  </r>
  <r>
    <x v="1145"/>
    <x v="73"/>
    <x v="208"/>
    <x v="1082"/>
    <x v="10"/>
    <n v="0"/>
    <m/>
  </r>
  <r>
    <x v="1145"/>
    <x v="73"/>
    <x v="209"/>
    <x v="1083"/>
    <x v="10"/>
    <n v="0"/>
    <m/>
  </r>
  <r>
    <x v="1146"/>
    <x v="73"/>
    <x v="210"/>
    <x v="1084"/>
    <x v="10"/>
    <n v="0"/>
    <m/>
  </r>
  <r>
    <x v="1147"/>
    <x v="28"/>
    <x v="105"/>
    <x v="710"/>
    <x v="10"/>
    <n v="0"/>
    <m/>
  </r>
  <r>
    <x v="1147"/>
    <x v="28"/>
    <x v="105"/>
    <x v="711"/>
    <x v="10"/>
    <n v="0"/>
    <m/>
  </r>
  <r>
    <x v="1148"/>
    <x v="74"/>
    <x v="211"/>
    <x v="610"/>
    <x v="10"/>
    <n v="0"/>
    <m/>
  </r>
  <r>
    <x v="1148"/>
    <x v="74"/>
    <x v="212"/>
    <x v="610"/>
    <x v="10"/>
    <n v="0"/>
    <m/>
  </r>
  <r>
    <x v="1149"/>
    <x v="74"/>
    <x v="213"/>
    <x v="610"/>
    <x v="10"/>
    <n v="0"/>
    <m/>
  </r>
  <r>
    <x v="1146"/>
    <x v="75"/>
    <x v="214"/>
    <x v="610"/>
    <x v="10"/>
    <n v="0"/>
    <m/>
  </r>
  <r>
    <x v="1150"/>
    <x v="76"/>
    <x v="215"/>
    <x v="1085"/>
    <x v="10"/>
    <n v="0"/>
    <m/>
  </r>
  <r>
    <x v="1150"/>
    <x v="76"/>
    <x v="216"/>
    <x v="1086"/>
    <x v="10"/>
    <n v="0"/>
    <m/>
  </r>
  <r>
    <x v="1150"/>
    <x v="76"/>
    <x v="216"/>
    <x v="1087"/>
    <x v="10"/>
    <n v="0"/>
    <m/>
  </r>
  <r>
    <x v="1151"/>
    <x v="61"/>
    <x v="217"/>
    <x v="1088"/>
    <x v="10"/>
    <n v="0"/>
    <m/>
  </r>
  <r>
    <x v="1151"/>
    <x v="61"/>
    <x v="217"/>
    <x v="1089"/>
    <x v="10"/>
    <n v="0"/>
    <m/>
  </r>
  <r>
    <x v="1151"/>
    <x v="61"/>
    <x v="217"/>
    <x v="1090"/>
    <x v="10"/>
    <n v="0"/>
    <m/>
  </r>
  <r>
    <x v="1151"/>
    <x v="61"/>
    <x v="217"/>
    <x v="1091"/>
    <x v="10"/>
    <n v="0"/>
    <m/>
  </r>
  <r>
    <x v="1151"/>
    <x v="61"/>
    <x v="217"/>
    <x v="1092"/>
    <x v="10"/>
    <n v="0"/>
    <m/>
  </r>
  <r>
    <x v="1114"/>
    <x v="61"/>
    <x v="218"/>
    <x v="1093"/>
    <x v="10"/>
    <n v="0"/>
    <m/>
  </r>
  <r>
    <x v="1152"/>
    <x v="61"/>
    <x v="219"/>
    <x v="1094"/>
    <x v="10"/>
    <n v="0"/>
    <m/>
  </r>
  <r>
    <x v="1114"/>
    <x v="61"/>
    <x v="220"/>
    <x v="1095"/>
    <x v="10"/>
    <n v="0"/>
    <m/>
  </r>
  <r>
    <x v="1153"/>
    <x v="77"/>
    <x v="221"/>
    <x v="1096"/>
    <x v="10"/>
    <n v="0"/>
    <m/>
  </r>
  <r>
    <x v="1142"/>
    <x v="62"/>
    <x v="181"/>
    <x v="1097"/>
    <x v="10"/>
    <n v="0"/>
    <m/>
  </r>
  <r>
    <x v="1154"/>
    <x v="78"/>
    <x v="222"/>
    <x v="1098"/>
    <x v="10"/>
    <n v="0"/>
    <m/>
  </r>
  <r>
    <x v="1151"/>
    <x v="54"/>
    <x v="223"/>
    <x v="610"/>
    <x v="10"/>
    <n v="0"/>
    <m/>
  </r>
  <r>
    <x v="1155"/>
    <x v="79"/>
    <x v="224"/>
    <x v="1099"/>
    <x v="10"/>
    <n v="0"/>
    <m/>
  </r>
  <r>
    <x v="1156"/>
    <x v="79"/>
    <x v="225"/>
    <x v="1100"/>
    <x v="10"/>
    <n v="0"/>
    <m/>
  </r>
  <r>
    <x v="1157"/>
    <x v="80"/>
    <x v="226"/>
    <x v="610"/>
    <x v="10"/>
    <n v="0"/>
    <m/>
  </r>
  <r>
    <x v="1158"/>
    <x v="80"/>
    <x v="227"/>
    <x v="610"/>
    <x v="10"/>
    <n v="0"/>
    <m/>
  </r>
  <r>
    <x v="1159"/>
    <x v="81"/>
    <x v="199"/>
    <x v="1101"/>
    <x v="10"/>
    <n v="0"/>
    <m/>
  </r>
  <r>
    <x v="1159"/>
    <x v="81"/>
    <x v="199"/>
    <x v="1102"/>
    <x v="10"/>
    <n v="0"/>
    <m/>
  </r>
  <r>
    <x v="1160"/>
    <x v="41"/>
    <x v="134"/>
    <x v="822"/>
    <x v="10"/>
    <n v="0"/>
    <m/>
  </r>
  <r>
    <x v="1160"/>
    <x v="41"/>
    <x v="134"/>
    <x v="819"/>
    <x v="10"/>
    <n v="0"/>
    <m/>
  </r>
  <r>
    <x v="1160"/>
    <x v="41"/>
    <x v="135"/>
    <x v="1103"/>
    <x v="10"/>
    <n v="0"/>
    <m/>
  </r>
  <r>
    <x v="1160"/>
    <x v="41"/>
    <x v="135"/>
    <x v="1104"/>
    <x v="10"/>
    <n v="0"/>
    <m/>
  </r>
  <r>
    <x v="1160"/>
    <x v="41"/>
    <x v="135"/>
    <x v="820"/>
    <x v="10"/>
    <n v="0"/>
    <m/>
  </r>
  <r>
    <x v="1161"/>
    <x v="41"/>
    <x v="228"/>
    <x v="1105"/>
    <x v="10"/>
    <n v="0"/>
    <m/>
  </r>
  <r>
    <x v="1161"/>
    <x v="41"/>
    <x v="228"/>
    <x v="1106"/>
    <x v="10"/>
    <n v="0"/>
    <m/>
  </r>
  <r>
    <x v="1162"/>
    <x v="41"/>
    <x v="229"/>
    <x v="1107"/>
    <x v="10"/>
    <n v="0"/>
    <m/>
  </r>
  <r>
    <x v="1163"/>
    <x v="41"/>
    <x v="230"/>
    <x v="810"/>
    <x v="10"/>
    <n v="0"/>
    <m/>
  </r>
  <r>
    <x v="1163"/>
    <x v="41"/>
    <x v="230"/>
    <x v="811"/>
    <x v="10"/>
    <n v="0"/>
    <m/>
  </r>
  <r>
    <x v="1163"/>
    <x v="41"/>
    <x v="230"/>
    <x v="809"/>
    <x v="10"/>
    <n v="0"/>
    <m/>
  </r>
  <r>
    <x v="1164"/>
    <x v="82"/>
    <x v="231"/>
    <x v="1108"/>
    <x v="10"/>
    <n v="0"/>
    <m/>
  </r>
  <r>
    <x v="1159"/>
    <x v="83"/>
    <x v="232"/>
    <x v="1109"/>
    <x v="10"/>
    <n v="0"/>
    <m/>
  </r>
  <r>
    <x v="1159"/>
    <x v="83"/>
    <x v="233"/>
    <x v="1110"/>
    <x v="10"/>
    <n v="0"/>
    <m/>
  </r>
  <r>
    <x v="1159"/>
    <x v="84"/>
    <x v="234"/>
    <x v="1111"/>
    <x v="10"/>
    <n v="0"/>
    <m/>
  </r>
  <r>
    <x v="1159"/>
    <x v="84"/>
    <x v="234"/>
    <x v="1112"/>
    <x v="10"/>
    <n v="0"/>
    <m/>
  </r>
  <r>
    <x v="1159"/>
    <x v="84"/>
    <x v="234"/>
    <x v="1113"/>
    <x v="10"/>
    <n v="0"/>
    <m/>
  </r>
  <r>
    <x v="1159"/>
    <x v="84"/>
    <x v="234"/>
    <x v="1114"/>
    <x v="10"/>
    <n v="0"/>
    <m/>
  </r>
  <r>
    <x v="1165"/>
    <x v="10"/>
    <x v="235"/>
    <x v="1115"/>
    <x v="10"/>
    <n v="0"/>
    <m/>
  </r>
  <r>
    <x v="1165"/>
    <x v="10"/>
    <x v="235"/>
    <x v="1116"/>
    <x v="10"/>
    <n v="0"/>
    <m/>
  </r>
  <r>
    <x v="1165"/>
    <x v="10"/>
    <x v="235"/>
    <x v="1117"/>
    <x v="10"/>
    <n v="0"/>
    <m/>
  </r>
  <r>
    <x v="1166"/>
    <x v="10"/>
    <x v="236"/>
    <x v="1118"/>
    <x v="10"/>
    <n v="0"/>
    <m/>
  </r>
  <r>
    <x v="1167"/>
    <x v="10"/>
    <x v="237"/>
    <x v="1119"/>
    <x v="10"/>
    <n v="0"/>
    <m/>
  </r>
  <r>
    <x v="1168"/>
    <x v="10"/>
    <x v="238"/>
    <x v="1120"/>
    <x v="10"/>
    <n v="0"/>
    <m/>
  </r>
  <r>
    <x v="1169"/>
    <x v="10"/>
    <x v="239"/>
    <x v="1121"/>
    <x v="10"/>
    <n v="0"/>
    <m/>
  </r>
  <r>
    <x v="1170"/>
    <x v="48"/>
    <x v="152"/>
    <x v="976"/>
    <x v="10"/>
    <n v="0"/>
    <m/>
  </r>
  <r>
    <x v="1171"/>
    <x v="48"/>
    <x v="153"/>
    <x v="981"/>
    <x v="10"/>
    <n v="0"/>
    <m/>
  </r>
  <r>
    <x v="1171"/>
    <x v="48"/>
    <x v="153"/>
    <x v="978"/>
    <x v="10"/>
    <n v="0"/>
    <m/>
  </r>
  <r>
    <x v="1171"/>
    <x v="48"/>
    <x v="153"/>
    <x v="979"/>
    <x v="10"/>
    <n v="0"/>
    <m/>
  </r>
  <r>
    <x v="1171"/>
    <x v="48"/>
    <x v="153"/>
    <x v="977"/>
    <x v="10"/>
    <n v="0"/>
    <m/>
  </r>
  <r>
    <x v="1171"/>
    <x v="48"/>
    <x v="153"/>
    <x v="985"/>
    <x v="10"/>
    <n v="0"/>
    <m/>
  </r>
  <r>
    <x v="1171"/>
    <x v="48"/>
    <x v="153"/>
    <x v="986"/>
    <x v="10"/>
    <n v="0"/>
    <m/>
  </r>
  <r>
    <x v="1171"/>
    <x v="48"/>
    <x v="153"/>
    <x v="984"/>
    <x v="10"/>
    <n v="0"/>
    <m/>
  </r>
  <r>
    <x v="1171"/>
    <x v="48"/>
    <x v="153"/>
    <x v="982"/>
    <x v="10"/>
    <n v="0"/>
    <m/>
  </r>
  <r>
    <x v="1171"/>
    <x v="48"/>
    <x v="153"/>
    <x v="983"/>
    <x v="10"/>
    <n v="0"/>
    <m/>
  </r>
  <r>
    <x v="1172"/>
    <x v="48"/>
    <x v="240"/>
    <x v="1122"/>
    <x v="10"/>
    <n v="0"/>
    <m/>
  </r>
  <r>
    <x v="1172"/>
    <x v="48"/>
    <x v="240"/>
    <x v="1123"/>
    <x v="10"/>
    <n v="0"/>
    <m/>
  </r>
  <r>
    <x v="1114"/>
    <x v="56"/>
    <x v="241"/>
    <x v="1124"/>
    <x v="10"/>
    <n v="0"/>
    <m/>
  </r>
  <r>
    <x v="1114"/>
    <x v="56"/>
    <x v="241"/>
    <x v="610"/>
    <x v="10"/>
    <n v="0"/>
    <m/>
  </r>
  <r>
    <x v="1150"/>
    <x v="56"/>
    <x v="242"/>
    <x v="1125"/>
    <x v="10"/>
    <n v="0"/>
    <m/>
  </r>
  <r>
    <x v="1114"/>
    <x v="56"/>
    <x v="243"/>
    <x v="1126"/>
    <x v="10"/>
    <n v="0"/>
    <m/>
  </r>
  <r>
    <x v="1171"/>
    <x v="49"/>
    <x v="153"/>
    <x v="987"/>
    <x v="10"/>
    <n v="0"/>
    <m/>
  </r>
  <r>
    <x v="1171"/>
    <x v="49"/>
    <x v="153"/>
    <x v="980"/>
    <x v="10"/>
    <n v="0"/>
    <m/>
  </r>
  <r>
    <x v="1173"/>
    <x v="85"/>
    <x v="244"/>
    <x v="1127"/>
    <x v="10"/>
    <n v="0"/>
    <m/>
  </r>
  <r>
    <x v="1150"/>
    <x v="86"/>
    <x v="245"/>
    <x v="1128"/>
    <x v="10"/>
    <n v="0"/>
    <m/>
  </r>
  <r>
    <x v="1159"/>
    <x v="87"/>
    <x v="246"/>
    <x v="1129"/>
    <x v="10"/>
    <n v="0"/>
    <m/>
  </r>
  <r>
    <x v="1159"/>
    <x v="87"/>
    <x v="246"/>
    <x v="1130"/>
    <x v="10"/>
    <n v="0"/>
    <m/>
  </r>
  <r>
    <x v="1140"/>
    <x v="88"/>
    <x v="247"/>
    <x v="1131"/>
    <x v="10"/>
    <n v="0"/>
    <m/>
  </r>
  <r>
    <x v="1140"/>
    <x v="88"/>
    <x v="247"/>
    <x v="1132"/>
    <x v="10"/>
    <n v="0"/>
    <m/>
  </r>
  <r>
    <x v="1140"/>
    <x v="88"/>
    <x v="248"/>
    <x v="1133"/>
    <x v="10"/>
    <n v="0"/>
    <m/>
  </r>
  <r>
    <x v="1140"/>
    <x v="88"/>
    <x v="248"/>
    <x v="1134"/>
    <x v="10"/>
    <n v="0"/>
    <m/>
  </r>
  <r>
    <x v="1164"/>
    <x v="89"/>
    <x v="249"/>
    <x v="1135"/>
    <x v="10"/>
    <n v="0"/>
    <m/>
  </r>
  <r>
    <x v="1174"/>
    <x v="89"/>
    <x v="250"/>
    <x v="1136"/>
    <x v="10"/>
    <n v="0"/>
    <m/>
  </r>
  <r>
    <x v="1175"/>
    <x v="90"/>
    <x v="199"/>
    <x v="610"/>
    <x v="10"/>
    <n v="0"/>
    <m/>
  </r>
  <r>
    <x v="1175"/>
    <x v="91"/>
    <x v="199"/>
    <x v="610"/>
    <x v="10"/>
    <n v="0"/>
    <m/>
  </r>
  <r>
    <x v="1176"/>
    <x v="24"/>
    <x v="99"/>
    <x v="681"/>
    <x v="10"/>
    <n v="0"/>
    <m/>
  </r>
  <r>
    <x v="1176"/>
    <x v="24"/>
    <x v="99"/>
    <x v="680"/>
    <x v="10"/>
    <n v="0"/>
    <m/>
  </r>
  <r>
    <x v="1150"/>
    <x v="92"/>
    <x v="251"/>
    <x v="1137"/>
    <x v="10"/>
    <n v="0"/>
    <m/>
  </r>
  <r>
    <x v="1150"/>
    <x v="92"/>
    <x v="252"/>
    <x v="1138"/>
    <x v="10"/>
    <n v="0"/>
    <m/>
  </r>
  <r>
    <x v="1150"/>
    <x v="92"/>
    <x v="252"/>
    <x v="1139"/>
    <x v="10"/>
    <n v="0"/>
    <m/>
  </r>
  <r>
    <x v="1177"/>
    <x v="92"/>
    <x v="253"/>
    <x v="610"/>
    <x v="10"/>
    <n v="0"/>
    <m/>
  </r>
  <r>
    <x v="1178"/>
    <x v="93"/>
    <x v="254"/>
    <x v="1140"/>
    <x v="10"/>
    <n v="0"/>
    <m/>
  </r>
  <r>
    <x v="1178"/>
    <x v="93"/>
    <x v="254"/>
    <x v="1141"/>
    <x v="10"/>
    <n v="0"/>
    <m/>
  </r>
  <r>
    <x v="1178"/>
    <x v="93"/>
    <x v="254"/>
    <x v="1142"/>
    <x v="10"/>
    <n v="0"/>
    <m/>
  </r>
  <r>
    <x v="1178"/>
    <x v="93"/>
    <x v="254"/>
    <x v="1143"/>
    <x v="10"/>
    <n v="0"/>
    <m/>
  </r>
  <r>
    <x v="1179"/>
    <x v="94"/>
    <x v="255"/>
    <x v="1144"/>
    <x v="10"/>
    <n v="0"/>
    <m/>
  </r>
  <r>
    <x v="1179"/>
    <x v="94"/>
    <x v="255"/>
    <x v="1145"/>
    <x v="10"/>
    <n v="0"/>
    <m/>
  </r>
  <r>
    <x v="1180"/>
    <x v="95"/>
    <x v="256"/>
    <x v="1146"/>
    <x v="10"/>
    <n v="0"/>
    <m/>
  </r>
  <r>
    <x v="1180"/>
    <x v="95"/>
    <x v="256"/>
    <x v="1147"/>
    <x v="10"/>
    <n v="0"/>
    <m/>
  </r>
  <r>
    <x v="1180"/>
    <x v="95"/>
    <x v="256"/>
    <x v="1148"/>
    <x v="10"/>
    <n v="0"/>
    <m/>
  </r>
  <r>
    <x v="1180"/>
    <x v="95"/>
    <x v="256"/>
    <x v="1149"/>
    <x v="10"/>
    <n v="0"/>
    <m/>
  </r>
  <r>
    <x v="1180"/>
    <x v="95"/>
    <x v="256"/>
    <x v="1150"/>
    <x v="10"/>
    <n v="0"/>
    <m/>
  </r>
  <r>
    <x v="1180"/>
    <x v="95"/>
    <x v="256"/>
    <x v="1151"/>
    <x v="10"/>
    <n v="0"/>
    <m/>
  </r>
  <r>
    <x v="1180"/>
    <x v="95"/>
    <x v="256"/>
    <x v="1152"/>
    <x v="10"/>
    <n v="0"/>
    <m/>
  </r>
  <r>
    <x v="1180"/>
    <x v="95"/>
    <x v="256"/>
    <x v="1153"/>
    <x v="10"/>
    <n v="0"/>
    <m/>
  </r>
  <r>
    <x v="1180"/>
    <x v="95"/>
    <x v="256"/>
    <x v="1154"/>
    <x v="10"/>
    <n v="0"/>
    <m/>
  </r>
  <r>
    <x v="1180"/>
    <x v="95"/>
    <x v="256"/>
    <x v="1155"/>
    <x v="10"/>
    <n v="0"/>
    <m/>
  </r>
  <r>
    <x v="1180"/>
    <x v="95"/>
    <x v="256"/>
    <x v="1156"/>
    <x v="10"/>
    <n v="0"/>
    <m/>
  </r>
  <r>
    <x v="1181"/>
    <x v="95"/>
    <x v="199"/>
    <x v="610"/>
    <x v="10"/>
    <n v="0"/>
    <m/>
  </r>
  <r>
    <x v="1181"/>
    <x v="95"/>
    <x v="199"/>
    <x v="610"/>
    <x v="10"/>
    <n v="0"/>
    <m/>
  </r>
  <r>
    <x v="1182"/>
    <x v="96"/>
    <x v="257"/>
    <x v="1157"/>
    <x v="10"/>
    <n v="0"/>
    <m/>
  </r>
  <r>
    <x v="1182"/>
    <x v="96"/>
    <x v="258"/>
    <x v="1158"/>
    <x v="10"/>
    <n v="0"/>
    <m/>
  </r>
  <r>
    <x v="1183"/>
    <x v="97"/>
    <x v="259"/>
    <x v="610"/>
    <x v="10"/>
    <n v="0"/>
    <m/>
  </r>
  <r>
    <x v="1184"/>
    <x v="33"/>
    <x v="114"/>
    <x v="739"/>
    <x v="10"/>
    <n v="0"/>
    <m/>
  </r>
  <r>
    <x v="1115"/>
    <x v="52"/>
    <x v="260"/>
    <x v="1159"/>
    <x v="10"/>
    <n v="0"/>
    <m/>
  </r>
  <r>
    <x v="1185"/>
    <x v="98"/>
    <x v="261"/>
    <x v="1160"/>
    <x v="10"/>
    <n v="0"/>
    <m/>
  </r>
  <r>
    <x v="1186"/>
    <x v="37"/>
    <x v="128"/>
    <x v="778"/>
    <x v="10"/>
    <n v="0"/>
    <m/>
  </r>
  <r>
    <x v="1186"/>
    <x v="37"/>
    <x v="128"/>
    <x v="781"/>
    <x v="10"/>
    <n v="0"/>
    <m/>
  </r>
  <r>
    <x v="1187"/>
    <x v="37"/>
    <x v="262"/>
    <x v="1161"/>
    <x v="10"/>
    <n v="0"/>
    <m/>
  </r>
  <r>
    <x v="1188"/>
    <x v="3"/>
    <x v="263"/>
    <x v="1162"/>
    <x v="10"/>
    <n v="0"/>
    <m/>
  </r>
  <r>
    <x v="1189"/>
    <x v="3"/>
    <x v="264"/>
    <x v="1163"/>
    <x v="10"/>
    <n v="0"/>
    <m/>
  </r>
  <r>
    <x v="1189"/>
    <x v="3"/>
    <x v="264"/>
    <x v="1164"/>
    <x v="10"/>
    <n v="0"/>
    <m/>
  </r>
  <r>
    <x v="1190"/>
    <x v="3"/>
    <x v="265"/>
    <x v="1165"/>
    <x v="10"/>
    <n v="0"/>
    <m/>
  </r>
  <r>
    <x v="1176"/>
    <x v="25"/>
    <x v="100"/>
    <x v="684"/>
    <x v="10"/>
    <n v="0"/>
    <m/>
  </r>
  <r>
    <x v="1176"/>
    <x v="25"/>
    <x v="100"/>
    <x v="685"/>
    <x v="10"/>
    <n v="0"/>
    <m/>
  </r>
  <r>
    <x v="1176"/>
    <x v="25"/>
    <x v="100"/>
    <x v="682"/>
    <x v="10"/>
    <n v="0"/>
    <m/>
  </r>
  <r>
    <x v="1176"/>
    <x v="25"/>
    <x v="100"/>
    <x v="683"/>
    <x v="10"/>
    <n v="0"/>
    <m/>
  </r>
  <r>
    <x v="1149"/>
    <x v="99"/>
    <x v="266"/>
    <x v="1166"/>
    <x v="10"/>
    <n v="0"/>
    <m/>
  </r>
  <r>
    <x v="1149"/>
    <x v="99"/>
    <x v="266"/>
    <x v="1167"/>
    <x v="10"/>
    <n v="0"/>
    <m/>
  </r>
  <r>
    <x v="1191"/>
    <x v="100"/>
    <x v="267"/>
    <x v="1168"/>
    <x v="10"/>
    <n v="0"/>
    <m/>
  </r>
  <r>
    <x v="1192"/>
    <x v="100"/>
    <x v="268"/>
    <x v="1169"/>
    <x v="10"/>
    <n v="0"/>
    <m/>
  </r>
  <r>
    <x v="1192"/>
    <x v="100"/>
    <x v="268"/>
    <x v="1170"/>
    <x v="10"/>
    <n v="0"/>
    <m/>
  </r>
  <r>
    <x v="1193"/>
    <x v="100"/>
    <x v="269"/>
    <x v="1171"/>
    <x v="10"/>
    <n v="0"/>
    <m/>
  </r>
  <r>
    <x v="1194"/>
    <x v="100"/>
    <x v="270"/>
    <x v="1172"/>
    <x v="10"/>
    <n v="0"/>
    <m/>
  </r>
  <r>
    <x v="1194"/>
    <x v="100"/>
    <x v="271"/>
    <x v="1173"/>
    <x v="10"/>
    <n v="0"/>
    <m/>
  </r>
  <r>
    <x v="1194"/>
    <x v="100"/>
    <x v="272"/>
    <x v="1174"/>
    <x v="10"/>
    <n v="0"/>
    <m/>
  </r>
  <r>
    <x v="1194"/>
    <x v="100"/>
    <x v="272"/>
    <x v="1175"/>
    <x v="10"/>
    <n v="0"/>
    <m/>
  </r>
  <r>
    <x v="1194"/>
    <x v="100"/>
    <x v="272"/>
    <x v="1176"/>
    <x v="10"/>
    <n v="0"/>
    <m/>
  </r>
  <r>
    <x v="1194"/>
    <x v="100"/>
    <x v="272"/>
    <x v="1177"/>
    <x v="10"/>
    <n v="0"/>
    <m/>
  </r>
  <r>
    <x v="1194"/>
    <x v="100"/>
    <x v="272"/>
    <x v="1178"/>
    <x v="10"/>
    <n v="0"/>
    <m/>
  </r>
  <r>
    <x v="1194"/>
    <x v="100"/>
    <x v="272"/>
    <x v="1179"/>
    <x v="10"/>
    <n v="0"/>
    <m/>
  </r>
  <r>
    <x v="1194"/>
    <x v="100"/>
    <x v="272"/>
    <x v="1180"/>
    <x v="10"/>
    <n v="0"/>
    <m/>
  </r>
  <r>
    <x v="1194"/>
    <x v="100"/>
    <x v="273"/>
    <x v="1181"/>
    <x v="10"/>
    <n v="0"/>
    <m/>
  </r>
  <r>
    <x v="1194"/>
    <x v="100"/>
    <x v="273"/>
    <x v="1182"/>
    <x v="10"/>
    <n v="0"/>
    <m/>
  </r>
  <r>
    <x v="1194"/>
    <x v="100"/>
    <x v="273"/>
    <x v="1180"/>
    <x v="10"/>
    <n v="0"/>
    <m/>
  </r>
  <r>
    <x v="1194"/>
    <x v="100"/>
    <x v="273"/>
    <x v="1183"/>
    <x v="10"/>
    <n v="0"/>
    <m/>
  </r>
  <r>
    <x v="1148"/>
    <x v="100"/>
    <x v="274"/>
    <x v="610"/>
    <x v="10"/>
    <n v="0"/>
    <m/>
  </r>
  <r>
    <x v="1148"/>
    <x v="100"/>
    <x v="275"/>
    <x v="610"/>
    <x v="10"/>
    <n v="0"/>
    <m/>
  </r>
  <r>
    <x v="1195"/>
    <x v="100"/>
    <x v="276"/>
    <x v="1184"/>
    <x v="10"/>
    <n v="0"/>
    <m/>
  </r>
  <r>
    <x v="1134"/>
    <x v="100"/>
    <x v="277"/>
    <x v="1185"/>
    <x v="10"/>
    <n v="0"/>
    <m/>
  </r>
  <r>
    <x v="1134"/>
    <x v="100"/>
    <x v="277"/>
    <x v="1186"/>
    <x v="10"/>
    <n v="0"/>
    <m/>
  </r>
  <r>
    <x v="1196"/>
    <x v="101"/>
    <x v="278"/>
    <x v="1187"/>
    <x v="10"/>
    <n v="0"/>
    <m/>
  </r>
  <r>
    <x v="1197"/>
    <x v="101"/>
    <x v="199"/>
    <x v="610"/>
    <x v="10"/>
    <n v="0"/>
    <m/>
  </r>
  <r>
    <x v="1198"/>
    <x v="101"/>
    <x v="199"/>
    <x v="610"/>
    <x v="10"/>
    <n v="0"/>
    <m/>
  </r>
  <r>
    <x v="1199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1"/>
    <x v="101"/>
    <x v="199"/>
    <x v="610"/>
    <x v="10"/>
    <n v="0"/>
    <m/>
  </r>
  <r>
    <x v="1202"/>
    <x v="101"/>
    <x v="199"/>
    <x v="610"/>
    <x v="10"/>
    <n v="0"/>
    <m/>
  </r>
  <r>
    <x v="1203"/>
    <x v="101"/>
    <x v="199"/>
    <x v="610"/>
    <x v="10"/>
    <n v="0"/>
    <m/>
  </r>
  <r>
    <x v="1204"/>
    <x v="101"/>
    <x v="199"/>
    <x v="610"/>
    <x v="10"/>
    <n v="0"/>
    <m/>
  </r>
  <r>
    <x v="1205"/>
    <x v="101"/>
    <x v="199"/>
    <x v="610"/>
    <x v="10"/>
    <n v="0"/>
    <m/>
  </r>
  <r>
    <x v="1206"/>
    <x v="101"/>
    <x v="199"/>
    <x v="610"/>
    <x v="10"/>
    <n v="0"/>
    <m/>
  </r>
  <r>
    <x v="1207"/>
    <x v="101"/>
    <x v="199"/>
    <x v="610"/>
    <x v="10"/>
    <n v="0"/>
    <m/>
  </r>
  <r>
    <x v="1208"/>
    <x v="101"/>
    <x v="199"/>
    <x v="610"/>
    <x v="10"/>
    <n v="0"/>
    <m/>
  </r>
  <r>
    <x v="1209"/>
    <x v="101"/>
    <x v="199"/>
    <x v="610"/>
    <x v="10"/>
    <n v="0"/>
    <m/>
  </r>
  <r>
    <x v="1210"/>
    <x v="101"/>
    <x v="199"/>
    <x v="610"/>
    <x v="10"/>
    <n v="0"/>
    <m/>
  </r>
  <r>
    <x v="1211"/>
    <x v="101"/>
    <x v="199"/>
    <x v="610"/>
    <x v="10"/>
    <n v="0"/>
    <m/>
  </r>
  <r>
    <x v="1212"/>
    <x v="101"/>
    <x v="199"/>
    <x v="610"/>
    <x v="10"/>
    <n v="0"/>
    <m/>
  </r>
  <r>
    <x v="1213"/>
    <x v="101"/>
    <x v="199"/>
    <x v="610"/>
    <x v="10"/>
    <n v="0"/>
    <m/>
  </r>
  <r>
    <x v="1214"/>
    <x v="102"/>
    <x v="279"/>
    <x v="1188"/>
    <x v="10"/>
    <n v="0"/>
    <m/>
  </r>
  <r>
    <x v="1214"/>
    <x v="102"/>
    <x v="279"/>
    <x v="1189"/>
    <x v="10"/>
    <n v="0"/>
    <m/>
  </r>
  <r>
    <x v="1214"/>
    <x v="102"/>
    <x v="279"/>
    <x v="1190"/>
    <x v="10"/>
    <n v="0"/>
    <m/>
  </r>
  <r>
    <x v="1175"/>
    <x v="103"/>
    <x v="199"/>
    <x v="610"/>
    <x v="10"/>
    <n v="0"/>
    <m/>
  </r>
  <r>
    <x v="1175"/>
    <x v="104"/>
    <x v="199"/>
    <x v="610"/>
    <x v="10"/>
    <n v="0"/>
    <m/>
  </r>
  <r>
    <x v="1215"/>
    <x v="105"/>
    <x v="199"/>
    <x v="610"/>
    <x v="10"/>
    <n v="0"/>
    <m/>
  </r>
  <r>
    <x v="1149"/>
    <x v="106"/>
    <x v="280"/>
    <x v="610"/>
    <x v="10"/>
    <n v="0"/>
    <m/>
  </r>
  <r>
    <x v="1216"/>
    <x v="107"/>
    <x v="281"/>
    <x v="1191"/>
    <x v="10"/>
    <n v="0"/>
    <m/>
  </r>
  <r>
    <x v="1207"/>
    <x v="108"/>
    <x v="199"/>
    <x v="610"/>
    <x v="10"/>
    <n v="0"/>
    <m/>
  </r>
  <r>
    <x v="1217"/>
    <x v="109"/>
    <x v="282"/>
    <x v="1192"/>
    <x v="10"/>
    <n v="0"/>
    <m/>
  </r>
  <r>
    <x v="1217"/>
    <x v="109"/>
    <x v="282"/>
    <x v="1193"/>
    <x v="10"/>
    <n v="0"/>
    <m/>
  </r>
  <r>
    <x v="1218"/>
    <x v="109"/>
    <x v="283"/>
    <x v="1194"/>
    <x v="10"/>
    <n v="0"/>
    <m/>
  </r>
  <r>
    <x v="1218"/>
    <x v="109"/>
    <x v="283"/>
    <x v="1195"/>
    <x v="10"/>
    <n v="0"/>
    <m/>
  </r>
  <r>
    <x v="1218"/>
    <x v="109"/>
    <x v="283"/>
    <x v="1196"/>
    <x v="10"/>
    <n v="0"/>
    <m/>
  </r>
  <r>
    <x v="1219"/>
    <x v="109"/>
    <x v="284"/>
    <x v="1197"/>
    <x v="10"/>
    <n v="0"/>
    <m/>
  </r>
  <r>
    <x v="1219"/>
    <x v="109"/>
    <x v="284"/>
    <x v="1198"/>
    <x v="10"/>
    <n v="0"/>
    <m/>
  </r>
  <r>
    <x v="1219"/>
    <x v="109"/>
    <x v="284"/>
    <x v="1199"/>
    <x v="10"/>
    <n v="0"/>
    <m/>
  </r>
  <r>
    <x v="1219"/>
    <x v="109"/>
    <x v="284"/>
    <x v="1200"/>
    <x v="10"/>
    <n v="0"/>
    <m/>
  </r>
  <r>
    <x v="1219"/>
    <x v="109"/>
    <x v="284"/>
    <x v="1201"/>
    <x v="10"/>
    <n v="0"/>
    <m/>
  </r>
  <r>
    <x v="1219"/>
    <x v="109"/>
    <x v="284"/>
    <x v="1202"/>
    <x v="10"/>
    <n v="0"/>
    <m/>
  </r>
  <r>
    <x v="1219"/>
    <x v="109"/>
    <x v="284"/>
    <x v="1203"/>
    <x v="10"/>
    <n v="0"/>
    <m/>
  </r>
  <r>
    <x v="1219"/>
    <x v="109"/>
    <x v="284"/>
    <x v="1204"/>
    <x v="10"/>
    <n v="0"/>
    <m/>
  </r>
  <r>
    <x v="1219"/>
    <x v="109"/>
    <x v="285"/>
    <x v="1205"/>
    <x v="10"/>
    <n v="0"/>
    <m/>
  </r>
  <r>
    <x v="1219"/>
    <x v="109"/>
    <x v="285"/>
    <x v="1206"/>
    <x v="10"/>
    <n v="0"/>
    <m/>
  </r>
  <r>
    <x v="1219"/>
    <x v="109"/>
    <x v="285"/>
    <x v="1207"/>
    <x v="10"/>
    <n v="0"/>
    <m/>
  </r>
  <r>
    <x v="1219"/>
    <x v="109"/>
    <x v="285"/>
    <x v="1208"/>
    <x v="10"/>
    <n v="0"/>
    <m/>
  </r>
  <r>
    <x v="1219"/>
    <x v="109"/>
    <x v="285"/>
    <x v="1209"/>
    <x v="10"/>
    <n v="0"/>
    <m/>
  </r>
  <r>
    <x v="1219"/>
    <x v="109"/>
    <x v="285"/>
    <x v="1210"/>
    <x v="10"/>
    <n v="0"/>
    <m/>
  </r>
  <r>
    <x v="1219"/>
    <x v="109"/>
    <x v="286"/>
    <x v="1211"/>
    <x v="10"/>
    <n v="0"/>
    <m/>
  </r>
  <r>
    <x v="1219"/>
    <x v="109"/>
    <x v="286"/>
    <x v="1212"/>
    <x v="10"/>
    <n v="0"/>
    <m/>
  </r>
  <r>
    <x v="1220"/>
    <x v="109"/>
    <x v="287"/>
    <x v="1213"/>
    <x v="10"/>
    <n v="0"/>
    <m/>
  </r>
  <r>
    <x v="1220"/>
    <x v="109"/>
    <x v="287"/>
    <x v="1214"/>
    <x v="10"/>
    <n v="0"/>
    <m/>
  </r>
  <r>
    <x v="1220"/>
    <x v="109"/>
    <x v="287"/>
    <x v="1215"/>
    <x v="10"/>
    <n v="0"/>
    <m/>
  </r>
  <r>
    <x v="1220"/>
    <x v="109"/>
    <x v="287"/>
    <x v="1216"/>
    <x v="10"/>
    <n v="0"/>
    <m/>
  </r>
  <r>
    <x v="1220"/>
    <x v="109"/>
    <x v="287"/>
    <x v="1217"/>
    <x v="10"/>
    <n v="0"/>
    <m/>
  </r>
  <r>
    <x v="1220"/>
    <x v="109"/>
    <x v="287"/>
    <x v="1218"/>
    <x v="10"/>
    <n v="0"/>
    <m/>
  </r>
  <r>
    <x v="1220"/>
    <x v="109"/>
    <x v="287"/>
    <x v="1219"/>
    <x v="10"/>
    <n v="0"/>
    <m/>
  </r>
  <r>
    <x v="1220"/>
    <x v="109"/>
    <x v="287"/>
    <x v="1220"/>
    <x v="10"/>
    <n v="0"/>
    <m/>
  </r>
  <r>
    <x v="1221"/>
    <x v="109"/>
    <x v="288"/>
    <x v="1221"/>
    <x v="10"/>
    <n v="0"/>
    <m/>
  </r>
  <r>
    <x v="1221"/>
    <x v="109"/>
    <x v="288"/>
    <x v="1221"/>
    <x v="10"/>
    <n v="0"/>
    <m/>
  </r>
  <r>
    <x v="1221"/>
    <x v="109"/>
    <x v="289"/>
    <x v="1222"/>
    <x v="10"/>
    <n v="0"/>
    <m/>
  </r>
  <r>
    <x v="1222"/>
    <x v="110"/>
    <x v="290"/>
    <x v="1223"/>
    <x v="10"/>
    <n v="0"/>
    <m/>
  </r>
  <r>
    <x v="1223"/>
    <x v="31"/>
    <x v="291"/>
    <x v="1224"/>
    <x v="10"/>
    <n v="0"/>
    <m/>
  </r>
  <r>
    <x v="1157"/>
    <x v="31"/>
    <x v="292"/>
    <x v="1225"/>
    <x v="10"/>
    <n v="0"/>
    <m/>
  </r>
  <r>
    <x v="1224"/>
    <x v="31"/>
    <x v="293"/>
    <x v="1226"/>
    <x v="10"/>
    <n v="0"/>
    <m/>
  </r>
  <r>
    <x v="1225"/>
    <x v="111"/>
    <x v="294"/>
    <x v="1227"/>
    <x v="10"/>
    <n v="0"/>
    <m/>
  </r>
  <r>
    <x v="1226"/>
    <x v="111"/>
    <x v="295"/>
    <x v="1228"/>
    <x v="10"/>
    <n v="0"/>
    <m/>
  </r>
  <r>
    <x v="1226"/>
    <x v="111"/>
    <x v="295"/>
    <x v="1229"/>
    <x v="10"/>
    <n v="0"/>
    <m/>
  </r>
  <r>
    <x v="1139"/>
    <x v="111"/>
    <x v="296"/>
    <x v="1230"/>
    <x v="10"/>
    <n v="0"/>
    <m/>
  </r>
  <r>
    <x v="1227"/>
    <x v="53"/>
    <x v="297"/>
    <x v="1231"/>
    <x v="10"/>
    <n v="0"/>
    <m/>
  </r>
  <r>
    <x v="1112"/>
    <x v="53"/>
    <x v="167"/>
    <x v="1014"/>
    <x v="10"/>
    <n v="0"/>
    <m/>
  </r>
  <r>
    <x v="1184"/>
    <x v="32"/>
    <x v="115"/>
    <x v="743"/>
    <x v="10"/>
    <n v="0"/>
    <m/>
  </r>
  <r>
    <x v="1184"/>
    <x v="32"/>
    <x v="115"/>
    <x v="744"/>
    <x v="10"/>
    <n v="0"/>
    <m/>
  </r>
  <r>
    <x v="1184"/>
    <x v="32"/>
    <x v="115"/>
    <x v="745"/>
    <x v="10"/>
    <n v="0"/>
    <m/>
  </r>
  <r>
    <x v="1184"/>
    <x v="32"/>
    <x v="115"/>
    <x v="740"/>
    <x v="10"/>
    <n v="0"/>
    <m/>
  </r>
  <r>
    <x v="1184"/>
    <x v="32"/>
    <x v="115"/>
    <x v="741"/>
    <x v="10"/>
    <n v="0"/>
    <m/>
  </r>
  <r>
    <x v="1184"/>
    <x v="32"/>
    <x v="115"/>
    <x v="742"/>
    <x v="10"/>
    <n v="0"/>
    <m/>
  </r>
  <r>
    <x v="1184"/>
    <x v="32"/>
    <x v="116"/>
    <x v="746"/>
    <x v="10"/>
    <n v="0"/>
    <m/>
  </r>
  <r>
    <x v="1184"/>
    <x v="32"/>
    <x v="116"/>
    <x v="750"/>
    <x v="10"/>
    <n v="0"/>
    <m/>
  </r>
  <r>
    <x v="1184"/>
    <x v="32"/>
    <x v="116"/>
    <x v="747"/>
    <x v="10"/>
    <n v="0"/>
    <m/>
  </r>
  <r>
    <x v="1184"/>
    <x v="32"/>
    <x v="116"/>
    <x v="748"/>
    <x v="10"/>
    <n v="0"/>
    <m/>
  </r>
  <r>
    <x v="1184"/>
    <x v="32"/>
    <x v="116"/>
    <x v="749"/>
    <x v="10"/>
    <n v="0"/>
    <m/>
  </r>
  <r>
    <x v="1184"/>
    <x v="32"/>
    <x v="117"/>
    <x v="752"/>
    <x v="10"/>
    <n v="0"/>
    <m/>
  </r>
  <r>
    <x v="1184"/>
    <x v="32"/>
    <x v="117"/>
    <x v="751"/>
    <x v="10"/>
    <n v="0"/>
    <m/>
  </r>
  <r>
    <x v="1228"/>
    <x v="32"/>
    <x v="118"/>
    <x v="753"/>
    <x v="10"/>
    <n v="0"/>
    <m/>
  </r>
  <r>
    <x v="1184"/>
    <x v="32"/>
    <x v="113"/>
    <x v="736"/>
    <x v="10"/>
    <n v="0"/>
    <m/>
  </r>
  <r>
    <x v="1184"/>
    <x v="32"/>
    <x v="113"/>
    <x v="737"/>
    <x v="10"/>
    <n v="0"/>
    <m/>
  </r>
  <r>
    <x v="1184"/>
    <x v="32"/>
    <x v="113"/>
    <x v="738"/>
    <x v="10"/>
    <n v="0"/>
    <m/>
  </r>
  <r>
    <x v="1133"/>
    <x v="112"/>
    <x v="298"/>
    <x v="1232"/>
    <x v="10"/>
    <n v="0"/>
    <m/>
  </r>
  <r>
    <x v="1229"/>
    <x v="113"/>
    <x v="199"/>
    <x v="610"/>
    <x v="10"/>
    <n v="0"/>
    <m/>
  </r>
  <r>
    <x v="1230"/>
    <x v="113"/>
    <x v="199"/>
    <x v="610"/>
    <x v="10"/>
    <n v="0"/>
    <m/>
  </r>
  <r>
    <x v="1231"/>
    <x v="113"/>
    <x v="199"/>
    <x v="610"/>
    <x v="10"/>
    <n v="0"/>
    <m/>
  </r>
  <r>
    <x v="1159"/>
    <x v="114"/>
    <x v="199"/>
    <x v="1233"/>
    <x v="10"/>
    <n v="0"/>
    <m/>
  </r>
  <r>
    <x v="1159"/>
    <x v="114"/>
    <x v="199"/>
    <x v="1234"/>
    <x v="10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232"/>
    <x v="115"/>
    <x v="199"/>
    <x v="610"/>
    <x v="9"/>
    <m/>
    <m/>
  </r>
  <r>
    <x v="1232"/>
    <x v="116"/>
    <x v="199"/>
    <x v="610"/>
    <x v="9"/>
    <m/>
    <m/>
  </r>
  <r>
    <x v="1233"/>
    <x v="117"/>
    <x v="199"/>
    <x v="610"/>
    <x v="9"/>
    <m/>
    <m/>
  </r>
  <r>
    <x v="1234"/>
    <x v="118"/>
    <x v="199"/>
    <x v="610"/>
    <x v="9"/>
    <m/>
    <m/>
  </r>
  <r>
    <x v="1235"/>
    <x v="119"/>
    <x v="199"/>
    <x v="610"/>
    <x v="9"/>
    <m/>
    <m/>
  </r>
  <r>
    <x v="1236"/>
    <x v="119"/>
    <x v="199"/>
    <x v="610"/>
    <x v="9"/>
    <m/>
    <m/>
  </r>
  <r>
    <x v="1237"/>
    <x v="119"/>
    <x v="199"/>
    <x v="610"/>
    <x v="9"/>
    <m/>
    <m/>
  </r>
  <r>
    <x v="1238"/>
    <x v="120"/>
    <x v="199"/>
    <x v="610"/>
    <x v="9"/>
    <m/>
    <m/>
  </r>
  <r>
    <x v="1238"/>
    <x v="121"/>
    <x v="199"/>
    <x v="610"/>
    <x v="9"/>
    <m/>
    <m/>
  </r>
  <r>
    <x v="1239"/>
    <x v="122"/>
    <x v="199"/>
    <x v="610"/>
    <x v="9"/>
    <m/>
    <m/>
  </r>
  <r>
    <x v="1240"/>
    <x v="66"/>
    <x v="299"/>
    <x v="1235"/>
    <x v="9"/>
    <m/>
    <m/>
  </r>
  <r>
    <x v="1134"/>
    <x v="66"/>
    <x v="300"/>
    <x v="1236"/>
    <x v="9"/>
    <m/>
    <m/>
  </r>
  <r>
    <x v="1241"/>
    <x v="66"/>
    <x v="301"/>
    <x v="1237"/>
    <x v="9"/>
    <m/>
    <m/>
  </r>
  <r>
    <x v="1242"/>
    <x v="46"/>
    <x v="146"/>
    <x v="950"/>
    <x v="9"/>
    <m/>
    <m/>
  </r>
  <r>
    <x v="1136"/>
    <x v="46"/>
    <x v="147"/>
    <x v="954"/>
    <x v="9"/>
    <m/>
    <m/>
  </r>
  <r>
    <x v="1136"/>
    <x v="46"/>
    <x v="147"/>
    <x v="1238"/>
    <x v="9"/>
    <m/>
    <m/>
  </r>
  <r>
    <x v="1140"/>
    <x v="123"/>
    <x v="302"/>
    <x v="610"/>
    <x v="9"/>
    <m/>
    <m/>
  </r>
  <r>
    <x v="1140"/>
    <x v="70"/>
    <x v="201"/>
    <x v="1239"/>
    <x v="9"/>
    <m/>
    <m/>
  </r>
  <r>
    <x v="1140"/>
    <x v="70"/>
    <x v="201"/>
    <x v="1240"/>
    <x v="9"/>
    <m/>
    <m/>
  </r>
  <r>
    <x v="1140"/>
    <x v="70"/>
    <x v="201"/>
    <x v="1241"/>
    <x v="9"/>
    <m/>
    <m/>
  </r>
  <r>
    <x v="1140"/>
    <x v="70"/>
    <x v="201"/>
    <x v="1242"/>
    <x v="9"/>
    <m/>
    <m/>
  </r>
  <r>
    <x v="1141"/>
    <x v="70"/>
    <x v="202"/>
    <x v="1243"/>
    <x v="9"/>
    <m/>
    <m/>
  </r>
  <r>
    <x v="1141"/>
    <x v="70"/>
    <x v="202"/>
    <x v="1244"/>
    <x v="9"/>
    <m/>
    <m/>
  </r>
  <r>
    <x v="1140"/>
    <x v="70"/>
    <x v="201"/>
    <x v="1245"/>
    <x v="9"/>
    <m/>
    <m/>
  </r>
  <r>
    <x v="1140"/>
    <x v="70"/>
    <x v="201"/>
    <x v="1246"/>
    <x v="9"/>
    <m/>
    <m/>
  </r>
  <r>
    <x v="1148"/>
    <x v="124"/>
    <x v="199"/>
    <x v="610"/>
    <x v="9"/>
    <m/>
    <m/>
  </r>
  <r>
    <x v="1243"/>
    <x v="125"/>
    <x v="303"/>
    <x v="1247"/>
    <x v="9"/>
    <m/>
    <m/>
  </r>
  <r>
    <x v="1243"/>
    <x v="125"/>
    <x v="303"/>
    <x v="1248"/>
    <x v="9"/>
    <m/>
    <m/>
  </r>
  <r>
    <x v="1244"/>
    <x v="126"/>
    <x v="304"/>
    <x v="1249"/>
    <x v="9"/>
    <m/>
    <m/>
  </r>
  <r>
    <x v="1245"/>
    <x v="127"/>
    <x v="199"/>
    <x v="610"/>
    <x v="9"/>
    <m/>
    <m/>
  </r>
  <r>
    <x v="1246"/>
    <x v="72"/>
    <x v="199"/>
    <x v="610"/>
    <x v="9"/>
    <m/>
    <m/>
  </r>
  <r>
    <x v="1247"/>
    <x v="72"/>
    <x v="199"/>
    <x v="610"/>
    <x v="9"/>
    <m/>
    <m/>
  </r>
  <r>
    <x v="1248"/>
    <x v="128"/>
    <x v="305"/>
    <x v="1250"/>
    <x v="9"/>
    <m/>
    <m/>
  </r>
  <r>
    <x v="1248"/>
    <x v="128"/>
    <x v="305"/>
    <x v="1251"/>
    <x v="9"/>
    <m/>
    <m/>
  </r>
  <r>
    <x v="1249"/>
    <x v="73"/>
    <x v="306"/>
    <x v="1252"/>
    <x v="9"/>
    <m/>
    <m/>
  </r>
  <r>
    <x v="1145"/>
    <x v="73"/>
    <x v="199"/>
    <x v="610"/>
    <x v="9"/>
    <m/>
    <m/>
  </r>
  <r>
    <x v="748"/>
    <x v="28"/>
    <x v="307"/>
    <x v="1253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2"/>
    <x v="610"/>
    <x v="9"/>
    <m/>
    <m/>
  </r>
  <r>
    <x v="1148"/>
    <x v="74"/>
    <x v="211"/>
    <x v="610"/>
    <x v="9"/>
    <m/>
    <m/>
  </r>
  <r>
    <x v="1148"/>
    <x v="74"/>
    <x v="212"/>
    <x v="610"/>
    <x v="9"/>
    <m/>
    <m/>
  </r>
  <r>
    <x v="1250"/>
    <x v="74"/>
    <x v="308"/>
    <x v="1254"/>
    <x v="9"/>
    <m/>
    <m/>
  </r>
  <r>
    <x v="1148"/>
    <x v="74"/>
    <x v="309"/>
    <x v="610"/>
    <x v="9"/>
    <m/>
    <m/>
  </r>
  <r>
    <x v="1148"/>
    <x v="74"/>
    <x v="309"/>
    <x v="610"/>
    <x v="9"/>
    <m/>
    <m/>
  </r>
  <r>
    <x v="1149"/>
    <x v="74"/>
    <x v="310"/>
    <x v="1255"/>
    <x v="9"/>
    <m/>
    <m/>
  </r>
  <r>
    <x v="1149"/>
    <x v="74"/>
    <x v="199"/>
    <x v="610"/>
    <x v="9"/>
    <m/>
    <m/>
  </r>
  <r>
    <x v="1133"/>
    <x v="21"/>
    <x v="311"/>
    <x v="1256"/>
    <x v="9"/>
    <m/>
    <m/>
  </r>
  <r>
    <x v="1139"/>
    <x v="21"/>
    <x v="312"/>
    <x v="1257"/>
    <x v="9"/>
    <m/>
    <m/>
  </r>
  <r>
    <x v="1251"/>
    <x v="21"/>
    <x v="313"/>
    <x v="1258"/>
    <x v="9"/>
    <m/>
    <m/>
  </r>
  <r>
    <x v="1133"/>
    <x v="21"/>
    <x v="311"/>
    <x v="1259"/>
    <x v="9"/>
    <m/>
    <m/>
  </r>
  <r>
    <x v="1252"/>
    <x v="21"/>
    <x v="311"/>
    <x v="1260"/>
    <x v="9"/>
    <m/>
    <m/>
  </r>
  <r>
    <x v="1253"/>
    <x v="21"/>
    <x v="314"/>
    <x v="1261"/>
    <x v="9"/>
    <m/>
    <m/>
  </r>
  <r>
    <x v="1253"/>
    <x v="21"/>
    <x v="314"/>
    <x v="1262"/>
    <x v="9"/>
    <m/>
    <m/>
  </r>
  <r>
    <x v="1253"/>
    <x v="21"/>
    <x v="314"/>
    <x v="1263"/>
    <x v="9"/>
    <m/>
    <m/>
  </r>
  <r>
    <x v="1253"/>
    <x v="21"/>
    <x v="314"/>
    <x v="610"/>
    <x v="9"/>
    <m/>
    <m/>
  </r>
  <r>
    <x v="1253"/>
    <x v="21"/>
    <x v="314"/>
    <x v="610"/>
    <x v="9"/>
    <m/>
    <m/>
  </r>
  <r>
    <x v="1254"/>
    <x v="13"/>
    <x v="69"/>
    <x v="543"/>
    <x v="9"/>
    <m/>
    <m/>
  </r>
  <r>
    <x v="1254"/>
    <x v="13"/>
    <x v="69"/>
    <x v="546"/>
    <x v="9"/>
    <m/>
    <m/>
  </r>
  <r>
    <x v="1254"/>
    <x v="13"/>
    <x v="69"/>
    <x v="548"/>
    <x v="9"/>
    <m/>
    <m/>
  </r>
  <r>
    <x v="1254"/>
    <x v="13"/>
    <x v="69"/>
    <x v="568"/>
    <x v="9"/>
    <m/>
    <m/>
  </r>
  <r>
    <x v="1254"/>
    <x v="13"/>
    <x v="69"/>
    <x v="610"/>
    <x v="9"/>
    <m/>
    <m/>
  </r>
  <r>
    <x v="1254"/>
    <x v="13"/>
    <x v="71"/>
    <x v="549"/>
    <x v="9"/>
    <m/>
    <m/>
  </r>
  <r>
    <x v="1151"/>
    <x v="61"/>
    <x v="217"/>
    <x v="1264"/>
    <x v="9"/>
    <m/>
    <m/>
  </r>
  <r>
    <x v="1151"/>
    <x v="61"/>
    <x v="217"/>
    <x v="1265"/>
    <x v="9"/>
    <m/>
    <m/>
  </r>
  <r>
    <x v="1151"/>
    <x v="61"/>
    <x v="217"/>
    <x v="1266"/>
    <x v="9"/>
    <m/>
    <m/>
  </r>
  <r>
    <x v="1255"/>
    <x v="61"/>
    <x v="315"/>
    <x v="610"/>
    <x v="9"/>
    <m/>
    <m/>
  </r>
  <r>
    <x v="1179"/>
    <x v="61"/>
    <x v="316"/>
    <x v="1267"/>
    <x v="9"/>
    <m/>
    <m/>
  </r>
  <r>
    <x v="1113"/>
    <x v="61"/>
    <x v="220"/>
    <x v="610"/>
    <x v="9"/>
    <m/>
    <m/>
  </r>
  <r>
    <x v="1179"/>
    <x v="61"/>
    <x v="317"/>
    <x v="610"/>
    <x v="9"/>
    <m/>
    <m/>
  </r>
  <r>
    <x v="1179"/>
    <x v="61"/>
    <x v="317"/>
    <x v="610"/>
    <x v="9"/>
    <m/>
    <m/>
  </r>
  <r>
    <x v="1256"/>
    <x v="129"/>
    <x v="318"/>
    <x v="610"/>
    <x v="9"/>
    <m/>
    <m/>
  </r>
  <r>
    <x v="1257"/>
    <x v="62"/>
    <x v="194"/>
    <x v="1268"/>
    <x v="9"/>
    <m/>
    <m/>
  </r>
  <r>
    <x v="1185"/>
    <x v="130"/>
    <x v="319"/>
    <x v="1269"/>
    <x v="9"/>
    <m/>
    <m/>
  </r>
  <r>
    <x v="1154"/>
    <x v="78"/>
    <x v="320"/>
    <x v="1270"/>
    <x v="9"/>
    <m/>
    <m/>
  </r>
  <r>
    <x v="1112"/>
    <x v="54"/>
    <x v="321"/>
    <x v="1271"/>
    <x v="9"/>
    <m/>
    <m/>
  </r>
  <r>
    <x v="1258"/>
    <x v="80"/>
    <x v="322"/>
    <x v="1272"/>
    <x v="9"/>
    <m/>
    <m/>
  </r>
  <r>
    <x v="1258"/>
    <x v="80"/>
    <x v="199"/>
    <x v="610"/>
    <x v="9"/>
    <m/>
    <m/>
  </r>
  <r>
    <x v="1158"/>
    <x v="80"/>
    <x v="323"/>
    <x v="610"/>
    <x v="9"/>
    <m/>
    <m/>
  </r>
  <r>
    <x v="1214"/>
    <x v="131"/>
    <x v="324"/>
    <x v="1273"/>
    <x v="9"/>
    <m/>
    <m/>
  </r>
  <r>
    <x v="1214"/>
    <x v="131"/>
    <x v="324"/>
    <x v="1274"/>
    <x v="9"/>
    <m/>
    <m/>
  </r>
  <r>
    <x v="1259"/>
    <x v="132"/>
    <x v="325"/>
    <x v="1275"/>
    <x v="9"/>
    <m/>
    <m/>
  </r>
  <r>
    <x v="1163"/>
    <x v="41"/>
    <x v="326"/>
    <x v="1276"/>
    <x v="9"/>
    <m/>
    <m/>
  </r>
  <r>
    <x v="1161"/>
    <x v="41"/>
    <x v="228"/>
    <x v="1277"/>
    <x v="9"/>
    <m/>
    <m/>
  </r>
  <r>
    <x v="1160"/>
    <x v="41"/>
    <x v="134"/>
    <x v="1278"/>
    <x v="9"/>
    <m/>
    <m/>
  </r>
  <r>
    <x v="1260"/>
    <x v="82"/>
    <x v="327"/>
    <x v="1279"/>
    <x v="9"/>
    <m/>
    <m/>
  </r>
  <r>
    <x v="1261"/>
    <x v="82"/>
    <x v="328"/>
    <x v="1280"/>
    <x v="9"/>
    <m/>
    <m/>
  </r>
  <r>
    <x v="1159"/>
    <x v="83"/>
    <x v="199"/>
    <x v="610"/>
    <x v="9"/>
    <m/>
    <m/>
  </r>
  <r>
    <x v="1159"/>
    <x v="84"/>
    <x v="329"/>
    <x v="1281"/>
    <x v="9"/>
    <m/>
    <m/>
  </r>
  <r>
    <x v="1159"/>
    <x v="84"/>
    <x v="329"/>
    <x v="1282"/>
    <x v="9"/>
    <m/>
    <m/>
  </r>
  <r>
    <x v="1262"/>
    <x v="133"/>
    <x v="199"/>
    <x v="610"/>
    <x v="9"/>
    <m/>
    <m/>
  </r>
  <r>
    <x v="1263"/>
    <x v="133"/>
    <x v="199"/>
    <x v="610"/>
    <x v="9"/>
    <m/>
    <m/>
  </r>
  <r>
    <x v="1264"/>
    <x v="133"/>
    <x v="199"/>
    <x v="610"/>
    <x v="9"/>
    <m/>
    <m/>
  </r>
  <r>
    <x v="1265"/>
    <x v="133"/>
    <x v="199"/>
    <x v="610"/>
    <x v="9"/>
    <m/>
    <m/>
  </r>
  <r>
    <x v="1266"/>
    <x v="133"/>
    <x v="199"/>
    <x v="610"/>
    <x v="9"/>
    <m/>
    <m/>
  </r>
  <r>
    <x v="1267"/>
    <x v="133"/>
    <x v="199"/>
    <x v="610"/>
    <x v="9"/>
    <m/>
    <m/>
  </r>
  <r>
    <x v="1268"/>
    <x v="133"/>
    <x v="199"/>
    <x v="610"/>
    <x v="9"/>
    <m/>
    <m/>
  </r>
  <r>
    <x v="1269"/>
    <x v="133"/>
    <x v="199"/>
    <x v="610"/>
    <x v="9"/>
    <m/>
    <m/>
  </r>
  <r>
    <x v="1270"/>
    <x v="134"/>
    <x v="330"/>
    <x v="1283"/>
    <x v="9"/>
    <m/>
    <m/>
  </r>
  <r>
    <x v="1271"/>
    <x v="134"/>
    <x v="331"/>
    <x v="1283"/>
    <x v="9"/>
    <m/>
    <m/>
  </r>
  <r>
    <x v="1272"/>
    <x v="0"/>
    <x v="332"/>
    <x v="1284"/>
    <x v="9"/>
    <m/>
    <m/>
  </r>
  <r>
    <x v="1273"/>
    <x v="0"/>
    <x v="333"/>
    <x v="1285"/>
    <x v="9"/>
    <m/>
    <m/>
  </r>
  <r>
    <x v="1273"/>
    <x v="0"/>
    <x v="333"/>
    <x v="1286"/>
    <x v="9"/>
    <m/>
    <m/>
  </r>
  <r>
    <x v="1273"/>
    <x v="0"/>
    <x v="333"/>
    <x v="1285"/>
    <x v="9"/>
    <m/>
    <m/>
  </r>
  <r>
    <x v="1273"/>
    <x v="0"/>
    <x v="333"/>
    <x v="1287"/>
    <x v="9"/>
    <m/>
    <m/>
  </r>
  <r>
    <x v="1150"/>
    <x v="56"/>
    <x v="334"/>
    <x v="1288"/>
    <x v="9"/>
    <m/>
    <m/>
  </r>
  <r>
    <x v="1274"/>
    <x v="56"/>
    <x v="335"/>
    <x v="1289"/>
    <x v="9"/>
    <m/>
    <m/>
  </r>
  <r>
    <x v="1184"/>
    <x v="135"/>
    <x v="336"/>
    <x v="610"/>
    <x v="9"/>
    <m/>
    <m/>
  </r>
  <r>
    <x v="1275"/>
    <x v="89"/>
    <x v="337"/>
    <x v="1290"/>
    <x v="9"/>
    <m/>
    <m/>
  </r>
  <r>
    <x v="1276"/>
    <x v="136"/>
    <x v="338"/>
    <x v="1291"/>
    <x v="9"/>
    <m/>
    <m/>
  </r>
  <r>
    <x v="1276"/>
    <x v="136"/>
    <x v="339"/>
    <x v="1292"/>
    <x v="9"/>
    <m/>
    <m/>
  </r>
  <r>
    <x v="1277"/>
    <x v="136"/>
    <x v="340"/>
    <x v="1293"/>
    <x v="9"/>
    <m/>
    <m/>
  </r>
  <r>
    <x v="1278"/>
    <x v="24"/>
    <x v="341"/>
    <x v="1294"/>
    <x v="9"/>
    <m/>
    <m/>
  </r>
  <r>
    <x v="1279"/>
    <x v="24"/>
    <x v="342"/>
    <x v="1295"/>
    <x v="9"/>
    <m/>
    <m/>
  </r>
  <r>
    <x v="1279"/>
    <x v="24"/>
    <x v="342"/>
    <x v="1296"/>
    <x v="9"/>
    <m/>
    <m/>
  </r>
  <r>
    <x v="1280"/>
    <x v="24"/>
    <x v="343"/>
    <x v="1297"/>
    <x v="9"/>
    <m/>
    <m/>
  </r>
  <r>
    <x v="1176"/>
    <x v="24"/>
    <x v="344"/>
    <x v="1298"/>
    <x v="9"/>
    <m/>
    <m/>
  </r>
  <r>
    <x v="1176"/>
    <x v="24"/>
    <x v="344"/>
    <x v="1299"/>
    <x v="9"/>
    <m/>
    <m/>
  </r>
  <r>
    <x v="1176"/>
    <x v="24"/>
    <x v="344"/>
    <x v="1300"/>
    <x v="9"/>
    <m/>
    <m/>
  </r>
  <r>
    <x v="1176"/>
    <x v="24"/>
    <x v="344"/>
    <x v="1301"/>
    <x v="9"/>
    <m/>
    <m/>
  </r>
  <r>
    <x v="1176"/>
    <x v="24"/>
    <x v="344"/>
    <x v="1302"/>
    <x v="9"/>
    <m/>
    <m/>
  </r>
  <r>
    <x v="1281"/>
    <x v="24"/>
    <x v="199"/>
    <x v="610"/>
    <x v="9"/>
    <m/>
    <m/>
  </r>
  <r>
    <x v="1282"/>
    <x v="24"/>
    <x v="345"/>
    <x v="610"/>
    <x v="9"/>
    <m/>
    <m/>
  </r>
  <r>
    <x v="1283"/>
    <x v="93"/>
    <x v="346"/>
    <x v="1303"/>
    <x v="9"/>
    <m/>
    <m/>
  </r>
  <r>
    <x v="1283"/>
    <x v="93"/>
    <x v="346"/>
    <x v="1304"/>
    <x v="9"/>
    <m/>
    <m/>
  </r>
  <r>
    <x v="1283"/>
    <x v="93"/>
    <x v="346"/>
    <x v="1305"/>
    <x v="9"/>
    <m/>
    <m/>
  </r>
  <r>
    <x v="1283"/>
    <x v="93"/>
    <x v="346"/>
    <x v="1306"/>
    <x v="9"/>
    <m/>
    <m/>
  </r>
  <r>
    <x v="1283"/>
    <x v="93"/>
    <x v="346"/>
    <x v="1307"/>
    <x v="9"/>
    <m/>
    <m/>
  </r>
  <r>
    <x v="1283"/>
    <x v="93"/>
    <x v="346"/>
    <x v="1308"/>
    <x v="9"/>
    <m/>
    <m/>
  </r>
  <r>
    <x v="1283"/>
    <x v="93"/>
    <x v="346"/>
    <x v="1309"/>
    <x v="9"/>
    <m/>
    <m/>
  </r>
  <r>
    <x v="1283"/>
    <x v="93"/>
    <x v="346"/>
    <x v="1310"/>
    <x v="9"/>
    <m/>
    <m/>
  </r>
  <r>
    <x v="1283"/>
    <x v="93"/>
    <x v="346"/>
    <x v="1311"/>
    <x v="9"/>
    <m/>
    <m/>
  </r>
  <r>
    <x v="1283"/>
    <x v="93"/>
    <x v="346"/>
    <x v="1312"/>
    <x v="9"/>
    <m/>
    <m/>
  </r>
  <r>
    <x v="1283"/>
    <x v="93"/>
    <x v="346"/>
    <x v="1313"/>
    <x v="9"/>
    <m/>
    <m/>
  </r>
  <r>
    <x v="1284"/>
    <x v="137"/>
    <x v="347"/>
    <x v="1314"/>
    <x v="9"/>
    <m/>
    <m/>
  </r>
  <r>
    <x v="1284"/>
    <x v="137"/>
    <x v="347"/>
    <x v="1315"/>
    <x v="9"/>
    <m/>
    <m/>
  </r>
  <r>
    <x v="1285"/>
    <x v="137"/>
    <x v="348"/>
    <x v="610"/>
    <x v="9"/>
    <m/>
    <m/>
  </r>
  <r>
    <x v="1286"/>
    <x v="137"/>
    <x v="199"/>
    <x v="610"/>
    <x v="9"/>
    <m/>
    <m/>
  </r>
  <r>
    <x v="1287"/>
    <x v="137"/>
    <x v="349"/>
    <x v="1316"/>
    <x v="9"/>
    <m/>
    <m/>
  </r>
  <r>
    <x v="1287"/>
    <x v="137"/>
    <x v="349"/>
    <x v="1317"/>
    <x v="9"/>
    <m/>
    <m/>
  </r>
  <r>
    <x v="1287"/>
    <x v="137"/>
    <x v="349"/>
    <x v="1318"/>
    <x v="9"/>
    <m/>
    <m/>
  </r>
  <r>
    <x v="1287"/>
    <x v="137"/>
    <x v="349"/>
    <x v="1319"/>
    <x v="9"/>
    <m/>
    <m/>
  </r>
  <r>
    <x v="1287"/>
    <x v="137"/>
    <x v="349"/>
    <x v="1320"/>
    <x v="9"/>
    <m/>
    <m/>
  </r>
  <r>
    <x v="1287"/>
    <x v="137"/>
    <x v="349"/>
    <x v="1321"/>
    <x v="9"/>
    <m/>
    <m/>
  </r>
  <r>
    <x v="1177"/>
    <x v="138"/>
    <x v="199"/>
    <x v="610"/>
    <x v="9"/>
    <m/>
    <m/>
  </r>
  <r>
    <x v="1288"/>
    <x v="95"/>
    <x v="350"/>
    <x v="1322"/>
    <x v="9"/>
    <m/>
    <m/>
  </r>
  <r>
    <x v="1180"/>
    <x v="95"/>
    <x v="351"/>
    <x v="1323"/>
    <x v="9"/>
    <m/>
    <m/>
  </r>
  <r>
    <x v="1180"/>
    <x v="95"/>
    <x v="351"/>
    <x v="1324"/>
    <x v="9"/>
    <m/>
    <m/>
  </r>
  <r>
    <x v="1180"/>
    <x v="95"/>
    <x v="351"/>
    <x v="1325"/>
    <x v="9"/>
    <m/>
    <m/>
  </r>
  <r>
    <x v="1180"/>
    <x v="95"/>
    <x v="351"/>
    <x v="1326"/>
    <x v="9"/>
    <m/>
    <m/>
  </r>
  <r>
    <x v="1180"/>
    <x v="95"/>
    <x v="351"/>
    <x v="1327"/>
    <x v="9"/>
    <m/>
    <m/>
  </r>
  <r>
    <x v="1288"/>
    <x v="95"/>
    <x v="352"/>
    <x v="1328"/>
    <x v="9"/>
    <m/>
    <m/>
  </r>
  <r>
    <x v="1289"/>
    <x v="95"/>
    <x v="199"/>
    <x v="610"/>
    <x v="9"/>
    <m/>
    <m/>
  </r>
  <r>
    <x v="1180"/>
    <x v="95"/>
    <x v="353"/>
    <x v="1329"/>
    <x v="9"/>
    <m/>
    <m/>
  </r>
  <r>
    <x v="1180"/>
    <x v="95"/>
    <x v="353"/>
    <x v="1330"/>
    <x v="9"/>
    <m/>
    <m/>
  </r>
  <r>
    <x v="1180"/>
    <x v="95"/>
    <x v="353"/>
    <x v="1331"/>
    <x v="9"/>
    <m/>
    <m/>
  </r>
  <r>
    <x v="1180"/>
    <x v="95"/>
    <x v="353"/>
    <x v="1332"/>
    <x v="9"/>
    <m/>
    <m/>
  </r>
  <r>
    <x v="1290"/>
    <x v="16"/>
    <x v="83"/>
    <x v="610"/>
    <x v="9"/>
    <m/>
    <m/>
  </r>
  <r>
    <x v="1247"/>
    <x v="139"/>
    <x v="199"/>
    <x v="610"/>
    <x v="9"/>
    <m/>
    <m/>
  </r>
  <r>
    <x v="1186"/>
    <x v="37"/>
    <x v="128"/>
    <x v="783"/>
    <x v="9"/>
    <m/>
    <m/>
  </r>
  <r>
    <x v="1186"/>
    <x v="37"/>
    <x v="128"/>
    <x v="785"/>
    <x v="9"/>
    <m/>
    <m/>
  </r>
  <r>
    <x v="1291"/>
    <x v="37"/>
    <x v="127"/>
    <x v="767"/>
    <x v="9"/>
    <m/>
    <m/>
  </r>
  <r>
    <x v="1291"/>
    <x v="37"/>
    <x v="127"/>
    <x v="776"/>
    <x v="9"/>
    <m/>
    <m/>
  </r>
  <r>
    <x v="1292"/>
    <x v="37"/>
    <x v="129"/>
    <x v="792"/>
    <x v="9"/>
    <m/>
    <m/>
  </r>
  <r>
    <x v="1292"/>
    <x v="37"/>
    <x v="129"/>
    <x v="795"/>
    <x v="9"/>
    <m/>
    <m/>
  </r>
  <r>
    <x v="1293"/>
    <x v="3"/>
    <x v="354"/>
    <x v="1333"/>
    <x v="9"/>
    <m/>
    <m/>
  </r>
  <r>
    <x v="1294"/>
    <x v="3"/>
    <x v="355"/>
    <x v="1334"/>
    <x v="9"/>
    <m/>
    <m/>
  </r>
  <r>
    <x v="1295"/>
    <x v="3"/>
    <x v="356"/>
    <x v="1335"/>
    <x v="9"/>
    <m/>
    <m/>
  </r>
  <r>
    <x v="1176"/>
    <x v="25"/>
    <x v="357"/>
    <x v="1336"/>
    <x v="9"/>
    <m/>
    <m/>
  </r>
  <r>
    <x v="1265"/>
    <x v="140"/>
    <x v="199"/>
    <x v="610"/>
    <x v="9"/>
    <m/>
    <m/>
  </r>
  <r>
    <x v="1296"/>
    <x v="141"/>
    <x v="358"/>
    <x v="1337"/>
    <x v="9"/>
    <m/>
    <m/>
  </r>
  <r>
    <x v="1297"/>
    <x v="141"/>
    <x v="359"/>
    <x v="1338"/>
    <x v="9"/>
    <m/>
    <m/>
  </r>
  <r>
    <x v="1298"/>
    <x v="142"/>
    <x v="360"/>
    <x v="1339"/>
    <x v="9"/>
    <m/>
    <m/>
  </r>
  <r>
    <x v="1299"/>
    <x v="142"/>
    <x v="361"/>
    <x v="1340"/>
    <x v="9"/>
    <m/>
    <m/>
  </r>
  <r>
    <x v="1299"/>
    <x v="142"/>
    <x v="361"/>
    <x v="1341"/>
    <x v="9"/>
    <m/>
    <m/>
  </r>
  <r>
    <x v="1173"/>
    <x v="143"/>
    <x v="362"/>
    <x v="38"/>
    <x v="9"/>
    <m/>
    <m/>
  </r>
  <r>
    <x v="1213"/>
    <x v="99"/>
    <x v="199"/>
    <x v="610"/>
    <x v="9"/>
    <m/>
    <m/>
  </r>
  <r>
    <x v="1149"/>
    <x v="99"/>
    <x v="363"/>
    <x v="1342"/>
    <x v="9"/>
    <m/>
    <m/>
  </r>
  <r>
    <x v="1149"/>
    <x v="99"/>
    <x v="363"/>
    <x v="1343"/>
    <x v="9"/>
    <m/>
    <m/>
  </r>
  <r>
    <x v="1149"/>
    <x v="99"/>
    <x v="363"/>
    <x v="1344"/>
    <x v="9"/>
    <m/>
    <m/>
  </r>
  <r>
    <x v="1149"/>
    <x v="99"/>
    <x v="363"/>
    <x v="1345"/>
    <x v="9"/>
    <m/>
    <m/>
  </r>
  <r>
    <x v="1149"/>
    <x v="99"/>
    <x v="363"/>
    <x v="1346"/>
    <x v="9"/>
    <m/>
    <m/>
  </r>
  <r>
    <x v="1149"/>
    <x v="99"/>
    <x v="363"/>
    <x v="1347"/>
    <x v="9"/>
    <m/>
    <m/>
  </r>
  <r>
    <x v="1194"/>
    <x v="100"/>
    <x v="364"/>
    <x v="1348"/>
    <x v="9"/>
    <m/>
    <m/>
  </r>
  <r>
    <x v="1148"/>
    <x v="100"/>
    <x v="275"/>
    <x v="610"/>
    <x v="9"/>
    <m/>
    <m/>
  </r>
  <r>
    <x v="1300"/>
    <x v="100"/>
    <x v="365"/>
    <x v="1349"/>
    <x v="9"/>
    <m/>
    <m/>
  </r>
  <r>
    <x v="1300"/>
    <x v="100"/>
    <x v="365"/>
    <x v="1350"/>
    <x v="9"/>
    <m/>
    <m/>
  </r>
  <r>
    <x v="1301"/>
    <x v="100"/>
    <x v="366"/>
    <x v="1351"/>
    <x v="9"/>
    <m/>
    <m/>
  </r>
  <r>
    <x v="1301"/>
    <x v="100"/>
    <x v="366"/>
    <x v="1352"/>
    <x v="9"/>
    <m/>
    <m/>
  </r>
  <r>
    <x v="1194"/>
    <x v="100"/>
    <x v="271"/>
    <x v="1353"/>
    <x v="9"/>
    <m/>
    <m/>
  </r>
  <r>
    <x v="1194"/>
    <x v="100"/>
    <x v="364"/>
    <x v="1354"/>
    <x v="9"/>
    <m/>
    <m/>
  </r>
  <r>
    <x v="1148"/>
    <x v="100"/>
    <x v="275"/>
    <x v="610"/>
    <x v="9"/>
    <m/>
    <m/>
  </r>
  <r>
    <x v="1194"/>
    <x v="100"/>
    <x v="273"/>
    <x v="1355"/>
    <x v="9"/>
    <m/>
    <m/>
  </r>
  <r>
    <x v="1194"/>
    <x v="100"/>
    <x v="367"/>
    <x v="1356"/>
    <x v="9"/>
    <m/>
    <m/>
  </r>
  <r>
    <x v="1194"/>
    <x v="100"/>
    <x v="367"/>
    <x v="1357"/>
    <x v="9"/>
    <m/>
    <m/>
  </r>
  <r>
    <x v="1302"/>
    <x v="100"/>
    <x v="368"/>
    <x v="610"/>
    <x v="9"/>
    <m/>
    <m/>
  </r>
  <r>
    <x v="1303"/>
    <x v="100"/>
    <x v="368"/>
    <x v="610"/>
    <x v="9"/>
    <m/>
    <m/>
  </r>
  <r>
    <x v="1303"/>
    <x v="100"/>
    <x v="368"/>
    <x v="610"/>
    <x v="9"/>
    <m/>
    <m/>
  </r>
  <r>
    <x v="1303"/>
    <x v="100"/>
    <x v="368"/>
    <x v="610"/>
    <x v="9"/>
    <m/>
    <m/>
  </r>
  <r>
    <x v="1303"/>
    <x v="100"/>
    <x v="368"/>
    <x v="610"/>
    <x v="9"/>
    <m/>
    <m/>
  </r>
  <r>
    <x v="1304"/>
    <x v="144"/>
    <x v="199"/>
    <x v="610"/>
    <x v="9"/>
    <m/>
    <m/>
  </r>
  <r>
    <x v="1305"/>
    <x v="144"/>
    <x v="199"/>
    <x v="610"/>
    <x v="9"/>
    <m/>
    <m/>
  </r>
  <r>
    <x v="1306"/>
    <x v="101"/>
    <x v="199"/>
    <x v="610"/>
    <x v="9"/>
    <m/>
    <m/>
  </r>
  <r>
    <x v="1307"/>
    <x v="101"/>
    <x v="199"/>
    <x v="610"/>
    <x v="9"/>
    <m/>
    <m/>
  </r>
  <r>
    <x v="1195"/>
    <x v="101"/>
    <x v="199"/>
    <x v="610"/>
    <x v="9"/>
    <m/>
    <m/>
  </r>
  <r>
    <x v="1199"/>
    <x v="101"/>
    <x v="199"/>
    <x v="610"/>
    <x v="9"/>
    <m/>
    <m/>
  </r>
  <r>
    <x v="1308"/>
    <x v="101"/>
    <x v="199"/>
    <x v="610"/>
    <x v="9"/>
    <m/>
    <m/>
  </r>
  <r>
    <x v="1309"/>
    <x v="101"/>
    <x v="199"/>
    <x v="610"/>
    <x v="9"/>
    <m/>
    <m/>
  </r>
  <r>
    <x v="1310"/>
    <x v="101"/>
    <x v="199"/>
    <x v="610"/>
    <x v="9"/>
    <m/>
    <m/>
  </r>
  <r>
    <x v="1311"/>
    <x v="101"/>
    <x v="199"/>
    <x v="610"/>
    <x v="9"/>
    <m/>
    <m/>
  </r>
  <r>
    <x v="1312"/>
    <x v="101"/>
    <x v="199"/>
    <x v="610"/>
    <x v="9"/>
    <m/>
    <m/>
  </r>
  <r>
    <x v="1307"/>
    <x v="101"/>
    <x v="199"/>
    <x v="610"/>
    <x v="9"/>
    <m/>
    <m/>
  </r>
  <r>
    <x v="1158"/>
    <x v="101"/>
    <x v="199"/>
    <x v="610"/>
    <x v="9"/>
    <m/>
    <m/>
  </r>
  <r>
    <x v="1313"/>
    <x v="101"/>
    <x v="199"/>
    <x v="610"/>
    <x v="9"/>
    <m/>
    <m/>
  </r>
  <r>
    <x v="1314"/>
    <x v="101"/>
    <x v="199"/>
    <x v="610"/>
    <x v="9"/>
    <m/>
    <m/>
  </r>
  <r>
    <x v="1314"/>
    <x v="101"/>
    <x v="199"/>
    <x v="610"/>
    <x v="9"/>
    <m/>
    <m/>
  </r>
  <r>
    <x v="1315"/>
    <x v="101"/>
    <x v="199"/>
    <x v="610"/>
    <x v="9"/>
    <m/>
    <m/>
  </r>
  <r>
    <x v="1195"/>
    <x v="101"/>
    <x v="369"/>
    <x v="610"/>
    <x v="9"/>
    <m/>
    <m/>
  </r>
  <r>
    <x v="1316"/>
    <x v="101"/>
    <x v="199"/>
    <x v="610"/>
    <x v="9"/>
    <m/>
    <m/>
  </r>
  <r>
    <x v="1317"/>
    <x v="101"/>
    <x v="199"/>
    <x v="610"/>
    <x v="9"/>
    <m/>
    <m/>
  </r>
  <r>
    <x v="1318"/>
    <x v="101"/>
    <x v="199"/>
    <x v="610"/>
    <x v="9"/>
    <m/>
    <m/>
  </r>
  <r>
    <x v="1239"/>
    <x v="101"/>
    <x v="199"/>
    <x v="610"/>
    <x v="9"/>
    <m/>
    <m/>
  </r>
  <r>
    <x v="1319"/>
    <x v="101"/>
    <x v="199"/>
    <x v="610"/>
    <x v="9"/>
    <m/>
    <m/>
  </r>
  <r>
    <x v="1320"/>
    <x v="101"/>
    <x v="199"/>
    <x v="610"/>
    <x v="9"/>
    <m/>
    <m/>
  </r>
  <r>
    <x v="1321"/>
    <x v="101"/>
    <x v="199"/>
    <x v="610"/>
    <x v="9"/>
    <m/>
    <m/>
  </r>
  <r>
    <x v="1322"/>
    <x v="101"/>
    <x v="199"/>
    <x v="610"/>
    <x v="9"/>
    <m/>
    <m/>
  </r>
  <r>
    <x v="1323"/>
    <x v="101"/>
    <x v="199"/>
    <x v="610"/>
    <x v="9"/>
    <m/>
    <m/>
  </r>
  <r>
    <x v="1324"/>
    <x v="101"/>
    <x v="199"/>
    <x v="610"/>
    <x v="9"/>
    <m/>
    <m/>
  </r>
  <r>
    <x v="1325"/>
    <x v="101"/>
    <x v="199"/>
    <x v="610"/>
    <x v="9"/>
    <m/>
    <m/>
  </r>
  <r>
    <x v="1326"/>
    <x v="101"/>
    <x v="199"/>
    <x v="610"/>
    <x v="9"/>
    <m/>
    <m/>
  </r>
  <r>
    <x v="1327"/>
    <x v="101"/>
    <x v="199"/>
    <x v="610"/>
    <x v="9"/>
    <m/>
    <m/>
  </r>
  <r>
    <x v="1328"/>
    <x v="101"/>
    <x v="199"/>
    <x v="610"/>
    <x v="9"/>
    <m/>
    <m/>
  </r>
  <r>
    <x v="1329"/>
    <x v="101"/>
    <x v="199"/>
    <x v="610"/>
    <x v="9"/>
    <m/>
    <m/>
  </r>
  <r>
    <x v="1324"/>
    <x v="101"/>
    <x v="199"/>
    <x v="610"/>
    <x v="9"/>
    <m/>
    <m/>
  </r>
  <r>
    <x v="1324"/>
    <x v="101"/>
    <x v="199"/>
    <x v="610"/>
    <x v="9"/>
    <m/>
    <m/>
  </r>
  <r>
    <x v="1310"/>
    <x v="101"/>
    <x v="199"/>
    <x v="610"/>
    <x v="9"/>
    <m/>
    <m/>
  </r>
  <r>
    <x v="1330"/>
    <x v="101"/>
    <x v="199"/>
    <x v="610"/>
    <x v="9"/>
    <m/>
    <m/>
  </r>
  <r>
    <x v="1331"/>
    <x v="101"/>
    <x v="199"/>
    <x v="610"/>
    <x v="9"/>
    <m/>
    <m/>
  </r>
  <r>
    <x v="1332"/>
    <x v="101"/>
    <x v="199"/>
    <x v="610"/>
    <x v="9"/>
    <m/>
    <m/>
  </r>
  <r>
    <x v="1333"/>
    <x v="101"/>
    <x v="199"/>
    <x v="610"/>
    <x v="9"/>
    <m/>
    <m/>
  </r>
  <r>
    <x v="1334"/>
    <x v="101"/>
    <x v="199"/>
    <x v="610"/>
    <x v="9"/>
    <m/>
    <m/>
  </r>
  <r>
    <x v="1335"/>
    <x v="101"/>
    <x v="199"/>
    <x v="610"/>
    <x v="9"/>
    <m/>
    <m/>
  </r>
  <r>
    <x v="1336"/>
    <x v="101"/>
    <x v="199"/>
    <x v="610"/>
    <x v="9"/>
    <m/>
    <m/>
  </r>
  <r>
    <x v="1337"/>
    <x v="101"/>
    <x v="199"/>
    <x v="610"/>
    <x v="9"/>
    <m/>
    <m/>
  </r>
  <r>
    <x v="1338"/>
    <x v="101"/>
    <x v="199"/>
    <x v="610"/>
    <x v="9"/>
    <m/>
    <m/>
  </r>
  <r>
    <x v="1339"/>
    <x v="12"/>
    <x v="199"/>
    <x v="610"/>
    <x v="9"/>
    <m/>
    <m/>
  </r>
  <r>
    <x v="1340"/>
    <x v="145"/>
    <x v="370"/>
    <x v="1358"/>
    <x v="9"/>
    <m/>
    <m/>
  </r>
  <r>
    <x v="1148"/>
    <x v="106"/>
    <x v="371"/>
    <x v="1359"/>
    <x v="9"/>
    <m/>
    <m/>
  </r>
  <r>
    <x v="1148"/>
    <x v="106"/>
    <x v="371"/>
    <x v="1360"/>
    <x v="9"/>
    <m/>
    <m/>
  </r>
  <r>
    <x v="1148"/>
    <x v="106"/>
    <x v="371"/>
    <x v="1361"/>
    <x v="9"/>
    <m/>
    <m/>
  </r>
  <r>
    <x v="1148"/>
    <x v="106"/>
    <x v="371"/>
    <x v="1362"/>
    <x v="9"/>
    <m/>
    <m/>
  </r>
  <r>
    <x v="1148"/>
    <x v="106"/>
    <x v="371"/>
    <x v="1363"/>
    <x v="9"/>
    <m/>
    <m/>
  </r>
  <r>
    <x v="1148"/>
    <x v="106"/>
    <x v="371"/>
    <x v="1364"/>
    <x v="9"/>
    <m/>
    <m/>
  </r>
  <r>
    <x v="1148"/>
    <x v="106"/>
    <x v="371"/>
    <x v="1365"/>
    <x v="9"/>
    <m/>
    <m/>
  </r>
  <r>
    <x v="1148"/>
    <x v="106"/>
    <x v="371"/>
    <x v="1366"/>
    <x v="9"/>
    <m/>
    <m/>
  </r>
  <r>
    <x v="1341"/>
    <x v="106"/>
    <x v="372"/>
    <x v="610"/>
    <x v="9"/>
    <m/>
    <m/>
  </r>
  <r>
    <x v="1148"/>
    <x v="106"/>
    <x v="373"/>
    <x v="1367"/>
    <x v="9"/>
    <m/>
    <m/>
  </r>
  <r>
    <x v="1148"/>
    <x v="106"/>
    <x v="373"/>
    <x v="1368"/>
    <x v="9"/>
    <m/>
    <m/>
  </r>
  <r>
    <x v="1148"/>
    <x v="106"/>
    <x v="374"/>
    <x v="610"/>
    <x v="9"/>
    <m/>
    <m/>
  </r>
  <r>
    <x v="1149"/>
    <x v="106"/>
    <x v="375"/>
    <x v="1369"/>
    <x v="9"/>
    <m/>
    <m/>
  </r>
  <r>
    <x v="1149"/>
    <x v="106"/>
    <x v="375"/>
    <x v="1370"/>
    <x v="9"/>
    <m/>
    <m/>
  </r>
  <r>
    <x v="1149"/>
    <x v="106"/>
    <x v="375"/>
    <x v="1371"/>
    <x v="9"/>
    <m/>
    <m/>
  </r>
  <r>
    <x v="1342"/>
    <x v="146"/>
    <x v="376"/>
    <x v="610"/>
    <x v="9"/>
    <m/>
    <m/>
  </r>
  <r>
    <x v="1342"/>
    <x v="146"/>
    <x v="377"/>
    <x v="1372"/>
    <x v="9"/>
    <m/>
    <m/>
  </r>
  <r>
    <x v="1342"/>
    <x v="146"/>
    <x v="377"/>
    <x v="1373"/>
    <x v="9"/>
    <m/>
    <m/>
  </r>
  <r>
    <x v="1343"/>
    <x v="146"/>
    <x v="378"/>
    <x v="610"/>
    <x v="9"/>
    <m/>
    <m/>
  </r>
  <r>
    <x v="1344"/>
    <x v="147"/>
    <x v="379"/>
    <x v="1374"/>
    <x v="9"/>
    <m/>
    <m/>
  </r>
  <r>
    <x v="1171"/>
    <x v="109"/>
    <x v="380"/>
    <x v="1375"/>
    <x v="9"/>
    <m/>
    <m/>
  </r>
  <r>
    <x v="1171"/>
    <x v="109"/>
    <x v="381"/>
    <x v="1376"/>
    <x v="9"/>
    <m/>
    <m/>
  </r>
  <r>
    <x v="1345"/>
    <x v="109"/>
    <x v="382"/>
    <x v="1377"/>
    <x v="9"/>
    <m/>
    <m/>
  </r>
  <r>
    <x v="1346"/>
    <x v="109"/>
    <x v="283"/>
    <x v="1378"/>
    <x v="9"/>
    <m/>
    <m/>
  </r>
  <r>
    <x v="1347"/>
    <x v="109"/>
    <x v="383"/>
    <x v="1379"/>
    <x v="9"/>
    <m/>
    <m/>
  </r>
  <r>
    <x v="1347"/>
    <x v="109"/>
    <x v="383"/>
    <x v="1380"/>
    <x v="9"/>
    <m/>
    <m/>
  </r>
  <r>
    <x v="1347"/>
    <x v="109"/>
    <x v="383"/>
    <x v="1381"/>
    <x v="9"/>
    <m/>
    <m/>
  </r>
  <r>
    <x v="1347"/>
    <x v="109"/>
    <x v="383"/>
    <x v="1382"/>
    <x v="9"/>
    <m/>
    <m/>
  </r>
  <r>
    <x v="1219"/>
    <x v="109"/>
    <x v="284"/>
    <x v="1383"/>
    <x v="9"/>
    <m/>
    <m/>
  </r>
  <r>
    <x v="1347"/>
    <x v="109"/>
    <x v="384"/>
    <x v="1384"/>
    <x v="9"/>
    <m/>
    <m/>
  </r>
  <r>
    <x v="1347"/>
    <x v="109"/>
    <x v="385"/>
    <x v="1385"/>
    <x v="9"/>
    <m/>
    <m/>
  </r>
  <r>
    <x v="1347"/>
    <x v="109"/>
    <x v="385"/>
    <x v="1386"/>
    <x v="9"/>
    <m/>
    <m/>
  </r>
  <r>
    <x v="1347"/>
    <x v="109"/>
    <x v="385"/>
    <x v="1387"/>
    <x v="9"/>
    <m/>
    <m/>
  </r>
  <r>
    <x v="1345"/>
    <x v="109"/>
    <x v="382"/>
    <x v="1388"/>
    <x v="9"/>
    <m/>
    <m/>
  </r>
  <r>
    <x v="1346"/>
    <x v="109"/>
    <x v="283"/>
    <x v="1389"/>
    <x v="9"/>
    <m/>
    <m/>
  </r>
  <r>
    <x v="1348"/>
    <x v="109"/>
    <x v="386"/>
    <x v="1390"/>
    <x v="9"/>
    <m/>
    <m/>
  </r>
  <r>
    <x v="1348"/>
    <x v="109"/>
    <x v="386"/>
    <x v="1391"/>
    <x v="9"/>
    <m/>
    <m/>
  </r>
  <r>
    <x v="1348"/>
    <x v="109"/>
    <x v="386"/>
    <x v="1392"/>
    <x v="9"/>
    <m/>
    <m/>
  </r>
  <r>
    <x v="1348"/>
    <x v="109"/>
    <x v="386"/>
    <x v="1393"/>
    <x v="9"/>
    <m/>
    <m/>
  </r>
  <r>
    <x v="1219"/>
    <x v="109"/>
    <x v="285"/>
    <x v="1394"/>
    <x v="9"/>
    <m/>
    <m/>
  </r>
  <r>
    <x v="1219"/>
    <x v="109"/>
    <x v="285"/>
    <x v="1395"/>
    <x v="9"/>
    <m/>
    <m/>
  </r>
  <r>
    <x v="1349"/>
    <x v="109"/>
    <x v="387"/>
    <x v="1396"/>
    <x v="9"/>
    <m/>
    <m/>
  </r>
  <r>
    <x v="1219"/>
    <x v="109"/>
    <x v="284"/>
    <x v="1397"/>
    <x v="9"/>
    <m/>
    <m/>
  </r>
  <r>
    <x v="1170"/>
    <x v="109"/>
    <x v="388"/>
    <x v="1398"/>
    <x v="9"/>
    <m/>
    <m/>
  </r>
  <r>
    <x v="1272"/>
    <x v="109"/>
    <x v="389"/>
    <x v="1399"/>
    <x v="9"/>
    <m/>
    <m/>
  </r>
  <r>
    <x v="1250"/>
    <x v="110"/>
    <x v="308"/>
    <x v="1400"/>
    <x v="9"/>
    <m/>
    <m/>
  </r>
  <r>
    <x v="1296"/>
    <x v="110"/>
    <x v="390"/>
    <x v="1401"/>
    <x v="9"/>
    <m/>
    <m/>
  </r>
  <r>
    <x v="1296"/>
    <x v="110"/>
    <x v="390"/>
    <x v="1402"/>
    <x v="9"/>
    <m/>
    <m/>
  </r>
  <r>
    <x v="1296"/>
    <x v="110"/>
    <x v="390"/>
    <x v="1403"/>
    <x v="9"/>
    <m/>
    <m/>
  </r>
  <r>
    <x v="1350"/>
    <x v="110"/>
    <x v="391"/>
    <x v="610"/>
    <x v="9"/>
    <m/>
    <m/>
  </r>
  <r>
    <x v="1350"/>
    <x v="110"/>
    <x v="290"/>
    <x v="1404"/>
    <x v="9"/>
    <m/>
    <m/>
  </r>
  <r>
    <x v="1350"/>
    <x v="110"/>
    <x v="290"/>
    <x v="1405"/>
    <x v="9"/>
    <m/>
    <m/>
  </r>
  <r>
    <x v="1223"/>
    <x v="31"/>
    <x v="392"/>
    <x v="1406"/>
    <x v="9"/>
    <m/>
    <m/>
  </r>
  <r>
    <x v="1351"/>
    <x v="148"/>
    <x v="393"/>
    <x v="1407"/>
    <x v="9"/>
    <m/>
    <m/>
  </r>
  <r>
    <x v="1352"/>
    <x v="149"/>
    <x v="394"/>
    <x v="1408"/>
    <x v="9"/>
    <m/>
    <m/>
  </r>
  <r>
    <x v="1352"/>
    <x v="149"/>
    <x v="394"/>
    <x v="1409"/>
    <x v="9"/>
    <m/>
    <m/>
  </r>
  <r>
    <x v="1353"/>
    <x v="150"/>
    <x v="161"/>
    <x v="610"/>
    <x v="9"/>
    <m/>
    <m/>
  </r>
  <r>
    <x v="749"/>
    <x v="32"/>
    <x v="395"/>
    <x v="1410"/>
    <x v="9"/>
    <m/>
    <m/>
  </r>
  <r>
    <x v="1159"/>
    <x v="114"/>
    <x v="396"/>
    <x v="1411"/>
    <x v="9"/>
    <m/>
    <m/>
  </r>
  <r>
    <x v="1159"/>
    <x v="114"/>
    <x v="396"/>
    <x v="1412"/>
    <x v="9"/>
    <m/>
    <m/>
  </r>
  <r>
    <x v="1174"/>
    <x v="114"/>
    <x v="397"/>
    <x v="1413"/>
    <x v="9"/>
    <m/>
    <m/>
  </r>
  <r>
    <x v="1354"/>
    <x v="114"/>
    <x v="398"/>
    <x v="1414"/>
    <x v="9"/>
    <m/>
    <m/>
  </r>
  <r>
    <x v="1354"/>
    <x v="114"/>
    <x v="398"/>
    <x v="1415"/>
    <x v="9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8"/>
    <x v="1"/>
    <x v="3"/>
    <x v="38"/>
    <x v="1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355"/>
    <x v="66"/>
    <x v="197"/>
    <x v="38"/>
    <x v="11"/>
    <n v="0"/>
    <m/>
  </r>
  <r>
    <x v="1356"/>
    <x v="46"/>
    <x v="146"/>
    <x v="38"/>
    <x v="11"/>
    <n v="0"/>
    <m/>
  </r>
  <r>
    <x v="1357"/>
    <x v="46"/>
    <x v="3"/>
    <x v="1416"/>
    <x v="11"/>
    <n v="0"/>
    <m/>
  </r>
  <r>
    <x v="1357"/>
    <x v="46"/>
    <x v="3"/>
    <x v="1417"/>
    <x v="11"/>
    <n v="0"/>
    <m/>
  </r>
  <r>
    <x v="1358"/>
    <x v="46"/>
    <x v="399"/>
    <x v="955"/>
    <x v="11"/>
    <n v="0"/>
    <m/>
  </r>
  <r>
    <x v="1358"/>
    <x v="46"/>
    <x v="400"/>
    <x v="958"/>
    <x v="11"/>
    <n v="0"/>
    <m/>
  </r>
  <r>
    <x v="812"/>
    <x v="151"/>
    <x v="401"/>
    <x v="38"/>
    <x v="11"/>
    <n v="0"/>
    <m/>
  </r>
  <r>
    <x v="1359"/>
    <x v="152"/>
    <x v="402"/>
    <x v="1418"/>
    <x v="11"/>
    <n v="0"/>
    <m/>
  </r>
  <r>
    <x v="1359"/>
    <x v="152"/>
    <x v="402"/>
    <x v="1419"/>
    <x v="11"/>
    <n v="0"/>
    <m/>
  </r>
  <r>
    <x v="1140"/>
    <x v="153"/>
    <x v="201"/>
    <x v="38"/>
    <x v="11"/>
    <n v="0"/>
    <m/>
  </r>
  <r>
    <x v="1140"/>
    <x v="153"/>
    <x v="201"/>
    <x v="38"/>
    <x v="11"/>
    <n v="0"/>
    <m/>
  </r>
  <r>
    <x v="1141"/>
    <x v="153"/>
    <x v="202"/>
    <x v="38"/>
    <x v="11"/>
    <n v="0"/>
    <m/>
  </r>
  <r>
    <x v="1141"/>
    <x v="153"/>
    <x v="202"/>
    <x v="38"/>
    <x v="11"/>
    <n v="0"/>
    <m/>
  </r>
  <r>
    <x v="1360"/>
    <x v="72"/>
    <x v="403"/>
    <x v="38"/>
    <x v="11"/>
    <n v="0"/>
    <m/>
  </r>
  <r>
    <x v="1361"/>
    <x v="72"/>
    <x v="404"/>
    <x v="38"/>
    <x v="11"/>
    <n v="0"/>
    <m/>
  </r>
  <r>
    <x v="1362"/>
    <x v="72"/>
    <x v="405"/>
    <x v="38"/>
    <x v="11"/>
    <n v="0"/>
    <m/>
  </r>
  <r>
    <x v="1134"/>
    <x v="154"/>
    <x v="406"/>
    <x v="1420"/>
    <x v="11"/>
    <n v="0"/>
    <m/>
  </r>
  <r>
    <x v="1248"/>
    <x v="128"/>
    <x v="3"/>
    <x v="38"/>
    <x v="11"/>
    <n v="0"/>
    <m/>
  </r>
  <r>
    <x v="1363"/>
    <x v="73"/>
    <x v="407"/>
    <x v="38"/>
    <x v="11"/>
    <n v="0"/>
    <m/>
  </r>
  <r>
    <x v="1252"/>
    <x v="28"/>
    <x v="408"/>
    <x v="38"/>
    <x v="11"/>
    <n v="0"/>
    <m/>
  </r>
  <r>
    <x v="1364"/>
    <x v="28"/>
    <x v="409"/>
    <x v="38"/>
    <x v="11"/>
    <n v="0"/>
    <m/>
  </r>
  <r>
    <x v="1252"/>
    <x v="28"/>
    <x v="408"/>
    <x v="38"/>
    <x v="11"/>
    <n v="0"/>
    <m/>
  </r>
  <r>
    <x v="1252"/>
    <x v="28"/>
    <x v="409"/>
    <x v="38"/>
    <x v="11"/>
    <n v="0"/>
    <m/>
  </r>
  <r>
    <x v="1365"/>
    <x v="21"/>
    <x v="150"/>
    <x v="38"/>
    <x v="11"/>
    <n v="0"/>
    <m/>
  </r>
  <r>
    <x v="1366"/>
    <x v="21"/>
    <x v="90"/>
    <x v="38"/>
    <x v="11"/>
    <n v="0"/>
    <m/>
  </r>
  <r>
    <x v="1367"/>
    <x v="21"/>
    <x v="150"/>
    <x v="38"/>
    <x v="11"/>
    <n v="0"/>
    <m/>
  </r>
  <r>
    <x v="1368"/>
    <x v="21"/>
    <x v="312"/>
    <x v="38"/>
    <x v="11"/>
    <n v="0"/>
    <m/>
  </r>
  <r>
    <x v="1369"/>
    <x v="21"/>
    <x v="313"/>
    <x v="1421"/>
    <x v="11"/>
    <n v="0"/>
    <m/>
  </r>
  <r>
    <x v="1370"/>
    <x v="76"/>
    <x v="410"/>
    <x v="38"/>
    <x v="11"/>
    <n v="0"/>
    <m/>
  </r>
  <r>
    <x v="1371"/>
    <x v="76"/>
    <x v="411"/>
    <x v="1422"/>
    <x v="11"/>
    <n v="0"/>
    <m/>
  </r>
  <r>
    <x v="1372"/>
    <x v="61"/>
    <x v="176"/>
    <x v="38"/>
    <x v="11"/>
    <n v="0"/>
    <m/>
  </r>
  <r>
    <x v="1372"/>
    <x v="61"/>
    <x v="176"/>
    <x v="38"/>
    <x v="11"/>
    <n v="0"/>
    <m/>
  </r>
  <r>
    <x v="1112"/>
    <x v="61"/>
    <x v="412"/>
    <x v="38"/>
    <x v="11"/>
    <n v="0"/>
    <m/>
  </r>
  <r>
    <x v="1112"/>
    <x v="61"/>
    <x v="413"/>
    <x v="38"/>
    <x v="11"/>
    <n v="0"/>
    <m/>
  </r>
  <r>
    <x v="1373"/>
    <x v="130"/>
    <x v="319"/>
    <x v="38"/>
    <x v="11"/>
    <n v="0"/>
    <m/>
  </r>
  <r>
    <x v="1374"/>
    <x v="78"/>
    <x v="414"/>
    <x v="38"/>
    <x v="11"/>
    <n v="0"/>
    <m/>
  </r>
  <r>
    <x v="1375"/>
    <x v="155"/>
    <x v="415"/>
    <x v="38"/>
    <x v="11"/>
    <n v="0"/>
    <m/>
  </r>
  <r>
    <x v="1376"/>
    <x v="156"/>
    <x v="416"/>
    <x v="38"/>
    <x v="11"/>
    <n v="0"/>
    <m/>
  </r>
  <r>
    <x v="1377"/>
    <x v="157"/>
    <x v="417"/>
    <x v="38"/>
    <x v="11"/>
    <n v="0"/>
    <m/>
  </r>
  <r>
    <x v="1252"/>
    <x v="157"/>
    <x v="417"/>
    <x v="38"/>
    <x v="11"/>
    <n v="0"/>
    <m/>
  </r>
  <r>
    <x v="1378"/>
    <x v="132"/>
    <x v="325"/>
    <x v="38"/>
    <x v="11"/>
    <n v="0"/>
    <m/>
  </r>
  <r>
    <x v="1379"/>
    <x v="41"/>
    <x v="418"/>
    <x v="38"/>
    <x v="11"/>
    <n v="0"/>
    <m/>
  </r>
  <r>
    <x v="1163"/>
    <x v="41"/>
    <x v="131"/>
    <x v="1423"/>
    <x v="11"/>
    <n v="0"/>
    <m/>
  </r>
  <r>
    <x v="1380"/>
    <x v="41"/>
    <x v="419"/>
    <x v="1424"/>
    <x v="11"/>
    <n v="0"/>
    <m/>
  </r>
  <r>
    <x v="1381"/>
    <x v="158"/>
    <x v="3"/>
    <x v="38"/>
    <x v="11"/>
    <n v="0"/>
    <m/>
  </r>
  <r>
    <x v="1133"/>
    <x v="83"/>
    <x v="420"/>
    <x v="1425"/>
    <x v="11"/>
    <n v="0"/>
    <m/>
  </r>
  <r>
    <x v="1133"/>
    <x v="83"/>
    <x v="420"/>
    <x v="1426"/>
    <x v="11"/>
    <n v="0"/>
    <m/>
  </r>
  <r>
    <x v="1133"/>
    <x v="84"/>
    <x v="421"/>
    <x v="1427"/>
    <x v="11"/>
    <n v="0"/>
    <m/>
  </r>
  <r>
    <x v="1133"/>
    <x v="84"/>
    <x v="421"/>
    <x v="1428"/>
    <x v="11"/>
    <n v="0"/>
    <m/>
  </r>
  <r>
    <x v="1382"/>
    <x v="159"/>
    <x v="422"/>
    <x v="1429"/>
    <x v="11"/>
    <n v="0"/>
    <m/>
  </r>
  <r>
    <x v="1382"/>
    <x v="159"/>
    <x v="422"/>
    <x v="38"/>
    <x v="11"/>
    <n v="0"/>
    <m/>
  </r>
  <r>
    <x v="1382"/>
    <x v="159"/>
    <x v="422"/>
    <x v="38"/>
    <x v="11"/>
    <n v="0"/>
    <m/>
  </r>
  <r>
    <x v="1382"/>
    <x v="159"/>
    <x v="422"/>
    <x v="38"/>
    <x v="11"/>
    <n v="0"/>
    <m/>
  </r>
  <r>
    <x v="1382"/>
    <x v="159"/>
    <x v="422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423"/>
    <x v="38"/>
    <x v="11"/>
    <n v="0"/>
    <m/>
  </r>
  <r>
    <x v="1383"/>
    <x v="0"/>
    <x v="3"/>
    <x v="1430"/>
    <x v="11"/>
    <n v="0"/>
    <m/>
  </r>
  <r>
    <x v="1252"/>
    <x v="56"/>
    <x v="424"/>
    <x v="38"/>
    <x v="11"/>
    <n v="0"/>
    <m/>
  </r>
  <r>
    <x v="1252"/>
    <x v="160"/>
    <x v="425"/>
    <x v="38"/>
    <x v="11"/>
    <n v="0"/>
    <m/>
  </r>
  <r>
    <x v="1384"/>
    <x v="160"/>
    <x v="426"/>
    <x v="38"/>
    <x v="11"/>
    <n v="0"/>
    <m/>
  </r>
  <r>
    <x v="1384"/>
    <x v="160"/>
    <x v="426"/>
    <x v="38"/>
    <x v="11"/>
    <n v="0"/>
    <m/>
  </r>
  <r>
    <x v="1141"/>
    <x v="89"/>
    <x v="427"/>
    <x v="1431"/>
    <x v="11"/>
    <n v="0"/>
    <m/>
  </r>
  <r>
    <x v="1141"/>
    <x v="89"/>
    <x v="427"/>
    <x v="1432"/>
    <x v="11"/>
    <n v="0"/>
    <m/>
  </r>
  <r>
    <x v="1385"/>
    <x v="89"/>
    <x v="428"/>
    <x v="38"/>
    <x v="11"/>
    <n v="0"/>
    <m/>
  </r>
  <r>
    <x v="1386"/>
    <x v="89"/>
    <x v="429"/>
    <x v="1433"/>
    <x v="11"/>
    <n v="0"/>
    <m/>
  </r>
  <r>
    <x v="1252"/>
    <x v="24"/>
    <x v="430"/>
    <x v="38"/>
    <x v="11"/>
    <n v="0"/>
    <m/>
  </r>
  <r>
    <x v="1387"/>
    <x v="24"/>
    <x v="431"/>
    <x v="1434"/>
    <x v="11"/>
    <n v="0"/>
    <m/>
  </r>
  <r>
    <x v="1387"/>
    <x v="24"/>
    <x v="431"/>
    <x v="1435"/>
    <x v="11"/>
    <n v="0"/>
    <m/>
  </r>
  <r>
    <x v="1388"/>
    <x v="161"/>
    <x v="432"/>
    <x v="1436"/>
    <x v="11"/>
    <n v="0"/>
    <m/>
  </r>
  <r>
    <x v="1389"/>
    <x v="162"/>
    <x v="433"/>
    <x v="38"/>
    <x v="11"/>
    <n v="0"/>
    <m/>
  </r>
  <r>
    <x v="1390"/>
    <x v="95"/>
    <x v="350"/>
    <x v="38"/>
    <x v="11"/>
    <n v="0"/>
    <m/>
  </r>
  <r>
    <x v="1391"/>
    <x v="95"/>
    <x v="434"/>
    <x v="38"/>
    <x v="11"/>
    <n v="0"/>
    <m/>
  </r>
  <r>
    <x v="1392"/>
    <x v="95"/>
    <x v="435"/>
    <x v="38"/>
    <x v="11"/>
    <n v="0"/>
    <m/>
  </r>
  <r>
    <x v="1393"/>
    <x v="3"/>
    <x v="436"/>
    <x v="1437"/>
    <x v="11"/>
    <n v="0"/>
    <m/>
  </r>
  <r>
    <x v="1394"/>
    <x v="3"/>
    <x v="437"/>
    <x v="1438"/>
    <x v="11"/>
    <n v="0"/>
    <m/>
  </r>
  <r>
    <x v="1395"/>
    <x v="3"/>
    <x v="354"/>
    <x v="1439"/>
    <x v="11"/>
    <n v="0"/>
    <m/>
  </r>
  <r>
    <x v="748"/>
    <x v="163"/>
    <x v="357"/>
    <x v="1440"/>
    <x v="11"/>
    <n v="0"/>
    <m/>
  </r>
  <r>
    <x v="748"/>
    <x v="163"/>
    <x v="357"/>
    <x v="1441"/>
    <x v="11"/>
    <n v="0"/>
    <m/>
  </r>
  <r>
    <x v="1396"/>
    <x v="164"/>
    <x v="3"/>
    <x v="38"/>
    <x v="11"/>
    <n v="0"/>
    <m/>
  </r>
  <r>
    <x v="1397"/>
    <x v="141"/>
    <x v="3"/>
    <x v="38"/>
    <x v="11"/>
    <n v="0"/>
    <m/>
  </r>
  <r>
    <x v="1398"/>
    <x v="165"/>
    <x v="3"/>
    <x v="38"/>
    <x v="11"/>
    <n v="0"/>
    <m/>
  </r>
  <r>
    <x v="1399"/>
    <x v="142"/>
    <x v="361"/>
    <x v="38"/>
    <x v="11"/>
    <n v="0"/>
    <m/>
  </r>
  <r>
    <x v="1400"/>
    <x v="166"/>
    <x v="438"/>
    <x v="38"/>
    <x v="11"/>
    <n v="0"/>
    <m/>
  </r>
  <r>
    <x v="1401"/>
    <x v="100"/>
    <x v="365"/>
    <x v="38"/>
    <x v="11"/>
    <n v="0"/>
    <m/>
  </r>
  <r>
    <x v="1401"/>
    <x v="100"/>
    <x v="365"/>
    <x v="38"/>
    <x v="11"/>
    <n v="0"/>
    <m/>
  </r>
  <r>
    <x v="1402"/>
    <x v="100"/>
    <x v="439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2"/>
    <x v="100"/>
    <x v="271"/>
    <x v="38"/>
    <x v="11"/>
    <n v="0"/>
    <m/>
  </r>
  <r>
    <x v="1403"/>
    <x v="100"/>
    <x v="274"/>
    <x v="38"/>
    <x v="11"/>
    <n v="0"/>
    <m/>
  </r>
  <r>
    <x v="1402"/>
    <x v="100"/>
    <x v="273"/>
    <x v="38"/>
    <x v="11"/>
    <n v="0"/>
    <m/>
  </r>
  <r>
    <x v="1402"/>
    <x v="100"/>
    <x v="273"/>
    <x v="38"/>
    <x v="11"/>
    <n v="0"/>
    <m/>
  </r>
  <r>
    <x v="1404"/>
    <x v="100"/>
    <x v="3"/>
    <x v="38"/>
    <x v="11"/>
    <n v="0"/>
    <m/>
  </r>
  <r>
    <x v="1214"/>
    <x v="102"/>
    <x v="440"/>
    <x v="38"/>
    <x v="11"/>
    <n v="0"/>
    <m/>
  </r>
  <r>
    <x v="1252"/>
    <x v="30"/>
    <x v="3"/>
    <x v="38"/>
    <x v="11"/>
    <n v="0"/>
    <m/>
  </r>
  <r>
    <x v="1252"/>
    <x v="30"/>
    <x v="3"/>
    <x v="38"/>
    <x v="11"/>
    <n v="0"/>
    <m/>
  </r>
  <r>
    <x v="1252"/>
    <x v="30"/>
    <x v="441"/>
    <x v="38"/>
    <x v="11"/>
    <n v="0"/>
    <m/>
  </r>
  <r>
    <x v="1405"/>
    <x v="167"/>
    <x v="442"/>
    <x v="38"/>
    <x v="11"/>
    <n v="0"/>
    <m/>
  </r>
  <r>
    <x v="1406"/>
    <x v="146"/>
    <x v="443"/>
    <x v="38"/>
    <x v="11"/>
    <n v="0"/>
    <m/>
  </r>
  <r>
    <x v="1406"/>
    <x v="146"/>
    <x v="443"/>
    <x v="38"/>
    <x v="11"/>
    <n v="0"/>
    <m/>
  </r>
  <r>
    <x v="1406"/>
    <x v="146"/>
    <x v="376"/>
    <x v="38"/>
    <x v="11"/>
    <n v="0"/>
    <m/>
  </r>
  <r>
    <x v="1407"/>
    <x v="109"/>
    <x v="444"/>
    <x v="38"/>
    <x v="11"/>
    <n v="0"/>
    <m/>
  </r>
  <r>
    <x v="1397"/>
    <x v="110"/>
    <x v="3"/>
    <x v="38"/>
    <x v="11"/>
    <n v="0"/>
    <m/>
  </r>
  <r>
    <x v="1408"/>
    <x v="31"/>
    <x v="445"/>
    <x v="1442"/>
    <x v="11"/>
    <n v="0"/>
    <m/>
  </r>
  <r>
    <x v="1376"/>
    <x v="150"/>
    <x v="446"/>
    <x v="38"/>
    <x v="11"/>
    <n v="0"/>
    <m/>
  </r>
  <r>
    <x v="1409"/>
    <x v="32"/>
    <x v="447"/>
    <x v="1443"/>
    <x v="11"/>
    <n v="0"/>
    <m/>
  </r>
  <r>
    <x v="1409"/>
    <x v="32"/>
    <x v="447"/>
    <x v="1444"/>
    <x v="11"/>
    <n v="0"/>
    <m/>
  </r>
  <r>
    <x v="1410"/>
    <x v="32"/>
    <x v="448"/>
    <x v="38"/>
    <x v="11"/>
    <n v="0"/>
    <m/>
  </r>
  <r>
    <x v="1411"/>
    <x v="114"/>
    <x v="449"/>
    <x v="1445"/>
    <x v="1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133"/>
    <x v="66"/>
    <x v="196"/>
    <x v="1064"/>
    <x v="10"/>
    <n v="0"/>
    <m/>
  </r>
  <r>
    <x v="1134"/>
    <x v="66"/>
    <x v="197"/>
    <x v="1065"/>
    <x v="10"/>
    <n v="0"/>
    <m/>
  </r>
  <r>
    <x v="1134"/>
    <x v="66"/>
    <x v="197"/>
    <x v="1066"/>
    <x v="10"/>
    <n v="0"/>
    <m/>
  </r>
  <r>
    <x v="1135"/>
    <x v="46"/>
    <x v="146"/>
    <x v="951"/>
    <x v="10"/>
    <n v="0"/>
    <m/>
  </r>
  <r>
    <x v="1136"/>
    <x v="46"/>
    <x v="147"/>
    <x v="952"/>
    <x v="10"/>
    <n v="0"/>
    <m/>
  </r>
  <r>
    <x v="1136"/>
    <x v="46"/>
    <x v="148"/>
    <x v="957"/>
    <x v="10"/>
    <n v="0"/>
    <m/>
  </r>
  <r>
    <x v="1114"/>
    <x v="58"/>
    <x v="171"/>
    <x v="1067"/>
    <x v="10"/>
    <n v="0"/>
    <m/>
  </r>
  <r>
    <x v="1137"/>
    <x v="67"/>
    <x v="198"/>
    <x v="610"/>
    <x v="10"/>
    <n v="0"/>
    <m/>
  </r>
  <r>
    <x v="1138"/>
    <x v="68"/>
    <x v="199"/>
    <x v="610"/>
    <x v="10"/>
    <n v="0"/>
    <m/>
  </r>
  <r>
    <x v="1139"/>
    <x v="69"/>
    <x v="200"/>
    <x v="1068"/>
    <x v="10"/>
    <n v="0"/>
    <m/>
  </r>
  <r>
    <x v="1140"/>
    <x v="70"/>
    <x v="201"/>
    <x v="1069"/>
    <x v="10"/>
    <n v="0"/>
    <m/>
  </r>
  <r>
    <x v="1140"/>
    <x v="70"/>
    <x v="201"/>
    <x v="1070"/>
    <x v="10"/>
    <n v="0"/>
    <m/>
  </r>
  <r>
    <x v="1141"/>
    <x v="70"/>
    <x v="202"/>
    <x v="1071"/>
    <x v="10"/>
    <n v="0"/>
    <m/>
  </r>
  <r>
    <x v="1141"/>
    <x v="70"/>
    <x v="202"/>
    <x v="1072"/>
    <x v="10"/>
    <n v="0"/>
    <m/>
  </r>
  <r>
    <x v="1137"/>
    <x v="71"/>
    <x v="203"/>
    <x v="1073"/>
    <x v="10"/>
    <n v="0"/>
    <m/>
  </r>
  <r>
    <x v="1137"/>
    <x v="71"/>
    <x v="203"/>
    <x v="1074"/>
    <x v="10"/>
    <n v="0"/>
    <m/>
  </r>
  <r>
    <x v="1137"/>
    <x v="71"/>
    <x v="203"/>
    <x v="1075"/>
    <x v="10"/>
    <n v="0"/>
    <m/>
  </r>
  <r>
    <x v="1142"/>
    <x v="71"/>
    <x v="204"/>
    <x v="1076"/>
    <x v="10"/>
    <n v="0"/>
    <m/>
  </r>
  <r>
    <x v="1142"/>
    <x v="71"/>
    <x v="204"/>
    <x v="1077"/>
    <x v="10"/>
    <n v="0"/>
    <m/>
  </r>
  <r>
    <x v="1142"/>
    <x v="71"/>
    <x v="205"/>
    <x v="1078"/>
    <x v="10"/>
    <n v="0"/>
    <m/>
  </r>
  <r>
    <x v="1142"/>
    <x v="71"/>
    <x v="205"/>
    <x v="1079"/>
    <x v="10"/>
    <n v="0"/>
    <m/>
  </r>
  <r>
    <x v="1142"/>
    <x v="71"/>
    <x v="206"/>
    <x v="1080"/>
    <x v="10"/>
    <n v="0"/>
    <m/>
  </r>
  <r>
    <x v="1143"/>
    <x v="71"/>
    <x v="207"/>
    <x v="1081"/>
    <x v="10"/>
    <n v="0"/>
    <m/>
  </r>
  <r>
    <x v="1144"/>
    <x v="72"/>
    <x v="199"/>
    <x v="610"/>
    <x v="10"/>
    <n v="0"/>
    <m/>
  </r>
  <r>
    <x v="1145"/>
    <x v="73"/>
    <x v="208"/>
    <x v="1082"/>
    <x v="10"/>
    <n v="0"/>
    <m/>
  </r>
  <r>
    <x v="1145"/>
    <x v="73"/>
    <x v="209"/>
    <x v="1083"/>
    <x v="10"/>
    <n v="0"/>
    <m/>
  </r>
  <r>
    <x v="1146"/>
    <x v="73"/>
    <x v="210"/>
    <x v="1084"/>
    <x v="10"/>
    <n v="0"/>
    <m/>
  </r>
  <r>
    <x v="1147"/>
    <x v="28"/>
    <x v="105"/>
    <x v="710"/>
    <x v="10"/>
    <n v="0"/>
    <m/>
  </r>
  <r>
    <x v="1147"/>
    <x v="28"/>
    <x v="105"/>
    <x v="711"/>
    <x v="10"/>
    <n v="0"/>
    <m/>
  </r>
  <r>
    <x v="1148"/>
    <x v="74"/>
    <x v="211"/>
    <x v="610"/>
    <x v="10"/>
    <n v="0"/>
    <m/>
  </r>
  <r>
    <x v="1148"/>
    <x v="74"/>
    <x v="212"/>
    <x v="610"/>
    <x v="10"/>
    <n v="0"/>
    <m/>
  </r>
  <r>
    <x v="1149"/>
    <x v="74"/>
    <x v="213"/>
    <x v="610"/>
    <x v="10"/>
    <n v="0"/>
    <m/>
  </r>
  <r>
    <x v="1146"/>
    <x v="75"/>
    <x v="214"/>
    <x v="610"/>
    <x v="10"/>
    <n v="0"/>
    <m/>
  </r>
  <r>
    <x v="1150"/>
    <x v="76"/>
    <x v="215"/>
    <x v="1085"/>
    <x v="10"/>
    <n v="0"/>
    <m/>
  </r>
  <r>
    <x v="1150"/>
    <x v="76"/>
    <x v="216"/>
    <x v="1086"/>
    <x v="10"/>
    <n v="0"/>
    <m/>
  </r>
  <r>
    <x v="1150"/>
    <x v="76"/>
    <x v="216"/>
    <x v="1087"/>
    <x v="10"/>
    <n v="0"/>
    <m/>
  </r>
  <r>
    <x v="1151"/>
    <x v="61"/>
    <x v="217"/>
    <x v="1088"/>
    <x v="10"/>
    <n v="0"/>
    <m/>
  </r>
  <r>
    <x v="1151"/>
    <x v="61"/>
    <x v="217"/>
    <x v="1089"/>
    <x v="10"/>
    <n v="0"/>
    <m/>
  </r>
  <r>
    <x v="1151"/>
    <x v="61"/>
    <x v="217"/>
    <x v="1090"/>
    <x v="10"/>
    <n v="0"/>
    <m/>
  </r>
  <r>
    <x v="1151"/>
    <x v="61"/>
    <x v="217"/>
    <x v="1091"/>
    <x v="10"/>
    <n v="0"/>
    <m/>
  </r>
  <r>
    <x v="1151"/>
    <x v="61"/>
    <x v="217"/>
    <x v="1092"/>
    <x v="10"/>
    <n v="0"/>
    <m/>
  </r>
  <r>
    <x v="1114"/>
    <x v="61"/>
    <x v="218"/>
    <x v="1093"/>
    <x v="10"/>
    <n v="0"/>
    <m/>
  </r>
  <r>
    <x v="1152"/>
    <x v="61"/>
    <x v="219"/>
    <x v="1094"/>
    <x v="10"/>
    <n v="0"/>
    <m/>
  </r>
  <r>
    <x v="1114"/>
    <x v="61"/>
    <x v="220"/>
    <x v="1095"/>
    <x v="10"/>
    <n v="0"/>
    <m/>
  </r>
  <r>
    <x v="1153"/>
    <x v="77"/>
    <x v="221"/>
    <x v="1096"/>
    <x v="10"/>
    <n v="0"/>
    <m/>
  </r>
  <r>
    <x v="1142"/>
    <x v="62"/>
    <x v="181"/>
    <x v="1097"/>
    <x v="10"/>
    <n v="0"/>
    <m/>
  </r>
  <r>
    <x v="1154"/>
    <x v="78"/>
    <x v="222"/>
    <x v="1098"/>
    <x v="10"/>
    <n v="0"/>
    <m/>
  </r>
  <r>
    <x v="1151"/>
    <x v="54"/>
    <x v="223"/>
    <x v="610"/>
    <x v="10"/>
    <n v="0"/>
    <m/>
  </r>
  <r>
    <x v="1155"/>
    <x v="79"/>
    <x v="224"/>
    <x v="1099"/>
    <x v="10"/>
    <n v="0"/>
    <m/>
  </r>
  <r>
    <x v="1156"/>
    <x v="79"/>
    <x v="225"/>
    <x v="1100"/>
    <x v="10"/>
    <n v="0"/>
    <m/>
  </r>
  <r>
    <x v="1157"/>
    <x v="80"/>
    <x v="226"/>
    <x v="610"/>
    <x v="10"/>
    <n v="0"/>
    <m/>
  </r>
  <r>
    <x v="1158"/>
    <x v="80"/>
    <x v="227"/>
    <x v="610"/>
    <x v="10"/>
    <n v="0"/>
    <m/>
  </r>
  <r>
    <x v="1159"/>
    <x v="81"/>
    <x v="199"/>
    <x v="1101"/>
    <x v="10"/>
    <n v="0"/>
    <m/>
  </r>
  <r>
    <x v="1159"/>
    <x v="81"/>
    <x v="199"/>
    <x v="1102"/>
    <x v="10"/>
    <n v="0"/>
    <m/>
  </r>
  <r>
    <x v="1160"/>
    <x v="41"/>
    <x v="134"/>
    <x v="822"/>
    <x v="10"/>
    <n v="0"/>
    <m/>
  </r>
  <r>
    <x v="1160"/>
    <x v="41"/>
    <x v="134"/>
    <x v="819"/>
    <x v="10"/>
    <n v="0"/>
    <m/>
  </r>
  <r>
    <x v="1160"/>
    <x v="41"/>
    <x v="135"/>
    <x v="1103"/>
    <x v="10"/>
    <n v="0"/>
    <m/>
  </r>
  <r>
    <x v="1160"/>
    <x v="41"/>
    <x v="135"/>
    <x v="1104"/>
    <x v="10"/>
    <n v="0"/>
    <m/>
  </r>
  <r>
    <x v="1160"/>
    <x v="41"/>
    <x v="135"/>
    <x v="820"/>
    <x v="10"/>
    <n v="0"/>
    <m/>
  </r>
  <r>
    <x v="1161"/>
    <x v="41"/>
    <x v="228"/>
    <x v="1105"/>
    <x v="10"/>
    <n v="0"/>
    <m/>
  </r>
  <r>
    <x v="1161"/>
    <x v="41"/>
    <x v="228"/>
    <x v="1106"/>
    <x v="10"/>
    <n v="0"/>
    <m/>
  </r>
  <r>
    <x v="1162"/>
    <x v="41"/>
    <x v="229"/>
    <x v="1107"/>
    <x v="10"/>
    <n v="0"/>
    <m/>
  </r>
  <r>
    <x v="1163"/>
    <x v="41"/>
    <x v="230"/>
    <x v="810"/>
    <x v="10"/>
    <n v="0"/>
    <m/>
  </r>
  <r>
    <x v="1163"/>
    <x v="41"/>
    <x v="230"/>
    <x v="811"/>
    <x v="10"/>
    <n v="0"/>
    <m/>
  </r>
  <r>
    <x v="1163"/>
    <x v="41"/>
    <x v="230"/>
    <x v="809"/>
    <x v="10"/>
    <n v="0"/>
    <m/>
  </r>
  <r>
    <x v="1164"/>
    <x v="82"/>
    <x v="231"/>
    <x v="1108"/>
    <x v="10"/>
    <n v="0"/>
    <m/>
  </r>
  <r>
    <x v="1159"/>
    <x v="83"/>
    <x v="232"/>
    <x v="1109"/>
    <x v="10"/>
    <n v="0"/>
    <m/>
  </r>
  <r>
    <x v="1159"/>
    <x v="83"/>
    <x v="233"/>
    <x v="1110"/>
    <x v="10"/>
    <n v="0"/>
    <m/>
  </r>
  <r>
    <x v="1159"/>
    <x v="84"/>
    <x v="234"/>
    <x v="1111"/>
    <x v="10"/>
    <n v="0"/>
    <m/>
  </r>
  <r>
    <x v="1159"/>
    <x v="84"/>
    <x v="234"/>
    <x v="1112"/>
    <x v="10"/>
    <n v="0"/>
    <m/>
  </r>
  <r>
    <x v="1159"/>
    <x v="84"/>
    <x v="234"/>
    <x v="1113"/>
    <x v="10"/>
    <n v="0"/>
    <m/>
  </r>
  <r>
    <x v="1159"/>
    <x v="84"/>
    <x v="234"/>
    <x v="1114"/>
    <x v="10"/>
    <n v="0"/>
    <m/>
  </r>
  <r>
    <x v="1165"/>
    <x v="10"/>
    <x v="235"/>
    <x v="1115"/>
    <x v="10"/>
    <n v="0"/>
    <m/>
  </r>
  <r>
    <x v="1165"/>
    <x v="10"/>
    <x v="235"/>
    <x v="1116"/>
    <x v="10"/>
    <n v="0"/>
    <m/>
  </r>
  <r>
    <x v="1165"/>
    <x v="10"/>
    <x v="235"/>
    <x v="1117"/>
    <x v="10"/>
    <n v="0"/>
    <m/>
  </r>
  <r>
    <x v="1166"/>
    <x v="10"/>
    <x v="236"/>
    <x v="1118"/>
    <x v="10"/>
    <n v="0"/>
    <m/>
  </r>
  <r>
    <x v="1167"/>
    <x v="10"/>
    <x v="237"/>
    <x v="1119"/>
    <x v="10"/>
    <n v="0"/>
    <m/>
  </r>
  <r>
    <x v="1168"/>
    <x v="10"/>
    <x v="238"/>
    <x v="1120"/>
    <x v="10"/>
    <n v="0"/>
    <m/>
  </r>
  <r>
    <x v="1169"/>
    <x v="10"/>
    <x v="239"/>
    <x v="1121"/>
    <x v="10"/>
    <n v="0"/>
    <m/>
  </r>
  <r>
    <x v="1170"/>
    <x v="48"/>
    <x v="152"/>
    <x v="976"/>
    <x v="10"/>
    <n v="0"/>
    <m/>
  </r>
  <r>
    <x v="1171"/>
    <x v="48"/>
    <x v="153"/>
    <x v="981"/>
    <x v="10"/>
    <n v="0"/>
    <m/>
  </r>
  <r>
    <x v="1171"/>
    <x v="48"/>
    <x v="153"/>
    <x v="978"/>
    <x v="10"/>
    <n v="0"/>
    <m/>
  </r>
  <r>
    <x v="1171"/>
    <x v="48"/>
    <x v="153"/>
    <x v="979"/>
    <x v="10"/>
    <n v="0"/>
    <m/>
  </r>
  <r>
    <x v="1171"/>
    <x v="48"/>
    <x v="153"/>
    <x v="977"/>
    <x v="10"/>
    <n v="0"/>
    <m/>
  </r>
  <r>
    <x v="1171"/>
    <x v="48"/>
    <x v="153"/>
    <x v="985"/>
    <x v="10"/>
    <n v="0"/>
    <m/>
  </r>
  <r>
    <x v="1171"/>
    <x v="48"/>
    <x v="153"/>
    <x v="986"/>
    <x v="10"/>
    <n v="0"/>
    <m/>
  </r>
  <r>
    <x v="1171"/>
    <x v="48"/>
    <x v="153"/>
    <x v="984"/>
    <x v="10"/>
    <n v="0"/>
    <m/>
  </r>
  <r>
    <x v="1171"/>
    <x v="48"/>
    <x v="153"/>
    <x v="982"/>
    <x v="10"/>
    <n v="0"/>
    <m/>
  </r>
  <r>
    <x v="1171"/>
    <x v="48"/>
    <x v="153"/>
    <x v="983"/>
    <x v="10"/>
    <n v="0"/>
    <m/>
  </r>
  <r>
    <x v="1172"/>
    <x v="48"/>
    <x v="240"/>
    <x v="1122"/>
    <x v="10"/>
    <n v="0"/>
    <m/>
  </r>
  <r>
    <x v="1172"/>
    <x v="48"/>
    <x v="240"/>
    <x v="1123"/>
    <x v="10"/>
    <n v="0"/>
    <m/>
  </r>
  <r>
    <x v="1114"/>
    <x v="56"/>
    <x v="241"/>
    <x v="1124"/>
    <x v="10"/>
    <n v="0"/>
    <m/>
  </r>
  <r>
    <x v="1114"/>
    <x v="56"/>
    <x v="241"/>
    <x v="610"/>
    <x v="10"/>
    <n v="0"/>
    <m/>
  </r>
  <r>
    <x v="1150"/>
    <x v="56"/>
    <x v="242"/>
    <x v="1125"/>
    <x v="10"/>
    <n v="0"/>
    <m/>
  </r>
  <r>
    <x v="1114"/>
    <x v="56"/>
    <x v="243"/>
    <x v="1126"/>
    <x v="10"/>
    <n v="0"/>
    <m/>
  </r>
  <r>
    <x v="1171"/>
    <x v="49"/>
    <x v="153"/>
    <x v="987"/>
    <x v="10"/>
    <n v="0"/>
    <m/>
  </r>
  <r>
    <x v="1171"/>
    <x v="49"/>
    <x v="153"/>
    <x v="980"/>
    <x v="10"/>
    <n v="0"/>
    <m/>
  </r>
  <r>
    <x v="1173"/>
    <x v="85"/>
    <x v="244"/>
    <x v="1127"/>
    <x v="10"/>
    <n v="0"/>
    <m/>
  </r>
  <r>
    <x v="1150"/>
    <x v="86"/>
    <x v="245"/>
    <x v="1128"/>
    <x v="10"/>
    <n v="0"/>
    <m/>
  </r>
  <r>
    <x v="1159"/>
    <x v="87"/>
    <x v="246"/>
    <x v="1129"/>
    <x v="10"/>
    <n v="0"/>
    <m/>
  </r>
  <r>
    <x v="1159"/>
    <x v="87"/>
    <x v="246"/>
    <x v="1130"/>
    <x v="10"/>
    <n v="0"/>
    <m/>
  </r>
  <r>
    <x v="1140"/>
    <x v="88"/>
    <x v="247"/>
    <x v="1131"/>
    <x v="10"/>
    <n v="0"/>
    <m/>
  </r>
  <r>
    <x v="1140"/>
    <x v="88"/>
    <x v="247"/>
    <x v="1132"/>
    <x v="10"/>
    <n v="0"/>
    <m/>
  </r>
  <r>
    <x v="1140"/>
    <x v="88"/>
    <x v="248"/>
    <x v="1133"/>
    <x v="10"/>
    <n v="0"/>
    <m/>
  </r>
  <r>
    <x v="1140"/>
    <x v="88"/>
    <x v="248"/>
    <x v="1134"/>
    <x v="10"/>
    <n v="0"/>
    <m/>
  </r>
  <r>
    <x v="1164"/>
    <x v="89"/>
    <x v="249"/>
    <x v="1135"/>
    <x v="10"/>
    <n v="0"/>
    <m/>
  </r>
  <r>
    <x v="1174"/>
    <x v="89"/>
    <x v="250"/>
    <x v="1136"/>
    <x v="10"/>
    <n v="0"/>
    <m/>
  </r>
  <r>
    <x v="1175"/>
    <x v="90"/>
    <x v="199"/>
    <x v="610"/>
    <x v="10"/>
    <n v="0"/>
    <m/>
  </r>
  <r>
    <x v="1175"/>
    <x v="91"/>
    <x v="199"/>
    <x v="610"/>
    <x v="10"/>
    <n v="0"/>
    <m/>
  </r>
  <r>
    <x v="1176"/>
    <x v="24"/>
    <x v="99"/>
    <x v="681"/>
    <x v="10"/>
    <n v="0"/>
    <m/>
  </r>
  <r>
    <x v="1176"/>
    <x v="24"/>
    <x v="99"/>
    <x v="680"/>
    <x v="10"/>
    <n v="0"/>
    <m/>
  </r>
  <r>
    <x v="1150"/>
    <x v="92"/>
    <x v="251"/>
    <x v="1137"/>
    <x v="10"/>
    <n v="0"/>
    <m/>
  </r>
  <r>
    <x v="1150"/>
    <x v="92"/>
    <x v="252"/>
    <x v="1138"/>
    <x v="10"/>
    <n v="0"/>
    <m/>
  </r>
  <r>
    <x v="1150"/>
    <x v="92"/>
    <x v="252"/>
    <x v="1139"/>
    <x v="10"/>
    <n v="0"/>
    <m/>
  </r>
  <r>
    <x v="1177"/>
    <x v="92"/>
    <x v="253"/>
    <x v="610"/>
    <x v="10"/>
    <n v="0"/>
    <m/>
  </r>
  <r>
    <x v="1178"/>
    <x v="93"/>
    <x v="254"/>
    <x v="1140"/>
    <x v="10"/>
    <n v="0"/>
    <m/>
  </r>
  <r>
    <x v="1178"/>
    <x v="93"/>
    <x v="254"/>
    <x v="1141"/>
    <x v="10"/>
    <n v="0"/>
    <m/>
  </r>
  <r>
    <x v="1178"/>
    <x v="93"/>
    <x v="254"/>
    <x v="1142"/>
    <x v="10"/>
    <n v="0"/>
    <m/>
  </r>
  <r>
    <x v="1178"/>
    <x v="93"/>
    <x v="254"/>
    <x v="1143"/>
    <x v="10"/>
    <n v="0"/>
    <m/>
  </r>
  <r>
    <x v="1179"/>
    <x v="94"/>
    <x v="255"/>
    <x v="1144"/>
    <x v="10"/>
    <n v="0"/>
    <m/>
  </r>
  <r>
    <x v="1179"/>
    <x v="94"/>
    <x v="255"/>
    <x v="1145"/>
    <x v="10"/>
    <n v="0"/>
    <m/>
  </r>
  <r>
    <x v="1180"/>
    <x v="95"/>
    <x v="256"/>
    <x v="1146"/>
    <x v="10"/>
    <n v="0"/>
    <m/>
  </r>
  <r>
    <x v="1180"/>
    <x v="95"/>
    <x v="256"/>
    <x v="1147"/>
    <x v="10"/>
    <n v="0"/>
    <m/>
  </r>
  <r>
    <x v="1180"/>
    <x v="95"/>
    <x v="256"/>
    <x v="1148"/>
    <x v="10"/>
    <n v="0"/>
    <m/>
  </r>
  <r>
    <x v="1180"/>
    <x v="95"/>
    <x v="256"/>
    <x v="1149"/>
    <x v="10"/>
    <n v="0"/>
    <m/>
  </r>
  <r>
    <x v="1180"/>
    <x v="95"/>
    <x v="256"/>
    <x v="1150"/>
    <x v="10"/>
    <n v="0"/>
    <m/>
  </r>
  <r>
    <x v="1180"/>
    <x v="95"/>
    <x v="256"/>
    <x v="1151"/>
    <x v="10"/>
    <n v="0"/>
    <m/>
  </r>
  <r>
    <x v="1180"/>
    <x v="95"/>
    <x v="256"/>
    <x v="1152"/>
    <x v="10"/>
    <n v="0"/>
    <m/>
  </r>
  <r>
    <x v="1180"/>
    <x v="95"/>
    <x v="256"/>
    <x v="1153"/>
    <x v="10"/>
    <n v="0"/>
    <m/>
  </r>
  <r>
    <x v="1180"/>
    <x v="95"/>
    <x v="256"/>
    <x v="1154"/>
    <x v="10"/>
    <n v="0"/>
    <m/>
  </r>
  <r>
    <x v="1180"/>
    <x v="95"/>
    <x v="256"/>
    <x v="1155"/>
    <x v="10"/>
    <n v="0"/>
    <m/>
  </r>
  <r>
    <x v="1180"/>
    <x v="95"/>
    <x v="256"/>
    <x v="1156"/>
    <x v="10"/>
    <n v="0"/>
    <m/>
  </r>
  <r>
    <x v="1181"/>
    <x v="95"/>
    <x v="199"/>
    <x v="610"/>
    <x v="10"/>
    <n v="0"/>
    <m/>
  </r>
  <r>
    <x v="1181"/>
    <x v="95"/>
    <x v="199"/>
    <x v="610"/>
    <x v="10"/>
    <n v="0"/>
    <m/>
  </r>
  <r>
    <x v="1182"/>
    <x v="96"/>
    <x v="257"/>
    <x v="1157"/>
    <x v="10"/>
    <n v="0"/>
    <m/>
  </r>
  <r>
    <x v="1182"/>
    <x v="96"/>
    <x v="258"/>
    <x v="1158"/>
    <x v="10"/>
    <n v="0"/>
    <m/>
  </r>
  <r>
    <x v="1183"/>
    <x v="97"/>
    <x v="259"/>
    <x v="610"/>
    <x v="10"/>
    <n v="0"/>
    <m/>
  </r>
  <r>
    <x v="1184"/>
    <x v="33"/>
    <x v="114"/>
    <x v="739"/>
    <x v="10"/>
    <n v="0"/>
    <m/>
  </r>
  <r>
    <x v="1115"/>
    <x v="52"/>
    <x v="260"/>
    <x v="1159"/>
    <x v="10"/>
    <n v="0"/>
    <m/>
  </r>
  <r>
    <x v="1185"/>
    <x v="98"/>
    <x v="261"/>
    <x v="1160"/>
    <x v="10"/>
    <n v="0"/>
    <m/>
  </r>
  <r>
    <x v="1186"/>
    <x v="37"/>
    <x v="128"/>
    <x v="778"/>
    <x v="10"/>
    <n v="0"/>
    <m/>
  </r>
  <r>
    <x v="1186"/>
    <x v="37"/>
    <x v="128"/>
    <x v="781"/>
    <x v="10"/>
    <n v="0"/>
    <m/>
  </r>
  <r>
    <x v="1187"/>
    <x v="37"/>
    <x v="262"/>
    <x v="1161"/>
    <x v="10"/>
    <n v="0"/>
    <m/>
  </r>
  <r>
    <x v="1188"/>
    <x v="3"/>
    <x v="263"/>
    <x v="1162"/>
    <x v="10"/>
    <n v="0"/>
    <m/>
  </r>
  <r>
    <x v="1189"/>
    <x v="3"/>
    <x v="264"/>
    <x v="1163"/>
    <x v="10"/>
    <n v="0"/>
    <m/>
  </r>
  <r>
    <x v="1189"/>
    <x v="3"/>
    <x v="264"/>
    <x v="1164"/>
    <x v="10"/>
    <n v="0"/>
    <m/>
  </r>
  <r>
    <x v="1190"/>
    <x v="3"/>
    <x v="265"/>
    <x v="1165"/>
    <x v="10"/>
    <n v="0"/>
    <m/>
  </r>
  <r>
    <x v="1176"/>
    <x v="25"/>
    <x v="100"/>
    <x v="684"/>
    <x v="10"/>
    <n v="0"/>
    <m/>
  </r>
  <r>
    <x v="1176"/>
    <x v="25"/>
    <x v="100"/>
    <x v="685"/>
    <x v="10"/>
    <n v="0"/>
    <m/>
  </r>
  <r>
    <x v="1176"/>
    <x v="25"/>
    <x v="100"/>
    <x v="682"/>
    <x v="10"/>
    <n v="0"/>
    <m/>
  </r>
  <r>
    <x v="1176"/>
    <x v="25"/>
    <x v="100"/>
    <x v="683"/>
    <x v="10"/>
    <n v="0"/>
    <m/>
  </r>
  <r>
    <x v="1149"/>
    <x v="99"/>
    <x v="266"/>
    <x v="1166"/>
    <x v="10"/>
    <n v="0"/>
    <m/>
  </r>
  <r>
    <x v="1149"/>
    <x v="99"/>
    <x v="266"/>
    <x v="1167"/>
    <x v="10"/>
    <n v="0"/>
    <m/>
  </r>
  <r>
    <x v="1191"/>
    <x v="100"/>
    <x v="267"/>
    <x v="1168"/>
    <x v="10"/>
    <n v="0"/>
    <m/>
  </r>
  <r>
    <x v="1192"/>
    <x v="100"/>
    <x v="268"/>
    <x v="1169"/>
    <x v="10"/>
    <n v="0"/>
    <m/>
  </r>
  <r>
    <x v="1192"/>
    <x v="100"/>
    <x v="268"/>
    <x v="1170"/>
    <x v="10"/>
    <n v="0"/>
    <m/>
  </r>
  <r>
    <x v="1193"/>
    <x v="100"/>
    <x v="269"/>
    <x v="1171"/>
    <x v="10"/>
    <n v="0"/>
    <m/>
  </r>
  <r>
    <x v="1194"/>
    <x v="100"/>
    <x v="270"/>
    <x v="1172"/>
    <x v="10"/>
    <n v="0"/>
    <m/>
  </r>
  <r>
    <x v="1194"/>
    <x v="100"/>
    <x v="271"/>
    <x v="1173"/>
    <x v="10"/>
    <n v="0"/>
    <m/>
  </r>
  <r>
    <x v="1194"/>
    <x v="100"/>
    <x v="272"/>
    <x v="1174"/>
    <x v="10"/>
    <n v="0"/>
    <m/>
  </r>
  <r>
    <x v="1194"/>
    <x v="100"/>
    <x v="272"/>
    <x v="1175"/>
    <x v="10"/>
    <n v="0"/>
    <m/>
  </r>
  <r>
    <x v="1194"/>
    <x v="100"/>
    <x v="272"/>
    <x v="1176"/>
    <x v="10"/>
    <n v="0"/>
    <m/>
  </r>
  <r>
    <x v="1194"/>
    <x v="100"/>
    <x v="272"/>
    <x v="1177"/>
    <x v="10"/>
    <n v="0"/>
    <m/>
  </r>
  <r>
    <x v="1194"/>
    <x v="100"/>
    <x v="272"/>
    <x v="1178"/>
    <x v="10"/>
    <n v="0"/>
    <m/>
  </r>
  <r>
    <x v="1194"/>
    <x v="100"/>
    <x v="272"/>
    <x v="1179"/>
    <x v="10"/>
    <n v="0"/>
    <m/>
  </r>
  <r>
    <x v="1194"/>
    <x v="100"/>
    <x v="272"/>
    <x v="1180"/>
    <x v="10"/>
    <n v="0"/>
    <m/>
  </r>
  <r>
    <x v="1194"/>
    <x v="100"/>
    <x v="273"/>
    <x v="1181"/>
    <x v="10"/>
    <n v="0"/>
    <m/>
  </r>
  <r>
    <x v="1194"/>
    <x v="100"/>
    <x v="273"/>
    <x v="1182"/>
    <x v="10"/>
    <n v="0"/>
    <m/>
  </r>
  <r>
    <x v="1194"/>
    <x v="100"/>
    <x v="273"/>
    <x v="1180"/>
    <x v="10"/>
    <n v="0"/>
    <m/>
  </r>
  <r>
    <x v="1194"/>
    <x v="100"/>
    <x v="273"/>
    <x v="1183"/>
    <x v="10"/>
    <n v="0"/>
    <m/>
  </r>
  <r>
    <x v="1148"/>
    <x v="100"/>
    <x v="274"/>
    <x v="610"/>
    <x v="10"/>
    <n v="0"/>
    <m/>
  </r>
  <r>
    <x v="1148"/>
    <x v="100"/>
    <x v="275"/>
    <x v="610"/>
    <x v="10"/>
    <n v="0"/>
    <m/>
  </r>
  <r>
    <x v="1195"/>
    <x v="100"/>
    <x v="276"/>
    <x v="1184"/>
    <x v="10"/>
    <n v="0"/>
    <m/>
  </r>
  <r>
    <x v="1134"/>
    <x v="100"/>
    <x v="277"/>
    <x v="1185"/>
    <x v="10"/>
    <n v="0"/>
    <m/>
  </r>
  <r>
    <x v="1134"/>
    <x v="100"/>
    <x v="277"/>
    <x v="1186"/>
    <x v="10"/>
    <n v="0"/>
    <m/>
  </r>
  <r>
    <x v="1196"/>
    <x v="101"/>
    <x v="278"/>
    <x v="1187"/>
    <x v="10"/>
    <n v="0"/>
    <m/>
  </r>
  <r>
    <x v="1197"/>
    <x v="101"/>
    <x v="199"/>
    <x v="610"/>
    <x v="10"/>
    <n v="0"/>
    <m/>
  </r>
  <r>
    <x v="1198"/>
    <x v="101"/>
    <x v="199"/>
    <x v="610"/>
    <x v="10"/>
    <n v="0"/>
    <m/>
  </r>
  <r>
    <x v="1199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0"/>
    <x v="101"/>
    <x v="199"/>
    <x v="610"/>
    <x v="10"/>
    <n v="0"/>
    <m/>
  </r>
  <r>
    <x v="1201"/>
    <x v="101"/>
    <x v="199"/>
    <x v="610"/>
    <x v="10"/>
    <n v="0"/>
    <m/>
  </r>
  <r>
    <x v="1202"/>
    <x v="101"/>
    <x v="199"/>
    <x v="610"/>
    <x v="10"/>
    <n v="0"/>
    <m/>
  </r>
  <r>
    <x v="1203"/>
    <x v="101"/>
    <x v="199"/>
    <x v="610"/>
    <x v="10"/>
    <n v="0"/>
    <m/>
  </r>
  <r>
    <x v="1204"/>
    <x v="101"/>
    <x v="199"/>
    <x v="610"/>
    <x v="10"/>
    <n v="0"/>
    <m/>
  </r>
  <r>
    <x v="1205"/>
    <x v="101"/>
    <x v="199"/>
    <x v="610"/>
    <x v="10"/>
    <n v="0"/>
    <m/>
  </r>
  <r>
    <x v="1206"/>
    <x v="101"/>
    <x v="199"/>
    <x v="610"/>
    <x v="10"/>
    <n v="0"/>
    <m/>
  </r>
  <r>
    <x v="1207"/>
    <x v="101"/>
    <x v="199"/>
    <x v="610"/>
    <x v="10"/>
    <n v="0"/>
    <m/>
  </r>
  <r>
    <x v="1208"/>
    <x v="101"/>
    <x v="199"/>
    <x v="610"/>
    <x v="10"/>
    <n v="0"/>
    <m/>
  </r>
  <r>
    <x v="1209"/>
    <x v="101"/>
    <x v="199"/>
    <x v="610"/>
    <x v="10"/>
    <n v="0"/>
    <m/>
  </r>
  <r>
    <x v="1210"/>
    <x v="101"/>
    <x v="199"/>
    <x v="610"/>
    <x v="10"/>
    <n v="0"/>
    <m/>
  </r>
  <r>
    <x v="1211"/>
    <x v="101"/>
    <x v="199"/>
    <x v="610"/>
    <x v="10"/>
    <n v="0"/>
    <m/>
  </r>
  <r>
    <x v="1212"/>
    <x v="101"/>
    <x v="199"/>
    <x v="610"/>
    <x v="10"/>
    <n v="0"/>
    <m/>
  </r>
  <r>
    <x v="1213"/>
    <x v="101"/>
    <x v="199"/>
    <x v="610"/>
    <x v="10"/>
    <n v="0"/>
    <m/>
  </r>
  <r>
    <x v="1214"/>
    <x v="102"/>
    <x v="279"/>
    <x v="1188"/>
    <x v="10"/>
    <n v="0"/>
    <m/>
  </r>
  <r>
    <x v="1214"/>
    <x v="102"/>
    <x v="279"/>
    <x v="1189"/>
    <x v="10"/>
    <n v="0"/>
    <m/>
  </r>
  <r>
    <x v="1214"/>
    <x v="102"/>
    <x v="279"/>
    <x v="1190"/>
    <x v="10"/>
    <n v="0"/>
    <m/>
  </r>
  <r>
    <x v="1175"/>
    <x v="103"/>
    <x v="199"/>
    <x v="610"/>
    <x v="10"/>
    <n v="0"/>
    <m/>
  </r>
  <r>
    <x v="1175"/>
    <x v="104"/>
    <x v="199"/>
    <x v="610"/>
    <x v="10"/>
    <n v="0"/>
    <m/>
  </r>
  <r>
    <x v="1215"/>
    <x v="105"/>
    <x v="199"/>
    <x v="610"/>
    <x v="10"/>
    <n v="0"/>
    <m/>
  </r>
  <r>
    <x v="1149"/>
    <x v="106"/>
    <x v="280"/>
    <x v="610"/>
    <x v="10"/>
    <n v="0"/>
    <m/>
  </r>
  <r>
    <x v="1216"/>
    <x v="107"/>
    <x v="281"/>
    <x v="1191"/>
    <x v="10"/>
    <n v="0"/>
    <m/>
  </r>
  <r>
    <x v="1207"/>
    <x v="108"/>
    <x v="199"/>
    <x v="610"/>
    <x v="10"/>
    <n v="0"/>
    <m/>
  </r>
  <r>
    <x v="1217"/>
    <x v="109"/>
    <x v="282"/>
    <x v="1192"/>
    <x v="10"/>
    <n v="0"/>
    <m/>
  </r>
  <r>
    <x v="1217"/>
    <x v="109"/>
    <x v="282"/>
    <x v="1193"/>
    <x v="10"/>
    <n v="0"/>
    <m/>
  </r>
  <r>
    <x v="1218"/>
    <x v="109"/>
    <x v="283"/>
    <x v="1194"/>
    <x v="10"/>
    <n v="0"/>
    <m/>
  </r>
  <r>
    <x v="1218"/>
    <x v="109"/>
    <x v="283"/>
    <x v="1195"/>
    <x v="10"/>
    <n v="0"/>
    <m/>
  </r>
  <r>
    <x v="1218"/>
    <x v="109"/>
    <x v="283"/>
    <x v="1196"/>
    <x v="10"/>
    <n v="0"/>
    <m/>
  </r>
  <r>
    <x v="1219"/>
    <x v="109"/>
    <x v="284"/>
    <x v="1197"/>
    <x v="10"/>
    <n v="0"/>
    <m/>
  </r>
  <r>
    <x v="1219"/>
    <x v="109"/>
    <x v="284"/>
    <x v="1198"/>
    <x v="10"/>
    <n v="0"/>
    <m/>
  </r>
  <r>
    <x v="1219"/>
    <x v="109"/>
    <x v="284"/>
    <x v="1199"/>
    <x v="10"/>
    <n v="0"/>
    <m/>
  </r>
  <r>
    <x v="1219"/>
    <x v="109"/>
    <x v="284"/>
    <x v="1200"/>
    <x v="10"/>
    <n v="0"/>
    <m/>
  </r>
  <r>
    <x v="1219"/>
    <x v="109"/>
    <x v="284"/>
    <x v="1201"/>
    <x v="10"/>
    <n v="0"/>
    <m/>
  </r>
  <r>
    <x v="1219"/>
    <x v="109"/>
    <x v="284"/>
    <x v="1202"/>
    <x v="10"/>
    <n v="0"/>
    <m/>
  </r>
  <r>
    <x v="1219"/>
    <x v="109"/>
    <x v="284"/>
    <x v="1203"/>
    <x v="10"/>
    <n v="0"/>
    <m/>
  </r>
  <r>
    <x v="1219"/>
    <x v="109"/>
    <x v="284"/>
    <x v="1204"/>
    <x v="10"/>
    <n v="0"/>
    <m/>
  </r>
  <r>
    <x v="1219"/>
    <x v="109"/>
    <x v="285"/>
    <x v="1205"/>
    <x v="10"/>
    <n v="0"/>
    <m/>
  </r>
  <r>
    <x v="1219"/>
    <x v="109"/>
    <x v="285"/>
    <x v="1206"/>
    <x v="10"/>
    <n v="0"/>
    <m/>
  </r>
  <r>
    <x v="1219"/>
    <x v="109"/>
    <x v="285"/>
    <x v="1207"/>
    <x v="10"/>
    <n v="0"/>
    <m/>
  </r>
  <r>
    <x v="1219"/>
    <x v="109"/>
    <x v="285"/>
    <x v="1208"/>
    <x v="10"/>
    <n v="0"/>
    <m/>
  </r>
  <r>
    <x v="1219"/>
    <x v="109"/>
    <x v="285"/>
    <x v="1209"/>
    <x v="10"/>
    <n v="0"/>
    <m/>
  </r>
  <r>
    <x v="1219"/>
    <x v="109"/>
    <x v="285"/>
    <x v="1210"/>
    <x v="10"/>
    <n v="0"/>
    <m/>
  </r>
  <r>
    <x v="1219"/>
    <x v="109"/>
    <x v="286"/>
    <x v="1211"/>
    <x v="10"/>
    <n v="0"/>
    <m/>
  </r>
  <r>
    <x v="1219"/>
    <x v="109"/>
    <x v="286"/>
    <x v="1212"/>
    <x v="10"/>
    <n v="0"/>
    <m/>
  </r>
  <r>
    <x v="1220"/>
    <x v="109"/>
    <x v="287"/>
    <x v="1213"/>
    <x v="10"/>
    <n v="0"/>
    <m/>
  </r>
  <r>
    <x v="1220"/>
    <x v="109"/>
    <x v="287"/>
    <x v="1214"/>
    <x v="10"/>
    <n v="0"/>
    <m/>
  </r>
  <r>
    <x v="1220"/>
    <x v="109"/>
    <x v="287"/>
    <x v="1215"/>
    <x v="10"/>
    <n v="0"/>
    <m/>
  </r>
  <r>
    <x v="1220"/>
    <x v="109"/>
    <x v="287"/>
    <x v="1216"/>
    <x v="10"/>
    <n v="0"/>
    <m/>
  </r>
  <r>
    <x v="1220"/>
    <x v="109"/>
    <x v="287"/>
    <x v="1217"/>
    <x v="10"/>
    <n v="0"/>
    <m/>
  </r>
  <r>
    <x v="1220"/>
    <x v="109"/>
    <x v="287"/>
    <x v="1218"/>
    <x v="10"/>
    <n v="0"/>
    <m/>
  </r>
  <r>
    <x v="1220"/>
    <x v="109"/>
    <x v="287"/>
    <x v="1219"/>
    <x v="10"/>
    <n v="0"/>
    <m/>
  </r>
  <r>
    <x v="1220"/>
    <x v="109"/>
    <x v="287"/>
    <x v="1220"/>
    <x v="10"/>
    <n v="0"/>
    <m/>
  </r>
  <r>
    <x v="1221"/>
    <x v="109"/>
    <x v="288"/>
    <x v="1221"/>
    <x v="10"/>
    <n v="0"/>
    <m/>
  </r>
  <r>
    <x v="1221"/>
    <x v="109"/>
    <x v="288"/>
    <x v="1221"/>
    <x v="10"/>
    <n v="0"/>
    <m/>
  </r>
  <r>
    <x v="1221"/>
    <x v="109"/>
    <x v="289"/>
    <x v="1222"/>
    <x v="10"/>
    <n v="0"/>
    <m/>
  </r>
  <r>
    <x v="1222"/>
    <x v="110"/>
    <x v="290"/>
    <x v="1223"/>
    <x v="10"/>
    <n v="0"/>
    <m/>
  </r>
  <r>
    <x v="1223"/>
    <x v="31"/>
    <x v="291"/>
    <x v="1224"/>
    <x v="10"/>
    <n v="0"/>
    <m/>
  </r>
  <r>
    <x v="1157"/>
    <x v="31"/>
    <x v="292"/>
    <x v="1225"/>
    <x v="10"/>
    <n v="0"/>
    <m/>
  </r>
  <r>
    <x v="1224"/>
    <x v="31"/>
    <x v="293"/>
    <x v="1226"/>
    <x v="10"/>
    <n v="0"/>
    <m/>
  </r>
  <r>
    <x v="1225"/>
    <x v="111"/>
    <x v="294"/>
    <x v="1227"/>
    <x v="10"/>
    <n v="0"/>
    <m/>
  </r>
  <r>
    <x v="1226"/>
    <x v="111"/>
    <x v="295"/>
    <x v="1228"/>
    <x v="10"/>
    <n v="0"/>
    <m/>
  </r>
  <r>
    <x v="1226"/>
    <x v="111"/>
    <x v="295"/>
    <x v="1229"/>
    <x v="10"/>
    <n v="0"/>
    <m/>
  </r>
  <r>
    <x v="1139"/>
    <x v="111"/>
    <x v="296"/>
    <x v="1230"/>
    <x v="10"/>
    <n v="0"/>
    <m/>
  </r>
  <r>
    <x v="1227"/>
    <x v="53"/>
    <x v="297"/>
    <x v="1231"/>
    <x v="10"/>
    <n v="0"/>
    <m/>
  </r>
  <r>
    <x v="1112"/>
    <x v="53"/>
    <x v="167"/>
    <x v="1014"/>
    <x v="10"/>
    <n v="0"/>
    <m/>
  </r>
  <r>
    <x v="1184"/>
    <x v="32"/>
    <x v="115"/>
    <x v="743"/>
    <x v="10"/>
    <n v="0"/>
    <m/>
  </r>
  <r>
    <x v="1184"/>
    <x v="32"/>
    <x v="115"/>
    <x v="744"/>
    <x v="10"/>
    <n v="0"/>
    <m/>
  </r>
  <r>
    <x v="1184"/>
    <x v="32"/>
    <x v="115"/>
    <x v="745"/>
    <x v="10"/>
    <n v="0"/>
    <m/>
  </r>
  <r>
    <x v="1184"/>
    <x v="32"/>
    <x v="115"/>
    <x v="740"/>
    <x v="10"/>
    <n v="0"/>
    <m/>
  </r>
  <r>
    <x v="1184"/>
    <x v="32"/>
    <x v="115"/>
    <x v="741"/>
    <x v="10"/>
    <n v="0"/>
    <m/>
  </r>
  <r>
    <x v="1184"/>
    <x v="32"/>
    <x v="115"/>
    <x v="742"/>
    <x v="10"/>
    <n v="0"/>
    <m/>
  </r>
  <r>
    <x v="1184"/>
    <x v="32"/>
    <x v="116"/>
    <x v="746"/>
    <x v="10"/>
    <n v="0"/>
    <m/>
  </r>
  <r>
    <x v="1184"/>
    <x v="32"/>
    <x v="116"/>
    <x v="750"/>
    <x v="10"/>
    <n v="0"/>
    <m/>
  </r>
  <r>
    <x v="1184"/>
    <x v="32"/>
    <x v="116"/>
    <x v="747"/>
    <x v="10"/>
    <n v="0"/>
    <m/>
  </r>
  <r>
    <x v="1184"/>
    <x v="32"/>
    <x v="116"/>
    <x v="748"/>
    <x v="10"/>
    <n v="0"/>
    <m/>
  </r>
  <r>
    <x v="1184"/>
    <x v="32"/>
    <x v="116"/>
    <x v="749"/>
    <x v="10"/>
    <n v="0"/>
    <m/>
  </r>
  <r>
    <x v="1184"/>
    <x v="32"/>
    <x v="117"/>
    <x v="752"/>
    <x v="10"/>
    <n v="0"/>
    <m/>
  </r>
  <r>
    <x v="1184"/>
    <x v="32"/>
    <x v="117"/>
    <x v="751"/>
    <x v="10"/>
    <n v="0"/>
    <m/>
  </r>
  <r>
    <x v="1228"/>
    <x v="32"/>
    <x v="118"/>
    <x v="753"/>
    <x v="10"/>
    <n v="0"/>
    <m/>
  </r>
  <r>
    <x v="1184"/>
    <x v="32"/>
    <x v="113"/>
    <x v="736"/>
    <x v="10"/>
    <n v="0"/>
    <m/>
  </r>
  <r>
    <x v="1184"/>
    <x v="32"/>
    <x v="113"/>
    <x v="737"/>
    <x v="10"/>
    <n v="0"/>
    <m/>
  </r>
  <r>
    <x v="1184"/>
    <x v="32"/>
    <x v="113"/>
    <x v="738"/>
    <x v="10"/>
    <n v="0"/>
    <m/>
  </r>
  <r>
    <x v="1133"/>
    <x v="112"/>
    <x v="298"/>
    <x v="1232"/>
    <x v="10"/>
    <n v="0"/>
    <m/>
  </r>
  <r>
    <x v="1229"/>
    <x v="113"/>
    <x v="199"/>
    <x v="610"/>
    <x v="10"/>
    <n v="0"/>
    <m/>
  </r>
  <r>
    <x v="1230"/>
    <x v="113"/>
    <x v="199"/>
    <x v="610"/>
    <x v="10"/>
    <n v="0"/>
    <m/>
  </r>
  <r>
    <x v="1231"/>
    <x v="113"/>
    <x v="199"/>
    <x v="610"/>
    <x v="10"/>
    <n v="0"/>
    <m/>
  </r>
  <r>
    <x v="1159"/>
    <x v="114"/>
    <x v="199"/>
    <x v="1233"/>
    <x v="10"/>
    <n v="0"/>
    <m/>
  </r>
  <r>
    <x v="1159"/>
    <x v="114"/>
    <x v="199"/>
    <x v="1234"/>
    <x v="10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412"/>
    <x v="0"/>
    <x v="450"/>
    <x v="1446"/>
    <x v="0"/>
    <n v="0"/>
    <m/>
  </r>
  <r>
    <x v="1413"/>
    <x v="0"/>
    <x v="451"/>
    <x v="1447"/>
    <x v="0"/>
    <n v="0"/>
    <m/>
  </r>
  <r>
    <x v="748"/>
    <x v="25"/>
    <x v="100"/>
    <x v="686"/>
    <x v="0"/>
    <n v="0"/>
    <m/>
  </r>
  <r>
    <x v="748"/>
    <x v="25"/>
    <x v="100"/>
    <x v="687"/>
    <x v="0"/>
    <n v="0"/>
    <m/>
  </r>
  <r>
    <x v="748"/>
    <x v="25"/>
    <x v="100"/>
    <x v="682"/>
    <x v="0"/>
    <n v="0"/>
    <m/>
  </r>
  <r>
    <x v="748"/>
    <x v="25"/>
    <x v="100"/>
    <x v="683"/>
    <x v="0"/>
    <n v="0"/>
    <m/>
  </r>
  <r>
    <x v="1414"/>
    <x v="132"/>
    <x v="452"/>
    <x v="38"/>
    <x v="0"/>
    <n v="0"/>
    <m/>
  </r>
  <r>
    <x v="1415"/>
    <x v="132"/>
    <x v="453"/>
    <x v="1448"/>
    <x v="0"/>
    <n v="0"/>
    <m/>
  </r>
  <r>
    <x v="1415"/>
    <x v="132"/>
    <x v="453"/>
    <x v="1449"/>
    <x v="0"/>
    <n v="0"/>
    <m/>
  </r>
  <r>
    <x v="1133"/>
    <x v="83"/>
    <x v="420"/>
    <x v="1450"/>
    <x v="0"/>
    <n v="0"/>
    <m/>
  </r>
  <r>
    <x v="1133"/>
    <x v="83"/>
    <x v="420"/>
    <x v="1451"/>
    <x v="0"/>
    <n v="0"/>
    <m/>
  </r>
  <r>
    <x v="1133"/>
    <x v="84"/>
    <x v="454"/>
    <x v="1452"/>
    <x v="0"/>
    <n v="0"/>
    <m/>
  </r>
  <r>
    <x v="1133"/>
    <x v="84"/>
    <x v="454"/>
    <x v="1453"/>
    <x v="0"/>
    <n v="0"/>
    <m/>
  </r>
  <r>
    <x v="1133"/>
    <x v="84"/>
    <x v="454"/>
    <x v="1454"/>
    <x v="0"/>
    <n v="0"/>
    <m/>
  </r>
  <r>
    <x v="1133"/>
    <x v="84"/>
    <x v="454"/>
    <x v="1455"/>
    <x v="0"/>
    <n v="0"/>
    <m/>
  </r>
  <r>
    <x v="1133"/>
    <x v="84"/>
    <x v="455"/>
    <x v="1456"/>
    <x v="0"/>
    <n v="0"/>
    <m/>
  </r>
  <r>
    <x v="1133"/>
    <x v="84"/>
    <x v="455"/>
    <x v="1457"/>
    <x v="0"/>
    <n v="0"/>
    <m/>
  </r>
  <r>
    <x v="1133"/>
    <x v="84"/>
    <x v="456"/>
    <x v="1458"/>
    <x v="0"/>
    <n v="0"/>
    <m/>
  </r>
  <r>
    <x v="1133"/>
    <x v="84"/>
    <x v="456"/>
    <x v="1459"/>
    <x v="0"/>
    <n v="0"/>
    <m/>
  </r>
  <r>
    <x v="1133"/>
    <x v="84"/>
    <x v="456"/>
    <x v="1460"/>
    <x v="0"/>
    <n v="0"/>
    <m/>
  </r>
  <r>
    <x v="1133"/>
    <x v="84"/>
    <x v="457"/>
    <x v="1461"/>
    <x v="0"/>
    <n v="0"/>
    <m/>
  </r>
  <r>
    <x v="1133"/>
    <x v="84"/>
    <x v="457"/>
    <x v="1462"/>
    <x v="0"/>
    <n v="0"/>
    <m/>
  </r>
  <r>
    <x v="1214"/>
    <x v="131"/>
    <x v="458"/>
    <x v="1463"/>
    <x v="0"/>
    <n v="0"/>
    <m/>
  </r>
  <r>
    <x v="1214"/>
    <x v="131"/>
    <x v="458"/>
    <x v="1464"/>
    <x v="0"/>
    <n v="0"/>
    <m/>
  </r>
  <r>
    <x v="1214"/>
    <x v="131"/>
    <x v="458"/>
    <x v="1465"/>
    <x v="0"/>
    <n v="0"/>
    <m/>
  </r>
  <r>
    <x v="1191"/>
    <x v="168"/>
    <x v="459"/>
    <x v="1466"/>
    <x v="0"/>
    <n v="0"/>
    <m/>
  </r>
  <r>
    <x v="1252"/>
    <x v="169"/>
    <x v="460"/>
    <x v="1467"/>
    <x v="0"/>
    <n v="0"/>
    <m/>
  </r>
  <r>
    <x v="1252"/>
    <x v="169"/>
    <x v="460"/>
    <x v="1468"/>
    <x v="0"/>
    <n v="0"/>
    <m/>
  </r>
  <r>
    <x v="1416"/>
    <x v="170"/>
    <x v="461"/>
    <x v="1469"/>
    <x v="0"/>
    <n v="0"/>
    <m/>
  </r>
  <r>
    <x v="1417"/>
    <x v="171"/>
    <x v="462"/>
    <x v="1470"/>
    <x v="0"/>
    <n v="0"/>
    <m/>
  </r>
  <r>
    <x v="780"/>
    <x v="3"/>
    <x v="109"/>
    <x v="727"/>
    <x v="0"/>
    <n v="0"/>
    <m/>
  </r>
  <r>
    <x v="780"/>
    <x v="3"/>
    <x v="109"/>
    <x v="728"/>
    <x v="0"/>
    <n v="0"/>
    <m/>
  </r>
  <r>
    <x v="1112"/>
    <x v="61"/>
    <x v="187"/>
    <x v="1047"/>
    <x v="0"/>
    <n v="0"/>
    <m/>
  </r>
  <r>
    <x v="1185"/>
    <x v="172"/>
    <x v="463"/>
    <x v="1471"/>
    <x v="0"/>
    <n v="0"/>
    <m/>
  </r>
  <r>
    <x v="1418"/>
    <x v="89"/>
    <x v="464"/>
    <x v="1472"/>
    <x v="0"/>
    <n v="0"/>
    <m/>
  </r>
  <r>
    <x v="1419"/>
    <x v="159"/>
    <x v="465"/>
    <x v="38"/>
    <x v="0"/>
    <n v="0"/>
    <m/>
  </r>
  <r>
    <x v="1420"/>
    <x v="56"/>
    <x v="466"/>
    <x v="1473"/>
    <x v="0"/>
    <n v="0"/>
    <m/>
  </r>
  <r>
    <x v="1185"/>
    <x v="130"/>
    <x v="319"/>
    <x v="1474"/>
    <x v="0"/>
    <n v="0"/>
    <m/>
  </r>
  <r>
    <x v="1133"/>
    <x v="173"/>
    <x v="467"/>
    <x v="1475"/>
    <x v="0"/>
    <n v="0"/>
    <m/>
  </r>
  <r>
    <x v="782"/>
    <x v="31"/>
    <x v="110"/>
    <x v="729"/>
    <x v="0"/>
    <n v="0"/>
    <m/>
  </r>
  <r>
    <x v="782"/>
    <x v="31"/>
    <x v="110"/>
    <x v="730"/>
    <x v="0"/>
    <n v="0"/>
    <m/>
  </r>
  <r>
    <x v="783"/>
    <x v="31"/>
    <x v="111"/>
    <x v="731"/>
    <x v="0"/>
    <n v="0"/>
    <m/>
  </r>
  <r>
    <x v="783"/>
    <x v="31"/>
    <x v="111"/>
    <x v="732"/>
    <x v="0"/>
    <n v="0"/>
    <m/>
  </r>
  <r>
    <x v="783"/>
    <x v="31"/>
    <x v="111"/>
    <x v="733"/>
    <x v="0"/>
    <n v="0"/>
    <m/>
  </r>
  <r>
    <x v="748"/>
    <x v="26"/>
    <x v="101"/>
    <x v="38"/>
    <x v="0"/>
    <n v="0"/>
    <m/>
  </r>
  <r>
    <x v="1421"/>
    <x v="89"/>
    <x v="468"/>
    <x v="1476"/>
    <x v="0"/>
    <n v="0"/>
    <m/>
  </r>
  <r>
    <x v="1113"/>
    <x v="52"/>
    <x v="192"/>
    <x v="1052"/>
    <x v="0"/>
    <n v="0"/>
    <m/>
  </r>
  <r>
    <x v="1422"/>
    <x v="31"/>
    <x v="469"/>
    <x v="1477"/>
    <x v="0"/>
    <n v="0"/>
    <m/>
  </r>
  <r>
    <x v="1223"/>
    <x v="31"/>
    <x v="470"/>
    <x v="1478"/>
    <x v="0"/>
    <n v="0"/>
    <m/>
  </r>
  <r>
    <x v="1223"/>
    <x v="31"/>
    <x v="470"/>
    <x v="1442"/>
    <x v="0"/>
    <n v="0"/>
    <m/>
  </r>
  <r>
    <x v="1423"/>
    <x v="109"/>
    <x v="382"/>
    <x v="1479"/>
    <x v="0"/>
    <n v="0"/>
    <m/>
  </r>
  <r>
    <x v="1423"/>
    <x v="109"/>
    <x v="382"/>
    <x v="1480"/>
    <x v="0"/>
    <n v="0"/>
    <m/>
  </r>
  <r>
    <x v="1423"/>
    <x v="109"/>
    <x v="382"/>
    <x v="1480"/>
    <x v="0"/>
    <n v="0"/>
    <m/>
  </r>
  <r>
    <x v="1423"/>
    <x v="109"/>
    <x v="382"/>
    <x v="1481"/>
    <x v="0"/>
    <n v="0"/>
    <m/>
  </r>
  <r>
    <x v="1423"/>
    <x v="109"/>
    <x v="382"/>
    <x v="1482"/>
    <x v="0"/>
    <n v="0"/>
    <m/>
  </r>
  <r>
    <x v="1219"/>
    <x v="174"/>
    <x v="385"/>
    <x v="38"/>
    <x v="0"/>
    <n v="0"/>
    <m/>
  </r>
  <r>
    <x v="1219"/>
    <x v="174"/>
    <x v="471"/>
    <x v="38"/>
    <x v="0"/>
    <n v="0"/>
    <m/>
  </r>
  <r>
    <x v="1219"/>
    <x v="174"/>
    <x v="472"/>
    <x v="38"/>
    <x v="0"/>
    <n v="0"/>
    <m/>
  </r>
  <r>
    <x v="1219"/>
    <x v="174"/>
    <x v="47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283"/>
    <x v="38"/>
    <x v="0"/>
    <n v="0"/>
    <m/>
  </r>
  <r>
    <x v="1219"/>
    <x v="174"/>
    <x v="474"/>
    <x v="38"/>
    <x v="0"/>
    <n v="0"/>
    <m/>
  </r>
  <r>
    <x v="1219"/>
    <x v="174"/>
    <x v="474"/>
    <x v="38"/>
    <x v="0"/>
    <n v="0"/>
    <m/>
  </r>
  <r>
    <x v="1219"/>
    <x v="174"/>
    <x v="284"/>
    <x v="38"/>
    <x v="0"/>
    <n v="0"/>
    <m/>
  </r>
  <r>
    <x v="1219"/>
    <x v="174"/>
    <x v="284"/>
    <x v="38"/>
    <x v="0"/>
    <n v="0"/>
    <m/>
  </r>
  <r>
    <x v="1219"/>
    <x v="174"/>
    <x v="285"/>
    <x v="38"/>
    <x v="0"/>
    <n v="0"/>
    <m/>
  </r>
  <r>
    <x v="1219"/>
    <x v="174"/>
    <x v="383"/>
    <x v="38"/>
    <x v="0"/>
    <n v="0"/>
    <m/>
  </r>
  <r>
    <x v="1219"/>
    <x v="174"/>
    <x v="383"/>
    <x v="38"/>
    <x v="0"/>
    <n v="0"/>
    <m/>
  </r>
  <r>
    <x v="1219"/>
    <x v="174"/>
    <x v="475"/>
    <x v="38"/>
    <x v="0"/>
    <n v="0"/>
    <m/>
  </r>
  <r>
    <x v="1424"/>
    <x v="175"/>
    <x v="476"/>
    <x v="1077"/>
    <x v="0"/>
    <n v="0"/>
    <m/>
  </r>
  <r>
    <x v="1424"/>
    <x v="175"/>
    <x v="204"/>
    <x v="1483"/>
    <x v="0"/>
    <n v="0"/>
    <m/>
  </r>
  <r>
    <x v="1424"/>
    <x v="175"/>
    <x v="204"/>
    <x v="1484"/>
    <x v="0"/>
    <n v="0"/>
    <m/>
  </r>
  <r>
    <x v="1424"/>
    <x v="175"/>
    <x v="204"/>
    <x v="1485"/>
    <x v="0"/>
    <n v="0"/>
    <m/>
  </r>
  <r>
    <x v="1295"/>
    <x v="0"/>
    <x v="477"/>
    <x v="1486"/>
    <x v="0"/>
    <n v="0"/>
    <m/>
  </r>
  <r>
    <x v="1023"/>
    <x v="46"/>
    <x v="149"/>
    <x v="960"/>
    <x v="0"/>
    <n v="0"/>
    <m/>
  </r>
  <r>
    <x v="1425"/>
    <x v="46"/>
    <x v="146"/>
    <x v="1487"/>
    <x v="0"/>
    <n v="0"/>
    <m/>
  </r>
  <r>
    <x v="1143"/>
    <x v="176"/>
    <x v="478"/>
    <x v="1488"/>
    <x v="0"/>
    <n v="0"/>
    <m/>
  </r>
  <r>
    <x v="1194"/>
    <x v="100"/>
    <x v="479"/>
    <x v="1489"/>
    <x v="0"/>
    <n v="0"/>
    <m/>
  </r>
  <r>
    <x v="1194"/>
    <x v="100"/>
    <x v="479"/>
    <x v="1490"/>
    <x v="0"/>
    <n v="0"/>
    <m/>
  </r>
  <r>
    <x v="1194"/>
    <x v="100"/>
    <x v="479"/>
    <x v="1491"/>
    <x v="0"/>
    <n v="0"/>
    <m/>
  </r>
  <r>
    <x v="1194"/>
    <x v="100"/>
    <x v="479"/>
    <x v="1492"/>
    <x v="0"/>
    <n v="0"/>
    <m/>
  </r>
  <r>
    <x v="1194"/>
    <x v="100"/>
    <x v="479"/>
    <x v="1493"/>
    <x v="0"/>
    <n v="0"/>
    <m/>
  </r>
  <r>
    <x v="1194"/>
    <x v="100"/>
    <x v="479"/>
    <x v="1494"/>
    <x v="0"/>
    <n v="0"/>
    <m/>
  </r>
  <r>
    <x v="1194"/>
    <x v="100"/>
    <x v="479"/>
    <x v="1495"/>
    <x v="0"/>
    <n v="0"/>
    <m/>
  </r>
  <r>
    <x v="1426"/>
    <x v="100"/>
    <x v="271"/>
    <x v="38"/>
    <x v="0"/>
    <n v="0"/>
    <m/>
  </r>
  <r>
    <x v="1426"/>
    <x v="100"/>
    <x v="272"/>
    <x v="1496"/>
    <x v="0"/>
    <n v="0"/>
    <m/>
  </r>
  <r>
    <x v="1426"/>
    <x v="100"/>
    <x v="272"/>
    <x v="1497"/>
    <x v="0"/>
    <n v="0"/>
    <m/>
  </r>
  <r>
    <x v="1426"/>
    <x v="100"/>
    <x v="272"/>
    <x v="1498"/>
    <x v="0"/>
    <n v="0"/>
    <m/>
  </r>
  <r>
    <x v="1426"/>
    <x v="100"/>
    <x v="272"/>
    <x v="1499"/>
    <x v="0"/>
    <n v="0"/>
    <m/>
  </r>
  <r>
    <x v="1194"/>
    <x v="100"/>
    <x v="480"/>
    <x v="1500"/>
    <x v="0"/>
    <n v="0"/>
    <m/>
  </r>
  <r>
    <x v="1194"/>
    <x v="100"/>
    <x v="480"/>
    <x v="1501"/>
    <x v="0"/>
    <n v="0"/>
    <m/>
  </r>
  <r>
    <x v="1194"/>
    <x v="100"/>
    <x v="480"/>
    <x v="1501"/>
    <x v="0"/>
    <n v="0"/>
    <m/>
  </r>
  <r>
    <x v="1194"/>
    <x v="100"/>
    <x v="480"/>
    <x v="1502"/>
    <x v="0"/>
    <n v="0"/>
    <m/>
  </r>
  <r>
    <x v="1194"/>
    <x v="100"/>
    <x v="480"/>
    <x v="1503"/>
    <x v="0"/>
    <n v="0"/>
    <m/>
  </r>
  <r>
    <x v="1194"/>
    <x v="100"/>
    <x v="480"/>
    <x v="1500"/>
    <x v="0"/>
    <n v="0"/>
    <m/>
  </r>
  <r>
    <x v="1194"/>
    <x v="100"/>
    <x v="480"/>
    <x v="1504"/>
    <x v="0"/>
    <n v="0"/>
    <m/>
  </r>
  <r>
    <x v="1427"/>
    <x v="89"/>
    <x v="481"/>
    <x v="1505"/>
    <x v="0"/>
    <n v="0"/>
    <m/>
  </r>
  <r>
    <x v="1427"/>
    <x v="89"/>
    <x v="481"/>
    <x v="1506"/>
    <x v="0"/>
    <n v="0"/>
    <m/>
  </r>
  <r>
    <x v="1272"/>
    <x v="89"/>
    <x v="482"/>
    <x v="1507"/>
    <x v="0"/>
    <n v="0"/>
    <m/>
  </r>
  <r>
    <x v="1427"/>
    <x v="89"/>
    <x v="482"/>
    <x v="1508"/>
    <x v="0"/>
    <n v="0"/>
    <m/>
  </r>
  <r>
    <x v="1427"/>
    <x v="89"/>
    <x v="482"/>
    <x v="1509"/>
    <x v="0"/>
    <n v="0"/>
    <m/>
  </r>
  <r>
    <x v="1427"/>
    <x v="89"/>
    <x v="482"/>
    <x v="1510"/>
    <x v="0"/>
    <n v="0"/>
    <m/>
  </r>
  <r>
    <x v="1427"/>
    <x v="89"/>
    <x v="482"/>
    <x v="1511"/>
    <x v="0"/>
    <n v="0"/>
    <m/>
  </r>
  <r>
    <x v="1427"/>
    <x v="89"/>
    <x v="482"/>
    <x v="1512"/>
    <x v="0"/>
    <n v="0"/>
    <m/>
  </r>
  <r>
    <x v="1427"/>
    <x v="89"/>
    <x v="482"/>
    <x v="1513"/>
    <x v="0"/>
    <n v="0"/>
    <m/>
  </r>
  <r>
    <x v="1427"/>
    <x v="89"/>
    <x v="482"/>
    <x v="1514"/>
    <x v="0"/>
    <n v="0"/>
    <m/>
  </r>
  <r>
    <x v="1427"/>
    <x v="89"/>
    <x v="482"/>
    <x v="1515"/>
    <x v="0"/>
    <n v="0"/>
    <m/>
  </r>
  <r>
    <x v="1427"/>
    <x v="89"/>
    <x v="482"/>
    <x v="1516"/>
    <x v="0"/>
    <n v="0"/>
    <m/>
  </r>
  <r>
    <x v="1427"/>
    <x v="89"/>
    <x v="482"/>
    <x v="1517"/>
    <x v="0"/>
    <n v="0"/>
    <m/>
  </r>
  <r>
    <x v="1427"/>
    <x v="89"/>
    <x v="482"/>
    <x v="1518"/>
    <x v="0"/>
    <n v="0"/>
    <m/>
  </r>
  <r>
    <x v="1427"/>
    <x v="89"/>
    <x v="482"/>
    <x v="1519"/>
    <x v="0"/>
    <n v="0"/>
    <m/>
  </r>
  <r>
    <x v="1427"/>
    <x v="89"/>
    <x v="482"/>
    <x v="1520"/>
    <x v="0"/>
    <n v="0"/>
    <m/>
  </r>
  <r>
    <x v="1421"/>
    <x v="89"/>
    <x v="483"/>
    <x v="1521"/>
    <x v="0"/>
    <n v="0"/>
    <m/>
  </r>
  <r>
    <x v="813"/>
    <x v="36"/>
    <x v="125"/>
    <x v="762"/>
    <x v="0"/>
    <n v="0"/>
    <m/>
  </r>
  <r>
    <x v="814"/>
    <x v="36"/>
    <x v="126"/>
    <x v="763"/>
    <x v="0"/>
    <n v="0"/>
    <m/>
  </r>
  <r>
    <x v="814"/>
    <x v="36"/>
    <x v="126"/>
    <x v="764"/>
    <x v="0"/>
    <n v="0"/>
    <m/>
  </r>
  <r>
    <x v="814"/>
    <x v="36"/>
    <x v="126"/>
    <x v="765"/>
    <x v="0"/>
    <n v="0"/>
    <m/>
  </r>
  <r>
    <x v="814"/>
    <x v="36"/>
    <x v="126"/>
    <x v="766"/>
    <x v="0"/>
    <n v="0"/>
    <m/>
  </r>
  <r>
    <x v="1174"/>
    <x v="89"/>
    <x v="484"/>
    <x v="1522"/>
    <x v="0"/>
    <n v="0"/>
    <m/>
  </r>
  <r>
    <x v="1428"/>
    <x v="177"/>
    <x v="485"/>
    <x v="1523"/>
    <x v="0"/>
    <n v="0"/>
    <m/>
  </r>
  <r>
    <x v="1428"/>
    <x v="177"/>
    <x v="485"/>
    <x v="1524"/>
    <x v="0"/>
    <n v="0"/>
    <m/>
  </r>
  <r>
    <x v="1428"/>
    <x v="177"/>
    <x v="485"/>
    <x v="1525"/>
    <x v="0"/>
    <n v="0"/>
    <m/>
  </r>
  <r>
    <x v="1428"/>
    <x v="177"/>
    <x v="485"/>
    <x v="1526"/>
    <x v="0"/>
    <n v="0"/>
    <m/>
  </r>
  <r>
    <x v="1428"/>
    <x v="177"/>
    <x v="485"/>
    <x v="1527"/>
    <x v="0"/>
    <n v="0"/>
    <m/>
  </r>
  <r>
    <x v="1428"/>
    <x v="177"/>
    <x v="485"/>
    <x v="1528"/>
    <x v="0"/>
    <n v="0"/>
    <m/>
  </r>
  <r>
    <x v="1428"/>
    <x v="177"/>
    <x v="485"/>
    <x v="1529"/>
    <x v="0"/>
    <n v="0"/>
    <m/>
  </r>
  <r>
    <x v="1428"/>
    <x v="177"/>
    <x v="485"/>
    <x v="1530"/>
    <x v="0"/>
    <n v="0"/>
    <m/>
  </r>
  <r>
    <x v="1428"/>
    <x v="177"/>
    <x v="485"/>
    <x v="1531"/>
    <x v="0"/>
    <n v="0"/>
    <m/>
  </r>
  <r>
    <x v="1428"/>
    <x v="177"/>
    <x v="485"/>
    <x v="1532"/>
    <x v="0"/>
    <n v="0"/>
    <m/>
  </r>
  <r>
    <x v="1428"/>
    <x v="177"/>
    <x v="485"/>
    <x v="1533"/>
    <x v="0"/>
    <n v="0"/>
    <m/>
  </r>
  <r>
    <x v="1428"/>
    <x v="177"/>
    <x v="485"/>
    <x v="1534"/>
    <x v="0"/>
    <n v="0"/>
    <m/>
  </r>
  <r>
    <x v="1429"/>
    <x v="89"/>
    <x v="486"/>
    <x v="1535"/>
    <x v="0"/>
    <n v="0"/>
    <m/>
  </r>
  <r>
    <x v="1133"/>
    <x v="114"/>
    <x v="487"/>
    <x v="1536"/>
    <x v="0"/>
    <n v="0"/>
    <m/>
  </r>
  <r>
    <x v="1133"/>
    <x v="114"/>
    <x v="487"/>
    <x v="1537"/>
    <x v="0"/>
    <n v="0"/>
    <m/>
  </r>
  <r>
    <x v="1133"/>
    <x v="114"/>
    <x v="487"/>
    <x v="1538"/>
    <x v="0"/>
    <n v="0"/>
    <m/>
  </r>
  <r>
    <x v="1133"/>
    <x v="114"/>
    <x v="487"/>
    <x v="1539"/>
    <x v="0"/>
    <n v="0"/>
    <m/>
  </r>
  <r>
    <x v="808"/>
    <x v="34"/>
    <x v="120"/>
    <x v="754"/>
    <x v="0"/>
    <n v="0"/>
    <m/>
  </r>
  <r>
    <x v="1252"/>
    <x v="34"/>
    <x v="121"/>
    <x v="755"/>
    <x v="0"/>
    <n v="0"/>
    <m/>
  </r>
  <r>
    <x v="1252"/>
    <x v="34"/>
    <x v="121"/>
    <x v="756"/>
    <x v="0"/>
    <n v="0"/>
    <m/>
  </r>
  <r>
    <x v="1252"/>
    <x v="34"/>
    <x v="121"/>
    <x v="757"/>
    <x v="0"/>
    <n v="0"/>
    <m/>
  </r>
  <r>
    <x v="1252"/>
    <x v="34"/>
    <x v="121"/>
    <x v="1540"/>
    <x v="0"/>
    <n v="0"/>
    <m/>
  </r>
  <r>
    <x v="1430"/>
    <x v="109"/>
    <x v="488"/>
    <x v="1541"/>
    <x v="0"/>
    <n v="0"/>
    <m/>
  </r>
  <r>
    <x v="1431"/>
    <x v="37"/>
    <x v="130"/>
    <x v="1542"/>
    <x v="0"/>
    <n v="0"/>
    <m/>
  </r>
  <r>
    <x v="1432"/>
    <x v="41"/>
    <x v="134"/>
    <x v="816"/>
    <x v="0"/>
    <n v="0"/>
    <m/>
  </r>
  <r>
    <x v="1432"/>
    <x v="41"/>
    <x v="134"/>
    <x v="814"/>
    <x v="0"/>
    <n v="0"/>
    <m/>
  </r>
  <r>
    <x v="1432"/>
    <x v="41"/>
    <x v="134"/>
    <x v="815"/>
    <x v="0"/>
    <n v="0"/>
    <m/>
  </r>
  <r>
    <x v="1432"/>
    <x v="41"/>
    <x v="134"/>
    <x v="1543"/>
    <x v="0"/>
    <n v="0"/>
    <m/>
  </r>
  <r>
    <x v="1432"/>
    <x v="41"/>
    <x v="134"/>
    <x v="822"/>
    <x v="0"/>
    <n v="0"/>
    <m/>
  </r>
  <r>
    <x v="1433"/>
    <x v="82"/>
    <x v="489"/>
    <x v="1544"/>
    <x v="0"/>
    <n v="0"/>
    <m/>
  </r>
  <r>
    <x v="811"/>
    <x v="35"/>
    <x v="124"/>
    <x v="759"/>
    <x v="0"/>
    <n v="0"/>
    <m/>
  </r>
  <r>
    <x v="1133"/>
    <x v="178"/>
    <x v="490"/>
    <x v="38"/>
    <x v="0"/>
    <n v="0"/>
    <m/>
  </r>
  <r>
    <x v="1434"/>
    <x v="83"/>
    <x v="490"/>
    <x v="1545"/>
    <x v="0"/>
    <n v="0"/>
    <m/>
  </r>
  <r>
    <x v="1133"/>
    <x v="83"/>
    <x v="490"/>
    <x v="1546"/>
    <x v="0"/>
    <n v="0"/>
    <m/>
  </r>
  <r>
    <x v="1386"/>
    <x v="73"/>
    <x v="407"/>
    <x v="1547"/>
    <x v="0"/>
    <n v="0"/>
    <m/>
  </r>
  <r>
    <x v="1386"/>
    <x v="73"/>
    <x v="407"/>
    <x v="1548"/>
    <x v="0"/>
    <n v="0"/>
    <m/>
  </r>
  <r>
    <x v="1435"/>
    <x v="61"/>
    <x v="189"/>
    <x v="1549"/>
    <x v="0"/>
    <n v="0"/>
    <m/>
  </r>
  <r>
    <x v="1435"/>
    <x v="61"/>
    <x v="189"/>
    <x v="1550"/>
    <x v="0"/>
    <n v="0"/>
    <m/>
  </r>
  <r>
    <x v="1435"/>
    <x v="61"/>
    <x v="189"/>
    <x v="1551"/>
    <x v="0"/>
    <n v="0"/>
    <m/>
  </r>
  <r>
    <x v="1114"/>
    <x v="61"/>
    <x v="189"/>
    <x v="1049"/>
    <x v="0"/>
    <n v="0"/>
    <m/>
  </r>
  <r>
    <x v="1435"/>
    <x v="61"/>
    <x v="189"/>
    <x v="1552"/>
    <x v="0"/>
    <n v="0"/>
    <m/>
  </r>
  <r>
    <x v="1435"/>
    <x v="61"/>
    <x v="189"/>
    <x v="1553"/>
    <x v="0"/>
    <n v="0"/>
    <m/>
  </r>
  <r>
    <x v="1435"/>
    <x v="61"/>
    <x v="189"/>
    <x v="1554"/>
    <x v="0"/>
    <n v="0"/>
    <m/>
  </r>
  <r>
    <x v="1435"/>
    <x v="61"/>
    <x v="491"/>
    <x v="1555"/>
    <x v="0"/>
    <n v="0"/>
    <m/>
  </r>
  <r>
    <x v="1435"/>
    <x v="61"/>
    <x v="491"/>
    <x v="1556"/>
    <x v="0"/>
    <n v="0"/>
    <m/>
  </r>
  <r>
    <x v="1112"/>
    <x v="61"/>
    <x v="191"/>
    <x v="1051"/>
    <x v="0"/>
    <n v="0"/>
    <m/>
  </r>
  <r>
    <x v="1113"/>
    <x v="61"/>
    <x v="188"/>
    <x v="1048"/>
    <x v="0"/>
    <n v="0"/>
    <m/>
  </r>
  <r>
    <x v="1112"/>
    <x v="61"/>
    <x v="186"/>
    <x v="1045"/>
    <x v="0"/>
    <n v="0"/>
    <m/>
  </r>
  <r>
    <x v="1112"/>
    <x v="61"/>
    <x v="186"/>
    <x v="1046"/>
    <x v="0"/>
    <n v="0"/>
    <m/>
  </r>
  <r>
    <x v="1115"/>
    <x v="61"/>
    <x v="190"/>
    <x v="1050"/>
    <x v="0"/>
    <n v="0"/>
    <m/>
  </r>
  <r>
    <x v="1436"/>
    <x v="100"/>
    <x v="492"/>
    <x v="1557"/>
    <x v="0"/>
    <n v="0"/>
    <m/>
  </r>
  <r>
    <x v="1436"/>
    <x v="100"/>
    <x v="492"/>
    <x v="1558"/>
    <x v="0"/>
    <n v="0"/>
    <m/>
  </r>
  <r>
    <x v="1436"/>
    <x v="100"/>
    <x v="492"/>
    <x v="1559"/>
    <x v="0"/>
    <n v="0"/>
    <m/>
  </r>
  <r>
    <x v="1436"/>
    <x v="100"/>
    <x v="492"/>
    <x v="1560"/>
    <x v="0"/>
    <n v="0"/>
    <m/>
  </r>
  <r>
    <x v="1430"/>
    <x v="109"/>
    <x v="493"/>
    <x v="1561"/>
    <x v="0"/>
    <n v="0"/>
    <m/>
  </r>
  <r>
    <x v="811"/>
    <x v="27"/>
    <x v="123"/>
    <x v="758"/>
    <x v="0"/>
    <n v="0"/>
    <m/>
  </r>
  <r>
    <x v="812"/>
    <x v="27"/>
    <x v="123"/>
    <x v="760"/>
    <x v="0"/>
    <n v="0"/>
    <m/>
  </r>
  <r>
    <x v="812"/>
    <x v="27"/>
    <x v="123"/>
    <x v="761"/>
    <x v="0"/>
    <n v="0"/>
    <m/>
  </r>
  <r>
    <x v="749"/>
    <x v="27"/>
    <x v="102"/>
    <x v="688"/>
    <x v="0"/>
    <n v="0"/>
    <m/>
  </r>
  <r>
    <x v="749"/>
    <x v="27"/>
    <x v="102"/>
    <x v="699"/>
    <x v="0"/>
    <n v="0"/>
    <m/>
  </r>
  <r>
    <x v="1437"/>
    <x v="171"/>
    <x v="494"/>
    <x v="1562"/>
    <x v="0"/>
    <n v="0"/>
    <m/>
  </r>
  <r>
    <x v="1438"/>
    <x v="179"/>
    <x v="495"/>
    <x v="1563"/>
    <x v="0"/>
    <n v="0"/>
    <m/>
  </r>
  <r>
    <x v="1173"/>
    <x v="180"/>
    <x v="496"/>
    <x v="1564"/>
    <x v="0"/>
    <n v="0"/>
    <m/>
  </r>
  <r>
    <x v="807"/>
    <x v="31"/>
    <x v="119"/>
    <x v="729"/>
    <x v="0"/>
    <n v="0"/>
    <m/>
  </r>
  <r>
    <x v="767"/>
    <x v="29"/>
    <x v="106"/>
    <x v="712"/>
    <x v="0"/>
    <n v="0"/>
    <m/>
  </r>
  <r>
    <x v="767"/>
    <x v="29"/>
    <x v="106"/>
    <x v="713"/>
    <x v="0"/>
    <n v="0"/>
    <m/>
  </r>
  <r>
    <x v="767"/>
    <x v="29"/>
    <x v="106"/>
    <x v="714"/>
    <x v="0"/>
    <n v="0"/>
    <m/>
  </r>
  <r>
    <x v="767"/>
    <x v="29"/>
    <x v="106"/>
    <x v="715"/>
    <x v="0"/>
    <n v="0"/>
    <m/>
  </r>
  <r>
    <x v="767"/>
    <x v="29"/>
    <x v="106"/>
    <x v="716"/>
    <x v="0"/>
    <n v="0"/>
    <m/>
  </r>
  <r>
    <x v="767"/>
    <x v="29"/>
    <x v="106"/>
    <x v="717"/>
    <x v="0"/>
    <n v="0"/>
    <m/>
  </r>
  <r>
    <x v="1439"/>
    <x v="89"/>
    <x v="497"/>
    <x v="1565"/>
    <x v="0"/>
    <n v="0"/>
    <m/>
  </r>
  <r>
    <x v="1439"/>
    <x v="89"/>
    <x v="497"/>
    <x v="1566"/>
    <x v="0"/>
    <n v="0"/>
    <m/>
  </r>
  <r>
    <x v="1439"/>
    <x v="89"/>
    <x v="497"/>
    <x v="1567"/>
    <x v="0"/>
    <n v="0"/>
    <m/>
  </r>
  <r>
    <x v="1439"/>
    <x v="89"/>
    <x v="497"/>
    <x v="1568"/>
    <x v="0"/>
    <n v="0"/>
    <m/>
  </r>
  <r>
    <x v="1439"/>
    <x v="89"/>
    <x v="497"/>
    <x v="1569"/>
    <x v="0"/>
    <n v="0"/>
    <m/>
  </r>
  <r>
    <x v="1440"/>
    <x v="100"/>
    <x v="498"/>
    <x v="1570"/>
    <x v="0"/>
    <n v="0"/>
    <m/>
  </r>
  <r>
    <x v="1441"/>
    <x v="41"/>
    <x v="499"/>
    <x v="1571"/>
    <x v="0"/>
    <n v="0"/>
    <m/>
  </r>
  <r>
    <x v="1441"/>
    <x v="41"/>
    <x v="499"/>
    <x v="1572"/>
    <x v="0"/>
    <n v="0"/>
    <m/>
  </r>
  <r>
    <x v="1442"/>
    <x v="41"/>
    <x v="500"/>
    <x v="1573"/>
    <x v="0"/>
    <n v="0"/>
    <m/>
  </r>
  <r>
    <x v="1443"/>
    <x v="114"/>
    <x v="501"/>
    <x v="1574"/>
    <x v="0"/>
    <n v="0"/>
    <m/>
  </r>
  <r>
    <x v="1444"/>
    <x v="41"/>
    <x v="502"/>
    <x v="804"/>
    <x v="0"/>
    <n v="0"/>
    <m/>
  </r>
  <r>
    <x v="1444"/>
    <x v="41"/>
    <x v="502"/>
    <x v="1575"/>
    <x v="0"/>
    <n v="0"/>
    <m/>
  </r>
  <r>
    <x v="1444"/>
    <x v="41"/>
    <x v="502"/>
    <x v="805"/>
    <x v="0"/>
    <n v="0"/>
    <m/>
  </r>
  <r>
    <x v="1445"/>
    <x v="35"/>
    <x v="3"/>
    <x v="38"/>
    <x v="0"/>
    <n v="0"/>
    <m/>
  </r>
  <r>
    <x v="784"/>
    <x v="30"/>
    <x v="3"/>
    <x v="38"/>
    <x v="0"/>
    <n v="0"/>
    <m/>
  </r>
  <r>
    <x v="1204"/>
    <x v="165"/>
    <x v="3"/>
    <x v="38"/>
    <x v="0"/>
    <n v="0"/>
    <m/>
  </r>
  <r>
    <x v="1205"/>
    <x v="165"/>
    <x v="3"/>
    <x v="38"/>
    <x v="0"/>
    <n v="0"/>
    <m/>
  </r>
  <r>
    <x v="1446"/>
    <x v="181"/>
    <x v="3"/>
    <x v="38"/>
    <x v="0"/>
    <n v="0"/>
    <m/>
  </r>
  <r>
    <x v="1447"/>
    <x v="37"/>
    <x v="3"/>
    <x v="1576"/>
    <x v="0"/>
    <n v="0"/>
    <m/>
  </r>
  <r>
    <x v="1447"/>
    <x v="37"/>
    <x v="3"/>
    <x v="1577"/>
    <x v="0"/>
    <n v="0"/>
    <m/>
  </r>
  <r>
    <x v="1447"/>
    <x v="37"/>
    <x v="3"/>
    <x v="1578"/>
    <x v="0"/>
    <n v="0"/>
    <m/>
  </r>
  <r>
    <x v="1448"/>
    <x v="1"/>
    <x v="3"/>
    <x v="38"/>
    <x v="0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8"/>
    <x v="1"/>
    <x v="3"/>
    <x v="38"/>
    <x v="1"/>
    <n v="0"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357"/>
    <x v="8"/>
    <x v="55"/>
    <x v="340"/>
    <x v="15"/>
    <m/>
    <m/>
  </r>
  <r>
    <x v="1449"/>
    <x v="182"/>
    <x v="3"/>
    <x v="38"/>
    <x v="8"/>
    <n v="0"/>
    <n v="0"/>
  </r>
  <r>
    <x v="1450"/>
    <x v="66"/>
    <x v="197"/>
    <x v="38"/>
    <x v="8"/>
    <n v="0"/>
    <n v="0"/>
  </r>
  <r>
    <x v="1451"/>
    <x v="71"/>
    <x v="503"/>
    <x v="38"/>
    <x v="8"/>
    <n v="0"/>
    <n v="0"/>
  </r>
  <r>
    <x v="1451"/>
    <x v="71"/>
    <x v="3"/>
    <x v="38"/>
    <x v="8"/>
    <n v="0"/>
    <n v="0"/>
  </r>
  <r>
    <x v="1452"/>
    <x v="183"/>
    <x v="504"/>
    <x v="38"/>
    <x v="8"/>
    <n v="0"/>
    <n v="0"/>
  </r>
  <r>
    <x v="1452"/>
    <x v="183"/>
    <x v="505"/>
    <x v="38"/>
    <x v="8"/>
    <n v="0"/>
    <n v="0"/>
  </r>
  <r>
    <x v="1453"/>
    <x v="184"/>
    <x v="506"/>
    <x v="38"/>
    <x v="8"/>
    <n v="0"/>
    <n v="0"/>
  </r>
  <r>
    <x v="1454"/>
    <x v="184"/>
    <x v="507"/>
    <x v="38"/>
    <x v="8"/>
    <n v="0"/>
    <n v="0"/>
  </r>
  <r>
    <x v="1455"/>
    <x v="184"/>
    <x v="507"/>
    <x v="38"/>
    <x v="8"/>
    <n v="0"/>
    <n v="0"/>
  </r>
  <r>
    <x v="1456"/>
    <x v="184"/>
    <x v="507"/>
    <x v="38"/>
    <x v="8"/>
    <n v="0"/>
    <n v="0"/>
  </r>
  <r>
    <x v="1457"/>
    <x v="184"/>
    <x v="508"/>
    <x v="38"/>
    <x v="8"/>
    <s v="GLUE #1"/>
    <n v="0"/>
  </r>
  <r>
    <x v="1457"/>
    <x v="184"/>
    <x v="509"/>
    <x v="38"/>
    <x v="8"/>
    <s v="GLUE #1"/>
    <n v="0"/>
  </r>
  <r>
    <x v="1457"/>
    <x v="184"/>
    <x v="510"/>
    <x v="38"/>
    <x v="8"/>
    <s v="GLUE #1"/>
    <n v="0"/>
  </r>
  <r>
    <x v="1457"/>
    <x v="184"/>
    <x v="510"/>
    <x v="38"/>
    <x v="8"/>
    <s v="GLUE #2"/>
    <n v="0"/>
  </r>
  <r>
    <x v="1457"/>
    <x v="184"/>
    <x v="511"/>
    <x v="38"/>
    <x v="8"/>
    <s v="GLUE #2"/>
    <n v="0"/>
  </r>
  <r>
    <x v="1457"/>
    <x v="184"/>
    <x v="512"/>
    <x v="38"/>
    <x v="8"/>
    <s v="GLUE #2"/>
    <n v="0"/>
  </r>
  <r>
    <x v="1457"/>
    <x v="184"/>
    <x v="509"/>
    <x v="38"/>
    <x v="8"/>
    <s v="GLUE #2"/>
    <n v="0"/>
  </r>
  <r>
    <x v="1457"/>
    <x v="184"/>
    <x v="513"/>
    <x v="38"/>
    <x v="8"/>
    <s v="GLUE #2"/>
    <n v="0"/>
  </r>
  <r>
    <x v="1457"/>
    <x v="184"/>
    <x v="508"/>
    <x v="38"/>
    <x v="8"/>
    <s v="GLUE #2"/>
    <n v="0"/>
  </r>
  <r>
    <x v="1457"/>
    <x v="184"/>
    <x v="514"/>
    <x v="38"/>
    <x v="8"/>
    <s v="GLUE #2"/>
    <n v="0"/>
  </r>
  <r>
    <x v="1457"/>
    <x v="184"/>
    <x v="508"/>
    <x v="38"/>
    <x v="8"/>
    <s v="GLUE #3"/>
    <n v="0"/>
  </r>
  <r>
    <x v="1457"/>
    <x v="184"/>
    <x v="515"/>
    <x v="38"/>
    <x v="8"/>
    <s v="GLUE #3"/>
    <n v="0"/>
  </r>
  <r>
    <x v="1457"/>
    <x v="184"/>
    <x v="509"/>
    <x v="38"/>
    <x v="8"/>
    <s v="GLUE #3"/>
    <n v="0"/>
  </r>
  <r>
    <x v="1457"/>
    <x v="184"/>
    <x v="516"/>
    <x v="38"/>
    <x v="8"/>
    <s v="GLUE #3"/>
    <n v="0"/>
  </r>
  <r>
    <x v="1457"/>
    <x v="184"/>
    <x v="517"/>
    <x v="38"/>
    <x v="8"/>
    <s v="GLUE #3"/>
    <n v="0"/>
  </r>
  <r>
    <x v="1457"/>
    <x v="184"/>
    <x v="509"/>
    <x v="38"/>
    <x v="8"/>
    <s v="GLUE #4"/>
    <n v="0"/>
  </r>
  <r>
    <x v="1457"/>
    <x v="184"/>
    <x v="518"/>
    <x v="38"/>
    <x v="8"/>
    <s v="GLUE #4"/>
    <n v="0"/>
  </r>
  <r>
    <x v="1457"/>
    <x v="184"/>
    <x v="508"/>
    <x v="38"/>
    <x v="8"/>
    <s v="GLUE #4"/>
    <n v="0"/>
  </r>
  <r>
    <x v="1457"/>
    <x v="184"/>
    <x v="519"/>
    <x v="38"/>
    <x v="8"/>
    <s v="GLUE #4"/>
    <n v="0"/>
  </r>
  <r>
    <x v="1457"/>
    <x v="184"/>
    <x v="520"/>
    <x v="38"/>
    <x v="8"/>
    <s v="GLUE #5"/>
    <n v="0"/>
  </r>
  <r>
    <x v="1457"/>
    <x v="184"/>
    <x v="509"/>
    <x v="38"/>
    <x v="8"/>
    <s v="GLUE #5"/>
    <n v="0"/>
  </r>
  <r>
    <x v="1457"/>
    <x v="184"/>
    <x v="521"/>
    <x v="38"/>
    <x v="8"/>
    <s v="GLUE #6"/>
    <n v="0"/>
  </r>
  <r>
    <x v="1457"/>
    <x v="184"/>
    <x v="522"/>
    <x v="38"/>
    <x v="8"/>
    <s v="GLUE #6"/>
    <n v="0"/>
  </r>
  <r>
    <x v="1457"/>
    <x v="184"/>
    <x v="523"/>
    <x v="38"/>
    <x v="8"/>
    <s v="GLUE #6"/>
    <n v="0"/>
  </r>
  <r>
    <x v="1457"/>
    <x v="184"/>
    <x v="519"/>
    <x v="38"/>
    <x v="8"/>
    <s v="GLUE #6"/>
    <n v="0"/>
  </r>
  <r>
    <x v="1458"/>
    <x v="28"/>
    <x v="3"/>
    <x v="38"/>
    <x v="8"/>
    <n v="0"/>
    <n v="0"/>
  </r>
  <r>
    <x v="1459"/>
    <x v="21"/>
    <x v="524"/>
    <x v="1579"/>
    <x v="8"/>
    <n v="0"/>
    <n v="0"/>
  </r>
  <r>
    <x v="1460"/>
    <x v="21"/>
    <x v="525"/>
    <x v="38"/>
    <x v="8"/>
    <n v="0"/>
    <n v="0"/>
  </r>
  <r>
    <x v="1461"/>
    <x v="185"/>
    <x v="526"/>
    <x v="38"/>
    <x v="8"/>
    <n v="0"/>
    <n v="0"/>
  </r>
  <r>
    <x v="1462"/>
    <x v="186"/>
    <x v="3"/>
    <x v="38"/>
    <x v="8"/>
    <n v="0"/>
    <n v="0"/>
  </r>
  <r>
    <x v="1112"/>
    <x v="54"/>
    <x v="527"/>
    <x v="1580"/>
    <x v="8"/>
    <n v="0"/>
    <n v="0"/>
  </r>
  <r>
    <x v="1252"/>
    <x v="187"/>
    <x v="528"/>
    <x v="1581"/>
    <x v="8"/>
    <n v="0"/>
    <n v="0"/>
  </r>
  <r>
    <x v="1161"/>
    <x v="41"/>
    <x v="228"/>
    <x v="1582"/>
    <x v="8"/>
    <n v="0"/>
    <n v="0"/>
  </r>
  <r>
    <x v="1463"/>
    <x v="41"/>
    <x v="3"/>
    <x v="38"/>
    <x v="8"/>
    <n v="0"/>
    <n v="0"/>
  </r>
  <r>
    <x v="1133"/>
    <x v="83"/>
    <x v="529"/>
    <x v="38"/>
    <x v="8"/>
    <n v="0"/>
    <n v="0"/>
  </r>
  <r>
    <x v="1464"/>
    <x v="5"/>
    <x v="530"/>
    <x v="1583"/>
    <x v="8"/>
    <n v="0"/>
    <n v="0"/>
  </r>
  <r>
    <x v="1465"/>
    <x v="5"/>
    <x v="19"/>
    <x v="133"/>
    <x v="8"/>
    <n v="0"/>
    <n v="0"/>
  </r>
  <r>
    <x v="1466"/>
    <x v="5"/>
    <x v="531"/>
    <x v="1584"/>
    <x v="8"/>
    <n v="0"/>
    <n v="0"/>
  </r>
  <r>
    <x v="1166"/>
    <x v="10"/>
    <x v="532"/>
    <x v="1585"/>
    <x v="8"/>
    <n v="0"/>
    <n v="0"/>
  </r>
  <r>
    <x v="1467"/>
    <x v="10"/>
    <x v="533"/>
    <x v="1586"/>
    <x v="8"/>
    <s v="3 M/E 4 keys each"/>
    <n v="0"/>
  </r>
  <r>
    <x v="1468"/>
    <x v="56"/>
    <x v="534"/>
    <x v="1587"/>
    <x v="8"/>
    <n v="0"/>
    <n v="0"/>
  </r>
  <r>
    <x v="1469"/>
    <x v="56"/>
    <x v="3"/>
    <x v="38"/>
    <x v="8"/>
    <n v="0"/>
    <n v="0"/>
  </r>
  <r>
    <x v="1469"/>
    <x v="56"/>
    <x v="3"/>
    <x v="38"/>
    <x v="8"/>
    <n v="0"/>
    <n v="0"/>
  </r>
  <r>
    <x v="1252"/>
    <x v="160"/>
    <x v="535"/>
    <x v="38"/>
    <x v="8"/>
    <n v="0"/>
    <n v="0"/>
  </r>
  <r>
    <x v="1377"/>
    <x v="160"/>
    <x v="536"/>
    <x v="1588"/>
    <x v="8"/>
    <n v="0"/>
    <n v="0"/>
  </r>
  <r>
    <x v="1275"/>
    <x v="89"/>
    <x v="427"/>
    <x v="1589"/>
    <x v="8"/>
    <n v="0"/>
    <n v="0"/>
  </r>
  <r>
    <x v="1386"/>
    <x v="89"/>
    <x v="537"/>
    <x v="38"/>
    <x v="8"/>
    <n v="0"/>
    <n v="0"/>
  </r>
  <r>
    <x v="1418"/>
    <x v="89"/>
    <x v="3"/>
    <x v="38"/>
    <x v="8"/>
    <n v="0"/>
    <n v="0"/>
  </r>
  <r>
    <x v="1470"/>
    <x v="188"/>
    <x v="3"/>
    <x v="38"/>
    <x v="8"/>
    <n v="0"/>
    <n v="0"/>
  </r>
  <r>
    <x v="1471"/>
    <x v="188"/>
    <x v="3"/>
    <x v="38"/>
    <x v="8"/>
    <n v="0"/>
    <n v="0"/>
  </r>
  <r>
    <x v="1252"/>
    <x v="24"/>
    <x v="538"/>
    <x v="1590"/>
    <x v="8"/>
    <n v="0"/>
    <n v="0"/>
  </r>
  <r>
    <x v="1472"/>
    <x v="189"/>
    <x v="539"/>
    <x v="1591"/>
    <x v="8"/>
    <n v="0"/>
    <n v="0"/>
  </r>
  <r>
    <x v="1402"/>
    <x v="190"/>
    <x v="540"/>
    <x v="1592"/>
    <x v="8"/>
    <n v="0"/>
    <n v="0"/>
  </r>
  <r>
    <x v="1402"/>
    <x v="190"/>
    <x v="541"/>
    <x v="1593"/>
    <x v="8"/>
    <n v="0"/>
    <n v="0"/>
  </r>
  <r>
    <x v="1402"/>
    <x v="190"/>
    <x v="542"/>
    <x v="1594"/>
    <x v="8"/>
    <n v="0"/>
    <n v="0"/>
  </r>
  <r>
    <x v="1402"/>
    <x v="190"/>
    <x v="543"/>
    <x v="1595"/>
    <x v="8"/>
    <n v="0"/>
    <n v="0"/>
  </r>
  <r>
    <x v="1402"/>
    <x v="190"/>
    <x v="544"/>
    <x v="1596"/>
    <x v="8"/>
    <n v="0"/>
    <n v="0"/>
  </r>
  <r>
    <x v="1402"/>
    <x v="190"/>
    <x v="544"/>
    <x v="1597"/>
    <x v="8"/>
    <n v="0"/>
    <n v="0"/>
  </r>
  <r>
    <x v="1402"/>
    <x v="190"/>
    <x v="544"/>
    <x v="1598"/>
    <x v="8"/>
    <n v="0"/>
    <n v="0"/>
  </r>
  <r>
    <x v="1402"/>
    <x v="190"/>
    <x v="545"/>
    <x v="1599"/>
    <x v="8"/>
    <n v="0"/>
    <n v="0"/>
  </r>
  <r>
    <x v="1402"/>
    <x v="190"/>
    <x v="545"/>
    <x v="1600"/>
    <x v="8"/>
    <n v="0"/>
    <n v="0"/>
  </r>
  <r>
    <x v="1402"/>
    <x v="190"/>
    <x v="545"/>
    <x v="1601"/>
    <x v="8"/>
    <n v="0"/>
    <n v="0"/>
  </r>
  <r>
    <x v="1402"/>
    <x v="190"/>
    <x v="545"/>
    <x v="1602"/>
    <x v="8"/>
    <n v="0"/>
    <n v="0"/>
  </r>
  <r>
    <x v="1402"/>
    <x v="190"/>
    <x v="545"/>
    <x v="1603"/>
    <x v="8"/>
    <n v="0"/>
    <n v="0"/>
  </r>
  <r>
    <x v="1402"/>
    <x v="190"/>
    <x v="546"/>
    <x v="1604"/>
    <x v="8"/>
    <n v="0"/>
    <n v="0"/>
  </r>
  <r>
    <x v="1473"/>
    <x v="190"/>
    <x v="547"/>
    <x v="38"/>
    <x v="8"/>
    <n v="0"/>
    <n v="0"/>
  </r>
  <r>
    <x v="1305"/>
    <x v="99"/>
    <x v="3"/>
    <x v="38"/>
    <x v="8"/>
    <n v="0"/>
    <n v="0"/>
  </r>
  <r>
    <x v="1474"/>
    <x v="100"/>
    <x v="3"/>
    <x v="38"/>
    <x v="8"/>
    <n v="0"/>
    <n v="0"/>
  </r>
  <r>
    <x v="1475"/>
    <x v="12"/>
    <x v="68"/>
    <x v="537"/>
    <x v="8"/>
    <n v="0"/>
    <n v="0"/>
  </r>
  <r>
    <x v="1475"/>
    <x v="12"/>
    <x v="68"/>
    <x v="572"/>
    <x v="8"/>
    <n v="0"/>
    <n v="0"/>
  </r>
  <r>
    <x v="1475"/>
    <x v="12"/>
    <x v="68"/>
    <x v="573"/>
    <x v="8"/>
    <n v="0"/>
    <n v="0"/>
  </r>
  <r>
    <x v="1475"/>
    <x v="12"/>
    <x v="68"/>
    <x v="575"/>
    <x v="8"/>
    <n v="0"/>
    <n v="0"/>
  </r>
  <r>
    <x v="1452"/>
    <x v="191"/>
    <x v="548"/>
    <x v="38"/>
    <x v="8"/>
    <n v="0"/>
    <n v="0"/>
  </r>
  <r>
    <x v="1452"/>
    <x v="191"/>
    <x v="549"/>
    <x v="38"/>
    <x v="8"/>
    <n v="0"/>
    <n v="0"/>
  </r>
  <r>
    <x v="1148"/>
    <x v="191"/>
    <x v="550"/>
    <x v="38"/>
    <x v="8"/>
    <n v="0"/>
    <n v="0"/>
  </r>
  <r>
    <x v="1148"/>
    <x v="191"/>
    <x v="551"/>
    <x v="38"/>
    <x v="8"/>
    <n v="0"/>
    <n v="0"/>
  </r>
  <r>
    <x v="1148"/>
    <x v="191"/>
    <x v="552"/>
    <x v="38"/>
    <x v="8"/>
    <n v="0"/>
    <n v="0"/>
  </r>
  <r>
    <x v="1148"/>
    <x v="191"/>
    <x v="553"/>
    <x v="38"/>
    <x v="8"/>
    <n v="0"/>
    <n v="0"/>
  </r>
  <r>
    <x v="1476"/>
    <x v="192"/>
    <x v="554"/>
    <x v="1605"/>
    <x v="8"/>
    <n v="0"/>
    <n v="0"/>
  </r>
  <r>
    <x v="1477"/>
    <x v="109"/>
    <x v="555"/>
    <x v="1606"/>
    <x v="8"/>
    <n v="0"/>
    <n v="0"/>
  </r>
  <r>
    <x v="1397"/>
    <x v="110"/>
    <x v="3"/>
    <x v="38"/>
    <x v="8"/>
    <n v="0"/>
    <n v="0"/>
  </r>
  <r>
    <x v="1478"/>
    <x v="31"/>
    <x v="556"/>
    <x v="1607"/>
    <x v="8"/>
    <n v="0"/>
    <n v="0"/>
  </r>
  <r>
    <x v="1479"/>
    <x v="31"/>
    <x v="557"/>
    <x v="1608"/>
    <x v="8"/>
    <n v="0"/>
    <n v="0"/>
  </r>
  <r>
    <x v="1480"/>
    <x v="111"/>
    <x v="558"/>
    <x v="38"/>
    <x v="8"/>
    <n v="0"/>
    <n v="0"/>
  </r>
  <r>
    <x v="1481"/>
    <x v="193"/>
    <x v="559"/>
    <x v="38"/>
    <x v="8"/>
    <n v="0"/>
    <n v="0"/>
  </r>
  <r>
    <x v="1482"/>
    <x v="193"/>
    <x v="560"/>
    <x v="38"/>
    <x v="8"/>
    <n v="0"/>
    <n v="0"/>
  </r>
  <r>
    <x v="1483"/>
    <x v="194"/>
    <x v="561"/>
    <x v="38"/>
    <x v="8"/>
    <n v="0"/>
    <n v="0"/>
  </r>
  <r>
    <x v="1484"/>
    <x v="194"/>
    <x v="562"/>
    <x v="38"/>
    <x v="8"/>
    <n v="0"/>
    <n v="0"/>
  </r>
  <r>
    <x v="1485"/>
    <x v="194"/>
    <x v="563"/>
    <x v="38"/>
    <x v="8"/>
    <n v="0"/>
    <n v="0"/>
  </r>
  <r>
    <x v="1486"/>
    <x v="195"/>
    <x v="564"/>
    <x v="38"/>
    <x v="8"/>
    <n v="0"/>
    <n v="0"/>
  </r>
  <r>
    <x v="1487"/>
    <x v="195"/>
    <x v="564"/>
    <x v="38"/>
    <x v="8"/>
    <n v="0"/>
    <n v="0"/>
  </r>
  <r>
    <x v="1488"/>
    <x v="195"/>
    <x v="564"/>
    <x v="38"/>
    <x v="8"/>
    <n v="0"/>
    <n v="0"/>
  </r>
  <r>
    <x v="1489"/>
    <x v="195"/>
    <x v="564"/>
    <x v="38"/>
    <x v="8"/>
    <n v="0"/>
    <n v="0"/>
  </r>
  <r>
    <x v="1490"/>
    <x v="195"/>
    <x v="564"/>
    <x v="38"/>
    <x v="8"/>
    <n v="0"/>
    <n v="0"/>
  </r>
  <r>
    <x v="1491"/>
    <x v="195"/>
    <x v="564"/>
    <x v="38"/>
    <x v="8"/>
    <n v="0"/>
    <n v="0"/>
  </r>
  <r>
    <x v="1492"/>
    <x v="195"/>
    <x v="564"/>
    <x v="1609"/>
    <x v="8"/>
    <s v="backup"/>
    <n v="0"/>
  </r>
  <r>
    <x v="1493"/>
    <x v="195"/>
    <x v="564"/>
    <x v="1610"/>
    <x v="8"/>
    <s v="backup"/>
    <n v="0"/>
  </r>
  <r>
    <x v="1494"/>
    <x v="195"/>
    <x v="564"/>
    <x v="38"/>
    <x v="8"/>
    <s v="backup"/>
    <n v="0"/>
  </r>
  <r>
    <x v="1495"/>
    <x v="1"/>
    <x v="283"/>
    <x v="1611"/>
    <x v="8"/>
    <n v="0"/>
    <n v="0"/>
  </r>
  <r>
    <x v="1496"/>
    <x v="1"/>
    <x v="474"/>
    <x v="1612"/>
    <x v="8"/>
    <n v="0"/>
    <n v="0"/>
  </r>
  <r>
    <x v="1496"/>
    <x v="1"/>
    <x v="474"/>
    <x v="1613"/>
    <x v="8"/>
    <n v="0"/>
    <n v="0"/>
  </r>
  <r>
    <x v="1496"/>
    <x v="1"/>
    <x v="474"/>
    <x v="1614"/>
    <x v="8"/>
    <n v="0"/>
    <n v="0"/>
  </r>
  <r>
    <x v="1496"/>
    <x v="1"/>
    <x v="474"/>
    <x v="1615"/>
    <x v="8"/>
    <n v="0"/>
    <n v="0"/>
  </r>
  <r>
    <x v="1496"/>
    <x v="1"/>
    <x v="474"/>
    <x v="1616"/>
    <x v="8"/>
    <n v="0"/>
    <n v="0"/>
  </r>
  <r>
    <x v="1497"/>
    <x v="1"/>
    <x v="3"/>
    <x v="38"/>
    <x v="8"/>
    <n v="0"/>
    <n v="0"/>
  </r>
  <r>
    <x v="1498"/>
    <x v="1"/>
    <x v="3"/>
    <x v="38"/>
    <x v="8"/>
    <n v="0"/>
    <n v="0"/>
  </r>
  <r>
    <x v="1462"/>
    <x v="1"/>
    <x v="565"/>
    <x v="38"/>
    <x v="8"/>
    <n v="0"/>
    <n v="0"/>
  </r>
  <r>
    <x v="1499"/>
    <x v="1"/>
    <x v="3"/>
    <x v="38"/>
    <x v="8"/>
    <n v="0"/>
    <n v="0"/>
  </r>
  <r>
    <x v="1500"/>
    <x v="1"/>
    <x v="3"/>
    <x v="38"/>
    <x v="8"/>
    <n v="0"/>
    <n v="0"/>
  </r>
  <r>
    <x v="1501"/>
    <x v="1"/>
    <x v="3"/>
    <x v="38"/>
    <x v="8"/>
    <n v="0"/>
    <n v="0"/>
  </r>
  <r>
    <x v="1502"/>
    <x v="1"/>
    <x v="3"/>
    <x v="38"/>
    <x v="8"/>
    <n v="0"/>
    <n v="0"/>
  </r>
  <r>
    <x v="1503"/>
    <x v="1"/>
    <x v="3"/>
    <x v="38"/>
    <x v="8"/>
    <n v="0"/>
    <n v="0"/>
  </r>
  <r>
    <x v="1504"/>
    <x v="1"/>
    <x v="3"/>
    <x v="38"/>
    <x v="8"/>
    <n v="0"/>
    <n v="0"/>
  </r>
  <r>
    <x v="1505"/>
    <x v="1"/>
    <x v="3"/>
    <x v="38"/>
    <x v="8"/>
    <n v="0"/>
    <n v="0"/>
  </r>
  <r>
    <x v="1506"/>
    <x v="1"/>
    <x v="3"/>
    <x v="38"/>
    <x v="8"/>
    <n v="0"/>
    <n v="0"/>
  </r>
  <r>
    <x v="1507"/>
    <x v="1"/>
    <x v="3"/>
    <x v="38"/>
    <x v="8"/>
    <n v="0"/>
    <n v="0"/>
  </r>
  <r>
    <x v="1508"/>
    <x v="1"/>
    <x v="3"/>
    <x v="38"/>
    <x v="8"/>
    <n v="0"/>
    <n v="0"/>
  </r>
  <r>
    <x v="1509"/>
    <x v="1"/>
    <x v="3"/>
    <x v="38"/>
    <x v="8"/>
    <n v="0"/>
    <n v="0"/>
  </r>
  <r>
    <x v="1510"/>
    <x v="1"/>
    <x v="3"/>
    <x v="38"/>
    <x v="8"/>
    <n v="0"/>
    <n v="0"/>
  </r>
  <r>
    <x v="1511"/>
    <x v="1"/>
    <x v="3"/>
    <x v="38"/>
    <x v="8"/>
    <n v="0"/>
    <n v="0"/>
  </r>
  <r>
    <x v="1512"/>
    <x v="1"/>
    <x v="3"/>
    <x v="38"/>
    <x v="8"/>
    <n v="0"/>
    <n v="0"/>
  </r>
  <r>
    <x v="1513"/>
    <x v="1"/>
    <x v="3"/>
    <x v="38"/>
    <x v="8"/>
    <n v="0"/>
    <n v="0"/>
  </r>
  <r>
    <x v="1514"/>
    <x v="1"/>
    <x v="3"/>
    <x v="38"/>
    <x v="8"/>
    <n v="0"/>
    <n v="0"/>
  </r>
  <r>
    <x v="1515"/>
    <x v="1"/>
    <x v="3"/>
    <x v="38"/>
    <x v="8"/>
    <n v="0"/>
    <n v="0"/>
  </r>
  <r>
    <x v="1516"/>
    <x v="1"/>
    <x v="3"/>
    <x v="38"/>
    <x v="8"/>
    <n v="0"/>
    <n v="0"/>
  </r>
  <r>
    <x v="1517"/>
    <x v="1"/>
    <x v="3"/>
    <x v="38"/>
    <x v="8"/>
    <n v="0"/>
    <n v="0"/>
  </r>
  <r>
    <x v="1518"/>
    <x v="1"/>
    <x v="3"/>
    <x v="38"/>
    <x v="8"/>
    <n v="0"/>
    <n v="0"/>
  </r>
  <r>
    <x v="1519"/>
    <x v="1"/>
    <x v="3"/>
    <x v="38"/>
    <x v="8"/>
    <n v="0"/>
    <n v="0"/>
  </r>
  <r>
    <x v="1520"/>
    <x v="1"/>
    <x v="3"/>
    <x v="38"/>
    <x v="8"/>
    <n v="0"/>
    <n v="0"/>
  </r>
  <r>
    <x v="1521"/>
    <x v="1"/>
    <x v="3"/>
    <x v="38"/>
    <x v="8"/>
    <n v="0"/>
    <n v="0"/>
  </r>
  <r>
    <x v="1522"/>
    <x v="1"/>
    <x v="3"/>
    <x v="38"/>
    <x v="8"/>
    <n v="0"/>
    <n v="0"/>
  </r>
  <r>
    <x v="1523"/>
    <x v="1"/>
    <x v="3"/>
    <x v="38"/>
    <x v="8"/>
    <n v="0"/>
    <n v="0"/>
  </r>
  <r>
    <x v="1524"/>
    <x v="1"/>
    <x v="3"/>
    <x v="38"/>
    <x v="8"/>
    <n v="0"/>
    <n v="0"/>
  </r>
  <r>
    <x v="1525"/>
    <x v="1"/>
    <x v="3"/>
    <x v="38"/>
    <x v="8"/>
    <n v="0"/>
    <n v="0"/>
  </r>
  <r>
    <x v="1526"/>
    <x v="1"/>
    <x v="3"/>
    <x v="38"/>
    <x v="8"/>
    <n v="0"/>
    <n v="0"/>
  </r>
  <r>
    <x v="1527"/>
    <x v="1"/>
    <x v="3"/>
    <x v="38"/>
    <x v="8"/>
    <n v="0"/>
    <n v="0"/>
  </r>
  <r>
    <x v="1528"/>
    <x v="1"/>
    <x v="3"/>
    <x v="38"/>
    <x v="8"/>
    <n v="0"/>
    <n v="0"/>
  </r>
  <r>
    <x v="1529"/>
    <x v="1"/>
    <x v="3"/>
    <x v="38"/>
    <x v="8"/>
    <n v="0"/>
    <n v="0"/>
  </r>
  <r>
    <x v="1530"/>
    <x v="1"/>
    <x v="3"/>
    <x v="38"/>
    <x v="8"/>
    <n v="0"/>
    <n v="0"/>
  </r>
  <r>
    <x v="1531"/>
    <x v="1"/>
    <x v="3"/>
    <x v="38"/>
    <x v="8"/>
    <n v="0"/>
    <n v="0"/>
  </r>
  <r>
    <x v="1532"/>
    <x v="1"/>
    <x v="3"/>
    <x v="38"/>
    <x v="8"/>
    <n v="0"/>
    <n v="0"/>
  </r>
  <r>
    <x v="1533"/>
    <x v="1"/>
    <x v="3"/>
    <x v="38"/>
    <x v="8"/>
    <n v="0"/>
    <n v="0"/>
  </r>
  <r>
    <x v="1534"/>
    <x v="1"/>
    <x v="3"/>
    <x v="38"/>
    <x v="8"/>
    <n v="0"/>
    <n v="0"/>
  </r>
  <r>
    <x v="1535"/>
    <x v="1"/>
    <x v="3"/>
    <x v="38"/>
    <x v="8"/>
    <n v="0"/>
    <n v="0"/>
  </r>
  <r>
    <x v="1304"/>
    <x v="1"/>
    <x v="3"/>
    <x v="38"/>
    <x v="8"/>
    <n v="0"/>
    <n v="0"/>
  </r>
  <r>
    <x v="1333"/>
    <x v="1"/>
    <x v="3"/>
    <x v="38"/>
    <x v="8"/>
    <n v="0"/>
    <n v="0"/>
  </r>
  <r>
    <x v="38"/>
    <x v="1"/>
    <x v="3"/>
    <x v="38"/>
    <x v="8"/>
    <n v="0"/>
    <n v="0"/>
  </r>
  <r>
    <x v="1536"/>
    <x v="1"/>
    <x v="3"/>
    <x v="38"/>
    <x v="8"/>
    <n v="0"/>
    <n v="0"/>
  </r>
  <r>
    <x v="1537"/>
    <x v="1"/>
    <x v="3"/>
    <x v="38"/>
    <x v="8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8"/>
    <x v="1"/>
    <x v="3"/>
    <x v="38"/>
    <x v="1"/>
    <n v="0"/>
    <n v="0"/>
  </r>
  <r>
    <x v="357"/>
    <x v="8"/>
    <x v="55"/>
    <x v="340"/>
    <x v="1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ADA36F-02B6-48C0-BA8A-A53DDD840789}" name="TablaDiná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 fieldListSortAscending="1">
  <location ref="A3:D471" firstHeaderRow="1" firstDataRow="1" firstDataCol="4" rowPageCount="1" colPageCount="1"/>
  <pivotFields count="7">
    <pivotField axis="axisRow" compact="0" outline="0" showAll="0" sortType="ascending" defaultSubtotal="0">
      <items count="1538">
        <item x="38"/>
        <item x="1497"/>
        <item x="1408"/>
        <item x="880"/>
        <item x="1229"/>
        <item x="1230"/>
        <item x="1360"/>
        <item x="1356"/>
        <item x="1498"/>
        <item x="1325"/>
        <item x="1326"/>
        <item x="1176"/>
        <item x="1147"/>
        <item x="1279"/>
        <item x="1462"/>
        <item x="1189"/>
        <item x="1350"/>
        <item x="1499"/>
        <item x="1294"/>
        <item x="1500"/>
        <item x="1231"/>
        <item x="1190"/>
        <item x="1302"/>
        <item x="1249"/>
        <item x="1355"/>
        <item x="1348"/>
        <item x="1357"/>
        <item x="1359"/>
        <item x="1340"/>
        <item x="1501"/>
        <item x="1317"/>
        <item x="1316"/>
        <item x="653"/>
        <item x="654"/>
        <item x="655"/>
        <item x="1153"/>
        <item x="1386"/>
        <item x="1133"/>
        <item x="1382"/>
        <item x="1414"/>
        <item x="1243"/>
        <item x="1457"/>
        <item x="1144"/>
        <item x="1248"/>
        <item x="1157"/>
        <item x="1502"/>
        <item x="1158"/>
        <item x="1201"/>
        <item x="1307"/>
        <item x="1363"/>
        <item x="1303"/>
        <item x="1192"/>
        <item x="1222"/>
        <item x="1365"/>
        <item x="1503"/>
        <item x="1318"/>
        <item x="1238"/>
        <item x="1319"/>
        <item x="1200"/>
        <item x="815"/>
        <item x="824"/>
        <item x="816"/>
        <item x="817"/>
        <item x="818"/>
        <item x="819"/>
        <item x="820"/>
        <item x="821"/>
        <item x="822"/>
        <item x="823"/>
        <item x="1440"/>
        <item x="1273"/>
        <item x="1337"/>
        <item x="652"/>
        <item x="637"/>
        <item x="638"/>
        <item x="639"/>
        <item x="640"/>
        <item x="641"/>
        <item x="642"/>
        <item x="643"/>
        <item x="644"/>
        <item x="645"/>
        <item x="646"/>
        <item x="1145"/>
        <item x="1250"/>
        <item x="1341"/>
        <item x="1330"/>
        <item x="1254"/>
        <item x="1186"/>
        <item x="825"/>
        <item x="834"/>
        <item x="826"/>
        <item x="827"/>
        <item x="828"/>
        <item x="829"/>
        <item x="830"/>
        <item x="831"/>
        <item x="832"/>
        <item x="833"/>
        <item x="466"/>
        <item x="475"/>
        <item x="476"/>
        <item x="477"/>
        <item x="478"/>
        <item x="479"/>
        <item x="480"/>
        <item x="481"/>
        <item x="482"/>
        <item x="483"/>
        <item x="484"/>
        <item x="467"/>
        <item x="468"/>
        <item x="469"/>
        <item x="470"/>
        <item x="471"/>
        <item x="472"/>
        <item x="473"/>
        <item x="47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1185"/>
        <item x="1482"/>
        <item x="1504"/>
        <item x="1372"/>
        <item x="1261"/>
        <item x="1241"/>
        <item x="1301"/>
        <item x="1296"/>
        <item x="1451"/>
        <item x="729"/>
        <item x="730"/>
        <item x="731"/>
        <item x="732"/>
        <item x="733"/>
        <item x="734"/>
        <item x="1366"/>
        <item x="136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1429"/>
        <item x="1069"/>
        <item x="1070"/>
        <item x="1321"/>
        <item x="1322"/>
        <item x="784"/>
        <item x="1146"/>
        <item x="1141"/>
        <item x="1155"/>
        <item x="1164"/>
        <item x="1374"/>
        <item x="1375"/>
        <item x="1014"/>
        <item x="1015"/>
        <item x="1016"/>
        <item x="1017"/>
        <item x="1018"/>
        <item x="1019"/>
        <item x="1020"/>
        <item x="1021"/>
        <item x="1013"/>
        <item x="1299"/>
        <item x="1219"/>
        <item x="1345"/>
        <item x="1221"/>
        <item x="1423"/>
        <item x="1339"/>
        <item x="1351"/>
        <item x="811"/>
        <item x="1349"/>
        <item x="1220"/>
        <item x="1193"/>
        <item x="1338"/>
        <item x="1496"/>
        <item x="1448"/>
        <item x="1505"/>
        <item x="1449"/>
        <item x="1395"/>
        <item x="1217"/>
        <item x="1140"/>
        <item x="1156"/>
        <item x="1443"/>
        <item x="851"/>
        <item x="860"/>
        <item x="861"/>
        <item x="852"/>
        <item x="853"/>
        <item x="854"/>
        <item x="855"/>
        <item x="856"/>
        <item x="857"/>
        <item x="858"/>
        <item x="859"/>
        <item x="1160"/>
        <item x="1379"/>
        <item x="1163"/>
        <item x="1215"/>
        <item x="1175"/>
        <item x="1452"/>
        <item x="1506"/>
        <item x="1507"/>
        <item x="1232"/>
        <item x="1283"/>
        <item x="1178"/>
        <item x="981"/>
        <item x="990"/>
        <item x="991"/>
        <item x="992"/>
        <item x="993"/>
        <item x="994"/>
        <item x="995"/>
        <item x="996"/>
        <item x="997"/>
        <item x="998"/>
        <item x="999"/>
        <item x="982"/>
        <item x="1000"/>
        <item x="1001"/>
        <item x="1002"/>
        <item x="1003"/>
        <item x="1004"/>
        <item x="1005"/>
        <item x="1006"/>
        <item x="1007"/>
        <item x="1008"/>
        <item x="983"/>
        <item x="984"/>
        <item x="985"/>
        <item x="986"/>
        <item x="987"/>
        <item x="988"/>
        <item x="989"/>
        <item x="941"/>
        <item x="950"/>
        <item x="951"/>
        <item x="952"/>
        <item x="953"/>
        <item x="954"/>
        <item x="955"/>
        <item x="956"/>
        <item x="942"/>
        <item x="957"/>
        <item x="958"/>
        <item x="959"/>
        <item x="960"/>
        <item x="961"/>
        <item x="962"/>
        <item x="963"/>
        <item x="964"/>
        <item x="965"/>
        <item x="966"/>
        <item x="943"/>
        <item x="967"/>
        <item x="968"/>
        <item x="969"/>
        <item x="970"/>
        <item x="971"/>
        <item x="972"/>
        <item x="973"/>
        <item x="974"/>
        <item x="975"/>
        <item x="976"/>
        <item x="944"/>
        <item x="977"/>
        <item x="978"/>
        <item x="979"/>
        <item x="980"/>
        <item x="945"/>
        <item x="946"/>
        <item x="947"/>
        <item x="948"/>
        <item x="949"/>
        <item x="1464"/>
        <item x="1481"/>
        <item x="1478"/>
        <item x="1477"/>
        <item x="1456"/>
        <item x="1455"/>
        <item x="1454"/>
        <item x="1495"/>
        <item x="1009"/>
        <item x="1010"/>
        <item x="1011"/>
        <item x="1012"/>
        <item x="1022"/>
        <item x="0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40"/>
        <item x="58"/>
        <item x="59"/>
        <item x="60"/>
        <item x="61"/>
        <item x="62"/>
        <item x="63"/>
        <item x="64"/>
        <item x="65"/>
        <item x="66"/>
        <item x="67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1342"/>
        <item x="1289"/>
        <item x="1479"/>
        <item x="1223"/>
        <item x="1358"/>
        <item x="1023"/>
        <item x="1425"/>
        <item x="1314"/>
        <item x="1422"/>
        <item x="1148"/>
        <item x="1508"/>
        <item x="1256"/>
        <item x="1435"/>
        <item x="1240"/>
        <item x="1346"/>
        <item x="1218"/>
        <item x="1313"/>
        <item x="1324"/>
        <item x="1297"/>
        <item x="1277"/>
        <item x="1191"/>
        <item x="1194"/>
        <item x="1473"/>
        <item x="1108"/>
        <item x="1109"/>
        <item x="1110"/>
        <item x="1111"/>
        <item x="1107"/>
        <item x="1450"/>
        <item x="1150"/>
        <item x="1136"/>
        <item x="1135"/>
        <item x="1242"/>
        <item x="1137"/>
        <item x="1424"/>
        <item x="1143"/>
        <item x="1142"/>
        <item x="1335"/>
        <item x="1257"/>
        <item x="1245"/>
        <item x="1385"/>
        <item x="1373"/>
        <item x="1188"/>
        <item x="1465"/>
        <item x="1387"/>
        <item x="1290"/>
        <item x="1287"/>
        <item x="1329"/>
        <item x="1444"/>
        <item x="1416"/>
        <item x="1400"/>
        <item x="1433"/>
        <item x="1284"/>
        <item x="1378"/>
        <item x="1259"/>
        <item x="1415"/>
        <item x="1437"/>
        <item x="1171"/>
        <item x="1300"/>
        <item x="1272"/>
        <item x="1170"/>
        <item x="1453"/>
        <item x="1460"/>
        <item x="1024"/>
        <item x="1025"/>
        <item x="1026"/>
        <item x="1367"/>
        <item x="1039"/>
        <item x="1040"/>
        <item x="1401"/>
        <item x="1196"/>
        <item x="1310"/>
        <item x="1202"/>
        <item x="1393"/>
        <item x="1509"/>
        <item x="1510"/>
        <item x="1511"/>
        <item x="1406"/>
        <item x="1404"/>
        <item x="1149"/>
        <item x="1213"/>
        <item x="1207"/>
        <item x="835"/>
        <item x="844"/>
        <item x="845"/>
        <item x="836"/>
        <item x="837"/>
        <item x="838"/>
        <item x="839"/>
        <item x="840"/>
        <item x="841"/>
        <item x="842"/>
        <item x="843"/>
        <item x="1447"/>
        <item x="1291"/>
        <item x="1187"/>
        <item x="1292"/>
        <item x="1389"/>
        <item x="1174"/>
        <item x="1412"/>
        <item x="1295"/>
        <item x="1293"/>
        <item x="232"/>
        <item x="233"/>
        <item x="234"/>
        <item x="1252"/>
        <item x="1377"/>
        <item x="1384"/>
        <item x="749"/>
        <item x="1274"/>
        <item x="1280"/>
        <item x="748"/>
        <item x="739"/>
        <item x="740"/>
        <item x="741"/>
        <item x="742"/>
        <item x="743"/>
        <item x="744"/>
        <item x="745"/>
        <item x="746"/>
        <item x="747"/>
        <item x="1409"/>
        <item x="767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1278"/>
        <item x="769"/>
        <item x="770"/>
        <item x="771"/>
        <item x="772"/>
        <item x="773"/>
        <item x="774"/>
        <item x="775"/>
        <item x="780"/>
        <item x="777"/>
        <item x="778"/>
        <item x="779"/>
        <item x="782"/>
        <item x="783"/>
        <item x="807"/>
        <item x="808"/>
        <item x="809"/>
        <item x="1434"/>
        <item x="1368"/>
        <item x="812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1282"/>
        <item x="1281"/>
        <item x="1458"/>
        <item x="1472"/>
        <item x="1410"/>
        <item x="1364"/>
        <item x="750"/>
        <item x="768"/>
        <item x="776"/>
        <item x="781"/>
        <item x="785"/>
        <item x="1390"/>
        <item x="1391"/>
        <item x="1177"/>
        <item x="1183"/>
        <item x="1512"/>
        <item x="1513"/>
        <item x="1514"/>
        <item x="1515"/>
        <item x="1413"/>
        <item x="813"/>
        <item x="1388"/>
        <item x="814"/>
        <item x="1439"/>
        <item x="1184"/>
        <item x="1445"/>
        <item x="1228"/>
        <item x="1491"/>
        <item x="1486"/>
        <item x="1487"/>
        <item x="1488"/>
        <item x="1489"/>
        <item x="1490"/>
        <item x="1492"/>
        <item x="1493"/>
        <item x="1494"/>
        <item x="1428"/>
        <item x="1459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197"/>
        <item sd="0" x="810"/>
        <item sd="0" x="806"/>
        <item sd="0" x="39"/>
        <item x="1431"/>
        <item x="411"/>
        <item x="420"/>
        <item x="421"/>
        <item x="422"/>
        <item x="423"/>
        <item x="424"/>
        <item x="425"/>
        <item x="426"/>
        <item x="427"/>
        <item x="428"/>
        <item x="429"/>
        <item x="412"/>
        <item x="430"/>
        <item x="431"/>
        <item x="432"/>
        <item x="433"/>
        <item x="434"/>
        <item x="435"/>
        <item x="436"/>
        <item x="437"/>
        <item x="438"/>
        <item x="439"/>
        <item x="413"/>
        <item x="440"/>
        <item x="441"/>
        <item x="442"/>
        <item x="443"/>
        <item x="444"/>
        <item x="445"/>
        <item x="446"/>
        <item x="447"/>
        <item x="448"/>
        <item x="449"/>
        <item x="414"/>
        <item x="450"/>
        <item x="451"/>
        <item x="452"/>
        <item x="453"/>
        <item x="454"/>
        <item x="455"/>
        <item x="456"/>
        <item x="457"/>
        <item x="458"/>
        <item x="459"/>
        <item x="415"/>
        <item x="460"/>
        <item x="461"/>
        <item x="462"/>
        <item x="463"/>
        <item x="464"/>
        <item x="465"/>
        <item x="416"/>
        <item x="417"/>
        <item x="418"/>
        <item x="419"/>
        <item x="846"/>
        <item x="847"/>
        <item x="848"/>
        <item x="849"/>
        <item x="850"/>
        <item x="358"/>
        <item x="367"/>
        <item x="368"/>
        <item x="369"/>
        <item x="370"/>
        <item x="371"/>
        <item x="372"/>
        <item x="373"/>
        <item x="374"/>
        <item x="375"/>
        <item x="376"/>
        <item x="359"/>
        <item x="377"/>
        <item x="378"/>
        <item x="379"/>
        <item x="380"/>
        <item x="381"/>
        <item x="382"/>
        <item x="383"/>
        <item x="384"/>
        <item x="385"/>
        <item x="386"/>
        <item x="360"/>
        <item x="387"/>
        <item x="388"/>
        <item x="389"/>
        <item x="390"/>
        <item x="391"/>
        <item x="392"/>
        <item x="393"/>
        <item x="394"/>
        <item x="395"/>
        <item x="396"/>
        <item x="361"/>
        <item x="397"/>
        <item x="398"/>
        <item x="399"/>
        <item x="400"/>
        <item x="401"/>
        <item x="402"/>
        <item x="403"/>
        <item x="404"/>
        <item x="405"/>
        <item x="406"/>
        <item x="362"/>
        <item x="407"/>
        <item x="408"/>
        <item x="409"/>
        <item x="410"/>
        <item x="363"/>
        <item x="364"/>
        <item x="365"/>
        <item x="366"/>
        <item x="235"/>
        <item x="244"/>
        <item x="245"/>
        <item x="246"/>
        <item x="247"/>
        <item x="248"/>
        <item x="249"/>
        <item x="250"/>
        <item x="251"/>
        <item x="252"/>
        <item x="253"/>
        <item x="236"/>
        <item x="254"/>
        <item x="255"/>
        <item x="256"/>
        <item x="257"/>
        <item x="258"/>
        <item x="259"/>
        <item x="260"/>
        <item x="261"/>
        <item x="262"/>
        <item x="263"/>
        <item x="237"/>
        <item x="264"/>
        <item x="265"/>
        <item x="266"/>
        <item x="267"/>
        <item x="268"/>
        <item x="238"/>
        <item x="239"/>
        <item x="240"/>
        <item x="241"/>
        <item x="242"/>
        <item x="243"/>
        <item x="223"/>
        <item x="224"/>
        <item x="225"/>
        <item x="164"/>
        <item x="165"/>
        <item x="166"/>
        <item x="167"/>
        <item x="168"/>
        <item x="213"/>
        <item x="214"/>
        <item x="215"/>
        <item x="216"/>
        <item x="217"/>
        <item x="218"/>
        <item x="219"/>
        <item x="220"/>
        <item x="221"/>
        <item x="227"/>
        <item x="228"/>
        <item x="229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30"/>
        <item x="231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22"/>
        <item x="163"/>
        <item x="212"/>
        <item x="226"/>
        <item x="169"/>
        <item x="147"/>
        <item x="196"/>
        <item x="1116"/>
        <item x="1117"/>
        <item x="1118"/>
        <item x="1119"/>
        <item x="68"/>
        <item x="69"/>
        <item x="78"/>
        <item x="79"/>
        <item x="80"/>
        <item x="81"/>
        <item x="82"/>
        <item x="83"/>
        <item x="84"/>
        <item x="85"/>
        <item x="86"/>
        <item x="87"/>
        <item x="70"/>
        <item x="88"/>
        <item x="89"/>
        <item x="90"/>
        <item x="91"/>
        <item x="92"/>
        <item x="93"/>
        <item x="94"/>
        <item x="71"/>
        <item x="72"/>
        <item x="73"/>
        <item x="74"/>
        <item x="75"/>
        <item x="76"/>
        <item x="77"/>
        <item x="95"/>
        <item x="96"/>
        <item x="105"/>
        <item x="106"/>
        <item x="107"/>
        <item x="108"/>
        <item x="109"/>
        <item x="110"/>
        <item x="111"/>
        <item x="112"/>
        <item x="113"/>
        <item x="114"/>
        <item x="97"/>
        <item x="115"/>
        <item x="116"/>
        <item x="117"/>
        <item x="118"/>
        <item x="98"/>
        <item x="99"/>
        <item x="100"/>
        <item x="101"/>
        <item x="102"/>
        <item x="103"/>
        <item x="104"/>
        <item x="499"/>
        <item x="508"/>
        <item x="509"/>
        <item x="510"/>
        <item x="511"/>
        <item x="512"/>
        <item x="513"/>
        <item x="514"/>
        <item x="515"/>
        <item x="516"/>
        <item x="517"/>
        <item x="500"/>
        <item x="518"/>
        <item x="519"/>
        <item x="520"/>
        <item x="521"/>
        <item x="522"/>
        <item x="523"/>
        <item x="524"/>
        <item x="501"/>
        <item x="502"/>
        <item x="503"/>
        <item x="504"/>
        <item x="505"/>
        <item x="506"/>
        <item x="507"/>
        <item x="525"/>
        <item x="534"/>
        <item x="535"/>
        <item x="536"/>
        <item x="537"/>
        <item x="538"/>
        <item x="539"/>
        <item x="540"/>
        <item x="541"/>
        <item x="542"/>
        <item x="543"/>
        <item x="526"/>
        <item x="544"/>
        <item x="545"/>
        <item x="546"/>
        <item x="547"/>
        <item x="548"/>
        <item x="527"/>
        <item x="528"/>
        <item x="529"/>
        <item x="530"/>
        <item x="531"/>
        <item x="532"/>
        <item x="533"/>
        <item x="1394"/>
        <item x="1041"/>
        <item x="1426"/>
        <item x="1402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1383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427"/>
        <item x="1421"/>
        <item x="656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1516"/>
        <item x="1517"/>
        <item x="1518"/>
        <item x="1519"/>
        <item x="1419"/>
        <item x="1520"/>
        <item x="1521"/>
        <item x="1522"/>
        <item x="1523"/>
        <item x="1247"/>
        <item x="1361"/>
        <item x="1264"/>
        <item x="1265"/>
        <item x="1268"/>
        <item x="1524"/>
        <item x="1246"/>
        <item x="1262"/>
        <item x="1267"/>
        <item x="1266"/>
        <item x="1362"/>
        <item x="1269"/>
        <item x="1263"/>
        <item x="1398"/>
        <item x="1204"/>
        <item x="1205"/>
        <item x="1446"/>
        <item x="1468"/>
        <item x="1420"/>
        <item x="1309"/>
        <item x="1537"/>
        <item x="1536"/>
        <item x="1198"/>
        <item x="1525"/>
        <item x="1526"/>
        <item x="1276"/>
        <item x="1154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397"/>
        <item x="1323"/>
        <item x="1195"/>
        <item x="1199"/>
        <item x="1209"/>
        <item x="1381"/>
        <item x="1396"/>
        <item x="1399"/>
        <item x="1480"/>
        <item x="1134"/>
        <item x="1436"/>
        <item x="1470"/>
        <item x="1260"/>
        <item x="1438"/>
        <item x="1432"/>
        <item x="1417"/>
        <item x="862"/>
        <item x="871"/>
        <item x="872"/>
        <item x="873"/>
        <item x="874"/>
        <item x="875"/>
        <item x="876"/>
        <item x="877"/>
        <item x="878"/>
        <item x="879"/>
        <item x="863"/>
        <item x="864"/>
        <item x="865"/>
        <item x="866"/>
        <item x="867"/>
        <item x="868"/>
        <item x="869"/>
        <item x="870"/>
        <item x="1208"/>
        <item x="1527"/>
        <item x="1138"/>
        <item x="1239"/>
        <item x="1308"/>
        <item x="1320"/>
        <item x="1306"/>
        <item x="1227"/>
        <item x="1403"/>
        <item x="1474"/>
        <item x="1214"/>
        <item x="1405"/>
        <item x="1352"/>
        <item x="1344"/>
        <item x="1225"/>
        <item x="1253"/>
        <item x="1251"/>
        <item x="1442"/>
        <item x="1380"/>
        <item x="1469"/>
        <item x="1211"/>
        <item x="1226"/>
        <item x="1165"/>
        <item x="1461"/>
        <item x="1286"/>
        <item x="1285"/>
        <item x="1528"/>
        <item x="1233"/>
        <item x="1347"/>
        <item x="1407"/>
        <item x="1203"/>
        <item x="1159"/>
        <item x="1244"/>
        <item x="735"/>
        <item x="736"/>
        <item x="737"/>
        <item x="738"/>
        <item x="1418"/>
        <item x="1354"/>
        <item x="1529"/>
        <item x="1343"/>
        <item x="1298"/>
        <item x="1441"/>
        <item x="651"/>
        <item x="1315"/>
        <item x="1112"/>
        <item x="1376"/>
        <item x="1152"/>
        <item x="1097"/>
        <item x="1106"/>
        <item x="1098"/>
        <item x="1099"/>
        <item x="1100"/>
        <item x="1101"/>
        <item x="1102"/>
        <item x="1103"/>
        <item x="1104"/>
        <item x="1105"/>
        <item x="1115"/>
        <item x="1255"/>
        <item x="1114"/>
        <item x="1113"/>
        <item x="1151"/>
        <item x="1179"/>
        <item x="1080"/>
        <item x="1089"/>
        <item x="1090"/>
        <item x="1091"/>
        <item x="1092"/>
        <item x="1093"/>
        <item x="1094"/>
        <item x="1095"/>
        <item x="1476"/>
        <item x="1081"/>
        <item x="1082"/>
        <item x="1083"/>
        <item x="1084"/>
        <item x="1085"/>
        <item x="1086"/>
        <item x="1087"/>
        <item x="1088"/>
        <item x="1071"/>
        <item x="1072"/>
        <item x="1073"/>
        <item x="1074"/>
        <item x="1075"/>
        <item x="1076"/>
        <item x="1077"/>
        <item x="1078"/>
        <item x="1353"/>
        <item x="1096"/>
        <item x="1079"/>
        <item x="1530"/>
        <item x="1332"/>
        <item x="1370"/>
        <item x="1371"/>
        <item x="1182"/>
        <item x="1327"/>
        <item x="1328"/>
        <item x="1471"/>
        <item x="1336"/>
        <item x="1475"/>
        <item x="648"/>
        <item x="649"/>
        <item x="650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47"/>
        <item x="1173"/>
        <item x="1216"/>
        <item x="1430"/>
        <item x="1169"/>
        <item x="1168"/>
        <item x="1166"/>
        <item x="1167"/>
        <item x="1467"/>
        <item x="1331"/>
        <item x="319"/>
        <item x="328"/>
        <item x="329"/>
        <item x="330"/>
        <item x="331"/>
        <item x="332"/>
        <item x="333"/>
        <item x="334"/>
        <item x="335"/>
        <item x="336"/>
        <item x="337"/>
        <item x="320"/>
        <item x="338"/>
        <item x="339"/>
        <item x="340"/>
        <item x="341"/>
        <item x="342"/>
        <item x="343"/>
        <item x="344"/>
        <item x="345"/>
        <item x="346"/>
        <item x="347"/>
        <item x="321"/>
        <item x="348"/>
        <item x="349"/>
        <item x="350"/>
        <item x="351"/>
        <item x="352"/>
        <item x="353"/>
        <item x="354"/>
        <item x="355"/>
        <item x="356"/>
        <item x="322"/>
        <item x="323"/>
        <item x="324"/>
        <item x="325"/>
        <item x="326"/>
        <item x="327"/>
        <item x="31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1258"/>
        <item x="1275"/>
        <item x="1483"/>
        <item x="1484"/>
        <item x="1485"/>
        <item x="1180"/>
        <item x="1210"/>
        <item x="1288"/>
        <item x="1181"/>
        <item x="1392"/>
        <item x="1139"/>
        <item x="1312"/>
        <item x="1311"/>
        <item x="1305"/>
        <item x="1531"/>
        <item x="1532"/>
        <item x="1533"/>
        <item x="1534"/>
        <item x="1270"/>
        <item x="1271"/>
        <item x="1172"/>
        <item x="1224"/>
        <item x="1161"/>
        <item x="1162"/>
        <item x="1463"/>
        <item x="1236"/>
        <item x="1237"/>
        <item x="1235"/>
        <item x="1535"/>
        <item x="1234"/>
        <item x="1212"/>
        <item x="1206"/>
        <item x="1334"/>
        <item x="1411"/>
        <item x="1333"/>
        <item x="1304"/>
        <item x="919"/>
        <item x="928"/>
        <item x="929"/>
        <item x="930"/>
        <item x="931"/>
        <item x="932"/>
        <item x="933"/>
        <item x="934"/>
        <item x="935"/>
        <item x="936"/>
        <item x="937"/>
        <item x="920"/>
        <item x="938"/>
        <item x="939"/>
        <item x="940"/>
        <item x="921"/>
        <item x="922"/>
        <item x="923"/>
        <item x="924"/>
        <item x="925"/>
        <item x="926"/>
        <item x="927"/>
        <item x="881"/>
        <item x="890"/>
        <item x="891"/>
        <item x="892"/>
        <item x="893"/>
        <item x="894"/>
        <item x="895"/>
        <item x="896"/>
        <item x="882"/>
        <item x="897"/>
        <item x="898"/>
        <item x="899"/>
        <item x="900"/>
        <item x="901"/>
        <item x="902"/>
        <item x="903"/>
        <item x="904"/>
        <item x="905"/>
        <item x="906"/>
        <item x="883"/>
        <item x="907"/>
        <item x="908"/>
        <item x="909"/>
        <item x="910"/>
        <item x="911"/>
        <item x="912"/>
        <item x="913"/>
        <item x="914"/>
        <item x="915"/>
        <item x="916"/>
        <item x="884"/>
        <item x="917"/>
        <item x="918"/>
        <item x="885"/>
        <item x="886"/>
        <item x="887"/>
        <item x="888"/>
        <item x="889"/>
        <item x="1466"/>
        <item x="357"/>
      </items>
    </pivotField>
    <pivotField axis="axisRow" compact="0" outline="0" showAll="0" defaultSubtotal="0">
      <items count="196">
        <item x="1"/>
        <item x="60"/>
        <item x="6"/>
        <item x="46"/>
        <item x="58"/>
        <item x="57"/>
        <item x="21"/>
        <item x="19"/>
        <item x="4"/>
        <item x="13"/>
        <item x="38"/>
        <item x="61"/>
        <item x="51"/>
        <item x="22"/>
        <item x="50"/>
        <item x="62"/>
        <item x="54"/>
        <item x="41"/>
        <item x="17"/>
        <item x="44"/>
        <item x="45"/>
        <item x="5"/>
        <item x="0"/>
        <item x="10"/>
        <item x="48"/>
        <item x="56"/>
        <item x="49"/>
        <item x="23"/>
        <item x="18"/>
        <item x="64"/>
        <item x="2"/>
        <item x="14"/>
        <item x="39"/>
        <item x="16"/>
        <item x="15"/>
        <item x="52"/>
        <item x="9"/>
        <item x="40"/>
        <item x="37"/>
        <item x="63"/>
        <item x="3"/>
        <item x="11"/>
        <item x="47"/>
        <item x="65"/>
        <item x="42"/>
        <item x="12"/>
        <item x="20"/>
        <item x="55"/>
        <item x="59"/>
        <item x="7"/>
        <item x="53"/>
        <item x="43"/>
        <item x="8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</items>
    </pivotField>
    <pivotField axis="axisRow" compact="0" outline="0" showAll="0" defaultSubtotal="0">
      <items count="566">
        <item x="3"/>
        <item x="98"/>
        <item x="96"/>
        <item x="75"/>
        <item x="97"/>
        <item x="179"/>
        <item x="88"/>
        <item x="165"/>
        <item x="48"/>
        <item x="46"/>
        <item x="47"/>
        <item x="56"/>
        <item x="49"/>
        <item x="15"/>
        <item x="16"/>
        <item x="66"/>
        <item x="67"/>
        <item x="74"/>
        <item x="172"/>
        <item x="171"/>
        <item x="92"/>
        <item x="178"/>
        <item x="175"/>
        <item x="70"/>
        <item x="69"/>
        <item x="81"/>
        <item x="176"/>
        <item x="187"/>
        <item x="24"/>
        <item x="25"/>
        <item x="17"/>
        <item x="18"/>
        <item x="20"/>
        <item x="83"/>
        <item x="71"/>
        <item x="180"/>
        <item x="169"/>
        <item x="168"/>
        <item x="162"/>
        <item x="170"/>
        <item x="154"/>
        <item x="155"/>
        <item x="156"/>
        <item x="158"/>
        <item x="143"/>
        <item x="144"/>
        <item x="145"/>
        <item x="140"/>
        <item x="138"/>
        <item x="139"/>
        <item x="44"/>
        <item x="142"/>
        <item x="141"/>
        <item x="43"/>
        <item x="160"/>
        <item x="192"/>
        <item x="36"/>
        <item x="30"/>
        <item x="29"/>
        <item x="37"/>
        <item x="35"/>
        <item x="26"/>
        <item x="27"/>
        <item x="28"/>
        <item x="38"/>
        <item x="41"/>
        <item x="40"/>
        <item x="164"/>
        <item x="174"/>
        <item x="149"/>
        <item x="146"/>
        <item x="147"/>
        <item x="148"/>
        <item x="62"/>
        <item x="63"/>
        <item x="58"/>
        <item x="59"/>
        <item x="57"/>
        <item x="45"/>
        <item x="50"/>
        <item x="51"/>
        <item x="53"/>
        <item x="54"/>
        <item x="11"/>
        <item x="6"/>
        <item x="8"/>
        <item x="9"/>
        <item x="10"/>
        <item x="13"/>
        <item x="12"/>
        <item x="7"/>
        <item x="5"/>
        <item x="0"/>
        <item x="2"/>
        <item x="72"/>
        <item x="159"/>
        <item x="157"/>
        <item x="183"/>
        <item x="93"/>
        <item x="89"/>
        <item x="91"/>
        <item x="90"/>
        <item x="94"/>
        <item x="95"/>
        <item x="127"/>
        <item x="128"/>
        <item x="82"/>
        <item x="14"/>
        <item x="4"/>
        <item x="87"/>
        <item x="182"/>
        <item x="77"/>
        <item x="76"/>
        <item x="79"/>
        <item x="185"/>
        <item x="181"/>
        <item x="193"/>
        <item x="152"/>
        <item x="130"/>
        <item x="153"/>
        <item x="134"/>
        <item x="135"/>
        <item x="78"/>
        <item x="189"/>
        <item x="191"/>
        <item x="188"/>
        <item x="186"/>
        <item x="190"/>
        <item x="150"/>
        <item x="163"/>
        <item x="173"/>
        <item x="42"/>
        <item x="184"/>
        <item x="166"/>
        <item x="161"/>
        <item x="167"/>
        <item x="177"/>
        <item x="86"/>
        <item x="84"/>
        <item x="85"/>
        <item x="23"/>
        <item x="19"/>
        <item x="21"/>
        <item x="22"/>
        <item x="52"/>
        <item x="68"/>
        <item x="73"/>
        <item x="80"/>
        <item x="151"/>
        <item x="194"/>
        <item x="195"/>
        <item x="129"/>
        <item x="64"/>
        <item x="65"/>
        <item x="60"/>
        <item x="61"/>
        <item x="1"/>
        <item x="33"/>
        <item x="34"/>
        <item x="32"/>
        <item x="31"/>
        <item x="133"/>
        <item x="131"/>
        <item x="132"/>
        <item x="39"/>
        <item x="137"/>
        <item x="136"/>
        <item x="55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</items>
    </pivotField>
    <pivotField axis="axisRow" compact="0" outline="0" showAll="0" defaultSubtotal="0">
      <items count="1617">
        <item x="38"/>
        <item x="796"/>
        <item x="790"/>
        <item x="787"/>
        <item x="797"/>
        <item x="432"/>
        <item x="443"/>
        <item x="827"/>
        <item x="824"/>
        <item x="660"/>
        <item x="50"/>
        <item x="821"/>
        <item x="818"/>
        <item x="926"/>
        <item x="825"/>
        <item x="832"/>
        <item x="612"/>
        <item x="190"/>
        <item x="178"/>
        <item x="180"/>
        <item x="179"/>
        <item x="188"/>
        <item x="181"/>
        <item x="186"/>
        <item x="177"/>
        <item x="176"/>
        <item x="571"/>
        <item x="902"/>
        <item x="904"/>
        <item x="899"/>
        <item x="919"/>
        <item x="853"/>
        <item x="846"/>
        <item x="863"/>
        <item x="916"/>
        <item x="843"/>
        <item x="909"/>
        <item x="833"/>
        <item x="844"/>
        <item x="862"/>
        <item x="845"/>
        <item x="861"/>
        <item x="859"/>
        <item x="893"/>
        <item x="910"/>
        <item x="921"/>
        <item x="858"/>
        <item x="901"/>
        <item x="900"/>
        <item x="906"/>
        <item x="894"/>
        <item x="896"/>
        <item x="905"/>
        <item x="897"/>
        <item x="912"/>
        <item x="837"/>
        <item x="834"/>
        <item x="842"/>
        <item x="847"/>
        <item x="864"/>
        <item x="898"/>
        <item x="855"/>
        <item x="157"/>
        <item x="155"/>
        <item x="156"/>
        <item x="920"/>
        <item x="169"/>
        <item x="187"/>
        <item x="170"/>
        <item x="175"/>
        <item x="172"/>
        <item x="182"/>
        <item x="171"/>
        <item x="174"/>
        <item x="668"/>
        <item x="676"/>
        <item x="189"/>
        <item x="166"/>
        <item x="167"/>
        <item x="669"/>
        <item x="205"/>
        <item x="129"/>
        <item x="128"/>
        <item x="127"/>
        <item x="130"/>
        <item x="125"/>
        <item x="124"/>
        <item x="122"/>
        <item x="118"/>
        <item x="123"/>
        <item x="120"/>
        <item x="119"/>
        <item x="117"/>
        <item x="121"/>
        <item x="968"/>
        <item x="963"/>
        <item x="162"/>
        <item x="163"/>
        <item x="160"/>
        <item x="972"/>
        <item x="675"/>
        <item x="658"/>
        <item x="673"/>
        <item x="672"/>
        <item x="661"/>
        <item x="666"/>
        <item x="662"/>
        <item x="663"/>
        <item x="655"/>
        <item x="665"/>
        <item x="969"/>
        <item x="975"/>
        <item x="970"/>
        <item x="971"/>
        <item x="961"/>
        <item x="667"/>
        <item x="962"/>
        <item x="164"/>
        <item x="688"/>
        <item x="699"/>
        <item x="758"/>
        <item x="761"/>
        <item x="760"/>
        <item x="973"/>
        <item x="653"/>
        <item x="652"/>
        <item x="659"/>
        <item x="670"/>
        <item x="965"/>
        <item x="967"/>
        <item x="964"/>
        <item x="974"/>
        <item x="966"/>
        <item x="651"/>
        <item x="923"/>
        <item x="762"/>
        <item x="764"/>
        <item x="763"/>
        <item x="765"/>
        <item x="766"/>
        <item x="208"/>
        <item x="206"/>
        <item x="207"/>
        <item x="674"/>
        <item x="137"/>
        <item x="133"/>
        <item x="132"/>
        <item x="135"/>
        <item x="131"/>
        <item x="134"/>
        <item x="138"/>
        <item x="136"/>
        <item x="144"/>
        <item x="922"/>
        <item x="911"/>
        <item x="165"/>
        <item x="219"/>
        <item x="218"/>
        <item x="573"/>
        <item x="924"/>
        <item x="918"/>
        <item x="903"/>
        <item x="860"/>
        <item x="605"/>
        <item x="615"/>
        <item x="647"/>
        <item x="648"/>
        <item x="645"/>
        <item x="644"/>
        <item x="643"/>
        <item x="654"/>
        <item x="671"/>
        <item x="817"/>
        <item x="339"/>
        <item x="854"/>
        <item x="917"/>
        <item x="677"/>
        <item x="211"/>
        <item x="212"/>
        <item x="210"/>
        <item x="213"/>
        <item x="184"/>
        <item x="185"/>
        <item x="183"/>
        <item x="209"/>
        <item x="143"/>
        <item x="1024"/>
        <item x="197"/>
        <item x="202"/>
        <item x="142"/>
        <item x="141"/>
        <item x="217"/>
        <item x="611"/>
        <item x="168"/>
        <item x="193"/>
        <item x="913"/>
        <item x="198"/>
        <item x="799"/>
        <item x="800"/>
        <item x="801"/>
        <item x="630"/>
        <item x="635"/>
        <item x="626"/>
        <item x="622"/>
        <item x="621"/>
        <item x="619"/>
        <item x="628"/>
        <item x="634"/>
        <item x="618"/>
        <item x="636"/>
        <item x="625"/>
        <item x="637"/>
        <item x="623"/>
        <item x="620"/>
        <item x="624"/>
        <item x="633"/>
        <item x="631"/>
        <item x="638"/>
        <item x="627"/>
        <item x="629"/>
        <item x="173"/>
        <item x="1060"/>
        <item x="616"/>
        <item x="126"/>
        <item x="1012"/>
        <item x="776"/>
        <item x="798"/>
        <item x="783"/>
        <item x="771"/>
        <item x="777"/>
        <item x="778"/>
        <item x="773"/>
        <item x="772"/>
        <item x="784"/>
        <item x="780"/>
        <item x="779"/>
        <item x="775"/>
        <item x="802"/>
        <item x="415"/>
        <item x="439"/>
        <item x="411"/>
        <item x="442"/>
        <item x="440"/>
        <item x="437"/>
        <item x="781"/>
        <item x="416"/>
        <item x="418"/>
        <item x="431"/>
        <item x="203"/>
        <item x="204"/>
        <item x="195"/>
        <item x="201"/>
        <item x="196"/>
        <item x="925"/>
        <item x="895"/>
        <item x="836"/>
        <item x="851"/>
        <item x="199"/>
        <item x="791"/>
        <item x="1042"/>
        <item x="1041"/>
        <item x="1029"/>
        <item x="1014"/>
        <item x="1008"/>
        <item x="1026"/>
        <item x="1030"/>
        <item x="1028"/>
        <item x="1027"/>
        <item x="1013"/>
        <item x="248"/>
        <item x="139"/>
        <item x="433"/>
        <item x="642"/>
        <item x="646"/>
        <item x="640"/>
        <item x="641"/>
        <item x="639"/>
        <item x="650"/>
        <item x="649"/>
        <item x="409"/>
        <item x="419"/>
        <item x="565"/>
        <item x="562"/>
        <item x="569"/>
        <item x="558"/>
        <item x="574"/>
        <item x="614"/>
        <item x="535"/>
        <item x="554"/>
        <item x="575"/>
        <item x="572"/>
        <item x="570"/>
        <item x="539"/>
        <item x="567"/>
        <item x="533"/>
        <item x="560"/>
        <item x="528"/>
        <item x="527"/>
        <item x="559"/>
        <item x="531"/>
        <item x="541"/>
        <item x="536"/>
        <item x="530"/>
        <item x="520"/>
        <item x="561"/>
        <item x="537"/>
        <item x="566"/>
        <item x="522"/>
        <item x="529"/>
        <item x="538"/>
        <item x="526"/>
        <item x="521"/>
        <item x="524"/>
        <item x="557"/>
        <item x="579"/>
        <item x="534"/>
        <item x="532"/>
        <item x="540"/>
        <item x="523"/>
        <item x="556"/>
        <item x="525"/>
        <item x="417"/>
        <item x="426"/>
        <item x="424"/>
        <item x="216"/>
        <item x="251"/>
        <item x="408"/>
        <item x="428"/>
        <item x="429"/>
        <item x="333"/>
        <item x="332"/>
        <item x="441"/>
        <item x="319"/>
        <item x="329"/>
        <item x="438"/>
        <item x="423"/>
        <item x="427"/>
        <item x="430"/>
        <item x="425"/>
        <item x="326"/>
        <item x="324"/>
        <item x="435"/>
        <item x="436"/>
        <item x="338"/>
        <item x="228"/>
        <item x="313"/>
        <item x="464"/>
        <item x="227"/>
        <item x="40"/>
        <item x="463"/>
        <item x="41"/>
        <item x="657"/>
        <item x="664"/>
        <item x="587"/>
        <item x="606"/>
        <item x="48"/>
        <item x="46"/>
        <item x="64"/>
        <item x="43"/>
        <item x="57"/>
        <item x="47"/>
        <item x="476"/>
        <item x="161"/>
        <item x="413"/>
        <item x="470"/>
        <item x="323"/>
        <item x="318"/>
        <item x="474"/>
        <item x="471"/>
        <item x="414"/>
        <item x="412"/>
        <item x="54"/>
        <item x="53"/>
        <item x="67"/>
        <item x="317"/>
        <item x="838"/>
        <item x="422"/>
        <item x="44"/>
        <item x="52"/>
        <item x="42"/>
        <item x="60"/>
        <item x="62"/>
        <item x="469"/>
        <item x="467"/>
        <item x="468"/>
        <item x="465"/>
        <item x="466"/>
        <item x="51"/>
        <item x="65"/>
        <item x="61"/>
        <item x="63"/>
        <item x="45"/>
        <item x="410"/>
        <item x="220"/>
        <item x="192"/>
        <item x="194"/>
        <item x="191"/>
        <item x="321"/>
        <item x="49"/>
        <item x="1052"/>
        <item x="322"/>
        <item x="66"/>
        <item x="55"/>
        <item x="59"/>
        <item x="226"/>
        <item x="58"/>
        <item x="56"/>
        <item x="420"/>
        <item x="475"/>
        <item x="473"/>
        <item x="472"/>
        <item x="320"/>
        <item x="434"/>
        <item x="421"/>
        <item x="793"/>
        <item x="795"/>
        <item x="794"/>
        <item x="306"/>
        <item x="390"/>
        <item x="453"/>
        <item x="336"/>
        <item x="327"/>
        <item x="1"/>
        <item x="21"/>
        <item x="309"/>
        <item x="23"/>
        <item x="20"/>
        <item x="0"/>
        <item x="22"/>
        <item x="11"/>
        <item x="35"/>
        <item x="14"/>
        <item x="6"/>
        <item x="5"/>
        <item x="303"/>
        <item x="312"/>
        <item x="29"/>
        <item x="18"/>
        <item x="2"/>
        <item x="32"/>
        <item x="7"/>
        <item x="9"/>
        <item x="15"/>
        <item x="8"/>
        <item x="311"/>
        <item x="325"/>
        <item x="308"/>
        <item x="28"/>
        <item x="403"/>
        <item x="27"/>
        <item x="310"/>
        <item x="335"/>
        <item x="404"/>
        <item x="400"/>
        <item x="395"/>
        <item x="398"/>
        <item x="391"/>
        <item x="396"/>
        <item x="4"/>
        <item x="223"/>
        <item x="305"/>
        <item x="337"/>
        <item x="331"/>
        <item x="330"/>
        <item x="328"/>
        <item x="304"/>
        <item x="25"/>
        <item x="31"/>
        <item x="26"/>
        <item x="24"/>
        <item x="462"/>
        <item x="30"/>
        <item x="224"/>
        <item x="225"/>
        <item x="34"/>
        <item x="307"/>
        <item x="405"/>
        <item x="407"/>
        <item x="399"/>
        <item x="406"/>
        <item x="394"/>
        <item x="402"/>
        <item x="401"/>
        <item x="397"/>
        <item x="392"/>
        <item x="33"/>
        <item x="3"/>
        <item x="19"/>
        <item x="10"/>
        <item x="17"/>
        <item x="16"/>
        <item x="452"/>
        <item x="445"/>
        <item x="447"/>
        <item x="455"/>
        <item x="458"/>
        <item x="456"/>
        <item x="450"/>
        <item x="457"/>
        <item x="444"/>
        <item x="454"/>
        <item x="334"/>
        <item x="449"/>
        <item x="459"/>
        <item x="446"/>
        <item x="460"/>
        <item x="448"/>
        <item x="13"/>
        <item x="461"/>
        <item x="393"/>
        <item x="158"/>
        <item x="150"/>
        <item x="152"/>
        <item x="151"/>
        <item x="148"/>
        <item x="147"/>
        <item x="153"/>
        <item x="149"/>
        <item x="154"/>
        <item x="37"/>
        <item x="36"/>
        <item x="451"/>
        <item x="12"/>
        <item x="145"/>
        <item x="146"/>
        <item x="315"/>
        <item x="316"/>
        <item x="314"/>
        <item x="1056"/>
        <item x="214"/>
        <item x="908"/>
        <item x="914"/>
        <item x="915"/>
        <item x="867"/>
        <item x="856"/>
        <item x="215"/>
        <item x="159"/>
        <item x="551"/>
        <item x="564"/>
        <item x="869"/>
        <item x="835"/>
        <item x="907"/>
        <item x="866"/>
        <item x="865"/>
        <item x="839"/>
        <item x="848"/>
        <item x="221"/>
        <item x="580"/>
        <item x="597"/>
        <item x="581"/>
        <item x="586"/>
        <item x="594"/>
        <item x="598"/>
        <item x="591"/>
        <item x="603"/>
        <item x="595"/>
        <item x="582"/>
        <item x="596"/>
        <item x="592"/>
        <item x="601"/>
        <item x="602"/>
        <item x="774"/>
        <item x="770"/>
        <item x="769"/>
        <item x="767"/>
        <item x="785"/>
        <item x="782"/>
        <item x="786"/>
        <item x="768"/>
        <item x="951"/>
        <item x="949"/>
        <item x="950"/>
        <item x="1007"/>
        <item x="1006"/>
        <item x="868"/>
        <item x="841"/>
        <item x="840"/>
        <item x="222"/>
        <item x="140"/>
        <item x="1062"/>
        <item x="850"/>
        <item x="849"/>
        <item x="1058"/>
        <item x="852"/>
        <item x="604"/>
        <item x="607"/>
        <item x="200"/>
        <item x="1021"/>
        <item x="1020"/>
        <item x="1019"/>
        <item x="1018"/>
        <item x="114"/>
        <item x="813"/>
        <item x="812"/>
        <item x="804"/>
        <item x="807"/>
        <item x="805"/>
        <item x="808"/>
        <item x="803"/>
        <item x="806"/>
        <item x="810"/>
        <item x="811"/>
        <item x="809"/>
        <item x="555"/>
        <item x="938"/>
        <item x="485"/>
        <item x="278"/>
        <item x="232"/>
        <item x="233"/>
        <item x="240"/>
        <item x="106"/>
        <item x="505"/>
        <item x="1031"/>
        <item x="1044"/>
        <item x="1043"/>
        <item x="267"/>
        <item x="268"/>
        <item x="277"/>
        <item x="88"/>
        <item x="276"/>
        <item x="86"/>
        <item x="81"/>
        <item x="80"/>
        <item x="362"/>
        <item x="246"/>
        <item x="229"/>
        <item x="242"/>
        <item x="256"/>
        <item x="577"/>
        <item x="542"/>
        <item x="548"/>
        <item x="545"/>
        <item x="546"/>
        <item x="568"/>
        <item x="544"/>
        <item x="563"/>
        <item x="543"/>
        <item x="547"/>
        <item x="874"/>
        <item x="872"/>
        <item x="873"/>
        <item x="871"/>
        <item x="888"/>
        <item x="947"/>
        <item x="886"/>
        <item x="885"/>
        <item x="877"/>
        <item x="857"/>
        <item x="488"/>
        <item x="483"/>
        <item x="279"/>
        <item x="265"/>
        <item x="238"/>
        <item x="236"/>
        <item x="235"/>
        <item x="250"/>
        <item x="500"/>
        <item x="103"/>
        <item x="503"/>
        <item x="95"/>
        <item x="678"/>
        <item x="679"/>
        <item x="1004"/>
        <item x="1005"/>
        <item x="1035"/>
        <item x="1036"/>
        <item x="1037"/>
        <item x="1034"/>
        <item x="1023"/>
        <item x="608"/>
        <item x="609"/>
        <item x="1063"/>
        <item x="1039"/>
        <item x="1038"/>
        <item x="1059"/>
        <item x="1055"/>
        <item x="1053"/>
        <item x="1054"/>
        <item x="937"/>
        <item x="932"/>
        <item x="934"/>
        <item x="941"/>
        <item x="936"/>
        <item x="942"/>
        <item x="244"/>
        <item x="367"/>
        <item x="356"/>
        <item x="69"/>
        <item x="353"/>
        <item x="258"/>
        <item x="351"/>
        <item x="490"/>
        <item x="365"/>
        <item x="480"/>
        <item x="482"/>
        <item x="272"/>
        <item x="284"/>
        <item x="262"/>
        <item x="385"/>
        <item x="549"/>
        <item x="389"/>
        <item x="576"/>
        <item x="553"/>
        <item x="552"/>
        <item x="613"/>
        <item x="578"/>
        <item x="1049"/>
        <item x="1045"/>
        <item x="1046"/>
        <item x="1050"/>
        <item x="1048"/>
        <item x="1016"/>
        <item x="930"/>
        <item x="943"/>
        <item x="944"/>
        <item x="933"/>
        <item x="935"/>
        <item x="929"/>
        <item x="249"/>
        <item x="74"/>
        <item x="275"/>
        <item x="486"/>
        <item x="487"/>
        <item x="83"/>
        <item x="494"/>
        <item x="388"/>
        <item x="286"/>
        <item x="87"/>
        <item x="84"/>
        <item x="76"/>
        <item x="374"/>
        <item x="489"/>
        <item x="93"/>
        <item x="345"/>
        <item x="85"/>
        <item x="354"/>
        <item x="369"/>
        <item x="883"/>
        <item x="875"/>
        <item x="879"/>
        <item x="261"/>
        <item x="498"/>
        <item x="269"/>
        <item x="496"/>
        <item x="271"/>
        <item x="285"/>
        <item x="254"/>
        <item x="253"/>
        <item x="255"/>
        <item x="364"/>
        <item x="295"/>
        <item x="291"/>
        <item x="292"/>
        <item x="1017"/>
        <item x="882"/>
        <item x="890"/>
        <item x="889"/>
        <item x="71"/>
        <item x="342"/>
        <item x="887"/>
        <item x="931"/>
        <item x="945"/>
        <item x="946"/>
        <item x="344"/>
        <item x="492"/>
        <item x="281"/>
        <item x="282"/>
        <item x="288"/>
        <item x="92"/>
        <item x="274"/>
        <item x="290"/>
        <item x="289"/>
        <item x="259"/>
        <item x="359"/>
        <item x="499"/>
        <item x="102"/>
        <item x="507"/>
        <item x="341"/>
        <item x="357"/>
        <item x="96"/>
        <item x="105"/>
        <item x="100"/>
        <item x="506"/>
        <item x="257"/>
        <item x="97"/>
        <item x="94"/>
        <item x="99"/>
        <item x="98"/>
        <item x="260"/>
        <item x="273"/>
        <item x="270"/>
        <item x="298"/>
        <item x="294"/>
        <item x="301"/>
        <item x="1025"/>
        <item x="1047"/>
        <item x="280"/>
        <item x="283"/>
        <item x="501"/>
        <item x="287"/>
        <item x="264"/>
        <item x="72"/>
        <item x="491"/>
        <item x="263"/>
        <item x="302"/>
        <item x="79"/>
        <item x="73"/>
        <item x="90"/>
        <item x="70"/>
        <item x="478"/>
        <item x="495"/>
        <item x="91"/>
        <item x="77"/>
        <item x="82"/>
        <item x="75"/>
        <item x="78"/>
        <item x="493"/>
        <item x="348"/>
        <item x="266"/>
        <item x="497"/>
        <item x="504"/>
        <item x="343"/>
        <item x="502"/>
        <item x="371"/>
        <item x="349"/>
        <item x="384"/>
        <item x="297"/>
        <item x="387"/>
        <item x="296"/>
        <item x="110"/>
        <item x="89"/>
        <item x="346"/>
        <item x="347"/>
        <item x="350"/>
        <item x="484"/>
        <item x="101"/>
        <item x="376"/>
        <item x="375"/>
        <item x="383"/>
        <item x="300"/>
        <item x="293"/>
        <item x="299"/>
        <item x="1057"/>
        <item x="1061"/>
        <item x="234"/>
        <item x="360"/>
        <item x="477"/>
        <item x="479"/>
        <item x="481"/>
        <item x="358"/>
        <item x="355"/>
        <item x="361"/>
        <item x="370"/>
        <item x="230"/>
        <item x="245"/>
        <item x="247"/>
        <item x="239"/>
        <item x="243"/>
        <item x="363"/>
        <item x="372"/>
        <item x="366"/>
        <item x="368"/>
        <item x="352"/>
        <item x="512"/>
        <item x="380"/>
        <item x="379"/>
        <item x="378"/>
        <item x="519"/>
        <item x="516"/>
        <item x="513"/>
        <item x="518"/>
        <item x="381"/>
        <item x="111"/>
        <item x="109"/>
        <item x="108"/>
        <item x="116"/>
        <item x="112"/>
        <item x="113"/>
        <item x="107"/>
        <item x="514"/>
        <item x="511"/>
        <item x="517"/>
        <item x="241"/>
        <item x="386"/>
        <item x="373"/>
        <item x="382"/>
        <item x="377"/>
        <item x="1032"/>
        <item x="940"/>
        <item x="948"/>
        <item x="939"/>
        <item x="237"/>
        <item x="231"/>
        <item x="509"/>
        <item x="104"/>
        <item x="508"/>
        <item x="252"/>
        <item x="515"/>
        <item x="510"/>
        <item x="115"/>
        <item x="976"/>
        <item x="981"/>
        <item x="978"/>
        <item x="979"/>
        <item x="977"/>
        <item x="985"/>
        <item x="986"/>
        <item x="984"/>
        <item x="988"/>
        <item x="982"/>
        <item x="987"/>
        <item x="989"/>
        <item x="980"/>
        <item x="983"/>
        <item x="880"/>
        <item x="884"/>
        <item x="878"/>
        <item x="876"/>
        <item x="999"/>
        <item x="998"/>
        <item x="1002"/>
        <item x="1000"/>
        <item x="1001"/>
        <item x="1003"/>
        <item x="550"/>
        <item x="881"/>
        <item x="789"/>
        <item x="788"/>
        <item x="792"/>
        <item x="585"/>
        <item x="588"/>
        <item x="589"/>
        <item x="590"/>
        <item x="583"/>
        <item x="584"/>
        <item x="593"/>
        <item x="599"/>
        <item x="600"/>
        <item x="1051"/>
        <item x="617"/>
        <item x="1033"/>
        <item x="960"/>
        <item x="826"/>
        <item x="816"/>
        <item x="815"/>
        <item x="822"/>
        <item x="831"/>
        <item x="819"/>
        <item x="814"/>
        <item x="823"/>
        <item x="829"/>
        <item x="830"/>
        <item x="828"/>
        <item x="820"/>
        <item x="610"/>
        <item x="1009"/>
        <item x="1015"/>
        <item x="958"/>
        <item x="957"/>
        <item x="959"/>
        <item x="952"/>
        <item x="954"/>
        <item x="955"/>
        <item x="953"/>
        <item x="956"/>
        <item x="68"/>
        <item x="39"/>
        <item x="1011"/>
        <item x="656"/>
        <item x="1022"/>
        <item x="1010"/>
        <item x="995"/>
        <item x="990"/>
        <item x="991"/>
        <item x="992"/>
        <item x="997"/>
        <item x="993"/>
        <item x="996"/>
        <item x="994"/>
        <item x="1040"/>
        <item x="340"/>
        <item x="680"/>
        <item x="681"/>
        <item x="682"/>
        <item x="683"/>
        <item x="684"/>
        <item x="685"/>
        <item x="686"/>
        <item x="687"/>
        <item x="689"/>
        <item x="690"/>
        <item x="692"/>
        <item x="693"/>
        <item x="694"/>
        <item x="695"/>
        <item x="696"/>
        <item x="697"/>
        <item x="698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9"/>
        <item x="632"/>
        <item x="691"/>
        <item x="870"/>
        <item x="891"/>
        <item x="892"/>
        <item x="927"/>
        <item x="928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</items>
    </pivotField>
    <pivotField axis="axisPage" compact="0" outline="0" multipleItemSelectionAllowed="1" showAll="0" defaultSubtotal="0">
      <items count="20">
        <item h="1" x="1"/>
        <item h="1" x="4"/>
        <item h="1" x="7"/>
        <item h="1" x="5"/>
        <item h="1" x="3"/>
        <item h="1" x="14"/>
        <item h="1" x="2"/>
        <item h="1" x="6"/>
        <item h="1" x="8"/>
        <item h="1" x="9"/>
        <item h="1" x="0"/>
        <item x="10"/>
        <item h="1" x="11"/>
        <item h="1" x="12"/>
        <item h="1" x="16"/>
        <item h="1" x="19"/>
        <item h="1" x="13"/>
        <item h="1" x="17"/>
        <item h="1" x="15"/>
        <item h="1" x="18"/>
      </items>
    </pivotField>
    <pivotField compact="0" outline="0" showAll="0" defaultSubtotal="0"/>
    <pivotField compact="0" outline="0" showAll="0" defaultSubtotal="0"/>
  </pivotFields>
  <rowFields count="4">
    <field x="0"/>
    <field x="1"/>
    <field x="2"/>
    <field x="3"/>
  </rowFields>
  <rowItems count="468">
    <i>
      <x v="4"/>
      <x v="113"/>
      <x v="199"/>
      <x v="954"/>
    </i>
    <i>
      <x v="5"/>
      <x v="113"/>
      <x v="199"/>
      <x v="954"/>
    </i>
    <i>
      <x v="11"/>
      <x v="53"/>
      <x v="168"/>
      <x v="981"/>
    </i>
    <i r="3">
      <x v="982"/>
    </i>
    <i r="1">
      <x v="54"/>
      <x v="169"/>
      <x v="983"/>
    </i>
    <i r="3">
      <x v="984"/>
    </i>
    <i r="3">
      <x v="985"/>
    </i>
    <i r="3">
      <x v="986"/>
    </i>
    <i>
      <x v="12"/>
      <x v="57"/>
      <x v="174"/>
      <x v="1008"/>
    </i>
    <i r="3">
      <x v="1009"/>
    </i>
    <i>
      <x v="15"/>
      <x v="40"/>
      <x v="264"/>
      <x v="1163"/>
    </i>
    <i r="3">
      <x v="1164"/>
    </i>
    <i>
      <x v="20"/>
      <x v="113"/>
      <x v="199"/>
      <x v="954"/>
    </i>
    <i>
      <x v="21"/>
      <x v="40"/>
      <x v="265"/>
      <x v="1165"/>
    </i>
    <i>
      <x v="33"/>
      <x v="34"/>
      <x v="106"/>
      <x v="222"/>
    </i>
    <i>
      <x v="35"/>
      <x v="77"/>
      <x v="221"/>
      <x v="1096"/>
    </i>
    <i>
      <x v="37"/>
      <x v="66"/>
      <x v="196"/>
      <x v="1064"/>
    </i>
    <i r="1">
      <x v="112"/>
      <x v="298"/>
      <x v="1232"/>
    </i>
    <i>
      <x v="42"/>
      <x v="72"/>
      <x v="199"/>
      <x v="954"/>
    </i>
    <i>
      <x v="44"/>
      <x v="60"/>
      <x v="292"/>
      <x v="1225"/>
    </i>
    <i r="1">
      <x v="80"/>
      <x v="226"/>
      <x v="954"/>
    </i>
    <i>
      <x v="46"/>
      <x v="80"/>
      <x v="227"/>
      <x v="954"/>
    </i>
    <i>
      <x v="47"/>
      <x v="101"/>
      <x v="199"/>
      <x v="954"/>
    </i>
    <i>
      <x v="51"/>
      <x v="100"/>
      <x v="268"/>
      <x v="1169"/>
    </i>
    <i r="3">
      <x v="1170"/>
    </i>
    <i>
      <x v="52"/>
      <x v="110"/>
      <x v="290"/>
      <x v="1223"/>
    </i>
    <i>
      <x v="58"/>
      <x v="101"/>
      <x v="199"/>
      <x v="954"/>
    </i>
    <i>
      <x v="64"/>
      <x v="38"/>
      <x v="104"/>
      <x v="228"/>
    </i>
    <i>
      <x v="65"/>
      <x v="38"/>
      <x v="104"/>
      <x v="232"/>
    </i>
    <i>
      <x v="66"/>
      <x v="38"/>
      <x v="104"/>
      <x v="231"/>
    </i>
    <i>
      <x v="67"/>
      <x v="38"/>
      <x v="104"/>
      <x v="561"/>
    </i>
    <i>
      <x v="83"/>
      <x v="73"/>
      <x v="208"/>
      <x v="1082"/>
    </i>
    <i r="2">
      <x v="209"/>
      <x v="1083"/>
    </i>
    <i>
      <x v="88"/>
      <x v="38"/>
      <x v="105"/>
      <x v="230"/>
    </i>
    <i r="3">
      <x v="244"/>
    </i>
    <i>
      <x v="90"/>
      <x v="38"/>
      <x v="105"/>
      <x v="567"/>
    </i>
    <i>
      <x v="91"/>
      <x v="38"/>
      <x v="105"/>
      <x v="230"/>
    </i>
    <i>
      <x v="93"/>
      <x v="38"/>
      <x v="105"/>
      <x v="234"/>
    </i>
    <i>
      <x v="94"/>
      <x v="38"/>
      <x v="105"/>
      <x v="244"/>
    </i>
    <i>
      <x v="124"/>
      <x v="22"/>
      <x v="152"/>
      <x v="382"/>
    </i>
    <i>
      <x v="132"/>
      <x v="98"/>
      <x v="261"/>
      <x v="1160"/>
    </i>
    <i>
      <x v="175"/>
      <x v="7"/>
      <x v="101"/>
      <x v="115"/>
    </i>
    <i>
      <x v="176"/>
      <x v="7"/>
      <x v="101"/>
      <x v="74"/>
    </i>
    <i>
      <x v="177"/>
      <x v="7"/>
      <x v="101"/>
      <x v="968"/>
    </i>
    <i>
      <x v="178"/>
      <x v="7"/>
      <x v="101"/>
      <x v="968"/>
    </i>
    <i>
      <x v="179"/>
      <x v="7"/>
      <x v="101"/>
      <x v="79"/>
    </i>
    <i>
      <x v="180"/>
      <x v="7"/>
      <x v="101"/>
      <x v="127"/>
    </i>
    <i>
      <x v="181"/>
      <x v="7"/>
      <x v="101"/>
      <x v="171"/>
    </i>
    <i>
      <x v="182"/>
      <x v="7"/>
      <x v="101"/>
      <x v="968"/>
    </i>
    <i>
      <x v="194"/>
      <x v="73"/>
      <x v="210"/>
      <x v="1084"/>
    </i>
    <i r="1">
      <x v="75"/>
      <x v="214"/>
      <x v="954"/>
    </i>
    <i>
      <x v="195"/>
      <x v="70"/>
      <x v="202"/>
      <x v="1071"/>
    </i>
    <i r="3">
      <x v="1072"/>
    </i>
    <i>
      <x v="196"/>
      <x v="79"/>
      <x v="224"/>
      <x v="1099"/>
    </i>
    <i>
      <x v="197"/>
      <x v="82"/>
      <x v="231"/>
      <x v="1108"/>
    </i>
    <i r="1">
      <x v="89"/>
      <x v="249"/>
      <x v="1135"/>
    </i>
    <i>
      <x v="200"/>
      <x v="3"/>
      <x v="71"/>
      <x v="960"/>
    </i>
    <i>
      <x v="205"/>
      <x v="3"/>
      <x v="72"/>
      <x v="958"/>
    </i>
    <i>
      <x v="210"/>
      <x v="109"/>
      <x v="284"/>
      <x v="1197"/>
    </i>
    <i r="3">
      <x v="1198"/>
    </i>
    <i r="3">
      <x v="1199"/>
    </i>
    <i r="3">
      <x v="1200"/>
    </i>
    <i r="3">
      <x v="1201"/>
    </i>
    <i r="3">
      <x v="1202"/>
    </i>
    <i r="3">
      <x v="1203"/>
    </i>
    <i r="3">
      <x v="1204"/>
    </i>
    <i r="2">
      <x v="285"/>
      <x v="1205"/>
    </i>
    <i r="3">
      <x v="1206"/>
    </i>
    <i r="3">
      <x v="1207"/>
    </i>
    <i r="3">
      <x v="1208"/>
    </i>
    <i r="3">
      <x v="1209"/>
    </i>
    <i r="3">
      <x v="1210"/>
    </i>
    <i r="2">
      <x v="286"/>
      <x v="1211"/>
    </i>
    <i r="3">
      <x v="1212"/>
    </i>
    <i>
      <x v="212"/>
      <x v="109"/>
      <x v="288"/>
      <x v="1221"/>
    </i>
    <i r="2">
      <x v="289"/>
      <x v="1222"/>
    </i>
    <i>
      <x v="218"/>
      <x v="109"/>
      <x v="287"/>
      <x v="1213"/>
    </i>
    <i r="3">
      <x v="1214"/>
    </i>
    <i r="3">
      <x v="1215"/>
    </i>
    <i r="3">
      <x v="1216"/>
    </i>
    <i r="3">
      <x v="1217"/>
    </i>
    <i r="3">
      <x v="1218"/>
    </i>
    <i r="3">
      <x v="1219"/>
    </i>
    <i r="3">
      <x v="1220"/>
    </i>
    <i>
      <x v="219"/>
      <x v="100"/>
      <x v="269"/>
      <x v="1171"/>
    </i>
    <i>
      <x v="226"/>
      <x v="109"/>
      <x v="282"/>
      <x v="1192"/>
    </i>
    <i r="3">
      <x v="1193"/>
    </i>
    <i>
      <x v="227"/>
      <x v="70"/>
      <x v="201"/>
      <x v="1069"/>
    </i>
    <i r="3">
      <x v="1070"/>
    </i>
    <i r="1">
      <x v="88"/>
      <x v="247"/>
      <x v="1131"/>
    </i>
    <i r="3">
      <x v="1132"/>
    </i>
    <i r="2">
      <x v="248"/>
      <x v="1133"/>
    </i>
    <i r="3">
      <x v="1134"/>
    </i>
    <i>
      <x v="228"/>
      <x v="79"/>
      <x v="225"/>
      <x v="1100"/>
    </i>
    <i>
      <x v="238"/>
      <x v="17"/>
      <x v="163"/>
      <x v="602"/>
    </i>
    <i>
      <x v="239"/>
      <x v="17"/>
      <x v="163"/>
      <x v="600"/>
    </i>
    <i>
      <x v="240"/>
      <x v="17"/>
      <x v="163"/>
      <x v="601"/>
    </i>
    <i>
      <x v="241"/>
      <x v="17"/>
      <x v="120"/>
      <x v="945"/>
    </i>
    <i r="3">
      <x v="947"/>
    </i>
    <i r="2">
      <x v="121"/>
      <x v="953"/>
    </i>
    <i r="3">
      <x v="1103"/>
    </i>
    <i r="3">
      <x v="1104"/>
    </i>
    <i>
      <x v="243"/>
      <x v="17"/>
      <x v="230"/>
      <x v="600"/>
    </i>
    <i r="3">
      <x v="601"/>
    </i>
    <i r="3">
      <x v="602"/>
    </i>
    <i>
      <x v="244"/>
      <x v="105"/>
      <x v="199"/>
      <x v="954"/>
    </i>
    <i>
      <x v="245"/>
      <x v="90"/>
      <x v="199"/>
      <x v="954"/>
    </i>
    <i r="1">
      <x v="91"/>
      <x v="199"/>
      <x v="954"/>
    </i>
    <i r="1">
      <x v="103"/>
      <x v="199"/>
      <x v="954"/>
    </i>
    <i r="1">
      <x v="104"/>
      <x v="199"/>
      <x v="954"/>
    </i>
    <i>
      <x v="251"/>
      <x v="93"/>
      <x v="254"/>
      <x v="1140"/>
    </i>
    <i r="3">
      <x v="1141"/>
    </i>
    <i r="3">
      <x v="1142"/>
    </i>
    <i r="3">
      <x v="1143"/>
    </i>
    <i>
      <x v="262"/>
      <x v="21"/>
      <x v="46"/>
      <x v="762"/>
    </i>
    <i>
      <x v="264"/>
      <x v="21"/>
      <x v="46"/>
      <x v="643"/>
    </i>
    <i>
      <x v="278"/>
      <x v="21"/>
      <x v="45"/>
      <x v="682"/>
    </i>
    <i>
      <x v="279"/>
      <x v="21"/>
      <x v="45"/>
      <x v="678"/>
    </i>
    <i>
      <x v="293"/>
      <x v="8"/>
      <x v="52"/>
      <x v="44"/>
    </i>
    <i>
      <x v="294"/>
      <x v="8"/>
      <x v="52"/>
      <x v="154"/>
    </i>
    <i>
      <x v="295"/>
      <x v="8"/>
      <x v="52"/>
      <x v="54"/>
    </i>
    <i>
      <x v="296"/>
      <x v="8"/>
      <x v="52"/>
      <x v="195"/>
    </i>
    <i>
      <x v="297"/>
      <x v="8"/>
      <x v="52"/>
      <x v="531"/>
    </i>
    <i>
      <x v="298"/>
      <x v="8"/>
      <x v="51"/>
      <x v="532"/>
    </i>
    <i>
      <x v="300"/>
      <x v="8"/>
      <x v="51"/>
      <x v="34"/>
    </i>
    <i>
      <x v="301"/>
      <x v="8"/>
      <x v="51"/>
      <x v="175"/>
    </i>
    <i>
      <x v="302"/>
      <x v="8"/>
      <x v="51"/>
      <x v="160"/>
    </i>
    <i>
      <x v="303"/>
      <x v="8"/>
      <x v="51"/>
      <x v="30"/>
    </i>
    <i>
      <x v="304"/>
      <x v="8"/>
      <x v="51"/>
      <x v="65"/>
    </i>
    <i>
      <x v="330"/>
      <x v="3"/>
      <x v="70"/>
      <x v="569"/>
    </i>
    <i>
      <x v="402"/>
      <x v="60"/>
      <x v="291"/>
      <x v="1224"/>
    </i>
    <i>
      <x v="408"/>
      <x v="74"/>
      <x v="211"/>
      <x v="954"/>
    </i>
    <i r="2">
      <x v="212"/>
      <x v="954"/>
    </i>
    <i r="1">
      <x v="100"/>
      <x v="274"/>
      <x v="954"/>
    </i>
    <i r="2">
      <x v="275"/>
      <x v="954"/>
    </i>
    <i>
      <x v="414"/>
      <x v="109"/>
      <x v="283"/>
      <x v="1194"/>
    </i>
    <i r="3">
      <x v="1195"/>
    </i>
    <i r="3">
      <x v="1196"/>
    </i>
    <i>
      <x v="419"/>
      <x v="100"/>
      <x v="267"/>
      <x v="1168"/>
    </i>
    <i>
      <x v="420"/>
      <x v="100"/>
      <x v="270"/>
      <x v="1172"/>
    </i>
    <i r="2">
      <x v="271"/>
      <x v="1173"/>
    </i>
    <i r="2">
      <x v="272"/>
      <x v="1174"/>
    </i>
    <i r="3">
      <x v="1175"/>
    </i>
    <i r="3">
      <x v="1176"/>
    </i>
    <i r="3">
      <x v="1177"/>
    </i>
    <i r="3">
      <x v="1178"/>
    </i>
    <i r="3">
      <x v="1179"/>
    </i>
    <i r="3">
      <x v="1180"/>
    </i>
    <i r="2">
      <x v="273"/>
      <x v="1180"/>
    </i>
    <i r="3">
      <x v="1181"/>
    </i>
    <i r="3">
      <x v="1182"/>
    </i>
    <i r="3">
      <x v="1183"/>
    </i>
    <i>
      <x v="428"/>
      <x v="25"/>
      <x v="242"/>
      <x v="1125"/>
    </i>
    <i r="1">
      <x v="76"/>
      <x v="215"/>
      <x v="1085"/>
    </i>
    <i r="2">
      <x v="216"/>
      <x v="1086"/>
    </i>
    <i r="3">
      <x v="1087"/>
    </i>
    <i r="1">
      <x v="86"/>
      <x v="245"/>
      <x v="1128"/>
    </i>
    <i r="1">
      <x v="92"/>
      <x v="251"/>
      <x v="1137"/>
    </i>
    <i r="2">
      <x v="252"/>
      <x v="1138"/>
    </i>
    <i r="3">
      <x v="1139"/>
    </i>
    <i>
      <x v="429"/>
      <x v="3"/>
      <x v="71"/>
      <x v="960"/>
    </i>
    <i r="2">
      <x v="72"/>
      <x v="958"/>
    </i>
    <i>
      <x v="430"/>
      <x v="3"/>
      <x v="70"/>
      <x v="569"/>
    </i>
    <i>
      <x v="432"/>
      <x v="67"/>
      <x v="198"/>
      <x v="954"/>
    </i>
    <i r="1">
      <x v="71"/>
      <x v="203"/>
      <x v="1073"/>
    </i>
    <i r="3">
      <x v="1074"/>
    </i>
    <i r="3">
      <x v="1075"/>
    </i>
    <i>
      <x v="434"/>
      <x v="71"/>
      <x v="207"/>
      <x v="1081"/>
    </i>
    <i>
      <x v="435"/>
      <x v="15"/>
      <x v="115"/>
      <x v="1097"/>
    </i>
    <i r="1">
      <x v="71"/>
      <x v="204"/>
      <x v="1076"/>
    </i>
    <i r="3">
      <x v="1077"/>
    </i>
    <i r="2">
      <x v="205"/>
      <x v="1078"/>
    </i>
    <i r="3">
      <x v="1079"/>
    </i>
    <i r="2">
      <x v="206"/>
      <x v="1080"/>
    </i>
    <i>
      <x v="441"/>
      <x v="40"/>
      <x v="263"/>
      <x v="1162"/>
    </i>
    <i>
      <x v="456"/>
      <x v="24"/>
      <x v="119"/>
      <x v="901"/>
    </i>
    <i r="3">
      <x v="902"/>
    </i>
    <i r="3">
      <x v="903"/>
    </i>
    <i r="3">
      <x v="904"/>
    </i>
    <i r="3">
      <x v="905"/>
    </i>
    <i r="3">
      <x v="906"/>
    </i>
    <i r="3">
      <x v="907"/>
    </i>
    <i r="3">
      <x v="909"/>
    </i>
    <i r="3">
      <x v="913"/>
    </i>
    <i r="1">
      <x v="26"/>
      <x v="119"/>
      <x v="910"/>
    </i>
    <i r="3">
      <x v="912"/>
    </i>
    <i>
      <x v="459"/>
      <x v="24"/>
      <x v="117"/>
      <x v="900"/>
    </i>
    <i>
      <x v="467"/>
      <x v="24"/>
      <x v="117"/>
      <x v="900"/>
    </i>
    <i>
      <x v="469"/>
      <x v="101"/>
      <x v="278"/>
      <x v="1187"/>
    </i>
    <i>
      <x v="471"/>
      <x v="101"/>
      <x v="199"/>
      <x v="954"/>
    </i>
    <i>
      <x v="478"/>
      <x v="74"/>
      <x v="213"/>
      <x v="954"/>
    </i>
    <i r="1">
      <x v="99"/>
      <x v="266"/>
      <x v="1166"/>
    </i>
    <i r="3">
      <x v="1167"/>
    </i>
    <i r="1">
      <x v="106"/>
      <x v="280"/>
      <x v="954"/>
    </i>
    <i>
      <x v="479"/>
      <x v="101"/>
      <x v="199"/>
      <x v="954"/>
    </i>
    <i>
      <x v="480"/>
      <x v="101"/>
      <x v="199"/>
      <x v="954"/>
    </i>
    <i r="1">
      <x v="108"/>
      <x v="199"/>
      <x v="954"/>
    </i>
    <i>
      <x v="483"/>
      <x v="38"/>
      <x v="151"/>
      <x v="4"/>
    </i>
    <i>
      <x v="484"/>
      <x v="38"/>
      <x v="151"/>
      <x v="927"/>
    </i>
    <i>
      <x v="487"/>
      <x v="38"/>
      <x v="151"/>
      <x v="258"/>
    </i>
    <i>
      <x v="490"/>
      <x v="38"/>
      <x v="151"/>
      <x v="416"/>
    </i>
    <i>
      <x v="494"/>
      <x v="38"/>
      <x v="262"/>
      <x v="1161"/>
    </i>
    <i>
      <x v="497"/>
      <x v="89"/>
      <x v="250"/>
      <x v="1136"/>
    </i>
    <i>
      <x v="503"/>
      <x v="8"/>
      <x v="53"/>
      <x v="577"/>
    </i>
    <i>
      <x v="511"/>
      <x v="53"/>
      <x v="168"/>
      <x v="981"/>
    </i>
    <i>
      <x v="512"/>
      <x v="53"/>
      <x v="168"/>
      <x v="982"/>
    </i>
    <i>
      <x v="513"/>
      <x v="54"/>
      <x v="169"/>
      <x v="983"/>
    </i>
    <i>
      <x v="514"/>
      <x v="54"/>
      <x v="169"/>
      <x v="984"/>
    </i>
    <i>
      <x v="515"/>
      <x v="54"/>
      <x v="169"/>
      <x v="985"/>
    </i>
    <i>
      <x v="516"/>
      <x v="54"/>
      <x v="169"/>
      <x v="986"/>
    </i>
    <i>
      <x v="523"/>
      <x v="53"/>
      <x v="173"/>
      <x v="999"/>
    </i>
    <i>
      <x v="528"/>
      <x v="53"/>
      <x v="173"/>
      <x v="1004"/>
    </i>
    <i>
      <x v="532"/>
      <x v="57"/>
      <x v="174"/>
      <x v="1008"/>
    </i>
    <i>
      <x v="533"/>
      <x v="57"/>
      <x v="174"/>
      <x v="1009"/>
    </i>
    <i>
      <x v="547"/>
      <x v="59"/>
      <x v="177"/>
      <x v="1023"/>
    </i>
    <i>
      <x v="548"/>
      <x v="59"/>
      <x v="177"/>
      <x v="1024"/>
    </i>
    <i>
      <x v="558"/>
      <x v="61"/>
      <x v="182"/>
      <x v="1034"/>
    </i>
    <i>
      <x v="559"/>
      <x v="61"/>
      <x v="182"/>
      <x v="1035"/>
    </i>
    <i>
      <x v="560"/>
      <x v="61"/>
      <x v="182"/>
      <x v="1036"/>
    </i>
    <i>
      <x v="561"/>
      <x v="62"/>
      <x v="183"/>
      <x v="1037"/>
    </i>
    <i>
      <x v="562"/>
      <x v="61"/>
      <x v="184"/>
      <x v="1038"/>
    </i>
    <i>
      <x v="563"/>
      <x v="61"/>
      <x v="184"/>
      <x v="1039"/>
    </i>
    <i>
      <x v="564"/>
      <x v="61"/>
      <x v="184"/>
      <x v="1040"/>
    </i>
    <i>
      <x v="565"/>
      <x v="61"/>
      <x v="184"/>
      <x v="1041"/>
    </i>
    <i>
      <x v="566"/>
      <x v="61"/>
      <x v="184"/>
      <x v="1042"/>
    </i>
    <i>
      <x v="567"/>
      <x v="61"/>
      <x v="184"/>
      <x v="1043"/>
    </i>
    <i>
      <x v="568"/>
      <x v="61"/>
      <x v="185"/>
      <x v="1044"/>
    </i>
    <i>
      <x v="569"/>
      <x v="61"/>
      <x v="185"/>
      <x v="1045"/>
    </i>
    <i>
      <x v="570"/>
      <x v="61"/>
      <x v="185"/>
      <x v="1046"/>
    </i>
    <i>
      <x v="571"/>
      <x v="61"/>
      <x v="185"/>
      <x v="1047"/>
    </i>
    <i>
      <x v="572"/>
      <x v="61"/>
      <x v="185"/>
      <x v="1048"/>
    </i>
    <i>
      <x v="573"/>
      <x v="61"/>
      <x v="186"/>
      <x v="1049"/>
    </i>
    <i>
      <x v="574"/>
      <x v="61"/>
      <x v="186"/>
      <x v="1050"/>
    </i>
    <i>
      <x v="575"/>
      <x v="61"/>
      <x v="187"/>
      <x v="1051"/>
    </i>
    <i>
      <x v="591"/>
      <x v="92"/>
      <x v="253"/>
      <x v="954"/>
    </i>
    <i>
      <x v="592"/>
      <x v="97"/>
      <x v="259"/>
      <x v="954"/>
    </i>
    <i>
      <x v="602"/>
      <x v="61"/>
      <x v="182"/>
      <x v="1034"/>
    </i>
    <i r="3">
      <x v="1035"/>
    </i>
    <i r="3">
      <x v="1036"/>
    </i>
    <i r="2">
      <x v="184"/>
      <x v="1038"/>
    </i>
    <i r="3">
      <x v="1039"/>
    </i>
    <i r="3">
      <x v="1040"/>
    </i>
    <i r="3">
      <x v="1041"/>
    </i>
    <i r="3">
      <x v="1042"/>
    </i>
    <i r="3">
      <x v="1043"/>
    </i>
    <i r="2">
      <x v="185"/>
      <x v="1044"/>
    </i>
    <i r="3">
      <x v="1045"/>
    </i>
    <i r="3">
      <x v="1046"/>
    </i>
    <i r="3">
      <x v="1047"/>
    </i>
    <i r="3">
      <x v="1048"/>
    </i>
    <i r="2">
      <x v="186"/>
      <x v="1049"/>
    </i>
    <i r="3">
      <x v="1050"/>
    </i>
    <i r="1">
      <x v="62"/>
      <x v="183"/>
      <x v="1037"/>
    </i>
    <i>
      <x v="604"/>
      <x v="61"/>
      <x v="187"/>
      <x v="1051"/>
    </i>
    <i>
      <x v="630"/>
      <x v="101"/>
      <x v="199"/>
      <x v="954"/>
    </i>
    <i>
      <x v="648"/>
      <x v="23"/>
      <x v="75"/>
      <x v="392"/>
    </i>
    <i>
      <x v="673"/>
      <x v="23"/>
      <x v="75"/>
      <x v="5"/>
    </i>
    <i>
      <x v="692"/>
      <x v="38"/>
      <x v="118"/>
      <x v="198"/>
    </i>
    <i>
      <x v="694"/>
      <x v="38"/>
      <x v="118"/>
      <x v="237"/>
    </i>
    <i>
      <x v="695"/>
      <x v="40"/>
      <x v="11"/>
      <x v="777"/>
    </i>
    <i>
      <x v="701"/>
      <x v="40"/>
      <x v="11"/>
      <x v="688"/>
    </i>
    <i>
      <x v="702"/>
      <x v="40"/>
      <x v="11"/>
      <x v="735"/>
    </i>
    <i>
      <x v="704"/>
      <x v="40"/>
      <x v="11"/>
      <x v="686"/>
    </i>
    <i>
      <x v="708"/>
      <x v="40"/>
      <x v="11"/>
      <x v="773"/>
    </i>
    <i>
      <x v="709"/>
      <x v="40"/>
      <x v="11"/>
      <x v="845"/>
    </i>
    <i>
      <x v="712"/>
      <x v="40"/>
      <x v="11"/>
      <x v="858"/>
    </i>
    <i>
      <x v="713"/>
      <x v="40"/>
      <x v="11"/>
      <x v="617"/>
    </i>
    <i>
      <x v="717"/>
      <x v="40"/>
      <x v="11"/>
      <x v="821"/>
    </i>
    <i>
      <x v="718"/>
      <x v="40"/>
      <x v="11"/>
      <x v="729"/>
    </i>
    <i>
      <x v="722"/>
      <x v="40"/>
      <x v="11"/>
      <x v="852"/>
    </i>
    <i>
      <x v="729"/>
      <x v="40"/>
      <x v="11"/>
      <x v="836"/>
    </i>
    <i>
      <x v="745"/>
      <x v="40"/>
      <x v="11"/>
      <x v="726"/>
    </i>
    <i>
      <x v="746"/>
      <x v="40"/>
      <x v="11"/>
      <x v="832"/>
    </i>
    <i>
      <x v="749"/>
      <x v="40"/>
      <x v="9"/>
      <x v="607"/>
    </i>
    <i>
      <x v="757"/>
      <x v="40"/>
      <x v="9"/>
      <x v="609"/>
    </i>
    <i>
      <x v="760"/>
      <x v="40"/>
      <x v="9"/>
      <x v="626"/>
    </i>
    <i>
      <x v="767"/>
      <x v="40"/>
      <x v="10"/>
      <x v="718"/>
    </i>
    <i>
      <x v="781"/>
      <x v="40"/>
      <x v="10"/>
      <x v="892"/>
    </i>
    <i>
      <x v="815"/>
      <x v="8"/>
      <x v="31"/>
      <x v="84"/>
    </i>
    <i>
      <x v="816"/>
      <x v="21"/>
      <x v="141"/>
      <x v="148"/>
    </i>
    <i>
      <x v="824"/>
      <x v="8"/>
      <x v="31"/>
      <x v="270"/>
    </i>
    <i>
      <x v="829"/>
      <x v="21"/>
      <x v="141"/>
      <x v="152"/>
    </i>
    <i>
      <x v="834"/>
      <x v="8"/>
      <x v="63"/>
      <x v="66"/>
    </i>
    <i>
      <x v="843"/>
      <x v="21"/>
      <x v="58"/>
      <x v="18"/>
    </i>
    <i>
      <x v="845"/>
      <x v="21"/>
      <x v="58"/>
      <x v="19"/>
    </i>
    <i>
      <x v="852"/>
      <x v="21"/>
      <x v="57"/>
      <x v="23"/>
    </i>
    <i>
      <x v="858"/>
      <x v="8"/>
      <x v="142"/>
      <x v="523"/>
    </i>
    <i>
      <x v="860"/>
      <x v="8"/>
      <x v="143"/>
      <x v="515"/>
    </i>
    <i>
      <x v="861"/>
      <x v="8"/>
      <x v="143"/>
      <x v="514"/>
    </i>
    <i>
      <x v="870"/>
      <x v="21"/>
      <x v="140"/>
      <x v="62"/>
    </i>
    <i>
      <x v="873"/>
      <x v="8"/>
      <x v="160"/>
      <x v="17"/>
    </i>
    <i>
      <x v="908"/>
      <x v="40"/>
      <x v="13"/>
      <x v="734"/>
    </i>
    <i>
      <x v="914"/>
      <x v="40"/>
      <x v="13"/>
      <x v="830"/>
    </i>
    <i>
      <x v="916"/>
      <x v="40"/>
      <x v="13"/>
      <x v="811"/>
    </i>
    <i>
      <x v="918"/>
      <x v="40"/>
      <x v="13"/>
      <x v="732"/>
    </i>
    <i>
      <x v="924"/>
      <x v="40"/>
      <x v="13"/>
      <x v="729"/>
    </i>
    <i>
      <x v="925"/>
      <x v="40"/>
      <x v="13"/>
      <x v="812"/>
    </i>
    <i>
      <x v="933"/>
      <x v="40"/>
      <x v="14"/>
      <x v="874"/>
    </i>
    <i>
      <x v="940"/>
      <x v="40"/>
      <x v="14"/>
      <x v="591"/>
    </i>
    <i>
      <x v="941"/>
      <x v="40"/>
      <x v="14"/>
      <x v="899"/>
    </i>
    <i>
      <x v="944"/>
      <x v="40"/>
      <x v="14"/>
      <x v="784"/>
    </i>
    <i>
      <x v="946"/>
      <x v="40"/>
      <x v="14"/>
      <x v="786"/>
    </i>
    <i>
      <x v="950"/>
      <x v="40"/>
      <x v="15"/>
      <x v="805"/>
    </i>
    <i>
      <x v="957"/>
      <x v="40"/>
      <x v="15"/>
      <x v="722"/>
    </i>
    <i>
      <x v="961"/>
      <x v="40"/>
      <x v="15"/>
      <x v="846"/>
    </i>
    <i>
      <x v="963"/>
      <x v="40"/>
      <x v="15"/>
      <x v="691"/>
    </i>
    <i>
      <x v="970"/>
      <x v="40"/>
      <x v="15"/>
      <x v="847"/>
    </i>
    <i>
      <x v="971"/>
      <x v="40"/>
      <x v="15"/>
      <x v="693"/>
    </i>
    <i>
      <x v="972"/>
      <x v="40"/>
      <x v="15"/>
      <x v="807"/>
    </i>
    <i>
      <x v="973"/>
      <x v="40"/>
      <x v="15"/>
      <x v="848"/>
    </i>
    <i>
      <x v="974"/>
      <x v="40"/>
      <x v="15"/>
      <x v="694"/>
    </i>
    <i>
      <x v="982"/>
      <x v="40"/>
      <x v="16"/>
      <x v="898"/>
    </i>
    <i>
      <x v="987"/>
      <x v="40"/>
      <x v="16"/>
      <x v="819"/>
    </i>
    <i>
      <x v="990"/>
      <x v="40"/>
      <x v="16"/>
      <x v="881"/>
    </i>
    <i>
      <x v="994"/>
      <x v="40"/>
      <x v="16"/>
      <x v="774"/>
    </i>
    <i>
      <x v="997"/>
      <x v="40"/>
      <x v="16"/>
      <x v="822"/>
    </i>
    <i>
      <x v="1013"/>
      <x v="18"/>
      <x v="138"/>
      <x v="218"/>
    </i>
    <i>
      <x v="1014"/>
      <x v="18"/>
      <x v="138"/>
      <x v="206"/>
    </i>
    <i>
      <x v="1015"/>
      <x v="18"/>
      <x v="138"/>
      <x v="219"/>
    </i>
    <i>
      <x v="1016"/>
      <x v="18"/>
      <x v="138"/>
      <x v="200"/>
    </i>
    <i>
      <x v="1017"/>
      <x v="18"/>
      <x v="137"/>
      <x v="216"/>
    </i>
    <i>
      <x v="1018"/>
      <x v="18"/>
      <x v="138"/>
      <x v="1057"/>
    </i>
    <i>
      <x v="1035"/>
      <x v="34"/>
      <x v="109"/>
      <x v="278"/>
    </i>
    <i>
      <x v="1036"/>
      <x v="34"/>
      <x v="109"/>
      <x v="277"/>
    </i>
    <i>
      <x v="1050"/>
      <x v="24"/>
      <x v="119"/>
      <x v="904"/>
    </i>
    <i>
      <x v="1051"/>
      <x v="24"/>
      <x v="119"/>
      <x v="902"/>
    </i>
    <i>
      <x v="1052"/>
      <x v="24"/>
      <x v="119"/>
      <x v="903"/>
    </i>
    <i>
      <x v="1053"/>
      <x v="26"/>
      <x v="119"/>
      <x v="912"/>
    </i>
    <i>
      <x v="1054"/>
      <x v="24"/>
      <x v="119"/>
      <x v="901"/>
    </i>
    <i>
      <x v="1055"/>
      <x v="24"/>
      <x v="119"/>
      <x v="909"/>
    </i>
    <i>
      <x v="1056"/>
      <x v="24"/>
      <x v="119"/>
      <x v="913"/>
    </i>
    <i>
      <x v="1057"/>
      <x v="24"/>
      <x v="119"/>
      <x v="907"/>
    </i>
    <i>
      <x v="1058"/>
      <x v="24"/>
      <x v="119"/>
      <x v="905"/>
    </i>
    <i>
      <x v="1059"/>
      <x v="24"/>
      <x v="119"/>
      <x v="906"/>
    </i>
    <i>
      <x v="1060"/>
      <x v="26"/>
      <x v="119"/>
      <x v="910"/>
    </i>
    <i>
      <x v="1081"/>
      <x v="45"/>
      <x v="111"/>
      <x v="551"/>
    </i>
    <i>
      <x v="1082"/>
      <x v="45"/>
      <x v="111"/>
      <x v="555"/>
    </i>
    <i>
      <x v="1083"/>
      <x v="45"/>
      <x v="111"/>
      <x v="557"/>
    </i>
    <i>
      <x v="1084"/>
      <x v="45"/>
      <x v="111"/>
      <x v="548"/>
    </i>
    <i>
      <x v="1085"/>
      <x v="45"/>
      <x v="111"/>
      <x v="552"/>
    </i>
    <i>
      <x v="1086"/>
      <x v="45"/>
      <x v="111"/>
      <x v="936"/>
    </i>
    <i>
      <x v="1087"/>
      <x v="45"/>
      <x v="111"/>
      <x v="937"/>
    </i>
    <i>
      <x v="1117"/>
      <x v="101"/>
      <x v="199"/>
      <x v="954"/>
    </i>
    <i>
      <x v="1118"/>
      <x v="101"/>
      <x v="199"/>
      <x v="954"/>
    </i>
    <i>
      <x v="1125"/>
      <x v="101"/>
      <x v="199"/>
      <x v="954"/>
    </i>
    <i>
      <x v="1129"/>
      <x v="78"/>
      <x v="222"/>
      <x v="1098"/>
    </i>
    <i>
      <x v="1145"/>
      <x v="100"/>
      <x v="276"/>
      <x v="1184"/>
    </i>
    <i>
      <x v="1146"/>
      <x v="101"/>
      <x v="199"/>
      <x v="954"/>
    </i>
    <i>
      <x v="1147"/>
      <x v="101"/>
      <x v="199"/>
      <x v="954"/>
    </i>
    <i>
      <x v="1152"/>
      <x v="66"/>
      <x v="197"/>
      <x v="1065"/>
    </i>
    <i r="3">
      <x v="1066"/>
    </i>
    <i r="1">
      <x v="100"/>
      <x v="277"/>
      <x v="1185"/>
    </i>
    <i r="3">
      <x v="1186"/>
    </i>
    <i>
      <x v="1174"/>
      <x v="17"/>
      <x v="121"/>
      <x v="953"/>
    </i>
    <i>
      <x v="1175"/>
      <x v="17"/>
      <x v="121"/>
      <x v="11"/>
    </i>
    <i>
      <x v="1176"/>
      <x v="17"/>
      <x v="120"/>
      <x v="945"/>
    </i>
    <i>
      <x v="1177"/>
      <x v="101"/>
      <x v="199"/>
      <x v="954"/>
    </i>
    <i>
      <x v="1179"/>
      <x v="68"/>
      <x v="199"/>
      <x v="954"/>
    </i>
    <i>
      <x v="1184"/>
      <x v="50"/>
      <x v="297"/>
      <x v="1231"/>
    </i>
    <i>
      <x v="1187"/>
      <x v="102"/>
      <x v="279"/>
      <x v="1188"/>
    </i>
    <i r="3">
      <x v="1189"/>
    </i>
    <i r="3">
      <x v="1190"/>
    </i>
    <i>
      <x v="1191"/>
      <x v="111"/>
      <x v="294"/>
      <x v="1227"/>
    </i>
    <i>
      <x v="1197"/>
      <x v="101"/>
      <x v="199"/>
      <x v="954"/>
    </i>
    <i>
      <x v="1198"/>
      <x v="111"/>
      <x v="295"/>
      <x v="1228"/>
    </i>
    <i r="3">
      <x v="1229"/>
    </i>
    <i>
      <x v="1199"/>
      <x v="23"/>
      <x v="235"/>
      <x v="1115"/>
    </i>
    <i r="3">
      <x v="1116"/>
    </i>
    <i r="3">
      <x v="1117"/>
    </i>
    <i>
      <x v="1207"/>
      <x v="101"/>
      <x v="199"/>
      <x v="954"/>
    </i>
    <i>
      <x v="1208"/>
      <x v="81"/>
      <x v="199"/>
      <x v="1101"/>
    </i>
    <i r="3">
      <x v="1102"/>
    </i>
    <i r="1">
      <x v="83"/>
      <x v="232"/>
      <x v="1109"/>
    </i>
    <i r="2">
      <x v="233"/>
      <x v="1110"/>
    </i>
    <i r="1">
      <x v="84"/>
      <x v="234"/>
      <x v="1111"/>
    </i>
    <i r="3">
      <x v="1112"/>
    </i>
    <i r="3">
      <x v="1113"/>
    </i>
    <i r="3">
      <x v="1114"/>
    </i>
    <i r="1">
      <x v="87"/>
      <x v="246"/>
      <x v="1129"/>
    </i>
    <i r="3">
      <x v="1130"/>
    </i>
    <i r="1">
      <x v="114"/>
      <x v="199"/>
      <x v="1233"/>
    </i>
    <i r="3">
      <x v="1234"/>
    </i>
    <i>
      <x v="1222"/>
      <x v="50"/>
      <x v="135"/>
      <x v="262"/>
    </i>
    <i>
      <x v="1224"/>
      <x v="11"/>
      <x v="219"/>
      <x v="1094"/>
    </i>
    <i>
      <x v="1235"/>
      <x v="35"/>
      <x v="260"/>
      <x v="1159"/>
    </i>
    <i>
      <x v="1237"/>
      <x v="4"/>
      <x v="19"/>
      <x v="1067"/>
    </i>
    <i r="1">
      <x v="11"/>
      <x v="218"/>
      <x v="1093"/>
    </i>
    <i r="2">
      <x v="220"/>
      <x v="1095"/>
    </i>
    <i r="1">
      <x v="25"/>
      <x v="241"/>
      <x v="954"/>
    </i>
    <i r="3">
      <x v="1124"/>
    </i>
    <i r="2">
      <x v="243"/>
      <x v="1126"/>
    </i>
    <i>
      <x v="1239"/>
      <x v="11"/>
      <x v="217"/>
      <x v="1088"/>
    </i>
    <i r="3">
      <x v="1089"/>
    </i>
    <i r="3">
      <x v="1090"/>
    </i>
    <i r="3">
      <x v="1091"/>
    </i>
    <i r="3">
      <x v="1092"/>
    </i>
    <i r="1">
      <x v="16"/>
      <x v="223"/>
      <x v="954"/>
    </i>
    <i>
      <x v="1240"/>
      <x v="94"/>
      <x v="255"/>
      <x v="1144"/>
    </i>
    <i r="3">
      <x v="1145"/>
    </i>
    <i>
      <x v="1241"/>
      <x v="50"/>
      <x v="135"/>
      <x v="262"/>
    </i>
    <i>
      <x v="1273"/>
      <x v="96"/>
      <x v="257"/>
      <x v="1157"/>
    </i>
    <i r="2">
      <x v="258"/>
      <x v="1158"/>
    </i>
    <i>
      <x v="1281"/>
      <x/>
      <x/>
      <x/>
    </i>
    <i>
      <x v="1318"/>
      <x v="45"/>
      <x v="145"/>
      <x v="319"/>
    </i>
    <i>
      <x v="1320"/>
      <x v="45"/>
      <x v="145"/>
      <x v="284"/>
    </i>
    <i>
      <x v="1321"/>
      <x v="45"/>
      <x v="145"/>
      <x v="298"/>
    </i>
    <i>
      <x v="1322"/>
      <x v="45"/>
      <x v="145"/>
      <x v="295"/>
    </i>
    <i>
      <x v="1324"/>
      <x v="45"/>
      <x v="145"/>
      <x v="282"/>
    </i>
    <i>
      <x v="1325"/>
      <x v="9"/>
      <x v="24"/>
      <x v="635"/>
    </i>
    <i>
      <x v="1326"/>
      <x v="45"/>
      <x v="146"/>
      <x v="538"/>
    </i>
    <i>
      <x v="1327"/>
      <x v="45"/>
      <x v="145"/>
      <x v="281"/>
    </i>
    <i>
      <x v="1328"/>
      <x v="45"/>
      <x v="145"/>
      <x v="306"/>
    </i>
    <i>
      <x v="1329"/>
      <x v="45"/>
      <x v="145"/>
      <x v="293"/>
    </i>
    <i>
      <x v="1341"/>
      <x v="45"/>
      <x v="145"/>
      <x v="314"/>
    </i>
    <i>
      <x v="1343"/>
      <x v="85"/>
      <x v="244"/>
      <x v="1127"/>
    </i>
    <i>
      <x v="1344"/>
      <x v="107"/>
      <x v="281"/>
      <x v="1191"/>
    </i>
    <i>
      <x v="1346"/>
      <x v="23"/>
      <x v="239"/>
      <x v="1121"/>
    </i>
    <i>
      <x v="1347"/>
      <x v="23"/>
      <x v="238"/>
      <x v="1120"/>
    </i>
    <i>
      <x v="1348"/>
      <x v="23"/>
      <x v="236"/>
      <x v="1118"/>
    </i>
    <i>
      <x v="1349"/>
      <x v="23"/>
      <x v="237"/>
      <x v="1119"/>
    </i>
    <i>
      <x v="1392"/>
      <x v="40"/>
      <x v="12"/>
      <x v="783"/>
    </i>
    <i>
      <x v="1394"/>
      <x v="40"/>
      <x v="12"/>
      <x v="772"/>
    </i>
    <i>
      <x v="1397"/>
      <x v="40"/>
      <x v="12"/>
      <x v="697"/>
    </i>
    <i>
      <x v="1410"/>
      <x v="40"/>
      <x v="12"/>
      <x v="789"/>
    </i>
    <i>
      <x v="1413"/>
      <x v="40"/>
      <x v="12"/>
      <x v="619"/>
    </i>
    <i>
      <x v="1420"/>
      <x v="40"/>
      <x v="12"/>
      <x v="797"/>
    </i>
    <i>
      <x v="1427"/>
      <x v="40"/>
      <x v="12"/>
      <x v="770"/>
    </i>
    <i>
      <x v="1432"/>
      <x v="40"/>
      <x v="12"/>
      <x v="750"/>
    </i>
    <i>
      <x v="1433"/>
      <x v="40"/>
      <x v="12"/>
      <x v="828"/>
    </i>
    <i>
      <x v="1438"/>
      <x v="40"/>
      <x v="12"/>
      <x v="793"/>
    </i>
    <i>
      <x v="1445"/>
      <x v="95"/>
      <x v="256"/>
      <x v="1146"/>
    </i>
    <i r="3">
      <x v="1147"/>
    </i>
    <i r="3">
      <x v="1148"/>
    </i>
    <i r="3">
      <x v="1149"/>
    </i>
    <i r="3">
      <x v="1150"/>
    </i>
    <i r="3">
      <x v="1151"/>
    </i>
    <i r="3">
      <x v="1152"/>
    </i>
    <i r="3">
      <x v="1153"/>
    </i>
    <i r="3">
      <x v="1154"/>
    </i>
    <i r="3">
      <x v="1155"/>
    </i>
    <i r="3">
      <x v="1156"/>
    </i>
    <i>
      <x v="1446"/>
      <x v="101"/>
      <x v="199"/>
      <x v="954"/>
    </i>
    <i>
      <x v="1448"/>
      <x v="95"/>
      <x v="199"/>
      <x v="954"/>
    </i>
    <i>
      <x v="1450"/>
      <x v="69"/>
      <x v="200"/>
      <x v="1068"/>
    </i>
    <i r="1">
      <x v="111"/>
      <x v="296"/>
      <x v="1230"/>
    </i>
    <i>
      <x v="1460"/>
      <x v="24"/>
      <x v="240"/>
      <x v="1122"/>
    </i>
    <i r="3">
      <x v="1123"/>
    </i>
    <i>
      <x v="1461"/>
      <x v="60"/>
      <x v="293"/>
      <x v="1226"/>
    </i>
    <i>
      <x v="1462"/>
      <x v="17"/>
      <x v="228"/>
      <x v="1105"/>
    </i>
    <i r="3">
      <x v="1106"/>
    </i>
    <i>
      <x v="1463"/>
      <x v="17"/>
      <x v="229"/>
      <x v="1107"/>
    </i>
    <i>
      <x v="1470"/>
      <x v="101"/>
      <x v="199"/>
      <x v="954"/>
    </i>
    <i>
      <x v="1471"/>
      <x v="101"/>
      <x v="199"/>
      <x v="954"/>
    </i>
    <i>
      <x v="1485"/>
      <x v="21"/>
      <x v="47"/>
      <x v="642"/>
    </i>
    <i>
      <x v="1486"/>
      <x v="21"/>
      <x v="47"/>
      <x v="756"/>
    </i>
    <i>
      <x v="1496"/>
      <x v="21"/>
      <x v="48"/>
      <x v="916"/>
    </i>
    <i>
      <x v="1497"/>
      <x v="21"/>
      <x v="48"/>
      <x v="739"/>
    </i>
    <i>
      <x v="1512"/>
      <x v="8"/>
      <x v="166"/>
      <x v="174"/>
    </i>
    <i>
      <x v="1513"/>
      <x v="8"/>
      <x v="166"/>
      <x v="61"/>
    </i>
    <i>
      <x v="1514"/>
      <x v="8"/>
      <x v="166"/>
      <x v="534"/>
    </i>
    <i>
      <x v="1515"/>
      <x v="8"/>
      <x v="166"/>
      <x v="647"/>
    </i>
    <i>
      <x v="1516"/>
      <x v="8"/>
      <x v="166"/>
      <x v="46"/>
    </i>
    <i>
      <x v="1518"/>
      <x v="8"/>
      <x v="165"/>
      <x v="42"/>
    </i>
    <i>
      <x v="1519"/>
      <x v="8"/>
      <x v="165"/>
      <x v="162"/>
    </i>
    <i>
      <x v="1520"/>
      <x v="8"/>
      <x v="165"/>
      <x v="41"/>
    </i>
    <i>
      <x v="1521"/>
      <x v="8"/>
      <x v="165"/>
      <x v="39"/>
    </i>
    <i>
      <x v="1522"/>
      <x v="8"/>
      <x v="165"/>
      <x v="33"/>
    </i>
    <i t="grand">
      <x/>
    </i>
  </rowItems>
  <colItems count="1">
    <i/>
  </colItems>
  <pageFields count="1">
    <pageField fld="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F5A0B-B193-4D16-8414-6F06C390512C}" name="TablaDiná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3:D470" firstHeaderRow="1" firstDataRow="1" firstDataCol="4" rowPageCount="1" colPageCount="1"/>
  <pivotFields count="7">
    <pivotField axis="axisRow" compact="0" outline="0" showAll="0" defaultSubtotal="0">
      <items count="1538">
        <item x="38"/>
        <item x="1497"/>
        <item x="1408"/>
        <item x="880"/>
        <item x="1229"/>
        <item x="1230"/>
        <item x="1360"/>
        <item x="1356"/>
        <item x="1498"/>
        <item x="1325"/>
        <item x="1326"/>
        <item x="1176"/>
        <item x="1147"/>
        <item x="1279"/>
        <item x="1462"/>
        <item x="1189"/>
        <item x="1350"/>
        <item x="1499"/>
        <item x="1294"/>
        <item x="1500"/>
        <item x="1231"/>
        <item x="1190"/>
        <item x="1302"/>
        <item x="1249"/>
        <item x="1355"/>
        <item x="1348"/>
        <item x="1357"/>
        <item x="1359"/>
        <item x="1340"/>
        <item x="1501"/>
        <item x="1317"/>
        <item x="1316"/>
        <item x="653"/>
        <item x="654"/>
        <item x="655"/>
        <item x="1153"/>
        <item x="1386"/>
        <item x="1133"/>
        <item x="1382"/>
        <item x="1414"/>
        <item x="1243"/>
        <item x="1457"/>
        <item x="1144"/>
        <item x="1248"/>
        <item x="1157"/>
        <item x="1502"/>
        <item x="1158"/>
        <item x="1201"/>
        <item x="1307"/>
        <item x="1363"/>
        <item x="1303"/>
        <item x="1192"/>
        <item x="1222"/>
        <item x="1365"/>
        <item x="1503"/>
        <item x="1318"/>
        <item x="1238"/>
        <item x="1319"/>
        <item x="1200"/>
        <item x="815"/>
        <item x="824"/>
        <item x="816"/>
        <item x="817"/>
        <item x="818"/>
        <item x="819"/>
        <item x="820"/>
        <item x="821"/>
        <item x="822"/>
        <item x="823"/>
        <item x="1440"/>
        <item x="1273"/>
        <item x="1337"/>
        <item x="652"/>
        <item x="637"/>
        <item x="638"/>
        <item x="639"/>
        <item x="640"/>
        <item x="641"/>
        <item x="642"/>
        <item x="643"/>
        <item x="644"/>
        <item x="645"/>
        <item x="646"/>
        <item x="1145"/>
        <item x="1250"/>
        <item x="1341"/>
        <item x="1330"/>
        <item x="1254"/>
        <item x="1186"/>
        <item x="825"/>
        <item x="834"/>
        <item x="826"/>
        <item x="827"/>
        <item x="828"/>
        <item x="829"/>
        <item x="830"/>
        <item x="831"/>
        <item x="832"/>
        <item x="833"/>
        <item x="466"/>
        <item x="475"/>
        <item x="476"/>
        <item x="477"/>
        <item x="478"/>
        <item x="479"/>
        <item x="480"/>
        <item x="481"/>
        <item x="482"/>
        <item x="483"/>
        <item x="484"/>
        <item x="467"/>
        <item x="468"/>
        <item x="469"/>
        <item x="470"/>
        <item x="471"/>
        <item x="472"/>
        <item x="473"/>
        <item x="47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1185"/>
        <item x="1482"/>
        <item x="1504"/>
        <item x="1372"/>
        <item x="1261"/>
        <item x="1241"/>
        <item x="1301"/>
        <item x="1296"/>
        <item x="1451"/>
        <item x="729"/>
        <item x="730"/>
        <item x="731"/>
        <item x="732"/>
        <item x="733"/>
        <item x="734"/>
        <item x="1366"/>
        <item x="136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1429"/>
        <item x="1069"/>
        <item x="1070"/>
        <item x="1321"/>
        <item x="1322"/>
        <item x="784"/>
        <item x="1146"/>
        <item x="1141"/>
        <item x="1155"/>
        <item x="1164"/>
        <item x="1374"/>
        <item x="1375"/>
        <item x="1014"/>
        <item x="1015"/>
        <item x="1016"/>
        <item x="1017"/>
        <item x="1018"/>
        <item x="1019"/>
        <item x="1020"/>
        <item x="1021"/>
        <item x="1013"/>
        <item x="1299"/>
        <item x="1219"/>
        <item x="1345"/>
        <item x="1221"/>
        <item x="1423"/>
        <item x="1339"/>
        <item x="1351"/>
        <item x="811"/>
        <item x="1349"/>
        <item x="1220"/>
        <item x="1193"/>
        <item x="1338"/>
        <item x="1496"/>
        <item x="1448"/>
        <item x="1505"/>
        <item x="1449"/>
        <item x="1395"/>
        <item x="1217"/>
        <item x="1140"/>
        <item x="1156"/>
        <item x="1443"/>
        <item x="851"/>
        <item x="860"/>
        <item x="861"/>
        <item x="852"/>
        <item x="853"/>
        <item x="854"/>
        <item x="855"/>
        <item x="856"/>
        <item x="857"/>
        <item x="858"/>
        <item x="859"/>
        <item x="1160"/>
        <item x="1379"/>
        <item x="1163"/>
        <item x="1215"/>
        <item x="1175"/>
        <item x="1452"/>
        <item x="1506"/>
        <item x="1507"/>
        <item x="1232"/>
        <item x="1283"/>
        <item x="1178"/>
        <item x="981"/>
        <item x="990"/>
        <item x="991"/>
        <item x="992"/>
        <item x="993"/>
        <item x="994"/>
        <item x="995"/>
        <item x="996"/>
        <item x="997"/>
        <item x="998"/>
        <item x="999"/>
        <item x="982"/>
        <item x="1000"/>
        <item x="1001"/>
        <item x="1002"/>
        <item x="1003"/>
        <item x="1004"/>
        <item x="1005"/>
        <item x="1006"/>
        <item x="1007"/>
        <item x="1008"/>
        <item x="983"/>
        <item x="984"/>
        <item x="985"/>
        <item x="986"/>
        <item x="987"/>
        <item x="988"/>
        <item x="989"/>
        <item x="941"/>
        <item x="950"/>
        <item x="951"/>
        <item x="952"/>
        <item x="953"/>
        <item x="954"/>
        <item x="955"/>
        <item x="956"/>
        <item x="942"/>
        <item x="957"/>
        <item x="958"/>
        <item x="959"/>
        <item x="960"/>
        <item x="961"/>
        <item x="962"/>
        <item x="963"/>
        <item x="964"/>
        <item x="965"/>
        <item x="966"/>
        <item x="943"/>
        <item x="967"/>
        <item x="968"/>
        <item x="969"/>
        <item x="970"/>
        <item x="971"/>
        <item x="972"/>
        <item x="973"/>
        <item x="974"/>
        <item x="975"/>
        <item x="976"/>
        <item x="944"/>
        <item x="977"/>
        <item x="978"/>
        <item x="979"/>
        <item x="980"/>
        <item x="945"/>
        <item x="946"/>
        <item x="947"/>
        <item x="948"/>
        <item x="949"/>
        <item x="1464"/>
        <item x="1481"/>
        <item x="1478"/>
        <item x="1477"/>
        <item x="1456"/>
        <item x="1455"/>
        <item x="1454"/>
        <item x="1495"/>
        <item x="1009"/>
        <item x="1010"/>
        <item x="1011"/>
        <item x="1012"/>
        <item x="1022"/>
        <item x="0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40"/>
        <item x="58"/>
        <item x="59"/>
        <item x="60"/>
        <item x="61"/>
        <item x="62"/>
        <item x="63"/>
        <item x="64"/>
        <item x="65"/>
        <item x="66"/>
        <item x="67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1342"/>
        <item x="1289"/>
        <item x="1479"/>
        <item x="1223"/>
        <item x="1358"/>
        <item x="1023"/>
        <item x="1425"/>
        <item x="1314"/>
        <item x="1422"/>
        <item x="1148"/>
        <item x="1508"/>
        <item x="1256"/>
        <item x="1435"/>
        <item x="1240"/>
        <item x="1346"/>
        <item x="1218"/>
        <item x="1313"/>
        <item x="1324"/>
        <item x="1297"/>
        <item x="1277"/>
        <item x="1191"/>
        <item x="1194"/>
        <item x="1473"/>
        <item x="1108"/>
        <item x="1109"/>
        <item x="1110"/>
        <item x="1111"/>
        <item x="1107"/>
        <item x="1450"/>
        <item x="1150"/>
        <item x="1136"/>
        <item x="1135"/>
        <item x="1242"/>
        <item x="1137"/>
        <item x="1424"/>
        <item x="1143"/>
        <item x="1142"/>
        <item x="1335"/>
        <item x="1257"/>
        <item x="1245"/>
        <item x="1385"/>
        <item x="1373"/>
        <item x="1188"/>
        <item x="1465"/>
        <item x="1387"/>
        <item x="1290"/>
        <item x="1287"/>
        <item x="1329"/>
        <item x="1444"/>
        <item x="1416"/>
        <item x="1400"/>
        <item x="1433"/>
        <item x="1284"/>
        <item x="1378"/>
        <item x="1259"/>
        <item x="1415"/>
        <item x="1437"/>
        <item x="1171"/>
        <item x="1300"/>
        <item x="1272"/>
        <item x="1170"/>
        <item x="1453"/>
        <item x="1460"/>
        <item x="1024"/>
        <item x="1025"/>
        <item x="1026"/>
        <item x="1367"/>
        <item x="1039"/>
        <item x="1040"/>
        <item x="1401"/>
        <item x="1196"/>
        <item x="1310"/>
        <item x="1202"/>
        <item x="1393"/>
        <item x="1509"/>
        <item x="1510"/>
        <item x="1511"/>
        <item x="1406"/>
        <item x="1404"/>
        <item x="1149"/>
        <item x="1213"/>
        <item x="1207"/>
        <item x="835"/>
        <item x="844"/>
        <item x="845"/>
        <item x="836"/>
        <item x="837"/>
        <item x="838"/>
        <item x="839"/>
        <item x="840"/>
        <item x="841"/>
        <item x="842"/>
        <item x="843"/>
        <item x="1447"/>
        <item x="1291"/>
        <item x="1187"/>
        <item x="1292"/>
        <item x="1389"/>
        <item x="1174"/>
        <item x="1412"/>
        <item x="1295"/>
        <item x="1293"/>
        <item x="232"/>
        <item x="233"/>
        <item x="234"/>
        <item x="1252"/>
        <item x="1377"/>
        <item x="1384"/>
        <item x="749"/>
        <item x="1274"/>
        <item x="1280"/>
        <item x="748"/>
        <item x="739"/>
        <item x="740"/>
        <item x="741"/>
        <item x="742"/>
        <item x="743"/>
        <item x="744"/>
        <item x="745"/>
        <item x="746"/>
        <item x="747"/>
        <item x="1409"/>
        <item x="767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1278"/>
        <item x="769"/>
        <item x="770"/>
        <item x="771"/>
        <item x="772"/>
        <item x="773"/>
        <item x="774"/>
        <item x="775"/>
        <item x="780"/>
        <item x="777"/>
        <item x="778"/>
        <item x="779"/>
        <item x="782"/>
        <item x="783"/>
        <item x="807"/>
        <item x="808"/>
        <item x="809"/>
        <item x="1434"/>
        <item x="1368"/>
        <item x="812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1282"/>
        <item x="1281"/>
        <item x="1458"/>
        <item x="1472"/>
        <item x="1410"/>
        <item x="1364"/>
        <item x="750"/>
        <item x="768"/>
        <item x="776"/>
        <item x="781"/>
        <item x="785"/>
        <item x="1390"/>
        <item x="1391"/>
        <item x="1177"/>
        <item x="1183"/>
        <item x="1512"/>
        <item x="1513"/>
        <item x="1514"/>
        <item x="1515"/>
        <item x="1413"/>
        <item x="813"/>
        <item x="1388"/>
        <item x="814"/>
        <item x="1439"/>
        <item x="1184"/>
        <item x="1445"/>
        <item x="1228"/>
        <item x="1491"/>
        <item x="1486"/>
        <item x="1487"/>
        <item x="1488"/>
        <item x="1489"/>
        <item x="1490"/>
        <item x="1492"/>
        <item x="1493"/>
        <item x="1494"/>
        <item x="1428"/>
        <item x="1459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197"/>
        <item x="810"/>
        <item x="806"/>
        <item x="39"/>
        <item x="1431"/>
        <item x="411"/>
        <item x="420"/>
        <item x="421"/>
        <item x="422"/>
        <item x="423"/>
        <item x="424"/>
        <item x="425"/>
        <item x="426"/>
        <item x="427"/>
        <item x="428"/>
        <item x="429"/>
        <item x="412"/>
        <item x="430"/>
        <item x="431"/>
        <item x="432"/>
        <item x="433"/>
        <item x="434"/>
        <item x="435"/>
        <item x="436"/>
        <item x="437"/>
        <item x="438"/>
        <item x="439"/>
        <item x="413"/>
        <item x="440"/>
        <item x="441"/>
        <item x="442"/>
        <item x="443"/>
        <item x="444"/>
        <item x="445"/>
        <item x="446"/>
        <item x="447"/>
        <item x="448"/>
        <item x="449"/>
        <item x="414"/>
        <item x="450"/>
        <item x="451"/>
        <item x="452"/>
        <item x="453"/>
        <item x="454"/>
        <item x="455"/>
        <item x="456"/>
        <item x="457"/>
        <item x="458"/>
        <item x="459"/>
        <item x="415"/>
        <item x="460"/>
        <item x="461"/>
        <item x="462"/>
        <item x="463"/>
        <item x="464"/>
        <item x="465"/>
        <item x="416"/>
        <item x="417"/>
        <item x="418"/>
        <item x="419"/>
        <item x="846"/>
        <item x="847"/>
        <item x="848"/>
        <item x="849"/>
        <item x="850"/>
        <item x="358"/>
        <item x="367"/>
        <item x="368"/>
        <item x="369"/>
        <item x="370"/>
        <item x="371"/>
        <item x="372"/>
        <item x="373"/>
        <item x="374"/>
        <item x="375"/>
        <item x="376"/>
        <item x="359"/>
        <item x="377"/>
        <item x="378"/>
        <item x="379"/>
        <item x="380"/>
        <item x="381"/>
        <item x="382"/>
        <item x="383"/>
        <item x="384"/>
        <item x="385"/>
        <item x="386"/>
        <item x="360"/>
        <item x="387"/>
        <item x="388"/>
        <item x="389"/>
        <item x="390"/>
        <item x="391"/>
        <item x="392"/>
        <item x="393"/>
        <item x="394"/>
        <item x="395"/>
        <item x="396"/>
        <item x="361"/>
        <item x="397"/>
        <item x="398"/>
        <item x="399"/>
        <item x="400"/>
        <item x="401"/>
        <item x="402"/>
        <item x="403"/>
        <item x="404"/>
        <item x="405"/>
        <item x="406"/>
        <item x="362"/>
        <item x="407"/>
        <item x="408"/>
        <item x="409"/>
        <item x="410"/>
        <item x="363"/>
        <item x="364"/>
        <item x="365"/>
        <item x="366"/>
        <item x="235"/>
        <item x="244"/>
        <item x="245"/>
        <item x="246"/>
        <item x="247"/>
        <item x="248"/>
        <item x="249"/>
        <item x="250"/>
        <item x="251"/>
        <item x="252"/>
        <item x="253"/>
        <item x="236"/>
        <item x="254"/>
        <item x="255"/>
        <item x="256"/>
        <item x="257"/>
        <item x="258"/>
        <item x="259"/>
        <item x="260"/>
        <item x="261"/>
        <item x="262"/>
        <item x="263"/>
        <item x="237"/>
        <item x="264"/>
        <item x="265"/>
        <item x="266"/>
        <item x="267"/>
        <item x="268"/>
        <item x="238"/>
        <item x="239"/>
        <item x="240"/>
        <item x="241"/>
        <item x="242"/>
        <item x="243"/>
        <item x="223"/>
        <item x="224"/>
        <item x="225"/>
        <item x="164"/>
        <item x="165"/>
        <item x="166"/>
        <item x="167"/>
        <item x="168"/>
        <item x="213"/>
        <item x="214"/>
        <item x="215"/>
        <item x="216"/>
        <item x="217"/>
        <item x="218"/>
        <item x="219"/>
        <item x="220"/>
        <item x="221"/>
        <item x="227"/>
        <item x="228"/>
        <item x="229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30"/>
        <item x="231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22"/>
        <item x="163"/>
        <item x="212"/>
        <item x="226"/>
        <item x="169"/>
        <item x="147"/>
        <item x="196"/>
        <item x="1116"/>
        <item x="1117"/>
        <item x="1118"/>
        <item x="1119"/>
        <item x="68"/>
        <item x="69"/>
        <item x="78"/>
        <item x="79"/>
        <item x="80"/>
        <item x="81"/>
        <item x="82"/>
        <item x="83"/>
        <item x="84"/>
        <item x="85"/>
        <item x="86"/>
        <item x="87"/>
        <item x="70"/>
        <item x="88"/>
        <item x="89"/>
        <item x="90"/>
        <item x="91"/>
        <item x="92"/>
        <item x="93"/>
        <item x="94"/>
        <item x="71"/>
        <item x="72"/>
        <item x="73"/>
        <item x="74"/>
        <item x="75"/>
        <item x="76"/>
        <item x="77"/>
        <item x="95"/>
        <item x="96"/>
        <item x="105"/>
        <item x="106"/>
        <item x="107"/>
        <item x="108"/>
        <item x="109"/>
        <item x="110"/>
        <item x="111"/>
        <item x="112"/>
        <item x="113"/>
        <item x="114"/>
        <item x="97"/>
        <item x="115"/>
        <item x="116"/>
        <item x="117"/>
        <item x="118"/>
        <item x="98"/>
        <item x="99"/>
        <item x="100"/>
        <item x="101"/>
        <item x="102"/>
        <item x="103"/>
        <item x="104"/>
        <item x="499"/>
        <item x="508"/>
        <item x="509"/>
        <item x="510"/>
        <item x="511"/>
        <item x="512"/>
        <item x="513"/>
        <item x="514"/>
        <item x="515"/>
        <item x="516"/>
        <item x="517"/>
        <item x="500"/>
        <item x="518"/>
        <item x="519"/>
        <item x="520"/>
        <item x="521"/>
        <item x="522"/>
        <item x="523"/>
        <item x="524"/>
        <item x="501"/>
        <item x="502"/>
        <item x="503"/>
        <item x="504"/>
        <item x="505"/>
        <item x="506"/>
        <item x="507"/>
        <item x="525"/>
        <item x="534"/>
        <item x="535"/>
        <item x="536"/>
        <item x="537"/>
        <item x="538"/>
        <item x="539"/>
        <item x="540"/>
        <item x="541"/>
        <item x="542"/>
        <item x="543"/>
        <item x="526"/>
        <item x="544"/>
        <item x="545"/>
        <item x="546"/>
        <item x="547"/>
        <item x="548"/>
        <item x="527"/>
        <item x="528"/>
        <item x="529"/>
        <item x="530"/>
        <item x="531"/>
        <item x="532"/>
        <item x="533"/>
        <item x="1394"/>
        <item x="1041"/>
        <item x="1426"/>
        <item x="1402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1383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427"/>
        <item x="1421"/>
        <item x="656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1516"/>
        <item x="1517"/>
        <item x="1518"/>
        <item x="1519"/>
        <item x="1419"/>
        <item x="1520"/>
        <item x="1521"/>
        <item x="1522"/>
        <item x="1523"/>
        <item x="1247"/>
        <item x="1361"/>
        <item x="1264"/>
        <item x="1265"/>
        <item x="1268"/>
        <item x="1524"/>
        <item x="1246"/>
        <item x="1262"/>
        <item x="1267"/>
        <item x="1266"/>
        <item x="1362"/>
        <item x="1269"/>
        <item x="1263"/>
        <item x="1398"/>
        <item x="1204"/>
        <item x="1205"/>
        <item x="1446"/>
        <item x="1468"/>
        <item x="1420"/>
        <item x="1309"/>
        <item x="1537"/>
        <item x="1536"/>
        <item x="1198"/>
        <item x="1525"/>
        <item x="1526"/>
        <item x="1276"/>
        <item x="1154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397"/>
        <item x="1323"/>
        <item x="1195"/>
        <item x="1199"/>
        <item x="1209"/>
        <item x="1381"/>
        <item x="1396"/>
        <item x="1399"/>
        <item x="1480"/>
        <item x="1134"/>
        <item x="1436"/>
        <item x="1470"/>
        <item x="1260"/>
        <item x="1438"/>
        <item x="1432"/>
        <item x="1417"/>
        <item x="862"/>
        <item x="871"/>
        <item x="872"/>
        <item x="873"/>
        <item x="874"/>
        <item x="875"/>
        <item x="876"/>
        <item x="877"/>
        <item x="878"/>
        <item x="879"/>
        <item x="863"/>
        <item x="864"/>
        <item x="865"/>
        <item x="866"/>
        <item x="867"/>
        <item x="868"/>
        <item x="869"/>
        <item x="870"/>
        <item x="1208"/>
        <item x="1527"/>
        <item x="1138"/>
        <item x="1239"/>
        <item x="1308"/>
        <item x="1320"/>
        <item x="1306"/>
        <item x="1227"/>
        <item x="1403"/>
        <item x="1474"/>
        <item x="1214"/>
        <item x="1405"/>
        <item x="1352"/>
        <item x="1344"/>
        <item x="1225"/>
        <item x="1253"/>
        <item x="1251"/>
        <item x="1442"/>
        <item x="1380"/>
        <item x="1469"/>
        <item x="1211"/>
        <item x="1226"/>
        <item x="1165"/>
        <item x="1461"/>
        <item x="1286"/>
        <item x="1285"/>
        <item x="1528"/>
        <item x="1233"/>
        <item x="1347"/>
        <item x="1407"/>
        <item x="1203"/>
        <item x="1159"/>
        <item x="1244"/>
        <item x="735"/>
        <item x="736"/>
        <item x="737"/>
        <item x="738"/>
        <item x="1418"/>
        <item x="1354"/>
        <item x="1529"/>
        <item x="1343"/>
        <item x="1298"/>
        <item x="1441"/>
        <item x="651"/>
        <item x="1315"/>
        <item x="1112"/>
        <item x="1376"/>
        <item x="1152"/>
        <item x="1097"/>
        <item x="1106"/>
        <item x="1098"/>
        <item x="1099"/>
        <item x="1100"/>
        <item x="1101"/>
        <item x="1102"/>
        <item x="1103"/>
        <item x="1104"/>
        <item x="1105"/>
        <item x="1115"/>
        <item x="1255"/>
        <item x="1114"/>
        <item x="1113"/>
        <item x="1151"/>
        <item x="1179"/>
        <item x="1080"/>
        <item x="1089"/>
        <item x="1090"/>
        <item x="1091"/>
        <item x="1092"/>
        <item x="1093"/>
        <item x="1094"/>
        <item x="1095"/>
        <item x="1476"/>
        <item x="1081"/>
        <item x="1082"/>
        <item x="1083"/>
        <item x="1084"/>
        <item x="1085"/>
        <item x="1086"/>
        <item x="1087"/>
        <item x="1088"/>
        <item x="1071"/>
        <item x="1072"/>
        <item x="1073"/>
        <item x="1074"/>
        <item x="1075"/>
        <item x="1076"/>
        <item x="1077"/>
        <item x="1078"/>
        <item x="1353"/>
        <item x="1096"/>
        <item x="1079"/>
        <item x="1530"/>
        <item x="1332"/>
        <item x="1370"/>
        <item x="1371"/>
        <item x="1182"/>
        <item x="1327"/>
        <item x="1328"/>
        <item x="1471"/>
        <item x="1336"/>
        <item x="1475"/>
        <item x="648"/>
        <item x="649"/>
        <item x="650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47"/>
        <item x="1173"/>
        <item x="1216"/>
        <item x="1430"/>
        <item x="1169"/>
        <item x="1168"/>
        <item x="1166"/>
        <item x="1167"/>
        <item x="1467"/>
        <item x="1331"/>
        <item x="319"/>
        <item x="328"/>
        <item x="329"/>
        <item x="330"/>
        <item x="331"/>
        <item x="332"/>
        <item x="333"/>
        <item x="334"/>
        <item x="335"/>
        <item x="336"/>
        <item x="337"/>
        <item x="320"/>
        <item x="338"/>
        <item x="339"/>
        <item x="340"/>
        <item x="341"/>
        <item x="342"/>
        <item x="343"/>
        <item x="344"/>
        <item x="345"/>
        <item x="346"/>
        <item x="347"/>
        <item x="321"/>
        <item x="348"/>
        <item x="349"/>
        <item x="350"/>
        <item x="351"/>
        <item x="352"/>
        <item x="353"/>
        <item x="354"/>
        <item x="355"/>
        <item x="356"/>
        <item x="322"/>
        <item x="323"/>
        <item x="324"/>
        <item x="325"/>
        <item x="326"/>
        <item x="327"/>
        <item x="31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1258"/>
        <item x="1275"/>
        <item x="1483"/>
        <item x="1484"/>
        <item x="1485"/>
        <item x="1180"/>
        <item x="1210"/>
        <item x="1288"/>
        <item x="1181"/>
        <item x="1392"/>
        <item x="1139"/>
        <item x="1312"/>
        <item x="1311"/>
        <item x="1305"/>
        <item x="1531"/>
        <item x="1532"/>
        <item x="1533"/>
        <item x="1534"/>
        <item x="1270"/>
        <item x="1271"/>
        <item x="1172"/>
        <item x="1224"/>
        <item x="1161"/>
        <item x="1162"/>
        <item x="1463"/>
        <item x="1236"/>
        <item x="1237"/>
        <item x="1235"/>
        <item x="1535"/>
        <item x="1234"/>
        <item x="1212"/>
        <item x="1206"/>
        <item x="1334"/>
        <item x="1411"/>
        <item x="1333"/>
        <item x="1304"/>
        <item x="919"/>
        <item x="928"/>
        <item x="929"/>
        <item x="930"/>
        <item x="931"/>
        <item x="932"/>
        <item x="933"/>
        <item x="934"/>
        <item x="935"/>
        <item x="936"/>
        <item x="937"/>
        <item x="920"/>
        <item x="938"/>
        <item x="939"/>
        <item x="940"/>
        <item x="921"/>
        <item x="922"/>
        <item x="923"/>
        <item x="924"/>
        <item x="925"/>
        <item x="926"/>
        <item x="927"/>
        <item x="881"/>
        <item x="890"/>
        <item x="891"/>
        <item x="892"/>
        <item x="893"/>
        <item x="894"/>
        <item x="895"/>
        <item x="896"/>
        <item x="882"/>
        <item x="897"/>
        <item x="898"/>
        <item x="899"/>
        <item x="900"/>
        <item x="901"/>
        <item x="902"/>
        <item x="903"/>
        <item x="904"/>
        <item x="905"/>
        <item x="906"/>
        <item x="883"/>
        <item x="907"/>
        <item x="908"/>
        <item x="909"/>
        <item x="910"/>
        <item x="911"/>
        <item x="912"/>
        <item x="913"/>
        <item x="914"/>
        <item x="915"/>
        <item x="916"/>
        <item x="884"/>
        <item x="917"/>
        <item x="918"/>
        <item x="885"/>
        <item x="886"/>
        <item x="887"/>
        <item x="888"/>
        <item x="889"/>
        <item x="1466"/>
        <item x="35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6">
        <item x="1"/>
        <item x="182"/>
        <item x="115"/>
        <item x="116"/>
        <item x="117"/>
        <item x="118"/>
        <item x="60"/>
        <item x="119"/>
        <item x="120"/>
        <item x="121"/>
        <item x="122"/>
        <item x="6"/>
        <item x="66"/>
        <item x="46"/>
        <item x="151"/>
        <item x="152"/>
        <item x="58"/>
        <item x="175"/>
        <item x="67"/>
        <item x="68"/>
        <item x="123"/>
        <item x="69"/>
        <item x="29"/>
        <item x="153"/>
        <item x="70"/>
        <item x="71"/>
        <item x="176"/>
        <item x="124"/>
        <item x="183"/>
        <item x="125"/>
        <item x="57"/>
        <item x="126"/>
        <item x="127"/>
        <item x="72"/>
        <item x="154"/>
        <item x="184"/>
        <item x="128"/>
        <item x="73"/>
        <item x="26"/>
        <item x="28"/>
        <item x="74"/>
        <item x="27"/>
        <item x="21"/>
        <item x="19"/>
        <item x="75"/>
        <item x="185"/>
        <item x="4"/>
        <item x="13"/>
        <item x="38"/>
        <item x="76"/>
        <item x="61"/>
        <item x="186"/>
        <item x="51"/>
        <item x="129"/>
        <item x="77"/>
        <item x="170"/>
        <item x="22"/>
        <item x="50"/>
        <item x="62"/>
        <item x="130"/>
        <item x="78"/>
        <item x="155"/>
        <item x="156"/>
        <item x="54"/>
        <item x="79"/>
        <item x="80"/>
        <item x="81"/>
        <item x="131"/>
        <item x="187"/>
        <item x="157"/>
        <item x="132"/>
        <item x="41"/>
        <item x="17"/>
        <item x="158"/>
        <item x="44"/>
        <item x="45"/>
        <item x="82"/>
        <item x="177"/>
        <item x="83"/>
        <item x="178"/>
        <item x="5"/>
        <item x="84"/>
        <item x="133"/>
        <item x="134"/>
        <item x="159"/>
        <item x="0"/>
        <item x="10"/>
        <item x="48"/>
        <item x="56"/>
        <item x="49"/>
        <item x="85"/>
        <item x="160"/>
        <item x="86"/>
        <item x="87"/>
        <item x="88"/>
        <item x="135"/>
        <item x="89"/>
        <item x="90"/>
        <item x="91"/>
        <item x="36"/>
        <item x="188"/>
        <item x="136"/>
        <item x="24"/>
        <item x="161"/>
        <item x="23"/>
        <item x="18"/>
        <item x="92"/>
        <item x="93"/>
        <item x="64"/>
        <item x="180"/>
        <item x="137"/>
        <item x="2"/>
        <item x="189"/>
        <item x="138"/>
        <item x="94"/>
        <item x="14"/>
        <item x="39"/>
        <item x="162"/>
        <item x="95"/>
        <item x="96"/>
        <item x="97"/>
        <item x="16"/>
        <item x="15"/>
        <item x="33"/>
        <item x="52"/>
        <item x="139"/>
        <item x="98"/>
        <item x="9"/>
        <item x="40"/>
        <item x="37"/>
        <item x="63"/>
        <item x="3"/>
        <item x="11"/>
        <item x="47"/>
        <item x="25"/>
        <item x="163"/>
        <item x="140"/>
        <item x="65"/>
        <item x="34"/>
        <item x="164"/>
        <item x="141"/>
        <item x="181"/>
        <item x="165"/>
        <item x="142"/>
        <item x="42"/>
        <item x="143"/>
        <item x="190"/>
        <item x="166"/>
        <item x="99"/>
        <item x="100"/>
        <item x="168"/>
        <item x="144"/>
        <item x="101"/>
        <item x="12"/>
        <item x="102"/>
        <item x="30"/>
        <item x="167"/>
        <item x="145"/>
        <item x="103"/>
        <item x="104"/>
        <item x="105"/>
        <item x="191"/>
        <item x="106"/>
        <item x="20"/>
        <item x="146"/>
        <item x="107"/>
        <item x="174"/>
        <item x="108"/>
        <item x="192"/>
        <item x="55"/>
        <item x="59"/>
        <item x="147"/>
        <item x="109"/>
        <item x="110"/>
        <item x="31"/>
        <item x="148"/>
        <item x="172"/>
        <item x="179"/>
        <item x="171"/>
        <item x="149"/>
        <item x="111"/>
        <item x="7"/>
        <item x="150"/>
        <item x="53"/>
        <item x="193"/>
        <item x="35"/>
        <item x="32"/>
        <item x="173"/>
        <item x="194"/>
        <item x="169"/>
        <item x="112"/>
        <item x="113"/>
        <item x="114"/>
        <item x="195"/>
        <item x="43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66">
        <item x="3"/>
        <item x="98"/>
        <item x="348"/>
        <item x="372"/>
        <item x="347"/>
        <item x="504"/>
        <item x="505"/>
        <item x="380"/>
        <item x="423"/>
        <item x="450"/>
        <item x="451"/>
        <item x="305"/>
        <item x="430"/>
        <item x="401"/>
        <item x="96"/>
        <item x="343"/>
        <item x="100"/>
        <item x="357"/>
        <item x="344"/>
        <item x="104"/>
        <item x="75"/>
        <item x="241"/>
        <item x="362"/>
        <item x="341"/>
        <item x="342"/>
        <item x="519"/>
        <item x="512"/>
        <item x="97"/>
        <item x="179"/>
        <item x="88"/>
        <item x="370"/>
        <item x="165"/>
        <item x="403"/>
        <item x="391"/>
        <item x="349"/>
        <item x="421"/>
        <item x="452"/>
        <item x="453"/>
        <item x="325"/>
        <item x="529"/>
        <item x="420"/>
        <item x="232"/>
        <item x="233"/>
        <item x="412"/>
        <item x="381"/>
        <item x="389"/>
        <item x="234"/>
        <item x="329"/>
        <item x="454"/>
        <item x="455"/>
        <item x="456"/>
        <item x="457"/>
        <item x="316"/>
        <item x="458"/>
        <item x="337"/>
        <item x="103"/>
        <item x="324"/>
        <item x="297"/>
        <item x="245"/>
        <item x="306"/>
        <item x="267"/>
        <item x="459"/>
        <item x="514"/>
        <item x="438"/>
        <item x="424"/>
        <item x="263"/>
        <item x="48"/>
        <item x="46"/>
        <item x="47"/>
        <item x="264"/>
        <item x="56"/>
        <item x="49"/>
        <item x="15"/>
        <item x="16"/>
        <item x="66"/>
        <item x="67"/>
        <item x="196"/>
        <item x="460"/>
        <item x="415"/>
        <item x="461"/>
        <item x="214"/>
        <item x="74"/>
        <item x="547"/>
        <item x="244"/>
        <item x="172"/>
        <item x="171"/>
        <item x="92"/>
        <item x="311"/>
        <item x="303"/>
        <item x="436"/>
        <item x="437"/>
        <item x="354"/>
        <item x="356"/>
        <item x="178"/>
        <item x="175"/>
        <item x="404"/>
        <item x="268"/>
        <item x="414"/>
        <item x="222"/>
        <item x="320"/>
        <item x="462"/>
        <item x="109"/>
        <item x="526"/>
        <item x="556"/>
        <item x="359"/>
        <item x="70"/>
        <item x="69"/>
        <item x="81"/>
        <item x="315"/>
        <item x="176"/>
        <item x="217"/>
        <item x="187"/>
        <item x="255"/>
        <item x="463"/>
        <item x="346"/>
        <item x="508"/>
        <item x="323"/>
        <item x="24"/>
        <item x="25"/>
        <item x="17"/>
        <item x="18"/>
        <item x="20"/>
        <item x="397"/>
        <item x="328"/>
        <item x="201"/>
        <item x="290"/>
        <item x="308"/>
        <item x="390"/>
        <item x="358"/>
        <item x="83"/>
        <item x="464"/>
        <item x="534"/>
        <item x="503"/>
        <item x="465"/>
        <item x="422"/>
        <item x="208"/>
        <item x="209"/>
        <item x="215"/>
        <item x="361"/>
        <item x="517"/>
        <item x="265"/>
        <item x="71"/>
        <item x="251"/>
        <item x="180"/>
        <item x="223"/>
        <item x="527"/>
        <item x="169"/>
        <item x="321"/>
        <item x="168"/>
        <item x="162"/>
        <item x="170"/>
        <item x="210"/>
        <item x="522"/>
        <item x="367"/>
        <item x="466"/>
        <item x="322"/>
        <item x="154"/>
        <item x="155"/>
        <item x="156"/>
        <item x="158"/>
        <item x="319"/>
        <item x="257"/>
        <item x="258"/>
        <item x="416"/>
        <item x="256"/>
        <item x="351"/>
        <item x="353"/>
        <item x="435"/>
        <item x="224"/>
        <item x="225"/>
        <item x="202"/>
        <item x="269"/>
        <item x="309"/>
        <item x="211"/>
        <item x="212"/>
        <item x="536"/>
        <item x="426"/>
        <item x="535"/>
        <item x="425"/>
        <item x="226"/>
        <item x="227"/>
        <item x="197"/>
        <item x="294"/>
        <item x="540"/>
        <item x="143"/>
        <item x="144"/>
        <item x="145"/>
        <item x="531"/>
        <item x="140"/>
        <item x="138"/>
        <item x="139"/>
        <item x="44"/>
        <item x="142"/>
        <item x="467"/>
        <item x="530"/>
        <item x="141"/>
        <item x="43"/>
        <item x="110"/>
        <item x="111"/>
        <item x="105"/>
        <item x="410"/>
        <item x="235"/>
        <item x="330"/>
        <item x="331"/>
        <item x="101"/>
        <item x="307"/>
        <item x="107"/>
        <item x="468"/>
        <item x="160"/>
        <item x="260"/>
        <item x="192"/>
        <item x="532"/>
        <item x="409"/>
        <item x="36"/>
        <item x="30"/>
        <item x="29"/>
        <item x="445"/>
        <item x="374"/>
        <item x="550"/>
        <item x="551"/>
        <item x="373"/>
        <item x="371"/>
        <item x="552"/>
        <item x="523"/>
        <item x="509"/>
        <item x="469"/>
        <item x="470"/>
        <item x="291"/>
        <item x="392"/>
        <item x="557"/>
        <item x="37"/>
        <item x="35"/>
        <item x="26"/>
        <item x="27"/>
        <item x="28"/>
        <item x="38"/>
        <item x="339"/>
        <item x="553"/>
        <item x="334"/>
        <item x="518"/>
        <item x="511"/>
        <item x="318"/>
        <item x="513"/>
        <item x="521"/>
        <item x="516"/>
        <item x="413"/>
        <item x="340"/>
        <item x="382"/>
        <item x="555"/>
        <item x="385"/>
        <item x="471"/>
        <item x="384"/>
        <item x="472"/>
        <item x="387"/>
        <item x="473"/>
        <item x="444"/>
        <item x="282"/>
        <item x="386"/>
        <item x="283"/>
        <item x="474"/>
        <item x="284"/>
        <item x="285"/>
        <item x="286"/>
        <item x="287"/>
        <item x="383"/>
        <item x="475"/>
        <item x="41"/>
        <item x="40"/>
        <item x="164"/>
        <item x="174"/>
        <item x="252"/>
        <item x="538"/>
        <item x="476"/>
        <item x="203"/>
        <item x="198"/>
        <item x="204"/>
        <item x="205"/>
        <item x="206"/>
        <item x="477"/>
        <item x="433"/>
        <item x="236"/>
        <item x="533"/>
        <item x="237"/>
        <item x="242"/>
        <item x="238"/>
        <item x="149"/>
        <item x="146"/>
        <item x="147"/>
        <item x="148"/>
        <item x="399"/>
        <item x="400"/>
        <item x="478"/>
        <item x="207"/>
        <item x="364"/>
        <item x="270"/>
        <item x="479"/>
        <item x="271"/>
        <item x="439"/>
        <item x="272"/>
        <item x="480"/>
        <item x="273"/>
        <item x="239"/>
        <item x="247"/>
        <item x="336"/>
        <item x="114"/>
        <item x="481"/>
        <item x="482"/>
        <item x="483"/>
        <item x="561"/>
        <item x="562"/>
        <item x="563"/>
        <item x="345"/>
        <item x="62"/>
        <item x="63"/>
        <item x="58"/>
        <item x="59"/>
        <item x="57"/>
        <item x="333"/>
        <item x="45"/>
        <item x="50"/>
        <item x="51"/>
        <item x="53"/>
        <item x="54"/>
        <item x="11"/>
        <item x="6"/>
        <item x="8"/>
        <item x="9"/>
        <item x="10"/>
        <item x="13"/>
        <item x="12"/>
        <item x="7"/>
        <item x="5"/>
        <item x="0"/>
        <item x="2"/>
        <item x="528"/>
        <item x="115"/>
        <item x="338"/>
        <item x="125"/>
        <item x="432"/>
        <item x="126"/>
        <item x="395"/>
        <item x="447"/>
        <item x="116"/>
        <item x="117"/>
        <item x="402"/>
        <item x="253"/>
        <item x="431"/>
        <item x="99"/>
        <item x="249"/>
        <item x="406"/>
        <item x="72"/>
        <item x="560"/>
        <item x="310"/>
        <item x="484"/>
        <item x="428"/>
        <item x="429"/>
        <item x="250"/>
        <item x="537"/>
        <item x="213"/>
        <item x="548"/>
        <item x="159"/>
        <item x="157"/>
        <item x="559"/>
        <item x="183"/>
        <item x="93"/>
        <item x="89"/>
        <item x="91"/>
        <item x="90"/>
        <item x="94"/>
        <item x="95"/>
        <item x="127"/>
        <item x="128"/>
        <item x="313"/>
        <item x="314"/>
        <item x="82"/>
        <item x="280"/>
        <item x="549"/>
        <item x="216"/>
        <item x="411"/>
        <item x="14"/>
        <item x="4"/>
        <item x="122"/>
        <item x="261"/>
        <item x="300"/>
        <item x="449"/>
        <item x="396"/>
        <item x="524"/>
        <item x="485"/>
        <item x="87"/>
        <item x="393"/>
        <item x="375"/>
        <item x="486"/>
        <item x="292"/>
        <item x="259"/>
        <item x="182"/>
        <item x="487"/>
        <item x="363"/>
        <item x="266"/>
        <item x="506"/>
        <item x="77"/>
        <item x="76"/>
        <item x="254"/>
        <item x="120"/>
        <item x="121"/>
        <item x="365"/>
        <item x="79"/>
        <item x="335"/>
        <item x="293"/>
        <item x="443"/>
        <item x="377"/>
        <item x="274"/>
        <item x="275"/>
        <item x="301"/>
        <item x="417"/>
        <item x="278"/>
        <item x="185"/>
        <item x="181"/>
        <item x="564"/>
        <item x="448"/>
        <item x="118"/>
        <item x="193"/>
        <item x="276"/>
        <item x="565"/>
        <item x="369"/>
        <item x="152"/>
        <item x="488"/>
        <item x="379"/>
        <item x="130"/>
        <item x="541"/>
        <item x="542"/>
        <item x="543"/>
        <item x="544"/>
        <item x="545"/>
        <item x="153"/>
        <item x="134"/>
        <item x="231"/>
        <item x="489"/>
        <item x="327"/>
        <item x="135"/>
        <item x="418"/>
        <item x="434"/>
        <item x="398"/>
        <item x="124"/>
        <item x="490"/>
        <item x="368"/>
        <item x="546"/>
        <item x="277"/>
        <item x="248"/>
        <item x="407"/>
        <item x="199"/>
        <item x="108"/>
        <item x="78"/>
        <item x="442"/>
        <item x="288"/>
        <item x="289"/>
        <item x="510"/>
        <item x="218"/>
        <item x="515"/>
        <item x="520"/>
        <item x="408"/>
        <item x="189"/>
        <item x="491"/>
        <item x="191"/>
        <item x="188"/>
        <item x="186"/>
        <item x="317"/>
        <item x="219"/>
        <item x="220"/>
        <item x="190"/>
        <item x="281"/>
        <item x="492"/>
        <item x="366"/>
        <item x="493"/>
        <item x="279"/>
        <item x="440"/>
        <item x="376"/>
        <item x="360"/>
        <item x="150"/>
        <item x="312"/>
        <item x="123"/>
        <item x="102"/>
        <item x="163"/>
        <item x="554"/>
        <item x="173"/>
        <item x="304"/>
        <item x="246"/>
        <item x="42"/>
        <item x="507"/>
        <item x="494"/>
        <item x="495"/>
        <item x="295"/>
        <item x="496"/>
        <item x="355"/>
        <item x="299"/>
        <item x="184"/>
        <item x="166"/>
        <item x="161"/>
        <item x="167"/>
        <item x="177"/>
        <item x="446"/>
        <item x="86"/>
        <item x="84"/>
        <item x="85"/>
        <item x="119"/>
        <item x="23"/>
        <item x="19"/>
        <item x="441"/>
        <item x="112"/>
        <item x="21"/>
        <item x="22"/>
        <item x="243"/>
        <item x="106"/>
        <item x="388"/>
        <item x="52"/>
        <item x="68"/>
        <item x="73"/>
        <item x="80"/>
        <item x="525"/>
        <item x="151"/>
        <item x="298"/>
        <item x="262"/>
        <item x="194"/>
        <item x="195"/>
        <item x="378"/>
        <item x="497"/>
        <item x="427"/>
        <item x="539"/>
        <item x="296"/>
        <item x="200"/>
        <item x="352"/>
        <item x="350"/>
        <item x="332"/>
        <item x="558"/>
        <item x="302"/>
        <item x="240"/>
        <item x="129"/>
        <item x="498"/>
        <item x="64"/>
        <item x="65"/>
        <item x="60"/>
        <item x="61"/>
        <item x="1"/>
        <item x="228"/>
        <item x="499"/>
        <item x="419"/>
        <item x="229"/>
        <item x="500"/>
        <item x="33"/>
        <item x="34"/>
        <item x="32"/>
        <item x="31"/>
        <item x="405"/>
        <item x="221"/>
        <item x="501"/>
        <item x="394"/>
        <item x="502"/>
        <item x="230"/>
        <item x="133"/>
        <item x="326"/>
        <item x="131"/>
        <item x="132"/>
        <item x="113"/>
        <item x="39"/>
        <item x="137"/>
        <item x="136"/>
        <item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17">
        <item x="38"/>
        <item x="796"/>
        <item x="790"/>
        <item x="787"/>
        <item x="797"/>
        <item x="432"/>
        <item x="443"/>
        <item x="827"/>
        <item x="1561"/>
        <item x="824"/>
        <item x="1477"/>
        <item x="1607"/>
        <item x="1442"/>
        <item x="660"/>
        <item x="50"/>
        <item x="821"/>
        <item x="818"/>
        <item x="1478"/>
        <item x="1608"/>
        <item x="926"/>
        <item x="825"/>
        <item x="832"/>
        <item x="612"/>
        <item x="1468"/>
        <item x="1467"/>
        <item x="190"/>
        <item x="178"/>
        <item x="180"/>
        <item x="179"/>
        <item x="188"/>
        <item x="181"/>
        <item x="186"/>
        <item x="177"/>
        <item x="176"/>
        <item x="571"/>
        <item x="1570"/>
        <item x="1563"/>
        <item x="902"/>
        <item x="904"/>
        <item x="899"/>
        <item x="919"/>
        <item x="853"/>
        <item x="846"/>
        <item x="863"/>
        <item x="916"/>
        <item x="843"/>
        <item x="909"/>
        <item x="833"/>
        <item x="844"/>
        <item x="862"/>
        <item x="845"/>
        <item x="861"/>
        <item x="859"/>
        <item x="893"/>
        <item x="910"/>
        <item x="921"/>
        <item x="858"/>
        <item x="901"/>
        <item x="900"/>
        <item x="906"/>
        <item x="894"/>
        <item x="896"/>
        <item x="905"/>
        <item x="897"/>
        <item x="912"/>
        <item x="928"/>
        <item x="837"/>
        <item x="834"/>
        <item x="842"/>
        <item x="847"/>
        <item x="864"/>
        <item x="870"/>
        <item x="898"/>
        <item x="855"/>
        <item x="157"/>
        <item x="155"/>
        <item x="156"/>
        <item x="1436"/>
        <item x="1562"/>
        <item x="920"/>
        <item x="1470"/>
        <item x="1455"/>
        <item x="1452"/>
        <item x="1453"/>
        <item x="1454"/>
        <item x="1458"/>
        <item x="1460"/>
        <item x="1457"/>
        <item x="1456"/>
        <item x="169"/>
        <item x="187"/>
        <item x="170"/>
        <item x="175"/>
        <item x="172"/>
        <item x="182"/>
        <item x="171"/>
        <item x="174"/>
        <item x="668"/>
        <item x="676"/>
        <item x="189"/>
        <item x="166"/>
        <item x="167"/>
        <item x="669"/>
        <item x="205"/>
        <item x="129"/>
        <item x="128"/>
        <item x="127"/>
        <item x="130"/>
        <item x="125"/>
        <item x="124"/>
        <item x="122"/>
        <item x="118"/>
        <item x="123"/>
        <item x="120"/>
        <item x="119"/>
        <item x="117"/>
        <item x="121"/>
        <item x="968"/>
        <item x="963"/>
        <item x="162"/>
        <item x="163"/>
        <item x="160"/>
        <item x="1579"/>
        <item x="972"/>
        <item x="675"/>
        <item x="658"/>
        <item x="673"/>
        <item x="672"/>
        <item x="661"/>
        <item x="666"/>
        <item x="662"/>
        <item x="663"/>
        <item x="655"/>
        <item x="665"/>
        <item x="969"/>
        <item x="975"/>
        <item x="970"/>
        <item x="971"/>
        <item x="961"/>
        <item x="667"/>
        <item x="962"/>
        <item x="164"/>
        <item x="688"/>
        <item x="699"/>
        <item x="758"/>
        <item x="761"/>
        <item x="760"/>
        <item x="973"/>
        <item x="1421"/>
        <item x="653"/>
        <item x="652"/>
        <item x="659"/>
        <item x="670"/>
        <item x="965"/>
        <item x="967"/>
        <item x="964"/>
        <item x="974"/>
        <item x="966"/>
        <item x="651"/>
        <item x="923"/>
        <item x="1482"/>
        <item x="1480"/>
        <item x="1481"/>
        <item x="762"/>
        <item x="764"/>
        <item x="763"/>
        <item x="765"/>
        <item x="766"/>
        <item x="208"/>
        <item x="206"/>
        <item x="207"/>
        <item x="674"/>
        <item x="137"/>
        <item x="133"/>
        <item x="132"/>
        <item x="135"/>
        <item x="131"/>
        <item x="134"/>
        <item x="138"/>
        <item x="136"/>
        <item x="144"/>
        <item x="922"/>
        <item x="911"/>
        <item x="165"/>
        <item x="1523"/>
        <item x="1528"/>
        <item x="1524"/>
        <item x="1529"/>
        <item x="1532"/>
        <item x="1530"/>
        <item x="1533"/>
        <item x="1531"/>
        <item x="1534"/>
        <item x="1527"/>
        <item x="1525"/>
        <item x="1526"/>
        <item x="1567"/>
        <item x="1568"/>
        <item x="1565"/>
        <item x="1560"/>
        <item x="1559"/>
        <item x="1557"/>
        <item x="1589"/>
        <item x="1566"/>
        <item x="1569"/>
        <item x="1472"/>
        <item x="1432"/>
        <item x="1522"/>
        <item x="1558"/>
        <item x="1433"/>
        <item x="1431"/>
        <item x="219"/>
        <item x="218"/>
        <item x="1469"/>
        <item x="573"/>
        <item x="1397"/>
        <item x="1393"/>
        <item x="1394"/>
        <item x="1395"/>
        <item x="1392"/>
        <item x="1390"/>
        <item x="1391"/>
        <item x="1396"/>
        <item x="1427"/>
        <item x="1428"/>
        <item x="1430"/>
        <item x="1487"/>
        <item x="924"/>
        <item x="918"/>
        <item x="903"/>
        <item x="860"/>
        <item x="605"/>
        <item x="615"/>
        <item x="647"/>
        <item x="648"/>
        <item x="645"/>
        <item x="644"/>
        <item x="643"/>
        <item x="1269"/>
        <item x="1449"/>
        <item x="1448"/>
        <item x="1429"/>
        <item x="1584"/>
        <item x="654"/>
        <item x="1082"/>
        <item x="671"/>
        <item x="1231"/>
        <item x="1353"/>
        <item x="817"/>
        <item x="339"/>
        <item x="1368"/>
        <item x="1085"/>
        <item x="1166"/>
        <item x="1346"/>
        <item x="854"/>
        <item x="1167"/>
        <item x="1347"/>
        <item x="1345"/>
        <item x="1434"/>
        <item x="917"/>
        <item x="1435"/>
        <item x="1096"/>
        <item x="677"/>
        <item x="211"/>
        <item x="212"/>
        <item x="210"/>
        <item x="213"/>
        <item x="1409"/>
        <item x="1408"/>
        <item x="184"/>
        <item x="185"/>
        <item x="183"/>
        <item x="704"/>
        <item x="703"/>
        <item x="709"/>
        <item x="708"/>
        <item x="1328"/>
        <item x="209"/>
        <item x="1506"/>
        <item x="1505"/>
        <item x="1520"/>
        <item x="1519"/>
        <item x="1507"/>
        <item x="1517"/>
        <item x="1510"/>
        <item x="1518"/>
        <item x="1516"/>
        <item x="1512"/>
        <item x="1511"/>
        <item x="1509"/>
        <item x="1515"/>
        <item x="1508"/>
        <item x="1513"/>
        <item x="1514"/>
        <item x="1521"/>
        <item x="1476"/>
        <item x="143"/>
        <item x="1024"/>
        <item x="1471"/>
        <item x="197"/>
        <item x="202"/>
        <item x="142"/>
        <item x="141"/>
        <item x="1146"/>
        <item x="1147"/>
        <item x="1148"/>
        <item x="1149"/>
        <item x="1150"/>
        <item x="1151"/>
        <item x="1152"/>
        <item x="1153"/>
        <item x="1154"/>
        <item x="1330"/>
        <item x="1331"/>
        <item x="1329"/>
        <item x="1332"/>
        <item x="1155"/>
        <item x="1156"/>
        <item x="1357"/>
        <item x="1173"/>
        <item x="1172"/>
        <item x="1174"/>
        <item x="1175"/>
        <item x="1502"/>
        <item x="1501"/>
        <item x="1503"/>
        <item x="1500"/>
        <item x="1504"/>
        <item x="1181"/>
        <item x="1182"/>
        <item x="1176"/>
        <item x="1177"/>
        <item x="1178"/>
        <item x="1179"/>
        <item x="1180"/>
        <item x="1183"/>
        <item x="1350"/>
        <item x="1349"/>
        <item x="1086"/>
        <item x="1087"/>
        <item x="1084"/>
        <item x="1466"/>
        <item x="1348"/>
        <item x="1354"/>
        <item x="1097"/>
        <item x="217"/>
        <item x="611"/>
        <item x="739"/>
        <item x="1110"/>
        <item x="1109"/>
        <item x="735"/>
        <item x="734"/>
        <item x="1307"/>
        <item x="1305"/>
        <item x="1304"/>
        <item x="1311"/>
        <item x="1309"/>
        <item x="1308"/>
        <item x="1312"/>
        <item x="1306"/>
        <item x="1310"/>
        <item x="1303"/>
        <item x="1313"/>
        <item x="1140"/>
        <item x="1141"/>
        <item x="1142"/>
        <item x="1143"/>
        <item x="1461"/>
        <item x="1462"/>
        <item x="1459"/>
        <item x="1374"/>
        <item x="168"/>
        <item x="193"/>
        <item x="913"/>
        <item x="198"/>
        <item x="1365"/>
        <item x="799"/>
        <item x="800"/>
        <item x="801"/>
        <item x="707"/>
        <item x="702"/>
        <item x="701"/>
        <item x="706"/>
        <item x="700"/>
        <item x="705"/>
        <item x="630"/>
        <item x="635"/>
        <item x="626"/>
        <item x="622"/>
        <item x="621"/>
        <item x="619"/>
        <item x="628"/>
        <item x="634"/>
        <item x="618"/>
        <item x="636"/>
        <item x="625"/>
        <item x="637"/>
        <item x="632"/>
        <item x="623"/>
        <item x="620"/>
        <item x="624"/>
        <item x="633"/>
        <item x="631"/>
        <item x="638"/>
        <item x="627"/>
        <item x="629"/>
        <item x="1595"/>
        <item x="1588"/>
        <item x="1169"/>
        <item x="1170"/>
        <item x="1600"/>
        <item x="1596"/>
        <item x="1360"/>
        <item x="173"/>
        <item x="1604"/>
        <item x="1370"/>
        <item x="1366"/>
        <item x="1592"/>
        <item x="1060"/>
        <item x="616"/>
        <item x="1364"/>
        <item x="1362"/>
        <item x="1363"/>
        <item x="1593"/>
        <item x="126"/>
        <item x="1361"/>
        <item x="1359"/>
        <item x="1226"/>
        <item x="1535"/>
        <item x="1012"/>
        <item x="1352"/>
        <item x="1351"/>
        <item x="1118"/>
        <item x="1290"/>
        <item x="776"/>
        <item x="798"/>
        <item x="1542"/>
        <item x="1241"/>
        <item x="1244"/>
        <item x="1069"/>
        <item x="1242"/>
        <item x="1246"/>
        <item x="1239"/>
        <item x="1240"/>
        <item x="1243"/>
        <item x="1071"/>
        <item x="1070"/>
        <item x="1072"/>
        <item x="1245"/>
        <item x="1276"/>
        <item x="783"/>
        <item x="771"/>
        <item x="777"/>
        <item x="778"/>
        <item x="773"/>
        <item x="772"/>
        <item x="784"/>
        <item x="780"/>
        <item x="779"/>
        <item x="775"/>
        <item x="1426"/>
        <item x="1451"/>
        <item x="1450"/>
        <item x="1338"/>
        <item x="1270"/>
        <item x="1098"/>
        <item x="1133"/>
        <item x="1134"/>
        <item x="802"/>
        <item x="415"/>
        <item x="439"/>
        <item x="1224"/>
        <item x="1135"/>
        <item x="1136"/>
        <item x="1138"/>
        <item x="1139"/>
        <item x="1576"/>
        <item x="1578"/>
        <item x="1577"/>
        <item x="1248"/>
        <item x="411"/>
        <item x="442"/>
        <item x="1159"/>
        <item x="440"/>
        <item x="437"/>
        <item x="781"/>
        <item x="416"/>
        <item x="418"/>
        <item x="431"/>
        <item x="1247"/>
        <item x="203"/>
        <item x="204"/>
        <item x="195"/>
        <item x="201"/>
        <item x="196"/>
        <item x="925"/>
        <item x="1161"/>
        <item x="895"/>
        <item x="836"/>
        <item x="851"/>
        <item x="199"/>
        <item x="1184"/>
        <item x="791"/>
        <item x="1157"/>
        <item x="1042"/>
        <item x="1041"/>
        <item x="1029"/>
        <item x="1014"/>
        <item x="1008"/>
        <item x="1026"/>
        <item x="1030"/>
        <item x="1028"/>
        <item x="1027"/>
        <item x="1013"/>
        <item x="1369"/>
        <item x="248"/>
        <item x="1597"/>
        <item x="1594"/>
        <item x="1601"/>
        <item x="1603"/>
        <item x="1602"/>
        <item x="1598"/>
        <item x="139"/>
        <item x="1188"/>
        <item x="1189"/>
        <item x="1190"/>
        <item x="1292"/>
        <item x="433"/>
        <item x="642"/>
        <item x="646"/>
        <item x="640"/>
        <item x="641"/>
        <item x="639"/>
        <item x="650"/>
        <item x="649"/>
        <item x="1256"/>
        <item x="1257"/>
        <item x="409"/>
        <item x="419"/>
        <item x="565"/>
        <item x="562"/>
        <item x="569"/>
        <item x="558"/>
        <item x="574"/>
        <item x="614"/>
        <item x="535"/>
        <item x="554"/>
        <item x="575"/>
        <item x="572"/>
        <item x="570"/>
        <item x="539"/>
        <item x="567"/>
        <item x="533"/>
        <item x="560"/>
        <item x="528"/>
        <item x="527"/>
        <item x="559"/>
        <item x="531"/>
        <item x="541"/>
        <item x="536"/>
        <item x="530"/>
        <item x="520"/>
        <item x="561"/>
        <item x="537"/>
        <item x="566"/>
        <item x="522"/>
        <item x="529"/>
        <item x="538"/>
        <item x="526"/>
        <item x="521"/>
        <item x="524"/>
        <item x="557"/>
        <item x="579"/>
        <item x="534"/>
        <item x="532"/>
        <item x="540"/>
        <item x="523"/>
        <item x="556"/>
        <item x="525"/>
        <item x="1291"/>
        <item x="417"/>
        <item x="426"/>
        <item x="424"/>
        <item x="216"/>
        <item x="1158"/>
        <item x="251"/>
        <item x="1128"/>
        <item x="1261"/>
        <item x="1258"/>
        <item x="1286"/>
        <item x="1285"/>
        <item x="408"/>
        <item x="428"/>
        <item x="429"/>
        <item x="333"/>
        <item x="332"/>
        <item x="441"/>
        <item x="319"/>
        <item x="329"/>
        <item x="438"/>
        <item x="423"/>
        <item x="1287"/>
        <item x="427"/>
        <item x="430"/>
        <item x="425"/>
        <item x="326"/>
        <item x="324"/>
        <item x="435"/>
        <item x="436"/>
        <item x="338"/>
        <item x="228"/>
        <item x="313"/>
        <item x="464"/>
        <item x="227"/>
        <item x="40"/>
        <item x="463"/>
        <item x="41"/>
        <item x="657"/>
        <item x="664"/>
        <item x="1342"/>
        <item x="1343"/>
        <item x="1255"/>
        <item x="1371"/>
        <item x="1344"/>
        <item x="1372"/>
        <item x="1373"/>
        <item x="587"/>
        <item x="606"/>
        <item x="1367"/>
        <item x="1263"/>
        <item x="1262"/>
        <item x="1599"/>
        <item x="1259"/>
        <item x="1068"/>
        <item x="48"/>
        <item x="46"/>
        <item x="64"/>
        <item x="43"/>
        <item x="57"/>
        <item x="47"/>
        <item x="476"/>
        <item x="1564"/>
        <item x="161"/>
        <item x="1407"/>
        <item x="413"/>
        <item x="470"/>
        <item x="323"/>
        <item x="318"/>
        <item x="474"/>
        <item x="471"/>
        <item x="414"/>
        <item x="412"/>
        <item x="54"/>
        <item x="53"/>
        <item x="67"/>
        <item x="1236"/>
        <item x="1064"/>
        <item x="317"/>
        <item x="838"/>
        <item x="422"/>
        <item x="44"/>
        <item x="52"/>
        <item x="42"/>
        <item x="60"/>
        <item x="62"/>
        <item x="469"/>
        <item x="467"/>
        <item x="468"/>
        <item x="465"/>
        <item x="466"/>
        <item x="51"/>
        <item x="65"/>
        <item x="61"/>
        <item x="63"/>
        <item x="45"/>
        <item x="1103"/>
        <item x="410"/>
        <item x="220"/>
        <item x="192"/>
        <item x="194"/>
        <item x="191"/>
        <item x="321"/>
        <item x="49"/>
        <item x="1052"/>
        <item x="322"/>
        <item x="66"/>
        <item x="55"/>
        <item x="59"/>
        <item x="226"/>
        <item x="1289"/>
        <item x="58"/>
        <item x="56"/>
        <item x="420"/>
        <item x="475"/>
        <item x="473"/>
        <item x="472"/>
        <item x="320"/>
        <item x="434"/>
        <item x="421"/>
        <item x="793"/>
        <item x="795"/>
        <item x="794"/>
        <item x="306"/>
        <item x="390"/>
        <item x="453"/>
        <item x="336"/>
        <item x="327"/>
        <item x="1486"/>
        <item x="1"/>
        <item x="21"/>
        <item x="309"/>
        <item x="23"/>
        <item x="20"/>
        <item x="0"/>
        <item x="22"/>
        <item x="11"/>
        <item x="35"/>
        <item x="14"/>
        <item x="6"/>
        <item x="5"/>
        <item x="303"/>
        <item x="312"/>
        <item x="29"/>
        <item x="18"/>
        <item x="2"/>
        <item x="32"/>
        <item x="7"/>
        <item x="9"/>
        <item x="15"/>
        <item x="8"/>
        <item x="311"/>
        <item x="325"/>
        <item x="308"/>
        <item x="28"/>
        <item x="403"/>
        <item x="27"/>
        <item x="310"/>
        <item x="335"/>
        <item x="404"/>
        <item x="400"/>
        <item x="395"/>
        <item x="398"/>
        <item x="391"/>
        <item x="396"/>
        <item x="4"/>
        <item x="223"/>
        <item x="305"/>
        <item x="337"/>
        <item x="331"/>
        <item x="330"/>
        <item x="328"/>
        <item x="304"/>
        <item x="25"/>
        <item x="31"/>
        <item x="26"/>
        <item x="24"/>
        <item x="462"/>
        <item x="30"/>
        <item x="224"/>
        <item x="225"/>
        <item x="34"/>
        <item x="307"/>
        <item x="405"/>
        <item x="407"/>
        <item x="399"/>
        <item x="406"/>
        <item x="394"/>
        <item x="402"/>
        <item x="401"/>
        <item x="397"/>
        <item x="392"/>
        <item x="33"/>
        <item x="3"/>
        <item x="19"/>
        <item x="10"/>
        <item x="17"/>
        <item x="16"/>
        <item x="452"/>
        <item x="445"/>
        <item x="447"/>
        <item x="455"/>
        <item x="458"/>
        <item x="456"/>
        <item x="450"/>
        <item x="457"/>
        <item x="444"/>
        <item x="454"/>
        <item x="334"/>
        <item x="449"/>
        <item x="459"/>
        <item x="446"/>
        <item x="460"/>
        <item x="448"/>
        <item x="13"/>
        <item x="461"/>
        <item x="393"/>
        <item x="158"/>
        <item x="150"/>
        <item x="152"/>
        <item x="151"/>
        <item x="148"/>
        <item x="147"/>
        <item x="153"/>
        <item x="149"/>
        <item x="154"/>
        <item x="1260"/>
        <item x="37"/>
        <item x="36"/>
        <item x="451"/>
        <item x="12"/>
        <item x="145"/>
        <item x="146"/>
        <item x="1127"/>
        <item x="315"/>
        <item x="316"/>
        <item x="314"/>
        <item x="1356"/>
        <item x="1499"/>
        <item x="1491"/>
        <item x="1492"/>
        <item x="1489"/>
        <item x="1494"/>
        <item x="1495"/>
        <item x="1490"/>
        <item x="1493"/>
        <item x="1498"/>
        <item x="1497"/>
        <item x="1496"/>
        <item x="1355"/>
        <item x="1406"/>
        <item x="1232"/>
        <item x="1056"/>
        <item x="214"/>
        <item x="1100"/>
        <item x="1099"/>
        <item x="1296"/>
        <item x="1295"/>
        <item x="1294"/>
        <item x="1297"/>
        <item x="908"/>
        <item x="914"/>
        <item x="915"/>
        <item x="867"/>
        <item x="856"/>
        <item x="215"/>
        <item x="1322"/>
        <item x="1222"/>
        <item x="159"/>
        <item x="1358"/>
        <item x="1375"/>
        <item x="1399"/>
        <item x="1376"/>
        <item x="1293"/>
        <item x="1171"/>
        <item x="551"/>
        <item x="564"/>
        <item x="869"/>
        <item x="1065"/>
        <item x="835"/>
        <item x="907"/>
        <item x="866"/>
        <item x="865"/>
        <item x="1066"/>
        <item x="839"/>
        <item x="848"/>
        <item x="221"/>
        <item x="1474"/>
        <item x="1425"/>
        <item x="580"/>
        <item x="597"/>
        <item x="581"/>
        <item x="586"/>
        <item x="594"/>
        <item x="598"/>
        <item x="591"/>
        <item x="603"/>
        <item x="595"/>
        <item x="582"/>
        <item x="596"/>
        <item x="592"/>
        <item x="601"/>
        <item x="602"/>
        <item x="1284"/>
        <item x="1337"/>
        <item x="774"/>
        <item x="770"/>
        <item x="769"/>
        <item x="767"/>
        <item x="785"/>
        <item x="782"/>
        <item x="786"/>
        <item x="768"/>
        <item x="951"/>
        <item x="949"/>
        <item x="950"/>
        <item x="1007"/>
        <item x="1006"/>
        <item x="927"/>
        <item x="868"/>
        <item x="841"/>
        <item x="840"/>
        <item x="1581"/>
        <item x="222"/>
        <item x="1275"/>
        <item x="140"/>
        <item x="1168"/>
        <item x="1235"/>
        <item x="1062"/>
        <item x="1282"/>
        <item x="1281"/>
        <item x="1288"/>
        <item x="850"/>
        <item x="849"/>
        <item x="1591"/>
        <item x="1104"/>
        <item x="1187"/>
        <item x="1325"/>
        <item x="1327"/>
        <item x="1326"/>
        <item x="1324"/>
        <item x="1323"/>
        <item x="1058"/>
        <item x="1473"/>
        <item x="1333"/>
        <item x="1301"/>
        <item x="1302"/>
        <item x="1298"/>
        <item x="1299"/>
        <item x="1300"/>
        <item x="681"/>
        <item x="680"/>
        <item x="852"/>
        <item x="604"/>
        <item x="607"/>
        <item x="200"/>
        <item x="1144"/>
        <item x="1145"/>
        <item x="1339"/>
        <item x="1340"/>
        <item x="1341"/>
        <item x="1237"/>
        <item x="1447"/>
        <item x="1131"/>
        <item x="1132"/>
        <item x="1423"/>
        <item x="1424"/>
        <item x="1021"/>
        <item x="1020"/>
        <item x="1067"/>
        <item x="1019"/>
        <item x="1018"/>
        <item x="114"/>
        <item x="1076"/>
        <item x="1078"/>
        <item x="1079"/>
        <item x="813"/>
        <item x="812"/>
        <item x="804"/>
        <item x="807"/>
        <item x="1575"/>
        <item x="805"/>
        <item x="1483"/>
        <item x="1485"/>
        <item x="1077"/>
        <item x="1484"/>
        <item x="1488"/>
        <item x="1073"/>
        <item x="1074"/>
        <item x="1075"/>
        <item x="1080"/>
        <item x="1081"/>
        <item x="1582"/>
        <item x="1277"/>
        <item x="1572"/>
        <item x="1571"/>
        <item x="1105"/>
        <item x="808"/>
        <item x="803"/>
        <item x="806"/>
        <item x="1106"/>
        <item x="810"/>
        <item x="811"/>
        <item x="809"/>
        <item x="1194"/>
        <item x="555"/>
        <item x="938"/>
        <item x="485"/>
        <item x="278"/>
        <item x="232"/>
        <item x="233"/>
        <item x="240"/>
        <item x="106"/>
        <item x="505"/>
        <item x="1163"/>
        <item x="1164"/>
        <item x="1031"/>
        <item x="752"/>
        <item x="751"/>
        <item x="1044"/>
        <item x="1043"/>
        <item x="267"/>
        <item x="268"/>
        <item x="277"/>
        <item x="88"/>
        <item x="276"/>
        <item x="86"/>
        <item x="81"/>
        <item x="80"/>
        <item x="362"/>
        <item x="1125"/>
        <item x="246"/>
        <item x="229"/>
        <item x="242"/>
        <item x="1115"/>
        <item x="1116"/>
        <item x="1117"/>
        <item x="1610"/>
        <item x="1609"/>
        <item x="1422"/>
        <item x="1228"/>
        <item x="1227"/>
        <item x="1230"/>
        <item x="256"/>
        <item x="1268"/>
        <item x="577"/>
        <item x="542"/>
        <item x="548"/>
        <item x="545"/>
        <item x="546"/>
        <item x="568"/>
        <item x="544"/>
        <item x="563"/>
        <item x="543"/>
        <item x="547"/>
        <item x="1583"/>
        <item x="874"/>
        <item x="872"/>
        <item x="892"/>
        <item x="873"/>
        <item x="871"/>
        <item x="888"/>
        <item x="947"/>
        <item x="886"/>
        <item x="885"/>
        <item x="877"/>
        <item x="857"/>
        <item x="488"/>
        <item x="483"/>
        <item x="279"/>
        <item x="265"/>
        <item x="238"/>
        <item x="236"/>
        <item x="235"/>
        <item x="250"/>
        <item x="500"/>
        <item x="103"/>
        <item x="503"/>
        <item x="95"/>
        <item x="678"/>
        <item x="679"/>
        <item x="1004"/>
        <item x="1005"/>
        <item x="1035"/>
        <item x="1036"/>
        <item x="1037"/>
        <item x="1034"/>
        <item x="1088"/>
        <item x="1124"/>
        <item x="1023"/>
        <item x="1126"/>
        <item x="1587"/>
        <item x="608"/>
        <item x="609"/>
        <item x="1063"/>
        <item x="1039"/>
        <item x="1038"/>
        <item x="726"/>
        <item x="725"/>
        <item x="1059"/>
        <item x="1055"/>
        <item x="1053"/>
        <item x="1054"/>
        <item x="1317"/>
        <item x="1314"/>
        <item x="1315"/>
        <item x="937"/>
        <item x="932"/>
        <item x="934"/>
        <item x="941"/>
        <item x="936"/>
        <item x="942"/>
        <item x="244"/>
        <item x="367"/>
        <item x="356"/>
        <item x="69"/>
        <item x="353"/>
        <item x="258"/>
        <item x="351"/>
        <item x="490"/>
        <item x="365"/>
        <item x="480"/>
        <item x="482"/>
        <item x="272"/>
        <item x="284"/>
        <item x="262"/>
        <item x="385"/>
        <item x="549"/>
        <item x="389"/>
        <item x="1119"/>
        <item x="576"/>
        <item x="553"/>
        <item x="552"/>
        <item x="613"/>
        <item x="578"/>
        <item x="1549"/>
        <item x="1550"/>
        <item x="1551"/>
        <item x="1552"/>
        <item x="1554"/>
        <item x="1049"/>
        <item x="1553"/>
        <item x="1045"/>
        <item x="1046"/>
        <item x="1050"/>
        <item x="1555"/>
        <item x="1556"/>
        <item x="1048"/>
        <item x="1095"/>
        <item x="1093"/>
        <item x="1016"/>
        <item x="1272"/>
        <item x="930"/>
        <item x="943"/>
        <item x="944"/>
        <item x="933"/>
        <item x="935"/>
        <item x="929"/>
        <item x="249"/>
        <item x="74"/>
        <item x="275"/>
        <item x="486"/>
        <item x="487"/>
        <item x="83"/>
        <item x="494"/>
        <item x="388"/>
        <item x="286"/>
        <item x="87"/>
        <item x="84"/>
        <item x="76"/>
        <item x="374"/>
        <item x="489"/>
        <item x="93"/>
        <item x="345"/>
        <item x="85"/>
        <item x="354"/>
        <item x="369"/>
        <item x="883"/>
        <item x="875"/>
        <item x="879"/>
        <item x="261"/>
        <item x="498"/>
        <item x="269"/>
        <item x="496"/>
        <item x="271"/>
        <item x="285"/>
        <item x="254"/>
        <item x="253"/>
        <item x="255"/>
        <item x="364"/>
        <item x="295"/>
        <item x="291"/>
        <item x="292"/>
        <item x="1413"/>
        <item x="1415"/>
        <item x="1414"/>
        <item x="1253"/>
        <item x="696"/>
        <item x="695"/>
        <item x="694"/>
        <item x="693"/>
        <item x="692"/>
        <item x="720"/>
        <item x="724"/>
        <item x="719"/>
        <item x="722"/>
        <item x="721"/>
        <item x="723"/>
        <item x="718"/>
        <item x="710"/>
        <item x="711"/>
        <item x="689"/>
        <item x="690"/>
        <item x="697"/>
        <item x="698"/>
        <item x="691"/>
        <item x="1017"/>
        <item x="891"/>
        <item x="882"/>
        <item x="890"/>
        <item x="889"/>
        <item x="71"/>
        <item x="342"/>
        <item x="887"/>
        <item x="931"/>
        <item x="945"/>
        <item x="946"/>
        <item x="344"/>
        <item x="492"/>
        <item x="281"/>
        <item x="282"/>
        <item x="288"/>
        <item x="92"/>
        <item x="274"/>
        <item x="290"/>
        <item x="289"/>
        <item x="259"/>
        <item x="359"/>
        <item x="499"/>
        <item x="102"/>
        <item x="507"/>
        <item x="341"/>
        <item x="357"/>
        <item x="96"/>
        <item x="105"/>
        <item x="100"/>
        <item x="506"/>
        <item x="257"/>
        <item x="97"/>
        <item x="94"/>
        <item x="99"/>
        <item x="98"/>
        <item x="260"/>
        <item x="273"/>
        <item x="270"/>
        <item x="298"/>
        <item x="294"/>
        <item x="301"/>
        <item x="1267"/>
        <item x="1025"/>
        <item x="1266"/>
        <item x="1047"/>
        <item x="1089"/>
        <item x="1090"/>
        <item x="1091"/>
        <item x="1264"/>
        <item x="1265"/>
        <item x="1092"/>
        <item x="684"/>
        <item x="685"/>
        <item x="1336"/>
        <item x="1441"/>
        <item x="1440"/>
        <item x="686"/>
        <item x="687"/>
        <item x="682"/>
        <item x="683"/>
        <item x="1273"/>
        <item x="1274"/>
        <item x="1464"/>
        <item x="1465"/>
        <item x="1463"/>
        <item x="714"/>
        <item x="712"/>
        <item x="1438"/>
        <item x="1437"/>
        <item x="280"/>
        <item x="283"/>
        <item x="501"/>
        <item x="287"/>
        <item x="264"/>
        <item x="72"/>
        <item x="491"/>
        <item x="263"/>
        <item x="302"/>
        <item x="79"/>
        <item x="73"/>
        <item x="90"/>
        <item x="70"/>
        <item x="478"/>
        <item x="495"/>
        <item x="91"/>
        <item x="77"/>
        <item x="82"/>
        <item x="75"/>
        <item x="78"/>
        <item x="493"/>
        <item x="716"/>
        <item x="715"/>
        <item x="717"/>
        <item x="713"/>
        <item x="348"/>
        <item x="266"/>
        <item x="497"/>
        <item x="504"/>
        <item x="343"/>
        <item x="502"/>
        <item x="371"/>
        <item x="349"/>
        <item x="384"/>
        <item x="297"/>
        <item x="387"/>
        <item x="296"/>
        <item x="110"/>
        <item x="1120"/>
        <item x="1446"/>
        <item x="1586"/>
        <item x="1191"/>
        <item x="1107"/>
        <item x="1573"/>
        <item x="89"/>
        <item x="346"/>
        <item x="347"/>
        <item x="350"/>
        <item x="484"/>
        <item x="101"/>
        <item x="376"/>
        <item x="375"/>
        <item x="383"/>
        <item x="300"/>
        <item x="293"/>
        <item x="299"/>
        <item x="1574"/>
        <item x="1057"/>
        <item x="1061"/>
        <item x="1536"/>
        <item x="1537"/>
        <item x="1538"/>
        <item x="1539"/>
        <item x="1335"/>
        <item x="234"/>
        <item x="360"/>
        <item x="477"/>
        <item x="479"/>
        <item x="481"/>
        <item x="358"/>
        <item x="355"/>
        <item x="361"/>
        <item x="370"/>
        <item x="230"/>
        <item x="245"/>
        <item x="247"/>
        <item x="239"/>
        <item x="243"/>
        <item x="363"/>
        <item x="372"/>
        <item x="366"/>
        <item x="368"/>
        <item x="352"/>
        <item x="512"/>
        <item x="380"/>
        <item x="379"/>
        <item x="378"/>
        <item x="519"/>
        <item x="516"/>
        <item x="513"/>
        <item x="518"/>
        <item x="381"/>
        <item x="111"/>
        <item x="109"/>
        <item x="108"/>
        <item x="116"/>
        <item x="112"/>
        <item x="113"/>
        <item x="107"/>
        <item x="514"/>
        <item x="511"/>
        <item x="517"/>
        <item x="1121"/>
        <item x="1445"/>
        <item x="1417"/>
        <item x="1416"/>
        <item x="241"/>
        <item x="386"/>
        <item x="373"/>
        <item x="1165"/>
        <item x="382"/>
        <item x="377"/>
        <item x="1032"/>
        <item x="940"/>
        <item x="948"/>
        <item x="939"/>
        <item x="237"/>
        <item x="231"/>
        <item x="509"/>
        <item x="104"/>
        <item x="508"/>
        <item x="252"/>
        <item x="1162"/>
        <item x="515"/>
        <item x="510"/>
        <item x="115"/>
        <item x="976"/>
        <item x="981"/>
        <item x="978"/>
        <item x="979"/>
        <item x="977"/>
        <item x="985"/>
        <item x="986"/>
        <item x="984"/>
        <item x="988"/>
        <item x="1122"/>
        <item x="1123"/>
        <item x="982"/>
        <item x="987"/>
        <item x="989"/>
        <item x="980"/>
        <item x="983"/>
        <item x="1412"/>
        <item x="1411"/>
        <item x="1444"/>
        <item x="1410"/>
        <item x="746"/>
        <item x="750"/>
        <item x="747"/>
        <item x="748"/>
        <item x="749"/>
        <item x="880"/>
        <item x="884"/>
        <item x="878"/>
        <item x="876"/>
        <item x="999"/>
        <item x="1590"/>
        <item x="998"/>
        <item x="1002"/>
        <item x="1000"/>
        <item x="1001"/>
        <item x="1003"/>
        <item x="550"/>
        <item x="1160"/>
        <item x="881"/>
        <item x="789"/>
        <item x="788"/>
        <item x="792"/>
        <item x="1585"/>
        <item x="1111"/>
        <item x="585"/>
        <item x="588"/>
        <item x="589"/>
        <item x="590"/>
        <item x="583"/>
        <item x="584"/>
        <item x="593"/>
        <item x="599"/>
        <item x="600"/>
        <item x="1051"/>
        <item x="1094"/>
        <item x="617"/>
        <item x="1033"/>
        <item x="1580"/>
        <item x="960"/>
        <item x="826"/>
        <item x="816"/>
        <item x="815"/>
        <item x="1543"/>
        <item x="822"/>
        <item x="831"/>
        <item x="819"/>
        <item x="1278"/>
        <item x="814"/>
        <item x="823"/>
        <item x="829"/>
        <item x="830"/>
        <item x="828"/>
        <item x="1279"/>
        <item x="1108"/>
        <item x="759"/>
        <item x="1475"/>
        <item x="753"/>
        <item x="820"/>
        <item x="610"/>
        <item x="729"/>
        <item x="730"/>
        <item x="733"/>
        <item x="732"/>
        <item x="731"/>
        <item x="1252"/>
        <item x="1547"/>
        <item x="1548"/>
        <item x="1083"/>
        <item x="1009"/>
        <item x="1271"/>
        <item x="1015"/>
        <item x="958"/>
        <item x="957"/>
        <item x="959"/>
        <item x="1213"/>
        <item x="1214"/>
        <item x="1215"/>
        <item x="1216"/>
        <item x="1217"/>
        <item x="1218"/>
        <item x="1219"/>
        <item x="1220"/>
        <item x="1197"/>
        <item x="1198"/>
        <item x="1199"/>
        <item x="1200"/>
        <item x="1201"/>
        <item x="1202"/>
        <item x="1203"/>
        <item x="1204"/>
        <item x="1195"/>
        <item x="1192"/>
        <item x="1205"/>
        <item x="1206"/>
        <item x="1383"/>
        <item x="1193"/>
        <item x="1387"/>
        <item x="1386"/>
        <item x="1381"/>
        <item x="1377"/>
        <item x="1388"/>
        <item x="1382"/>
        <item x="1380"/>
        <item x="1379"/>
        <item x="1378"/>
        <item x="1389"/>
        <item x="1384"/>
        <item x="1398"/>
        <item x="1541"/>
        <item x="1385"/>
        <item x="1612"/>
        <item x="1613"/>
        <item x="1615"/>
        <item x="1614"/>
        <item x="1616"/>
        <item x="1221"/>
        <item x="1479"/>
        <item x="1606"/>
        <item x="1196"/>
        <item x="1611"/>
        <item x="1211"/>
        <item x="1212"/>
        <item x="1207"/>
        <item x="1208"/>
        <item x="1209"/>
        <item x="1210"/>
        <item x="952"/>
        <item x="954"/>
        <item x="955"/>
        <item x="953"/>
        <item x="1238"/>
        <item x="956"/>
        <item x="1137"/>
        <item x="68"/>
        <item x="39"/>
        <item x="1011"/>
        <item x="1420"/>
        <item x="1185"/>
        <item x="1186"/>
        <item x="656"/>
        <item x="1249"/>
        <item x="728"/>
        <item x="727"/>
        <item x="1022"/>
        <item x="1010"/>
        <item x="1605"/>
        <item x="1319"/>
        <item x="1316"/>
        <item x="1321"/>
        <item x="1320"/>
        <item x="1318"/>
        <item x="1229"/>
        <item x="1225"/>
        <item x="1403"/>
        <item x="1400"/>
        <item x="1254"/>
        <item x="1404"/>
        <item x="1405"/>
        <item x="1223"/>
        <item x="1401"/>
        <item x="1402"/>
        <item x="754"/>
        <item x="755"/>
        <item x="756"/>
        <item x="757"/>
        <item x="1540"/>
        <item x="1545"/>
        <item x="1546"/>
        <item x="1544"/>
        <item x="995"/>
        <item x="990"/>
        <item x="991"/>
        <item x="992"/>
        <item x="997"/>
        <item x="993"/>
        <item x="996"/>
        <item x="994"/>
        <item x="1280"/>
        <item x="1283"/>
        <item x="1334"/>
        <item x="736"/>
        <item x="737"/>
        <item x="738"/>
        <item x="1250"/>
        <item x="1251"/>
        <item x="1233"/>
        <item x="1234"/>
        <item x="743"/>
        <item x="744"/>
        <item x="745"/>
        <item x="740"/>
        <item x="741"/>
        <item x="742"/>
        <item x="1101"/>
        <item x="1102"/>
        <item x="1129"/>
        <item x="1130"/>
        <item x="1112"/>
        <item x="1113"/>
        <item x="1114"/>
        <item x="1443"/>
        <item x="1418"/>
        <item x="1419"/>
        <item x="1439"/>
        <item x="1040"/>
        <item x="340"/>
      </items>
    </pivotField>
    <pivotField axis="axisPage" compact="0" outline="0" showAll="0" defaultSubtotal="0">
      <items count="20">
        <item x="1"/>
        <item x="4"/>
        <item x="7"/>
        <item x="5"/>
        <item x="3"/>
        <item x="14"/>
        <item x="2"/>
        <item x="18"/>
        <item x="6"/>
        <item x="8"/>
        <item x="9"/>
        <item x="0"/>
        <item x="10"/>
        <item x="11"/>
        <item x="12"/>
        <item x="16"/>
        <item x="19"/>
        <item x="13"/>
        <item x="17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</pivotFields>
  <rowFields count="4">
    <field x="0"/>
    <field x="1"/>
    <field x="2"/>
    <field x="3"/>
  </rowFields>
  <rowItems count="467">
    <i>
      <x v="4"/>
      <x v="191"/>
      <x v="449"/>
      <x v="1469"/>
    </i>
    <i>
      <x v="5"/>
      <x v="191"/>
      <x v="449"/>
      <x v="1469"/>
    </i>
    <i>
      <x v="11"/>
      <x v="102"/>
      <x v="347"/>
      <x v="929"/>
    </i>
    <i r="3">
      <x v="930"/>
    </i>
    <i r="1">
      <x v="134"/>
      <x v="16"/>
      <x v="1247"/>
    </i>
    <i r="3">
      <x v="1248"/>
    </i>
    <i r="3">
      <x v="1254"/>
    </i>
    <i r="3">
      <x v="1255"/>
    </i>
    <i>
      <x v="12"/>
      <x v="39"/>
      <x v="199"/>
      <x v="1188"/>
    </i>
    <i r="3">
      <x v="1189"/>
    </i>
    <i>
      <x v="15"/>
      <x v="131"/>
      <x v="69"/>
      <x v="993"/>
    </i>
    <i r="3">
      <x v="994"/>
    </i>
    <i>
      <x v="20"/>
      <x v="191"/>
      <x v="449"/>
      <x v="1469"/>
    </i>
    <i>
      <x v="21"/>
      <x v="131"/>
      <x v="140"/>
      <x v="1374"/>
    </i>
    <i>
      <x v="33"/>
      <x v="122"/>
      <x v="374"/>
      <x v="419"/>
    </i>
    <i>
      <x v="35"/>
      <x v="54"/>
      <x v="552"/>
      <x v="261"/>
    </i>
    <i>
      <x v="37"/>
      <x v="12"/>
      <x v="76"/>
      <x v="656"/>
    </i>
    <i r="1">
      <x v="190"/>
      <x v="519"/>
      <x v="830"/>
    </i>
    <i>
      <x v="42"/>
      <x v="33"/>
      <x v="449"/>
      <x v="1469"/>
    </i>
    <i>
      <x v="44"/>
      <x v="65"/>
      <x v="179"/>
      <x v="1469"/>
    </i>
    <i r="1">
      <x v="174"/>
      <x v="392"/>
      <x v="1563"/>
    </i>
    <i>
      <x v="46"/>
      <x v="65"/>
      <x v="180"/>
      <x v="1469"/>
    </i>
    <i>
      <x v="47"/>
      <x v="152"/>
      <x v="449"/>
      <x v="1469"/>
    </i>
    <i>
      <x v="51"/>
      <x v="149"/>
      <x v="96"/>
      <x v="408"/>
    </i>
    <i r="3">
      <x v="409"/>
    </i>
    <i>
      <x v="52"/>
      <x v="173"/>
      <x v="125"/>
      <x v="1569"/>
    </i>
    <i>
      <x v="58"/>
      <x v="152"/>
      <x v="449"/>
      <x v="1469"/>
    </i>
    <i>
      <x v="64"/>
      <x v="129"/>
      <x v="370"/>
      <x v="451"/>
    </i>
    <i>
      <x v="65"/>
      <x v="129"/>
      <x v="370"/>
      <x v="455"/>
    </i>
    <i>
      <x v="66"/>
      <x v="129"/>
      <x v="370"/>
      <x v="454"/>
    </i>
    <i>
      <x v="67"/>
      <x v="129"/>
      <x v="370"/>
      <x v="884"/>
    </i>
    <i>
      <x v="83"/>
      <x v="37"/>
      <x v="135"/>
      <x v="244"/>
    </i>
    <i r="2">
      <x v="136"/>
      <x v="1478"/>
    </i>
    <i>
      <x v="88"/>
      <x v="129"/>
      <x v="371"/>
      <x v="453"/>
    </i>
    <i r="3">
      <x v="485"/>
    </i>
    <i>
      <x v="90"/>
      <x v="129"/>
      <x v="371"/>
      <x v="890"/>
    </i>
    <i>
      <x v="91"/>
      <x v="129"/>
      <x v="371"/>
      <x v="453"/>
    </i>
    <i>
      <x v="93"/>
      <x v="129"/>
      <x v="371"/>
      <x v="457"/>
    </i>
    <i>
      <x v="94"/>
      <x v="129"/>
      <x v="371"/>
      <x v="485"/>
    </i>
    <i>
      <x v="124"/>
      <x v="85"/>
      <x v="537"/>
      <x v="665"/>
    </i>
    <i>
      <x v="132"/>
      <x v="126"/>
      <x v="382"/>
      <x v="1428"/>
    </i>
    <i>
      <x v="175"/>
      <x v="43"/>
      <x v="367"/>
      <x v="139"/>
    </i>
    <i>
      <x v="176"/>
      <x v="43"/>
      <x v="367"/>
      <x v="97"/>
    </i>
    <i>
      <x v="177"/>
      <x v="43"/>
      <x v="367"/>
      <x v="1550"/>
    </i>
    <i>
      <x v="178"/>
      <x v="43"/>
      <x v="367"/>
      <x v="1550"/>
    </i>
    <i>
      <x v="179"/>
      <x v="43"/>
      <x v="367"/>
      <x v="102"/>
    </i>
    <i>
      <x v="180"/>
      <x v="43"/>
      <x v="367"/>
      <x v="152"/>
    </i>
    <i>
      <x v="181"/>
      <x v="43"/>
      <x v="367"/>
      <x v="245"/>
    </i>
    <i>
      <x v="182"/>
      <x v="43"/>
      <x v="367"/>
      <x v="1550"/>
    </i>
    <i>
      <x v="194"/>
      <x v="37"/>
      <x v="151"/>
      <x v="340"/>
    </i>
    <i r="1">
      <x v="44"/>
      <x v="80"/>
      <x v="1469"/>
    </i>
    <i>
      <x v="195"/>
      <x v="24"/>
      <x v="170"/>
      <x v="445"/>
    </i>
    <i r="3">
      <x v="447"/>
    </i>
    <i>
      <x v="196"/>
      <x v="64"/>
      <x v="168"/>
      <x v="834"/>
    </i>
    <i>
      <x v="197"/>
      <x v="76"/>
      <x v="435"/>
      <x v="1464"/>
    </i>
    <i r="1">
      <x v="96"/>
      <x v="348"/>
      <x v="472"/>
    </i>
    <i>
      <x v="200"/>
      <x v="13"/>
      <x v="287"/>
      <x v="1537"/>
    </i>
    <i>
      <x v="205"/>
      <x v="13"/>
      <x v="288"/>
      <x v="1483"/>
    </i>
    <i>
      <x v="210"/>
      <x v="172"/>
      <x v="260"/>
      <x v="1493"/>
    </i>
    <i r="3">
      <x v="1494"/>
    </i>
    <i r="3">
      <x v="1495"/>
    </i>
    <i r="3">
      <x v="1496"/>
    </i>
    <i r="3">
      <x v="1497"/>
    </i>
    <i r="3">
      <x v="1498"/>
    </i>
    <i r="3">
      <x v="1499"/>
    </i>
    <i r="3">
      <x v="1500"/>
    </i>
    <i r="2">
      <x v="261"/>
      <x v="1503"/>
    </i>
    <i r="3">
      <x v="1504"/>
    </i>
    <i r="3">
      <x v="1533"/>
    </i>
    <i r="3">
      <x v="1534"/>
    </i>
    <i r="3">
      <x v="1535"/>
    </i>
    <i r="3">
      <x v="1536"/>
    </i>
    <i r="2">
      <x v="262"/>
      <x v="1531"/>
    </i>
    <i r="3">
      <x v="1532"/>
    </i>
    <i>
      <x v="212"/>
      <x v="172"/>
      <x v="453"/>
      <x v="1526"/>
    </i>
    <i r="2">
      <x v="454"/>
      <x v="846"/>
    </i>
    <i>
      <x v="218"/>
      <x v="172"/>
      <x v="263"/>
      <x v="1485"/>
    </i>
    <i r="3">
      <x v="1486"/>
    </i>
    <i r="3">
      <x v="1487"/>
    </i>
    <i r="3">
      <x v="1488"/>
    </i>
    <i r="3">
      <x v="1489"/>
    </i>
    <i r="3">
      <x v="1490"/>
    </i>
    <i r="3">
      <x v="1491"/>
    </i>
    <i r="3">
      <x v="1492"/>
    </i>
    <i>
      <x v="219"/>
      <x v="149"/>
      <x v="171"/>
      <x v="853"/>
    </i>
    <i>
      <x v="226"/>
      <x v="172"/>
      <x v="256"/>
      <x v="1502"/>
    </i>
    <i r="3">
      <x v="1506"/>
    </i>
    <i>
      <x v="227"/>
      <x v="24"/>
      <x v="124"/>
      <x v="439"/>
    </i>
    <i r="3">
      <x v="446"/>
    </i>
    <i r="1">
      <x v="94"/>
      <x v="302"/>
      <x v="942"/>
    </i>
    <i r="3">
      <x v="943"/>
    </i>
    <i r="2">
      <x v="447"/>
      <x v="466"/>
    </i>
    <i r="3">
      <x v="467"/>
    </i>
    <i>
      <x v="228"/>
      <x v="64"/>
      <x v="169"/>
      <x v="833"/>
    </i>
    <i>
      <x v="238"/>
      <x v="71"/>
      <x v="560"/>
      <x v="982"/>
    </i>
    <i>
      <x v="239"/>
      <x v="71"/>
      <x v="560"/>
      <x v="980"/>
    </i>
    <i>
      <x v="240"/>
      <x v="71"/>
      <x v="560"/>
      <x v="981"/>
    </i>
    <i>
      <x v="241"/>
      <x v="71"/>
      <x v="434"/>
      <x v="1454"/>
    </i>
    <i r="3">
      <x v="1456"/>
    </i>
    <i r="2">
      <x v="438"/>
      <x v="675"/>
    </i>
    <i r="3">
      <x v="914"/>
    </i>
    <i r="3">
      <x v="1468"/>
    </i>
    <i>
      <x v="243"/>
      <x v="71"/>
      <x v="556"/>
      <x v="980"/>
    </i>
    <i r="3">
      <x v="981"/>
    </i>
    <i r="3">
      <x v="982"/>
    </i>
    <i>
      <x v="244"/>
      <x v="160"/>
      <x v="449"/>
      <x v="1469"/>
    </i>
    <i>
      <x v="245"/>
      <x v="97"/>
      <x v="449"/>
      <x v="1469"/>
    </i>
    <i r="1">
      <x v="98"/>
      <x v="449"/>
      <x v="1469"/>
    </i>
    <i r="1">
      <x v="158"/>
      <x v="449"/>
      <x v="1469"/>
    </i>
    <i r="1">
      <x v="159"/>
      <x v="449"/>
      <x v="1469"/>
    </i>
    <i>
      <x v="251"/>
      <x v="107"/>
      <x v="401"/>
      <x v="363"/>
    </i>
    <i r="3">
      <x v="364"/>
    </i>
    <i r="3">
      <x v="365"/>
    </i>
    <i r="3">
      <x v="366"/>
    </i>
    <i>
      <x v="262"/>
      <x v="80"/>
      <x v="186"/>
      <x v="1205"/>
    </i>
    <i>
      <x v="264"/>
      <x v="80"/>
      <x v="186"/>
      <x v="1041"/>
    </i>
    <i>
      <x v="278"/>
      <x v="80"/>
      <x v="185"/>
      <x v="1089"/>
    </i>
    <i>
      <x v="279"/>
      <x v="80"/>
      <x v="185"/>
      <x v="1085"/>
    </i>
    <i>
      <x v="293"/>
      <x v="46"/>
      <x v="195"/>
      <x v="54"/>
    </i>
    <i>
      <x v="294"/>
      <x v="46"/>
      <x v="195"/>
      <x v="182"/>
    </i>
    <i>
      <x v="295"/>
      <x v="46"/>
      <x v="195"/>
      <x v="64"/>
    </i>
    <i>
      <x v="296"/>
      <x v="46"/>
      <x v="195"/>
      <x v="373"/>
    </i>
    <i>
      <x v="297"/>
      <x v="46"/>
      <x v="195"/>
      <x v="840"/>
    </i>
    <i>
      <x v="298"/>
      <x v="46"/>
      <x v="192"/>
      <x v="841"/>
    </i>
    <i>
      <x v="300"/>
      <x v="46"/>
      <x v="192"/>
      <x v="44"/>
    </i>
    <i>
      <x v="301"/>
      <x v="46"/>
      <x v="192"/>
      <x v="259"/>
    </i>
    <i>
      <x v="302"/>
      <x v="46"/>
      <x v="192"/>
      <x v="228"/>
    </i>
    <i>
      <x v="303"/>
      <x v="46"/>
      <x v="192"/>
      <x v="40"/>
    </i>
    <i>
      <x v="304"/>
      <x v="46"/>
      <x v="192"/>
      <x v="79"/>
    </i>
    <i>
      <x v="330"/>
      <x v="13"/>
      <x v="286"/>
      <x v="892"/>
    </i>
    <i>
      <x v="402"/>
      <x v="174"/>
      <x v="227"/>
      <x v="471"/>
    </i>
    <i>
      <x v="408"/>
      <x v="40"/>
      <x v="173"/>
      <x v="1469"/>
    </i>
    <i r="2">
      <x v="174"/>
      <x v="1469"/>
    </i>
    <i r="1">
      <x v="149"/>
      <x v="410"/>
      <x v="1469"/>
    </i>
    <i r="2">
      <x v="411"/>
      <x v="1469"/>
    </i>
    <i>
      <x v="414"/>
      <x v="172"/>
      <x v="258"/>
      <x v="983"/>
    </i>
    <i r="3">
      <x v="1501"/>
    </i>
    <i r="3">
      <x v="1529"/>
    </i>
    <i>
      <x v="419"/>
      <x v="149"/>
      <x v="60"/>
      <x v="905"/>
    </i>
    <i>
      <x v="420"/>
      <x v="149"/>
      <x v="294"/>
      <x v="320"/>
    </i>
    <i r="2">
      <x v="296"/>
      <x v="319"/>
    </i>
    <i r="2">
      <x v="298"/>
      <x v="321"/>
    </i>
    <i r="3">
      <x v="322"/>
    </i>
    <i r="3">
      <x v="330"/>
    </i>
    <i r="3">
      <x v="331"/>
    </i>
    <i r="3">
      <x v="332"/>
    </i>
    <i r="3">
      <x v="333"/>
    </i>
    <i r="3">
      <x v="334"/>
    </i>
    <i r="2">
      <x v="300"/>
      <x v="328"/>
    </i>
    <i r="3">
      <x v="329"/>
    </i>
    <i r="3">
      <x v="334"/>
    </i>
    <i r="3">
      <x v="335"/>
    </i>
    <i>
      <x v="428"/>
      <x v="49"/>
      <x v="137"/>
      <x v="251"/>
    </i>
    <i r="2">
      <x v="377"/>
      <x v="338"/>
    </i>
    <i r="3">
      <x v="339"/>
    </i>
    <i r="1">
      <x v="88"/>
      <x v="283"/>
      <x v="1009"/>
    </i>
    <i r="1">
      <x v="92"/>
      <x v="58"/>
      <x v="586"/>
    </i>
    <i r="1">
      <x v="106"/>
      <x v="142"/>
      <x v="1543"/>
    </i>
    <i r="2">
      <x v="270"/>
      <x v="474"/>
    </i>
    <i r="3">
      <x v="475"/>
    </i>
    <i>
      <x v="429"/>
      <x v="13"/>
      <x v="287"/>
      <x v="1537"/>
    </i>
    <i r="2">
      <x v="288"/>
      <x v="1483"/>
    </i>
    <i>
      <x v="430"/>
      <x v="13"/>
      <x v="286"/>
      <x v="892"/>
    </i>
    <i>
      <x v="432"/>
      <x v="18"/>
      <x v="274"/>
      <x v="1469"/>
    </i>
    <i r="1">
      <x v="25"/>
      <x v="273"/>
      <x v="966"/>
    </i>
    <i r="3">
      <x v="967"/>
    </i>
    <i r="3">
      <x v="968"/>
    </i>
    <i>
      <x v="434"/>
      <x v="25"/>
      <x v="292"/>
      <x v="970"/>
    </i>
    <i>
      <x v="435"/>
      <x v="25"/>
      <x v="275"/>
      <x v="952"/>
    </i>
    <i r="3">
      <x v="963"/>
    </i>
    <i r="2">
      <x v="276"/>
      <x v="953"/>
    </i>
    <i r="3">
      <x v="954"/>
    </i>
    <i r="2">
      <x v="277"/>
      <x v="969"/>
    </i>
    <i r="1">
      <x v="58"/>
      <x v="416"/>
      <x v="344"/>
    </i>
    <i>
      <x v="441"/>
      <x v="131"/>
      <x v="65"/>
      <x v="1387"/>
    </i>
    <i>
      <x v="456"/>
      <x v="87"/>
      <x v="433"/>
      <x v="1392"/>
    </i>
    <i r="3">
      <x v="1393"/>
    </i>
    <i r="3">
      <x v="1394"/>
    </i>
    <i r="3">
      <x v="1395"/>
    </i>
    <i r="3">
      <x v="1396"/>
    </i>
    <i r="3">
      <x v="1397"/>
    </i>
    <i r="3">
      <x v="1398"/>
    </i>
    <i r="3">
      <x v="1402"/>
    </i>
    <i r="3">
      <x v="1406"/>
    </i>
    <i r="1">
      <x v="89"/>
      <x v="433"/>
      <x v="1403"/>
    </i>
    <i r="3">
      <x v="1405"/>
    </i>
    <i>
      <x v="459"/>
      <x v="87"/>
      <x v="424"/>
      <x v="1391"/>
    </i>
    <i>
      <x v="467"/>
      <x v="87"/>
      <x v="424"/>
      <x v="1391"/>
    </i>
    <i>
      <x v="469"/>
      <x v="152"/>
      <x v="414"/>
      <x v="915"/>
    </i>
    <i>
      <x v="471"/>
      <x v="152"/>
      <x v="449"/>
      <x v="1469"/>
    </i>
    <i>
      <x v="478"/>
      <x v="40"/>
      <x v="358"/>
      <x v="1469"/>
    </i>
    <i r="1">
      <x v="148"/>
      <x v="397"/>
      <x v="252"/>
    </i>
    <i r="3">
      <x v="255"/>
    </i>
    <i r="1">
      <x v="162"/>
      <x v="375"/>
      <x v="1469"/>
    </i>
    <i>
      <x v="479"/>
      <x v="152"/>
      <x v="449"/>
      <x v="1469"/>
    </i>
    <i>
      <x v="480"/>
      <x v="152"/>
      <x v="449"/>
      <x v="1469"/>
    </i>
    <i r="1">
      <x v="167"/>
      <x v="449"/>
      <x v="1469"/>
    </i>
    <i>
      <x v="483"/>
      <x v="129"/>
      <x v="535"/>
      <x v="4"/>
    </i>
    <i>
      <x v="484"/>
      <x v="129"/>
      <x v="535"/>
      <x v="1431"/>
    </i>
    <i>
      <x v="487"/>
      <x v="129"/>
      <x v="535"/>
      <x v="502"/>
    </i>
    <i>
      <x v="490"/>
      <x v="129"/>
      <x v="535"/>
      <x v="701"/>
    </i>
    <i>
      <x v="494"/>
      <x v="129"/>
      <x v="520"/>
      <x v="496"/>
    </i>
    <i>
      <x v="497"/>
      <x v="96"/>
      <x v="356"/>
      <x v="473"/>
    </i>
    <i>
      <x v="503"/>
      <x v="46"/>
      <x v="196"/>
      <x v="902"/>
    </i>
    <i>
      <x v="511"/>
      <x v="102"/>
      <x v="347"/>
      <x v="930"/>
    </i>
    <i>
      <x v="512"/>
      <x v="102"/>
      <x v="347"/>
      <x v="929"/>
    </i>
    <i>
      <x v="513"/>
      <x v="134"/>
      <x v="16"/>
      <x v="1254"/>
    </i>
    <i>
      <x v="514"/>
      <x v="134"/>
      <x v="16"/>
      <x v="1255"/>
    </i>
    <i>
      <x v="515"/>
      <x v="134"/>
      <x v="16"/>
      <x v="1247"/>
    </i>
    <i>
      <x v="516"/>
      <x v="134"/>
      <x v="16"/>
      <x v="1248"/>
    </i>
    <i>
      <x v="523"/>
      <x v="102"/>
      <x v="19"/>
      <x v="381"/>
    </i>
    <i>
      <x v="528"/>
      <x v="102"/>
      <x v="19"/>
      <x v="382"/>
    </i>
    <i>
      <x v="532"/>
      <x v="39"/>
      <x v="199"/>
      <x v="1188"/>
    </i>
    <i>
      <x v="533"/>
      <x v="39"/>
      <x v="199"/>
      <x v="1189"/>
    </i>
    <i>
      <x v="547"/>
      <x v="155"/>
      <x v="450"/>
      <x v="1077"/>
    </i>
    <i>
      <x v="548"/>
      <x v="155"/>
      <x v="450"/>
      <x v="1076"/>
    </i>
    <i>
      <x v="558"/>
      <x v="186"/>
      <x v="561"/>
      <x v="1591"/>
    </i>
    <i>
      <x v="559"/>
      <x v="186"/>
      <x v="561"/>
      <x v="1592"/>
    </i>
    <i>
      <x v="560"/>
      <x v="186"/>
      <x v="561"/>
      <x v="1593"/>
    </i>
    <i>
      <x v="561"/>
      <x v="123"/>
      <x v="304"/>
      <x v="347"/>
    </i>
    <i>
      <x v="562"/>
      <x v="186"/>
      <x v="335"/>
      <x v="1601"/>
    </i>
    <i>
      <x v="563"/>
      <x v="186"/>
      <x v="335"/>
      <x v="1602"/>
    </i>
    <i>
      <x v="564"/>
      <x v="186"/>
      <x v="335"/>
      <x v="1603"/>
    </i>
    <i>
      <x v="565"/>
      <x v="186"/>
      <x v="335"/>
      <x v="1598"/>
    </i>
    <i>
      <x v="566"/>
      <x v="186"/>
      <x v="335"/>
      <x v="1599"/>
    </i>
    <i>
      <x v="567"/>
      <x v="186"/>
      <x v="335"/>
      <x v="1600"/>
    </i>
    <i>
      <x v="568"/>
      <x v="186"/>
      <x v="342"/>
      <x v="1411"/>
    </i>
    <i>
      <x v="569"/>
      <x v="186"/>
      <x v="342"/>
      <x v="1413"/>
    </i>
    <i>
      <x v="570"/>
      <x v="186"/>
      <x v="342"/>
      <x v="1414"/>
    </i>
    <i>
      <x v="571"/>
      <x v="186"/>
      <x v="342"/>
      <x v="1415"/>
    </i>
    <i>
      <x v="572"/>
      <x v="186"/>
      <x v="342"/>
      <x v="1412"/>
    </i>
    <i>
      <x v="573"/>
      <x v="186"/>
      <x v="343"/>
      <x v="997"/>
    </i>
    <i>
      <x v="574"/>
      <x v="186"/>
      <x v="343"/>
      <x v="996"/>
    </i>
    <i>
      <x v="575"/>
      <x v="186"/>
      <x v="419"/>
      <x v="1467"/>
    </i>
    <i>
      <x v="591"/>
      <x v="106"/>
      <x v="345"/>
      <x v="1469"/>
    </i>
    <i>
      <x v="592"/>
      <x v="120"/>
      <x v="393"/>
      <x v="1469"/>
    </i>
    <i>
      <x v="602"/>
      <x v="123"/>
      <x v="304"/>
      <x v="347"/>
    </i>
    <i r="1">
      <x v="186"/>
      <x v="335"/>
      <x v="1598"/>
    </i>
    <i r="3">
      <x v="1599"/>
    </i>
    <i r="3">
      <x v="1600"/>
    </i>
    <i r="3">
      <x v="1601"/>
    </i>
    <i r="3">
      <x v="1602"/>
    </i>
    <i r="3">
      <x v="1603"/>
    </i>
    <i r="2">
      <x v="342"/>
      <x v="1411"/>
    </i>
    <i r="3">
      <x v="1412"/>
    </i>
    <i r="3">
      <x v="1413"/>
    </i>
    <i r="3">
      <x v="1414"/>
    </i>
    <i r="3">
      <x v="1415"/>
    </i>
    <i r="2">
      <x v="343"/>
      <x v="996"/>
    </i>
    <i r="3">
      <x v="997"/>
    </i>
    <i r="2">
      <x v="561"/>
      <x v="1591"/>
    </i>
    <i r="3">
      <x v="1592"/>
    </i>
    <i r="3">
      <x v="1593"/>
    </i>
    <i>
      <x v="604"/>
      <x v="186"/>
      <x v="419"/>
      <x v="1467"/>
    </i>
    <i>
      <x v="630"/>
      <x v="152"/>
      <x v="449"/>
      <x v="1469"/>
    </i>
    <i>
      <x v="648"/>
      <x v="86"/>
      <x v="314"/>
      <x v="676"/>
    </i>
    <i>
      <x v="673"/>
      <x v="86"/>
      <x v="314"/>
      <x v="5"/>
    </i>
    <i>
      <x v="692"/>
      <x v="129"/>
      <x v="427"/>
      <x v="377"/>
    </i>
    <i>
      <x v="694"/>
      <x v="129"/>
      <x v="427"/>
      <x v="468"/>
    </i>
    <i>
      <x v="695"/>
      <x v="131"/>
      <x v="70"/>
      <x v="1220"/>
    </i>
    <i>
      <x v="701"/>
      <x v="131"/>
      <x v="70"/>
      <x v="1095"/>
    </i>
    <i>
      <x v="702"/>
      <x v="131"/>
      <x v="70"/>
      <x v="1154"/>
    </i>
    <i>
      <x v="704"/>
      <x v="131"/>
      <x v="70"/>
      <x v="1093"/>
    </i>
    <i>
      <x v="708"/>
      <x v="131"/>
      <x v="70"/>
      <x v="1216"/>
    </i>
    <i>
      <x v="709"/>
      <x v="131"/>
      <x v="70"/>
      <x v="1330"/>
    </i>
    <i>
      <x v="712"/>
      <x v="131"/>
      <x v="70"/>
      <x v="1343"/>
    </i>
    <i>
      <x v="713"/>
      <x v="131"/>
      <x v="70"/>
      <x v="1002"/>
    </i>
    <i>
      <x v="717"/>
      <x v="131"/>
      <x v="70"/>
      <x v="1294"/>
    </i>
    <i>
      <x v="718"/>
      <x v="131"/>
      <x v="70"/>
      <x v="1148"/>
    </i>
    <i>
      <x v="722"/>
      <x v="131"/>
      <x v="70"/>
      <x v="1337"/>
    </i>
    <i>
      <x v="729"/>
      <x v="131"/>
      <x v="70"/>
      <x v="1315"/>
    </i>
    <i>
      <x v="745"/>
      <x v="131"/>
      <x v="70"/>
      <x v="1145"/>
    </i>
    <i>
      <x v="746"/>
      <x v="131"/>
      <x v="70"/>
      <x v="1311"/>
    </i>
    <i>
      <x v="749"/>
      <x v="131"/>
      <x v="67"/>
      <x v="988"/>
    </i>
    <i>
      <x v="757"/>
      <x v="131"/>
      <x v="67"/>
      <x v="990"/>
    </i>
    <i>
      <x v="760"/>
      <x v="131"/>
      <x v="67"/>
      <x v="1012"/>
    </i>
    <i>
      <x v="767"/>
      <x v="131"/>
      <x v="68"/>
      <x v="1137"/>
    </i>
    <i>
      <x v="781"/>
      <x v="131"/>
      <x v="68"/>
      <x v="1382"/>
    </i>
    <i>
      <x v="815"/>
      <x v="46"/>
      <x v="120"/>
      <x v="107"/>
    </i>
    <i>
      <x v="816"/>
      <x v="80"/>
      <x v="505"/>
      <x v="176"/>
    </i>
    <i>
      <x v="824"/>
      <x v="46"/>
      <x v="120"/>
      <x v="522"/>
    </i>
    <i>
      <x v="829"/>
      <x v="80"/>
      <x v="505"/>
      <x v="180"/>
    </i>
    <i>
      <x v="834"/>
      <x v="46"/>
      <x v="234"/>
      <x v="89"/>
    </i>
    <i>
      <x v="843"/>
      <x v="80"/>
      <x v="215"/>
      <x v="26"/>
    </i>
    <i>
      <x v="845"/>
      <x v="80"/>
      <x v="215"/>
      <x v="27"/>
    </i>
    <i>
      <x v="852"/>
      <x v="80"/>
      <x v="214"/>
      <x v="31"/>
    </i>
    <i>
      <x v="858"/>
      <x v="46"/>
      <x v="508"/>
      <x v="810"/>
    </i>
    <i>
      <x v="860"/>
      <x v="46"/>
      <x v="509"/>
      <x v="801"/>
    </i>
    <i>
      <x v="861"/>
      <x v="46"/>
      <x v="509"/>
      <x v="800"/>
    </i>
    <i>
      <x v="870"/>
      <x v="80"/>
      <x v="504"/>
      <x v="74"/>
    </i>
    <i>
      <x v="873"/>
      <x v="46"/>
      <x v="550"/>
      <x v="25"/>
    </i>
    <i>
      <x v="908"/>
      <x v="131"/>
      <x v="72"/>
      <x v="1153"/>
    </i>
    <i>
      <x v="914"/>
      <x v="131"/>
      <x v="72"/>
      <x v="1309"/>
    </i>
    <i>
      <x v="916"/>
      <x v="131"/>
      <x v="72"/>
      <x v="1280"/>
    </i>
    <i>
      <x v="918"/>
      <x v="131"/>
      <x v="72"/>
      <x v="1151"/>
    </i>
    <i>
      <x v="924"/>
      <x v="131"/>
      <x v="72"/>
      <x v="1148"/>
    </i>
    <i>
      <x v="925"/>
      <x v="131"/>
      <x v="72"/>
      <x v="1281"/>
    </i>
    <i>
      <x v="933"/>
      <x v="131"/>
      <x v="73"/>
      <x v="1359"/>
    </i>
    <i>
      <x v="940"/>
      <x v="131"/>
      <x v="73"/>
      <x v="951"/>
    </i>
    <i>
      <x v="941"/>
      <x v="131"/>
      <x v="73"/>
      <x v="1390"/>
    </i>
    <i>
      <x v="944"/>
      <x v="131"/>
      <x v="73"/>
      <x v="1227"/>
    </i>
    <i>
      <x v="946"/>
      <x v="131"/>
      <x v="73"/>
      <x v="1229"/>
    </i>
    <i>
      <x v="950"/>
      <x v="131"/>
      <x v="74"/>
      <x v="1274"/>
    </i>
    <i>
      <x v="957"/>
      <x v="131"/>
      <x v="74"/>
      <x v="1141"/>
    </i>
    <i>
      <x v="961"/>
      <x v="131"/>
      <x v="74"/>
      <x v="1331"/>
    </i>
    <i>
      <x v="963"/>
      <x v="131"/>
      <x v="74"/>
      <x v="1098"/>
    </i>
    <i>
      <x v="970"/>
      <x v="131"/>
      <x v="74"/>
      <x v="1332"/>
    </i>
    <i>
      <x v="971"/>
      <x v="131"/>
      <x v="74"/>
      <x v="1100"/>
    </i>
    <i>
      <x v="972"/>
      <x v="131"/>
      <x v="74"/>
      <x v="1276"/>
    </i>
    <i>
      <x v="973"/>
      <x v="131"/>
      <x v="74"/>
      <x v="1333"/>
    </i>
    <i>
      <x v="974"/>
      <x v="131"/>
      <x v="74"/>
      <x v="1101"/>
    </i>
    <i>
      <x v="982"/>
      <x v="131"/>
      <x v="75"/>
      <x v="1389"/>
    </i>
    <i>
      <x v="987"/>
      <x v="131"/>
      <x v="75"/>
      <x v="1292"/>
    </i>
    <i>
      <x v="990"/>
      <x v="131"/>
      <x v="75"/>
      <x v="1366"/>
    </i>
    <i>
      <x v="994"/>
      <x v="131"/>
      <x v="75"/>
      <x v="1217"/>
    </i>
    <i>
      <x v="997"/>
      <x v="131"/>
      <x v="75"/>
      <x v="1295"/>
    </i>
    <i>
      <x v="1013"/>
      <x v="72"/>
      <x v="501"/>
      <x v="404"/>
    </i>
    <i>
      <x v="1014"/>
      <x v="72"/>
      <x v="501"/>
      <x v="391"/>
    </i>
    <i>
      <x v="1015"/>
      <x v="72"/>
      <x v="501"/>
      <x v="405"/>
    </i>
    <i>
      <x v="1016"/>
      <x v="72"/>
      <x v="501"/>
      <x v="385"/>
    </i>
    <i>
      <x v="1017"/>
      <x v="72"/>
      <x v="500"/>
      <x v="402"/>
    </i>
    <i>
      <x v="1018"/>
      <x v="72"/>
      <x v="501"/>
      <x v="397"/>
    </i>
    <i>
      <x v="1035"/>
      <x v="122"/>
      <x v="388"/>
      <x v="534"/>
    </i>
    <i>
      <x v="1036"/>
      <x v="122"/>
      <x v="388"/>
      <x v="533"/>
    </i>
    <i>
      <x v="1050"/>
      <x v="87"/>
      <x v="433"/>
      <x v="1395"/>
    </i>
    <i>
      <x v="1051"/>
      <x v="87"/>
      <x v="433"/>
      <x v="1393"/>
    </i>
    <i>
      <x v="1052"/>
      <x v="87"/>
      <x v="433"/>
      <x v="1394"/>
    </i>
    <i>
      <x v="1053"/>
      <x v="89"/>
      <x v="433"/>
      <x v="1405"/>
    </i>
    <i>
      <x v="1054"/>
      <x v="87"/>
      <x v="433"/>
      <x v="1392"/>
    </i>
    <i>
      <x v="1055"/>
      <x v="87"/>
      <x v="433"/>
      <x v="1402"/>
    </i>
    <i>
      <x v="1056"/>
      <x v="87"/>
      <x v="433"/>
      <x v="1406"/>
    </i>
    <i>
      <x v="1057"/>
      <x v="87"/>
      <x v="433"/>
      <x v="1398"/>
    </i>
    <i>
      <x v="1058"/>
      <x v="87"/>
      <x v="433"/>
      <x v="1396"/>
    </i>
    <i>
      <x v="1059"/>
      <x v="87"/>
      <x v="433"/>
      <x v="1397"/>
    </i>
    <i>
      <x v="1060"/>
      <x v="89"/>
      <x v="433"/>
      <x v="1403"/>
    </i>
    <i>
      <x v="1081"/>
      <x v="153"/>
      <x v="399"/>
      <x v="872"/>
    </i>
    <i>
      <x v="1082"/>
      <x v="153"/>
      <x v="399"/>
      <x v="876"/>
    </i>
    <i>
      <x v="1083"/>
      <x v="153"/>
      <x v="399"/>
      <x v="878"/>
    </i>
    <i>
      <x v="1084"/>
      <x v="153"/>
      <x v="399"/>
      <x v="869"/>
    </i>
    <i>
      <x v="1085"/>
      <x v="153"/>
      <x v="399"/>
      <x v="873"/>
    </i>
    <i>
      <x v="1086"/>
      <x v="153"/>
      <x v="399"/>
      <x v="1442"/>
    </i>
    <i>
      <x v="1087"/>
      <x v="153"/>
      <x v="399"/>
      <x v="1443"/>
    </i>
    <i>
      <x v="1117"/>
      <x v="152"/>
      <x v="449"/>
      <x v="1469"/>
    </i>
    <i>
      <x v="1118"/>
      <x v="152"/>
      <x v="449"/>
      <x v="1469"/>
    </i>
    <i>
      <x v="1125"/>
      <x v="152"/>
      <x v="449"/>
      <x v="1469"/>
    </i>
    <i>
      <x v="1129"/>
      <x v="60"/>
      <x v="98"/>
      <x v="465"/>
    </i>
    <i>
      <x v="1145"/>
      <x v="149"/>
      <x v="421"/>
      <x v="501"/>
    </i>
    <i>
      <x v="1146"/>
      <x v="152"/>
      <x v="449"/>
      <x v="1469"/>
    </i>
    <i>
      <x v="1147"/>
      <x v="152"/>
      <x v="449"/>
      <x v="1469"/>
    </i>
    <i>
      <x v="1152"/>
      <x v="12"/>
      <x v="181"/>
      <x v="857"/>
    </i>
    <i r="3">
      <x v="862"/>
    </i>
    <i r="1">
      <x v="149"/>
      <x v="446"/>
      <x v="1548"/>
    </i>
    <i r="3">
      <x v="1549"/>
    </i>
    <i>
      <x v="1174"/>
      <x v="71"/>
      <x v="438"/>
      <x v="1468"/>
    </i>
    <i>
      <x v="1175"/>
      <x v="71"/>
      <x v="438"/>
      <x v="15"/>
    </i>
    <i>
      <x v="1176"/>
      <x v="71"/>
      <x v="434"/>
      <x v="1454"/>
    </i>
    <i>
      <x v="1177"/>
      <x v="152"/>
      <x v="449"/>
      <x v="1469"/>
    </i>
    <i>
      <x v="1179"/>
      <x v="19"/>
      <x v="449"/>
      <x v="1469"/>
    </i>
    <i>
      <x v="1184"/>
      <x v="183"/>
      <x v="57"/>
      <x v="246"/>
    </i>
    <i>
      <x v="1187"/>
      <x v="154"/>
      <x v="473"/>
      <x v="523"/>
    </i>
    <i r="3">
      <x v="524"/>
    </i>
    <i r="3">
      <x v="525"/>
    </i>
    <i>
      <x v="1191"/>
      <x v="180"/>
      <x v="182"/>
      <x v="1020"/>
    </i>
    <i>
      <x v="1197"/>
      <x v="152"/>
      <x v="449"/>
      <x v="1469"/>
    </i>
    <i>
      <x v="1198"/>
      <x v="180"/>
      <x v="490"/>
      <x v="1019"/>
    </i>
    <i r="3">
      <x v="1562"/>
    </i>
    <i>
      <x v="1199"/>
      <x v="86"/>
      <x v="201"/>
      <x v="1013"/>
    </i>
    <i r="3">
      <x v="1014"/>
    </i>
    <i r="3">
      <x v="1015"/>
    </i>
    <i>
      <x v="1207"/>
      <x v="152"/>
      <x v="449"/>
      <x v="1469"/>
    </i>
    <i>
      <x v="1208"/>
      <x v="66"/>
      <x v="449"/>
      <x v="1604"/>
    </i>
    <i r="3">
      <x v="1605"/>
    </i>
    <i r="1">
      <x v="78"/>
      <x v="41"/>
      <x v="349"/>
    </i>
    <i r="2">
      <x v="42"/>
      <x v="348"/>
    </i>
    <i r="1">
      <x v="81"/>
      <x v="46"/>
      <x v="1434"/>
    </i>
    <i r="3">
      <x v="1608"/>
    </i>
    <i r="3">
      <x v="1609"/>
    </i>
    <i r="3">
      <x v="1610"/>
    </i>
    <i r="1">
      <x v="93"/>
      <x v="485"/>
      <x v="1606"/>
    </i>
    <i r="3">
      <x v="1607"/>
    </i>
    <i r="1">
      <x v="192"/>
      <x v="449"/>
      <x v="1596"/>
    </i>
    <i r="3">
      <x v="1597"/>
    </i>
    <i>
      <x v="1222"/>
      <x v="183"/>
      <x v="497"/>
      <x v="507"/>
    </i>
    <i>
      <x v="1224"/>
      <x v="50"/>
      <x v="466"/>
      <x v="1445"/>
    </i>
    <i>
      <x v="1235"/>
      <x v="124"/>
      <x v="209"/>
      <x v="482"/>
    </i>
    <i>
      <x v="1237"/>
      <x v="16"/>
      <x v="85"/>
      <x v="948"/>
    </i>
    <i r="1">
      <x v="50"/>
      <x v="456"/>
      <x v="1128"/>
    </i>
    <i r="2">
      <x v="467"/>
      <x v="1127"/>
    </i>
    <i r="1">
      <x v="88"/>
      <x v="21"/>
      <x v="1067"/>
    </i>
    <i r="3">
      <x v="1469"/>
    </i>
    <i r="2">
      <x v="510"/>
      <x v="1069"/>
    </i>
    <i>
      <x v="1239"/>
      <x v="50"/>
      <x v="110"/>
      <x v="1066"/>
    </i>
    <i r="3">
      <x v="1241"/>
    </i>
    <i r="3">
      <x v="1242"/>
    </i>
    <i r="3">
      <x v="1243"/>
    </i>
    <i r="3">
      <x v="1246"/>
    </i>
    <i r="1">
      <x v="63"/>
      <x v="144"/>
      <x v="1469"/>
    </i>
    <i>
      <x v="1240"/>
      <x v="114"/>
      <x v="112"/>
      <x v="935"/>
    </i>
    <i r="3">
      <x v="936"/>
    </i>
    <i>
      <x v="1241"/>
      <x v="183"/>
      <x v="497"/>
      <x v="507"/>
    </i>
    <i>
      <x v="1273"/>
      <x v="119"/>
      <x v="161"/>
      <x v="503"/>
    </i>
    <i r="2">
      <x v="162"/>
      <x v="584"/>
    </i>
    <i>
      <x v="1281"/>
      <x/>
      <x/>
      <x/>
    </i>
    <i>
      <x v="1318"/>
      <x v="153"/>
      <x v="514"/>
      <x v="577"/>
    </i>
    <i>
      <x v="1320"/>
      <x v="153"/>
      <x v="514"/>
      <x v="542"/>
    </i>
    <i>
      <x v="1321"/>
      <x v="153"/>
      <x v="514"/>
      <x v="556"/>
    </i>
    <i>
      <x v="1322"/>
      <x v="153"/>
      <x v="514"/>
      <x v="553"/>
    </i>
    <i>
      <x v="1324"/>
      <x v="153"/>
      <x v="514"/>
      <x v="540"/>
    </i>
    <i>
      <x v="1325"/>
      <x v="47"/>
      <x v="106"/>
      <x v="1031"/>
    </i>
    <i>
      <x v="1326"/>
      <x v="153"/>
      <x v="515"/>
      <x v="855"/>
    </i>
    <i>
      <x v="1327"/>
      <x v="153"/>
      <x v="514"/>
      <x v="539"/>
    </i>
    <i>
      <x v="1328"/>
      <x v="153"/>
      <x v="514"/>
      <x v="564"/>
    </i>
    <i>
      <x v="1329"/>
      <x v="153"/>
      <x v="514"/>
      <x v="551"/>
    </i>
    <i>
      <x v="1341"/>
      <x v="153"/>
      <x v="514"/>
      <x v="572"/>
    </i>
    <i>
      <x v="1343"/>
      <x v="90"/>
      <x v="83"/>
      <x v="812"/>
    </i>
    <i>
      <x v="1344"/>
      <x v="165"/>
      <x v="469"/>
      <x v="1306"/>
    </i>
    <i>
      <x v="1346"/>
      <x v="86"/>
      <x v="301"/>
      <x v="1367"/>
    </i>
    <i>
      <x v="1347"/>
      <x v="86"/>
      <x v="284"/>
      <x v="1303"/>
    </i>
    <i>
      <x v="1348"/>
      <x v="86"/>
      <x v="280"/>
      <x v="432"/>
    </i>
    <i>
      <x v="1349"/>
      <x v="86"/>
      <x v="282"/>
      <x v="1108"/>
    </i>
    <i>
      <x v="1392"/>
      <x v="131"/>
      <x v="71"/>
      <x v="1226"/>
    </i>
    <i>
      <x v="1394"/>
      <x v="131"/>
      <x v="71"/>
      <x v="1215"/>
    </i>
    <i>
      <x v="1397"/>
      <x v="131"/>
      <x v="71"/>
      <x v="1104"/>
    </i>
    <i>
      <x v="1410"/>
      <x v="131"/>
      <x v="71"/>
      <x v="1232"/>
    </i>
    <i>
      <x v="1413"/>
      <x v="131"/>
      <x v="71"/>
      <x v="1004"/>
    </i>
    <i>
      <x v="1420"/>
      <x v="131"/>
      <x v="71"/>
      <x v="1266"/>
    </i>
    <i>
      <x v="1427"/>
      <x v="131"/>
      <x v="71"/>
      <x v="1213"/>
    </i>
    <i>
      <x v="1432"/>
      <x v="131"/>
      <x v="71"/>
      <x v="1169"/>
    </i>
    <i>
      <x v="1433"/>
      <x v="131"/>
      <x v="71"/>
      <x v="1301"/>
    </i>
    <i>
      <x v="1438"/>
      <x v="131"/>
      <x v="71"/>
      <x v="1236"/>
    </i>
    <i>
      <x v="1445"/>
      <x v="118"/>
      <x v="164"/>
      <x v="303"/>
    </i>
    <i r="3">
      <x v="304"/>
    </i>
    <i r="3">
      <x v="305"/>
    </i>
    <i r="3">
      <x v="306"/>
    </i>
    <i r="3">
      <x v="307"/>
    </i>
    <i r="3">
      <x v="308"/>
    </i>
    <i r="3">
      <x v="309"/>
    </i>
    <i r="3">
      <x v="310"/>
    </i>
    <i r="3">
      <x v="311"/>
    </i>
    <i r="3">
      <x v="316"/>
    </i>
    <i r="3">
      <x v="317"/>
    </i>
    <i>
      <x v="1446"/>
      <x v="152"/>
      <x v="449"/>
      <x v="1469"/>
    </i>
    <i>
      <x v="1448"/>
      <x v="118"/>
      <x v="449"/>
      <x v="1469"/>
    </i>
    <i>
      <x v="1450"/>
      <x v="21"/>
      <x v="528"/>
      <x v="633"/>
    </i>
    <i r="1">
      <x v="180"/>
      <x v="527"/>
      <x v="1021"/>
    </i>
    <i>
      <x v="1460"/>
      <x v="87"/>
      <x v="534"/>
      <x v="1400"/>
    </i>
    <i r="3">
      <x v="1401"/>
    </i>
    <i>
      <x v="1461"/>
      <x v="174"/>
      <x v="407"/>
      <x v="427"/>
    </i>
    <i>
      <x v="1462"/>
      <x v="71"/>
      <x v="542"/>
      <x v="975"/>
    </i>
    <i r="3">
      <x v="979"/>
    </i>
    <i>
      <x v="1463"/>
      <x v="71"/>
      <x v="545"/>
      <x v="1307"/>
    </i>
    <i>
      <x v="1470"/>
      <x v="152"/>
      <x v="449"/>
      <x v="1469"/>
    </i>
    <i>
      <x v="1471"/>
      <x v="152"/>
      <x v="449"/>
      <x v="1469"/>
    </i>
    <i>
      <x v="1485"/>
      <x v="80"/>
      <x v="188"/>
      <x v="1040"/>
    </i>
    <i>
      <x v="1486"/>
      <x v="80"/>
      <x v="188"/>
      <x v="1199"/>
    </i>
    <i>
      <x v="1496"/>
      <x v="80"/>
      <x v="189"/>
      <x v="1418"/>
    </i>
    <i>
      <x v="1497"/>
      <x v="80"/>
      <x v="189"/>
      <x v="1158"/>
    </i>
    <i>
      <x v="1512"/>
      <x v="46"/>
      <x v="564"/>
      <x v="254"/>
    </i>
    <i>
      <x v="1513"/>
      <x v="46"/>
      <x v="564"/>
      <x v="73"/>
    </i>
    <i>
      <x v="1514"/>
      <x v="46"/>
      <x v="564"/>
      <x v="843"/>
    </i>
    <i>
      <x v="1515"/>
      <x v="46"/>
      <x v="564"/>
      <x v="1045"/>
    </i>
    <i>
      <x v="1516"/>
      <x v="46"/>
      <x v="564"/>
      <x v="56"/>
    </i>
    <i>
      <x v="1518"/>
      <x v="46"/>
      <x v="563"/>
      <x v="52"/>
    </i>
    <i>
      <x v="1519"/>
      <x v="46"/>
      <x v="563"/>
      <x v="230"/>
    </i>
    <i>
      <x v="1520"/>
      <x v="46"/>
      <x v="563"/>
      <x v="51"/>
    </i>
    <i>
      <x v="1521"/>
      <x v="46"/>
      <x v="563"/>
      <x v="49"/>
    </i>
    <i>
      <x v="1522"/>
      <x v="46"/>
      <x v="563"/>
      <x v="43"/>
    </i>
  </rowItems>
  <colItems count="1">
    <i/>
  </colItems>
  <pageFields count="1">
    <pageField fld="4" item="12" hier="-1"/>
  </pageFields>
  <formats count="1789">
    <format dxfId="1790">
      <pivotArea field="3" type="button" dataOnly="0" labelOnly="1" outline="0" axis="axisRow" fieldPosition="3"/>
    </format>
    <format dxfId="178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48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52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74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75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16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27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28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2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8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3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7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44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7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94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7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74"/>
          </reference>
          <reference field="2" count="1" selected="0">
            <x v="216"/>
          </reference>
          <reference field="3" count="1">
            <x v="12"/>
          </reference>
        </references>
      </pivotArea>
    </format>
    <format dxfId="17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21"/>
          </reference>
        </references>
      </pivotArea>
    </format>
    <format dxfId="177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1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7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91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72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33"/>
          </reference>
          <reference field="2" count="1" selected="0">
            <x v="32"/>
          </reference>
          <reference field="3" count="1">
            <x v="0"/>
          </reference>
        </references>
      </pivotArea>
    </format>
    <format dxfId="1771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0"/>
          </reference>
        </references>
      </pivotArea>
    </format>
    <format dxfId="1770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69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68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67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02"/>
          </reference>
          <reference field="2" count="1" selected="0">
            <x v="18"/>
          </reference>
          <reference field="3" count="5">
            <x v="924"/>
            <x v="925"/>
            <x v="926"/>
            <x v="927"/>
            <x v="928"/>
          </reference>
        </references>
      </pivotArea>
    </format>
    <format dxfId="1766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02"/>
          </reference>
          <reference field="2" count="1" selected="0">
            <x v="347"/>
          </reference>
          <reference field="3" count="2">
            <x v="929"/>
            <x v="930"/>
          </reference>
        </references>
      </pivotArea>
    </format>
    <format dxfId="1765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34"/>
          </reference>
          <reference field="2" count="1" selected="0">
            <x v="16"/>
          </reference>
          <reference field="3" count="4">
            <x v="1247"/>
            <x v="1248"/>
            <x v="1254"/>
            <x v="1255"/>
          </reference>
        </references>
      </pivotArea>
    </format>
    <format dxfId="1764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34"/>
          </reference>
          <reference field="2" count="1" selected="0">
            <x v="17"/>
          </reference>
          <reference field="3" count="1">
            <x v="1249"/>
          </reference>
        </references>
      </pivotArea>
    </format>
    <format dxfId="1763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39"/>
          </reference>
          <reference field="2" count="1" selected="0">
            <x v="199"/>
          </reference>
          <reference field="3" count="2">
            <x v="1188"/>
            <x v="1189"/>
          </reference>
        </references>
      </pivotArea>
    </format>
    <format dxfId="1762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24"/>
          </reference>
          <reference field="3" count="2">
            <x v="835"/>
            <x v="836"/>
          </reference>
        </references>
      </pivotArea>
    </format>
    <format dxfId="1761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0"/>
          </reference>
          <reference field="2" count="1" selected="0">
            <x v="422"/>
          </reference>
          <reference field="3" count="1">
            <x v="0"/>
          </reference>
        </references>
      </pivotArea>
    </format>
    <format dxfId="1760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51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59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31"/>
          </reference>
          <reference field="2" count="1" selected="0">
            <x v="69"/>
          </reference>
          <reference field="3" count="2">
            <x v="993"/>
            <x v="994"/>
          </reference>
        </references>
      </pivotArea>
    </format>
    <format dxfId="1758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73"/>
          </reference>
          <reference field="2" count="1" selected="0">
            <x v="33"/>
          </reference>
          <reference field="3" count="1">
            <x v="1469"/>
          </reference>
        </references>
      </pivotArea>
    </format>
    <format dxfId="1757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73"/>
          </reference>
          <reference field="2" count="1" selected="0">
            <x v="125"/>
          </reference>
          <reference field="3" count="2">
            <x v="1567"/>
            <x v="1568"/>
          </reference>
        </references>
      </pivotArea>
    </format>
    <format dxfId="1756">
      <pivotArea dataOnly="0" labelOnly="1" outline="0" fieldPosition="0">
        <references count="4">
          <reference field="0" count="1" selected="0">
            <x v="1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55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31"/>
          </reference>
          <reference field="2" count="1" selected="0">
            <x v="492"/>
          </reference>
          <reference field="3" count="1">
            <x v="1590"/>
          </reference>
        </references>
      </pivotArea>
    </format>
    <format dxfId="1754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53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191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52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131"/>
          </reference>
          <reference field="2" count="1" selected="0">
            <x v="140"/>
          </reference>
          <reference field="3" count="1">
            <x v="1374"/>
          </reference>
        </references>
      </pivotArea>
    </format>
    <format dxfId="1751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149"/>
          </reference>
          <reference field="2" count="1" selected="0">
            <x v="444"/>
          </reference>
          <reference field="3" count="1">
            <x v="1469"/>
          </reference>
        </references>
      </pivotArea>
    </format>
    <format dxfId="1750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37"/>
          </reference>
          <reference field="2" count="1" selected="0">
            <x v="59"/>
          </reference>
          <reference field="3" count="1">
            <x v="1475"/>
          </reference>
        </references>
      </pivotArea>
    </format>
    <format dxfId="1749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12"/>
          </reference>
          <reference field="2" count="1" selected="0">
            <x v="181"/>
          </reference>
          <reference field="3" count="1">
            <x v="0"/>
          </reference>
        </references>
      </pivotArea>
    </format>
    <format dxfId="1748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172"/>
          </reference>
          <reference field="2" count="1" selected="0">
            <x v="257"/>
          </reference>
          <reference field="3" count="4">
            <x v="216"/>
            <x v="219"/>
            <x v="220"/>
            <x v="221"/>
          </reference>
        </references>
      </pivotArea>
    </format>
    <format dxfId="1747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13"/>
          </reference>
          <reference field="2" count="1" selected="0">
            <x v="0"/>
          </reference>
          <reference field="3" count="2">
            <x v="1369"/>
            <x v="1370"/>
          </reference>
        </references>
      </pivotArea>
    </format>
    <format dxfId="1746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15"/>
          </reference>
          <reference field="2" count="1" selected="0">
            <x v="344"/>
          </reference>
          <reference field="3" count="2">
            <x v="1612"/>
            <x v="1613"/>
          </reference>
        </references>
      </pivotArea>
    </format>
    <format dxfId="1745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157"/>
          </reference>
          <reference field="2" count="1" selected="0">
            <x v="30"/>
          </reference>
          <reference field="3" count="1">
            <x v="848"/>
          </reference>
        </references>
      </pivotArea>
    </format>
    <format dxfId="1744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743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42">
      <pivotArea dataOnly="0" labelOnly="1" outline="0" fieldPosition="0">
        <references count="4">
          <reference field="0" count="1" selected="0">
            <x v="3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41">
      <pivotArea dataOnly="0" labelOnly="1" outline="0" fieldPosition="0">
        <references count="4">
          <reference field="0" count="1" selected="0">
            <x v="32"/>
          </reference>
          <reference field="1" count="1" selected="0">
            <x v="122"/>
          </reference>
          <reference field="2" count="1" selected="0">
            <x v="374"/>
          </reference>
          <reference field="3" count="1">
            <x v="232"/>
          </reference>
        </references>
      </pivotArea>
    </format>
    <format dxfId="1740">
      <pivotArea dataOnly="0" labelOnly="1" outline="0" fieldPosition="0">
        <references count="4">
          <reference field="0" count="1" selected="0">
            <x v="33"/>
          </reference>
          <reference field="1" count="1" selected="0">
            <x v="122"/>
          </reference>
          <reference field="2" count="1" selected="0">
            <x v="374"/>
          </reference>
          <reference field="3" count="1">
            <x v="419"/>
          </reference>
        </references>
      </pivotArea>
    </format>
    <format dxfId="1739">
      <pivotArea dataOnly="0" labelOnly="1" outline="0" fieldPosition="0">
        <references count="4">
          <reference field="0" count="1" selected="0">
            <x v="34"/>
          </reference>
          <reference field="1" count="1" selected="0">
            <x v="121"/>
          </reference>
          <reference field="2" count="1" selected="0">
            <x v="129"/>
          </reference>
          <reference field="3" count="1">
            <x v="1446"/>
          </reference>
        </references>
      </pivotArea>
    </format>
    <format dxfId="1738">
      <pivotArea dataOnly="0" labelOnly="1" outline="0" fieldPosition="0">
        <references count="4">
          <reference field="0" count="1" selected="0">
            <x v="35"/>
          </reference>
          <reference field="1" count="1" selected="0">
            <x v="54"/>
          </reference>
          <reference field="2" count="1" selected="0">
            <x v="552"/>
          </reference>
          <reference field="3" count="1">
            <x v="261"/>
          </reference>
        </references>
      </pivotArea>
    </format>
    <format dxfId="1737">
      <pivotArea dataOnly="0" labelOnly="1" outline="0" fieldPosition="0">
        <references count="4">
          <reference field="0" count="1" selected="0">
            <x v="36"/>
          </reference>
          <reference field="1" count="1" selected="0">
            <x v="37"/>
          </reference>
          <reference field="2" count="1" selected="0">
            <x v="448"/>
          </reference>
          <reference field="3" count="2">
            <x v="1476"/>
            <x v="1477"/>
          </reference>
        </references>
      </pivotArea>
    </format>
    <format dxfId="1736">
      <pivotArea dataOnly="0" labelOnly="1" outline="0" fieldPosition="0">
        <references count="4">
          <reference field="0" count="1" selected="0">
            <x v="36"/>
          </reference>
          <reference field="1" count="1" selected="0">
            <x v="96"/>
          </reference>
          <reference field="2" count="1" selected="0">
            <x v="355"/>
          </reference>
          <reference field="3" count="1">
            <x v="209"/>
          </reference>
        </references>
      </pivotArea>
    </format>
    <format dxfId="1735">
      <pivotArea dataOnly="0" labelOnly="1" outline="0" fieldPosition="0">
        <references count="4">
          <reference field="0" count="1" selected="0">
            <x v="36"/>
          </reference>
          <reference field="1" count="1" selected="0">
            <x v="96"/>
          </reference>
          <reference field="2" count="1" selected="0">
            <x v="357"/>
          </reference>
          <reference field="3" count="1">
            <x v="0"/>
          </reference>
        </references>
      </pivotArea>
    </format>
    <format dxfId="1734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12"/>
          </reference>
          <reference field="2" count="1" selected="0">
            <x v="76"/>
          </reference>
          <reference field="3" count="1">
            <x v="656"/>
          </reference>
        </references>
      </pivotArea>
    </format>
    <format dxfId="1733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42"/>
          </reference>
          <reference field="2" count="1" selected="0">
            <x v="87"/>
          </reference>
          <reference field="3" count="2">
            <x v="535"/>
            <x v="632"/>
          </reference>
        </references>
      </pivotArea>
    </format>
    <format dxfId="1732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78"/>
          </reference>
          <reference field="2" count="1" selected="0">
            <x v="39"/>
          </reference>
          <reference field="3" count="1">
            <x v="0"/>
          </reference>
        </references>
      </pivotArea>
    </format>
    <format dxfId="1731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78"/>
          </reference>
          <reference field="2" count="1" selected="0">
            <x v="40"/>
          </reference>
          <reference field="3" count="4">
            <x v="460"/>
            <x v="461"/>
            <x v="462"/>
            <x v="867"/>
          </reference>
        </references>
      </pivotArea>
    </format>
    <format dxfId="1730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78"/>
          </reference>
          <reference field="2" count="1" selected="0">
            <x v="443"/>
          </reference>
          <reference field="3" count="1">
            <x v="1578"/>
          </reference>
        </references>
      </pivotArea>
    </format>
    <format dxfId="1729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79"/>
          </reference>
          <reference field="2" count="1" selected="0">
            <x v="443"/>
          </reference>
          <reference field="3" count="1">
            <x v="0"/>
          </reference>
        </references>
      </pivotArea>
    </format>
    <format dxfId="1728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81"/>
          </reference>
          <reference field="2" count="1" selected="0">
            <x v="35"/>
          </reference>
          <reference field="3" count="2">
            <x v="223"/>
            <x v="224"/>
          </reference>
        </references>
      </pivotArea>
    </format>
    <format dxfId="1727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81"/>
          </reference>
          <reference field="2" count="1" selected="0">
            <x v="48"/>
          </reference>
          <reference field="3" count="4">
            <x v="81"/>
            <x v="82"/>
            <x v="83"/>
            <x v="84"/>
          </reference>
        </references>
      </pivotArea>
    </format>
    <format dxfId="1726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81"/>
          </reference>
          <reference field="2" count="1" selected="0">
            <x v="49"/>
          </reference>
          <reference field="3" count="2">
            <x v="87"/>
            <x v="88"/>
          </reference>
        </references>
      </pivotArea>
    </format>
    <format dxfId="1725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81"/>
          </reference>
          <reference field="2" count="1" selected="0">
            <x v="50"/>
          </reference>
          <reference field="3" count="3">
            <x v="85"/>
            <x v="86"/>
            <x v="369"/>
          </reference>
        </references>
      </pivotArea>
    </format>
    <format dxfId="1724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81"/>
          </reference>
          <reference field="2" count="1" selected="0">
            <x v="51"/>
          </reference>
          <reference field="3" count="2">
            <x v="367"/>
            <x v="368"/>
          </reference>
        </references>
      </pivotArea>
    </format>
    <format dxfId="1723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187"/>
          </reference>
          <reference field="2" count="1" selected="0">
            <x v="193"/>
          </reference>
          <reference field="3" count="1">
            <x v="1466"/>
          </reference>
        </references>
      </pivotArea>
    </format>
    <format dxfId="1722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190"/>
          </reference>
          <reference field="2" count="1" selected="0">
            <x v="519"/>
          </reference>
          <reference field="3" count="1">
            <x v="830"/>
          </reference>
        </references>
      </pivotArea>
    </format>
    <format dxfId="1721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192"/>
          </reference>
          <reference field="2" count="1" selected="0">
            <x v="395"/>
          </reference>
          <reference field="3" count="4">
            <x v="1324"/>
            <x v="1325"/>
            <x v="1326"/>
            <x v="1327"/>
          </reference>
        </references>
      </pivotArea>
    </format>
    <format dxfId="1720">
      <pivotArea dataOnly="0" labelOnly="1" outline="0" fieldPosition="0">
        <references count="4">
          <reference field="0" count="1" selected="0">
            <x v="38"/>
          </reference>
          <reference field="1" count="1" selected="0">
            <x v="84"/>
          </reference>
          <reference field="2" count="1" selected="0">
            <x v="134"/>
          </reference>
          <reference field="3" count="2">
            <x v="0"/>
            <x v="241"/>
          </reference>
        </references>
      </pivotArea>
    </format>
    <format dxfId="1719">
      <pivotArea dataOnly="0" labelOnly="1" outline="0" fieldPosition="0">
        <references count="4">
          <reference field="0" count="1" selected="0">
            <x v="39"/>
          </reference>
          <reference field="1" count="1" selected="0">
            <x v="70"/>
          </reference>
          <reference field="2" count="1" selected="0">
            <x v="36"/>
          </reference>
          <reference field="3" count="1">
            <x v="0"/>
          </reference>
        </references>
      </pivotArea>
    </format>
    <format dxfId="1718">
      <pivotArea dataOnly="0" labelOnly="1" outline="0" fieldPosition="0">
        <references count="4">
          <reference field="0" count="1" selected="0">
            <x v="40"/>
          </reference>
          <reference field="1" count="1" selected="0">
            <x v="29"/>
          </reference>
          <reference field="2" count="1" selected="0">
            <x v="88"/>
          </reference>
          <reference field="3" count="2">
            <x v="479"/>
            <x v="489"/>
          </reference>
        </references>
      </pivotArea>
    </format>
    <format dxfId="1717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5"/>
          </reference>
          <reference field="3" count="1">
            <x v="0"/>
          </reference>
        </references>
      </pivotArea>
    </format>
    <format dxfId="1716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6"/>
          </reference>
          <reference field="3" count="1">
            <x v="0"/>
          </reference>
        </references>
      </pivotArea>
    </format>
    <format dxfId="1715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62"/>
          </reference>
          <reference field="3" count="1">
            <x v="0"/>
          </reference>
        </references>
      </pivotArea>
    </format>
    <format dxfId="1714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115"/>
          </reference>
          <reference field="3" count="1">
            <x v="0"/>
          </reference>
        </references>
      </pivotArea>
    </format>
    <format dxfId="1713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139"/>
          </reference>
          <reference field="3" count="1">
            <x v="0"/>
          </reference>
        </references>
      </pivotArea>
    </format>
    <format dxfId="1712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152"/>
          </reference>
          <reference field="3" count="1">
            <x v="0"/>
          </reference>
        </references>
      </pivotArea>
    </format>
    <format dxfId="1711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23"/>
          </reference>
          <reference field="3" count="1">
            <x v="0"/>
          </reference>
        </references>
      </pivotArea>
    </format>
    <format dxfId="1710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24"/>
          </reference>
          <reference field="3" count="1">
            <x v="0"/>
          </reference>
        </references>
      </pivotArea>
    </format>
    <format dxfId="1709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39"/>
          </reference>
          <reference field="3" count="1">
            <x v="0"/>
          </reference>
        </references>
      </pivotArea>
    </format>
    <format dxfId="1708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40"/>
          </reference>
          <reference field="3" count="1">
            <x v="0"/>
          </reference>
        </references>
      </pivotArea>
    </format>
    <format dxfId="1707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42"/>
          </reference>
          <reference field="3" count="1">
            <x v="0"/>
          </reference>
        </references>
      </pivotArea>
    </format>
    <format dxfId="1706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43"/>
          </reference>
          <reference field="3" count="1">
            <x v="0"/>
          </reference>
        </references>
      </pivotArea>
    </format>
    <format dxfId="1705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244"/>
          </reference>
          <reference field="3" count="1">
            <x v="0"/>
          </reference>
        </references>
      </pivotArea>
    </format>
    <format dxfId="1704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455"/>
          </reference>
          <reference field="3" count="1">
            <x v="0"/>
          </reference>
        </references>
      </pivotArea>
    </format>
    <format dxfId="1703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457"/>
          </reference>
          <reference field="3" count="1">
            <x v="0"/>
          </reference>
        </references>
      </pivotArea>
    </format>
    <format dxfId="1702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35"/>
          </reference>
          <reference field="2" count="1" selected="0">
            <x v="458"/>
          </reference>
          <reference field="3" count="1">
            <x v="0"/>
          </reference>
        </references>
      </pivotArea>
    </format>
    <format dxfId="1701">
      <pivotArea dataOnly="0" labelOnly="1" outline="0" fieldPosition="0">
        <references count="4">
          <reference field="0" count="1" selected="0">
            <x v="42"/>
          </reference>
          <reference field="1" count="1" selected="0">
            <x v="33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700">
      <pivotArea dataOnly="0" labelOnly="1" outline="0" fieldPosition="0">
        <references count="4">
          <reference field="0" count="1" selected="0">
            <x v="43"/>
          </reference>
          <reference field="1" count="1" selected="0">
            <x v="36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699">
      <pivotArea dataOnly="0" labelOnly="1" outline="0" fieldPosition="0">
        <references count="4">
          <reference field="0" count="1" selected="0">
            <x v="43"/>
          </reference>
          <reference field="1" count="1" selected="0">
            <x v="36"/>
          </reference>
          <reference field="2" count="1" selected="0">
            <x v="11"/>
          </reference>
          <reference field="3" count="2">
            <x v="1594"/>
            <x v="1595"/>
          </reference>
        </references>
      </pivotArea>
    </format>
    <format dxfId="1698">
      <pivotArea dataOnly="0" labelOnly="1" outline="0" fieldPosition="0">
        <references count="4">
          <reference field="0" count="1" selected="0">
            <x v="44"/>
          </reference>
          <reference field="1" count="1" selected="0">
            <x v="65"/>
          </reference>
          <reference field="2" count="1" selected="0">
            <x v="179"/>
          </reference>
          <reference field="3" count="1">
            <x v="1469"/>
          </reference>
        </references>
      </pivotArea>
    </format>
    <format dxfId="1697">
      <pivotArea dataOnly="0" labelOnly="1" outline="0" fieldPosition="0">
        <references count="4">
          <reference field="0" count="1" selected="0">
            <x v="44"/>
          </reference>
          <reference field="1" count="1" selected="0">
            <x v="174"/>
          </reference>
          <reference field="2" count="1" selected="0">
            <x v="392"/>
          </reference>
          <reference field="3" count="1">
            <x v="1563"/>
          </reference>
        </references>
      </pivotArea>
    </format>
    <format dxfId="1696">
      <pivotArea dataOnly="0" labelOnly="1" outline="0" fieldPosition="0">
        <references count="4">
          <reference field="0" count="1" selected="0">
            <x v="4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695">
      <pivotArea dataOnly="0" labelOnly="1" outline="0" fieldPosition="0">
        <references count="4">
          <reference field="0" count="1" selected="0">
            <x v="46"/>
          </reference>
          <reference field="1" count="1" selected="0">
            <x v="65"/>
          </reference>
          <reference field="2" count="1" selected="0">
            <x v="116"/>
          </reference>
          <reference field="3" count="1">
            <x v="1469"/>
          </reference>
        </references>
      </pivotArea>
    </format>
    <format dxfId="1694">
      <pivotArea dataOnly="0" labelOnly="1" outline="0" fieldPosition="0">
        <references count="4">
          <reference field="0" count="1" selected="0">
            <x v="46"/>
          </reference>
          <reference field="1" count="1" selected="0">
            <x v="65"/>
          </reference>
          <reference field="2" count="1" selected="0">
            <x v="180"/>
          </reference>
          <reference field="3" count="1">
            <x v="1469"/>
          </reference>
        </references>
      </pivotArea>
    </format>
    <format dxfId="1693">
      <pivotArea dataOnly="0" labelOnly="1" outline="0" fieldPosition="0">
        <references count="4">
          <reference field="0" count="1" selected="0">
            <x v="4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92">
      <pivotArea dataOnly="0" labelOnly="1" outline="0" fieldPosition="0">
        <references count="4">
          <reference field="0" count="1" selected="0">
            <x v="4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91">
      <pivotArea dataOnly="0" labelOnly="1" outline="0" fieldPosition="0">
        <references count="4">
          <reference field="0" count="1" selected="0">
            <x v="48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90">
      <pivotArea dataOnly="0" labelOnly="1" outline="0" fieldPosition="0">
        <references count="4">
          <reference field="0" count="1" selected="0">
            <x v="49"/>
          </reference>
          <reference field="1" count="1" selected="0">
            <x v="37"/>
          </reference>
          <reference field="2" count="1" selected="0">
            <x v="448"/>
          </reference>
          <reference field="3" count="1">
            <x v="0"/>
          </reference>
        </references>
      </pivotArea>
    </format>
    <format dxfId="1689">
      <pivotArea dataOnly="0" labelOnly="1" outline="0" fieldPosition="0">
        <references count="4">
          <reference field="0" count="1" selected="0">
            <x v="50"/>
          </reference>
          <reference field="1" count="1" selected="0">
            <x v="149"/>
          </reference>
          <reference field="2" count="1" selected="0">
            <x v="444"/>
          </reference>
          <reference field="3" count="1">
            <x v="1469"/>
          </reference>
        </references>
      </pivotArea>
    </format>
    <format dxfId="1688">
      <pivotArea dataOnly="0" labelOnly="1" outline="0" fieldPosition="0">
        <references count="4">
          <reference field="0" count="1" selected="0">
            <x v="51"/>
          </reference>
          <reference field="1" count="1" selected="0">
            <x v="149"/>
          </reference>
          <reference field="2" count="1" selected="0">
            <x v="96"/>
          </reference>
          <reference field="3" count="2">
            <x v="408"/>
            <x v="409"/>
          </reference>
        </references>
      </pivotArea>
    </format>
    <format dxfId="1687">
      <pivotArea dataOnly="0" labelOnly="1" outline="0" fieldPosition="0">
        <references count="4">
          <reference field="0" count="1" selected="0">
            <x v="52"/>
          </reference>
          <reference field="1" count="1" selected="0">
            <x v="173"/>
          </reference>
          <reference field="2" count="1" selected="0">
            <x v="125"/>
          </reference>
          <reference field="3" count="1">
            <x v="1569"/>
          </reference>
        </references>
      </pivotArea>
    </format>
    <format dxfId="1686">
      <pivotArea dataOnly="0" labelOnly="1" outline="0" fieldPosition="0">
        <references count="4">
          <reference field="0" count="1" selected="0">
            <x v="53"/>
          </reference>
          <reference field="1" count="1" selected="0">
            <x v="42"/>
          </reference>
          <reference field="2" count="1" selected="0">
            <x v="477"/>
          </reference>
          <reference field="3" count="1">
            <x v="0"/>
          </reference>
        </references>
      </pivotArea>
    </format>
    <format dxfId="1685">
      <pivotArea dataOnly="0" labelOnly="1" outline="0" fieldPosition="0">
        <references count="4">
          <reference field="0" count="1" selected="0">
            <x v="5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684">
      <pivotArea dataOnly="0" labelOnly="1" outline="0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83">
      <pivotArea dataOnly="0" labelOnly="1" outline="0" fieldPosition="0">
        <references count="4">
          <reference field="0" count="1" selected="0">
            <x v="56"/>
          </reference>
          <reference field="1" count="1" selected="0">
            <x v="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82">
      <pivotArea dataOnly="0" labelOnly="1" outline="0" fieldPosition="0">
        <references count="4">
          <reference field="0" count="1" selected="0">
            <x v="56"/>
          </reference>
          <reference field="1" count="1" selected="0">
            <x v="9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81">
      <pivotArea dataOnly="0" labelOnly="1" outline="0" fieldPosition="0">
        <references count="4">
          <reference field="0" count="1" selected="0">
            <x v="5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80">
      <pivotArea dataOnly="0" labelOnly="1" outline="0" fieldPosition="0">
        <references count="4">
          <reference field="0" count="1" selected="0">
            <x v="58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79">
      <pivotArea dataOnly="0" labelOnly="1" outline="0" fieldPosition="0">
        <references count="4">
          <reference field="0" count="1" selected="0">
            <x v="59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887"/>
          </reference>
        </references>
      </pivotArea>
    </format>
    <format dxfId="1678">
      <pivotArea dataOnly="0" labelOnly="1" outline="0" fieldPosition="0">
        <references count="4">
          <reference field="0" count="1" selected="0">
            <x v="60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434"/>
          </reference>
        </references>
      </pivotArea>
    </format>
    <format dxfId="1677">
      <pivotArea dataOnly="0" labelOnly="1" outline="0" fieldPosition="0">
        <references count="4">
          <reference field="0" count="1" selected="0">
            <x v="61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891"/>
          </reference>
        </references>
      </pivotArea>
    </format>
    <format dxfId="1676">
      <pivotArea dataOnly="0" labelOnly="1" outline="0" fieldPosition="0">
        <references count="4">
          <reference field="0" count="1" selected="0">
            <x v="62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886"/>
          </reference>
        </references>
      </pivotArea>
    </format>
    <format dxfId="1675">
      <pivotArea dataOnly="0" labelOnly="1" outline="0" fieldPosition="0">
        <references count="4">
          <reference field="0" count="1" selected="0">
            <x v="63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885"/>
          </reference>
        </references>
      </pivotArea>
    </format>
    <format dxfId="1674">
      <pivotArea dataOnly="0" labelOnly="1" outline="0" fieldPosition="0">
        <references count="4">
          <reference field="0" count="1" selected="0">
            <x v="64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451"/>
          </reference>
        </references>
      </pivotArea>
    </format>
    <format dxfId="1673">
      <pivotArea dataOnly="0" labelOnly="1" outline="0" fieldPosition="0">
        <references count="4">
          <reference field="0" count="1" selected="0">
            <x v="65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455"/>
          </reference>
        </references>
      </pivotArea>
    </format>
    <format dxfId="1672">
      <pivotArea dataOnly="0" labelOnly="1" outline="0" fieldPosition="0">
        <references count="4">
          <reference field="0" count="1" selected="0">
            <x v="66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454"/>
          </reference>
        </references>
      </pivotArea>
    </format>
    <format dxfId="1671">
      <pivotArea dataOnly="0" labelOnly="1" outline="0" fieldPosition="0">
        <references count="4">
          <reference field="0" count="1" selected="0">
            <x v="67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884"/>
          </reference>
        </references>
      </pivotArea>
    </format>
    <format dxfId="1670">
      <pivotArea dataOnly="0" labelOnly="1" outline="0" fieldPosition="0">
        <references count="4">
          <reference field="0" count="1" selected="0">
            <x v="68"/>
          </reference>
          <reference field="1" count="1" selected="0">
            <x v="129"/>
          </reference>
          <reference field="2" count="1" selected="0">
            <x v="370"/>
          </reference>
          <reference field="3" count="1">
            <x v="459"/>
          </reference>
        </references>
      </pivotArea>
    </format>
    <format dxfId="1669">
      <pivotArea dataOnly="0" labelOnly="1" outline="0" fieldPosition="0">
        <references count="4">
          <reference field="0" count="1" selected="0">
            <x v="69"/>
          </reference>
          <reference field="1" count="1" selected="0">
            <x v="149"/>
          </reference>
          <reference field="2" count="1" selected="0">
            <x v="536"/>
          </reference>
          <reference field="3" count="1">
            <x v="35"/>
          </reference>
        </references>
      </pivotArea>
    </format>
    <format dxfId="1668">
      <pivotArea dataOnly="0" labelOnly="1" outline="0" fieldPosition="0">
        <references count="4">
          <reference field="0" count="1" selected="0">
            <x v="70"/>
          </reference>
          <reference field="1" count="1" selected="0">
            <x v="85"/>
          </reference>
          <reference field="2" count="1" selected="0">
            <x v="317"/>
          </reference>
          <reference field="3" count="3">
            <x v="589"/>
            <x v="590"/>
            <x v="601"/>
          </reference>
        </references>
      </pivotArea>
    </format>
    <format dxfId="1667">
      <pivotArea dataOnly="0" labelOnly="1" outline="0" fieldPosition="0">
        <references count="4">
          <reference field="0" count="1" selected="0">
            <x v="7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66">
      <pivotArea dataOnly="0" labelOnly="1" outline="0" fieldPosition="0">
        <references count="4">
          <reference field="0" count="1" selected="0">
            <x v="72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4"/>
          </reference>
        </references>
      </pivotArea>
    </format>
    <format dxfId="1665">
      <pivotArea dataOnly="0" labelOnly="1" outline="0" fieldPosition="0">
        <references count="4">
          <reference field="0" count="1" selected="0">
            <x v="7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664">
      <pivotArea dataOnly="0" labelOnly="1" outline="0" fieldPosition="0">
        <references count="4">
          <reference field="0" count="1" selected="0">
            <x v="74"/>
          </reference>
          <reference field="1" count="1" selected="0">
            <x v="153"/>
          </reference>
          <reference field="2" count="1" selected="0">
            <x v="451"/>
          </reference>
          <reference field="3" count="1">
            <x v="932"/>
          </reference>
        </references>
      </pivotArea>
    </format>
    <format dxfId="1663">
      <pivotArea dataOnly="0" labelOnly="1" outline="0" fieldPosition="0">
        <references count="4">
          <reference field="0" count="1" selected="0">
            <x v="75"/>
          </reference>
          <reference field="1" count="1" selected="0">
            <x v="47"/>
          </reference>
          <reference field="2" count="1" selected="0">
            <x v="405"/>
          </reference>
          <reference field="3" count="1">
            <x v="231"/>
          </reference>
        </references>
      </pivotArea>
    </format>
    <format dxfId="1662">
      <pivotArea dataOnly="0" labelOnly="1" outline="0" fieldPosition="0">
        <references count="4">
          <reference field="0" count="1" selected="0">
            <x v="76"/>
          </reference>
          <reference field="1" count="1" selected="0">
            <x v="47"/>
          </reference>
          <reference field="2" count="1" selected="0">
            <x v="405"/>
          </reference>
          <reference field="3" count="1">
            <x v="627"/>
          </reference>
        </references>
      </pivotArea>
    </format>
    <format dxfId="1661">
      <pivotArea dataOnly="0" labelOnly="1" outline="0" fieldPosition="0">
        <references count="4">
          <reference field="0" count="1" selected="0">
            <x v="77"/>
          </reference>
          <reference field="1" count="1" selected="0">
            <x v="153"/>
          </reference>
          <reference field="2" count="1" selected="0">
            <x v="516"/>
          </reference>
          <reference field="3" count="1">
            <x v="933"/>
          </reference>
        </references>
      </pivotArea>
    </format>
    <format dxfId="1660">
      <pivotArea dataOnly="0" labelOnly="1" outline="0" fieldPosition="0">
        <references count="4">
          <reference field="0" count="1" selected="0">
            <x v="78"/>
          </reference>
          <reference field="1" count="1" selected="0">
            <x v="153"/>
          </reference>
          <reference field="2" count="1" selected="0">
            <x v="516"/>
          </reference>
          <reference field="3" count="1">
            <x v="1071"/>
          </reference>
        </references>
      </pivotArea>
    </format>
    <format dxfId="1659">
      <pivotArea dataOnly="0" labelOnly="1" outline="0" fieldPosition="0">
        <references count="4">
          <reference field="0" count="1" selected="0">
            <x v="79"/>
          </reference>
          <reference field="1" count="1" selected="0">
            <x v="153"/>
          </reference>
          <reference field="2" count="1" selected="0">
            <x v="516"/>
          </reference>
          <reference field="3" count="1">
            <x v="1072"/>
          </reference>
        </references>
      </pivotArea>
    </format>
    <format dxfId="1658">
      <pivotArea dataOnly="0" labelOnly="1" outline="0" fieldPosition="0">
        <references count="4">
          <reference field="0" count="1" selected="0">
            <x v="80"/>
          </reference>
          <reference field="1" count="1" selected="0">
            <x v="47"/>
          </reference>
          <reference field="2" count="1" selected="0">
            <x v="107"/>
          </reference>
          <reference field="3" count="1">
            <x v="1469"/>
          </reference>
        </references>
      </pivotArea>
    </format>
    <format dxfId="1657">
      <pivotArea dataOnly="0" labelOnly="1" outline="0" fieldPosition="0">
        <references count="4">
          <reference field="0" count="1" selected="0">
            <x v="81"/>
          </reference>
          <reference field="1" count="1" selected="0">
            <x v="47"/>
          </reference>
          <reference field="2" count="1" selected="0">
            <x v="107"/>
          </reference>
          <reference field="3" count="1">
            <x v="346"/>
          </reference>
        </references>
      </pivotArea>
    </format>
    <format dxfId="1656">
      <pivotArea dataOnly="0" labelOnly="1" outline="0" fieldPosition="0">
        <references count="4">
          <reference field="0" count="1" selected="0">
            <x v="82"/>
          </reference>
          <reference field="1" count="1" selected="0">
            <x v="47"/>
          </reference>
          <reference field="2" count="1" selected="0">
            <x v="107"/>
          </reference>
          <reference field="3" count="1">
            <x v="22"/>
          </reference>
        </references>
      </pivotArea>
    </format>
    <format dxfId="1655">
      <pivotArea dataOnly="0" labelOnly="1" outline="0" fieldPosition="0">
        <references count="4">
          <reference field="0" count="1" selected="0">
            <x v="83"/>
          </reference>
          <reference field="1" count="1" selected="0">
            <x v="37"/>
          </reference>
          <reference field="2" count="1" selected="0">
            <x v="135"/>
          </reference>
          <reference field="3" count="1">
            <x v="244"/>
          </reference>
        </references>
      </pivotArea>
    </format>
    <format dxfId="1654">
      <pivotArea dataOnly="0" labelOnly="1" outline="0" fieldPosition="0">
        <references count="4">
          <reference field="0" count="1" selected="0">
            <x v="83"/>
          </reference>
          <reference field="1" count="1" selected="0">
            <x v="37"/>
          </reference>
          <reference field="2" count="1" selected="0">
            <x v="136"/>
          </reference>
          <reference field="3" count="1">
            <x v="1478"/>
          </reference>
        </references>
      </pivotArea>
    </format>
    <format dxfId="1653">
      <pivotArea dataOnly="0" labelOnly="1" outline="0" fieldPosition="0">
        <references count="4">
          <reference field="0" count="1" selected="0">
            <x v="83"/>
          </reference>
          <reference field="1" count="1" selected="0">
            <x v="3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52">
      <pivotArea dataOnly="0" labelOnly="1" outline="0" fieldPosition="0">
        <references count="4">
          <reference field="0" count="1" selected="0">
            <x v="84"/>
          </reference>
          <reference field="1" count="1" selected="0">
            <x v="40"/>
          </reference>
          <reference field="2" count="1" selected="0">
            <x v="126"/>
          </reference>
          <reference field="3" count="1">
            <x v="1566"/>
          </reference>
        </references>
      </pivotArea>
    </format>
    <format dxfId="1651">
      <pivotArea dataOnly="0" labelOnly="1" outline="0" fieldPosition="0">
        <references count="4">
          <reference field="0" count="1" selected="0">
            <x v="84"/>
          </reference>
          <reference field="1" count="1" selected="0">
            <x v="173"/>
          </reference>
          <reference field="2" count="1" selected="0">
            <x v="126"/>
          </reference>
          <reference field="3" count="1">
            <x v="1565"/>
          </reference>
        </references>
      </pivotArea>
    </format>
    <format dxfId="1650">
      <pivotArea dataOnly="0" labelOnly="1" outline="0" fieldPosition="0">
        <references count="4">
          <reference field="0" count="1" selected="0">
            <x v="85"/>
          </reference>
          <reference field="1" count="1" selected="0">
            <x v="162"/>
          </reference>
          <reference field="2" count="1" selected="0">
            <x v="3"/>
          </reference>
          <reference field="3" count="1">
            <x v="1469"/>
          </reference>
        </references>
      </pivotArea>
    </format>
    <format dxfId="1649">
      <pivotArea dataOnly="0" labelOnly="1" outline="0" fieldPosition="0">
        <references count="4">
          <reference field="0" count="1" selected="0">
            <x v="8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648">
      <pivotArea dataOnly="0" labelOnly="1" outline="0" fieldPosition="0">
        <references count="4">
          <reference field="0" count="1" selected="0">
            <x v="87"/>
          </reference>
          <reference field="1" count="1" selected="0">
            <x v="47"/>
          </reference>
          <reference field="2" count="1" selected="0">
            <x v="106"/>
          </reference>
          <reference field="3" count="5">
            <x v="1026"/>
            <x v="1028"/>
            <x v="1029"/>
            <x v="1032"/>
            <x v="1469"/>
          </reference>
        </references>
      </pivotArea>
    </format>
    <format dxfId="1647">
      <pivotArea dataOnly="0" labelOnly="1" outline="0" fieldPosition="0">
        <references count="4">
          <reference field="0" count="1" selected="0">
            <x v="87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06"/>
          </reference>
        </references>
      </pivotArea>
    </format>
    <format dxfId="1646">
      <pivotArea dataOnly="0" labelOnly="1" outline="0" fieldPosition="0">
        <references count="4">
          <reference field="0" count="1" selected="0">
            <x v="88"/>
          </reference>
          <reference field="1" count="1" selected="0">
            <x v="129"/>
          </reference>
          <reference field="2" count="1" selected="0">
            <x v="371"/>
          </reference>
          <reference field="3" count="4">
            <x v="450"/>
            <x v="453"/>
            <x v="485"/>
            <x v="888"/>
          </reference>
        </references>
      </pivotArea>
    </format>
    <format dxfId="1645">
      <pivotArea dataOnly="0" labelOnly="1" outline="0" fieldPosition="0">
        <references count="4">
          <reference field="0" count="1" selected="0">
            <x v="89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52"/>
          </reference>
        </references>
      </pivotArea>
    </format>
    <format dxfId="1644">
      <pivotArea dataOnly="0" labelOnly="1" outline="0" fieldPosition="0">
        <references count="4">
          <reference field="0" count="1" selected="0">
            <x v="90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890"/>
          </reference>
        </references>
      </pivotArea>
    </format>
    <format dxfId="1643">
      <pivotArea dataOnly="0" labelOnly="1" outline="0" fieldPosition="0">
        <references count="4">
          <reference field="0" count="1" selected="0">
            <x v="91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53"/>
          </reference>
        </references>
      </pivotArea>
    </format>
    <format dxfId="1642">
      <pivotArea dataOnly="0" labelOnly="1" outline="0" fieldPosition="0">
        <references count="4">
          <reference field="0" count="1" selected="0">
            <x v="92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58"/>
          </reference>
        </references>
      </pivotArea>
    </format>
    <format dxfId="1641">
      <pivotArea dataOnly="0" labelOnly="1" outline="0" fieldPosition="0">
        <references count="4">
          <reference field="0" count="1" selected="0">
            <x v="93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57"/>
          </reference>
        </references>
      </pivotArea>
    </format>
    <format dxfId="1640">
      <pivotArea dataOnly="0" labelOnly="1" outline="0" fieldPosition="0">
        <references count="4">
          <reference field="0" count="1" selected="0">
            <x v="94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85"/>
          </reference>
        </references>
      </pivotArea>
    </format>
    <format dxfId="1639">
      <pivotArea dataOnly="0" labelOnly="1" outline="0" fieldPosition="0">
        <references count="4">
          <reference field="0" count="1" selected="0">
            <x v="95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889"/>
          </reference>
        </references>
      </pivotArea>
    </format>
    <format dxfId="1638">
      <pivotArea dataOnly="0" labelOnly="1" outline="0" fieldPosition="0">
        <references count="4">
          <reference field="0" count="1" selected="0">
            <x v="96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50"/>
          </reference>
        </references>
      </pivotArea>
    </format>
    <format dxfId="1637">
      <pivotArea dataOnly="0" labelOnly="1" outline="0" fieldPosition="0">
        <references count="4">
          <reference field="0" count="1" selected="0">
            <x v="97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456"/>
          </reference>
        </references>
      </pivotArea>
    </format>
    <format dxfId="1636">
      <pivotArea dataOnly="0" labelOnly="1" outline="0" fieldPosition="0">
        <references count="4">
          <reference field="0" count="1" selected="0">
            <x v="98"/>
          </reference>
          <reference field="1" count="1" selected="0">
            <x v="129"/>
          </reference>
          <reference field="2" count="1" selected="0">
            <x v="371"/>
          </reference>
          <reference field="3" count="1">
            <x v="888"/>
          </reference>
        </references>
      </pivotArea>
    </format>
    <format dxfId="1635">
      <pivotArea dataOnly="0" labelOnly="1" outline="0" fieldPosition="0">
        <references count="4">
          <reference field="0" count="1" selected="0">
            <x v="99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5"/>
          </reference>
        </references>
      </pivotArea>
    </format>
    <format dxfId="1634">
      <pivotArea dataOnly="0" labelOnly="1" outline="0" fieldPosition="0">
        <references count="4">
          <reference field="0" count="1" selected="0">
            <x v="100"/>
          </reference>
          <reference field="1" count="1" selected="0">
            <x v="85"/>
          </reference>
          <reference field="2" count="1" selected="0">
            <x v="540"/>
          </reference>
          <reference field="3" count="1">
            <x v="704"/>
          </reference>
        </references>
      </pivotArea>
    </format>
    <format dxfId="1633">
      <pivotArea dataOnly="0" labelOnly="1" outline="0" fieldPosition="0">
        <references count="4">
          <reference field="0" count="1" selected="0">
            <x v="101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6"/>
          </reference>
        </references>
      </pivotArea>
    </format>
    <format dxfId="1632">
      <pivotArea dataOnly="0" labelOnly="1" outline="0" fieldPosition="0">
        <references count="4">
          <reference field="0" count="1" selected="0">
            <x v="102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0"/>
          </reference>
        </references>
      </pivotArea>
    </format>
    <format dxfId="1631">
      <pivotArea dataOnly="0" labelOnly="1" outline="0" fieldPosition="0">
        <references count="4">
          <reference field="0" count="1" selected="0">
            <x v="103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2"/>
          </reference>
        </references>
      </pivotArea>
    </format>
    <format dxfId="1630">
      <pivotArea dataOnly="0" labelOnly="1" outline="0" fieldPosition="0">
        <references count="4">
          <reference field="0" count="1" selected="0">
            <x v="104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4"/>
          </reference>
        </references>
      </pivotArea>
    </format>
    <format dxfId="1629">
      <pivotArea dataOnly="0" labelOnly="1" outline="0" fieldPosition="0">
        <references count="4">
          <reference field="0" count="1" selected="0">
            <x v="105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1"/>
          </reference>
        </references>
      </pivotArea>
    </format>
    <format dxfId="1628">
      <pivotArea dataOnly="0" labelOnly="1" outline="0" fieldPosition="0">
        <references count="4">
          <reference field="0" count="1" selected="0">
            <x v="106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9"/>
          </reference>
        </references>
      </pivotArea>
    </format>
    <format dxfId="1627">
      <pivotArea dataOnly="0" labelOnly="1" outline="0" fieldPosition="0">
        <references count="4">
          <reference field="0" count="1" selected="0">
            <x v="107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91"/>
          </reference>
        </references>
      </pivotArea>
    </format>
    <format dxfId="1626">
      <pivotArea dataOnly="0" labelOnly="1" outline="0" fieldPosition="0">
        <references count="4">
          <reference field="0" count="1" selected="0">
            <x v="108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94"/>
          </reference>
        </references>
      </pivotArea>
    </format>
    <format dxfId="1625">
      <pivotArea dataOnly="0" labelOnly="1" outline="0" fieldPosition="0">
        <references count="4">
          <reference field="0" count="1" selected="0">
            <x v="109"/>
          </reference>
          <reference field="1" count="1" selected="0">
            <x v="85"/>
          </reference>
          <reference field="2" count="1" selected="0">
            <x v="540"/>
          </reference>
          <reference field="3" count="1">
            <x v="756"/>
          </reference>
        </references>
      </pivotArea>
    </format>
    <format dxfId="1624">
      <pivotArea dataOnly="0" labelOnly="1" outline="0" fieldPosition="0">
        <references count="4">
          <reference field="0" count="1" selected="0">
            <x v="110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78"/>
          </reference>
        </references>
      </pivotArea>
    </format>
    <format dxfId="1623">
      <pivotArea dataOnly="0" labelOnly="1" outline="0" fieldPosition="0">
        <references count="4">
          <reference field="0" count="1" selected="0">
            <x v="111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90"/>
          </reference>
        </references>
      </pivotArea>
    </format>
    <format dxfId="1622">
      <pivotArea dataOnly="0" labelOnly="1" outline="0" fieldPosition="0">
        <references count="4">
          <reference field="0" count="1" selected="0">
            <x v="112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79"/>
          </reference>
        </references>
      </pivotArea>
    </format>
    <format dxfId="1621">
      <pivotArea dataOnly="0" labelOnly="1" outline="0" fieldPosition="0">
        <references count="4">
          <reference field="0" count="1" selected="0">
            <x v="113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92"/>
          </reference>
        </references>
      </pivotArea>
    </format>
    <format dxfId="1620">
      <pivotArea dataOnly="0" labelOnly="1" outline="0" fieldPosition="0">
        <references count="4">
          <reference field="0" count="1" selected="0">
            <x v="114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8"/>
          </reference>
        </references>
      </pivotArea>
    </format>
    <format dxfId="1619">
      <pivotArea dataOnly="0" labelOnly="1" outline="0" fieldPosition="0">
        <references count="4">
          <reference field="0" count="1" selected="0">
            <x v="115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83"/>
          </reference>
        </references>
      </pivotArea>
    </format>
    <format dxfId="1618">
      <pivotArea dataOnly="0" labelOnly="1" outline="0" fieldPosition="0">
        <references count="4">
          <reference field="0" count="1" selected="0">
            <x v="116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808"/>
          </reference>
        </references>
      </pivotArea>
    </format>
    <format dxfId="1617">
      <pivotArea dataOnly="0" labelOnly="1" outline="0" fieldPosition="0">
        <references count="4">
          <reference field="0" count="1" selected="0">
            <x v="117"/>
          </reference>
          <reference field="1" count="1" selected="0">
            <x v="85"/>
          </reference>
          <reference field="2" count="1" selected="0">
            <x v="539"/>
          </reference>
          <reference field="3" count="1">
            <x v="777"/>
          </reference>
        </references>
      </pivotArea>
    </format>
    <format dxfId="1616">
      <pivotArea dataOnly="0" labelOnly="1" outline="0" fieldPosition="0">
        <references count="4">
          <reference field="0" count="1" selected="0">
            <x v="118"/>
          </reference>
          <reference field="1" count="1" selected="0">
            <x v="85"/>
          </reference>
          <reference field="2" count="1" selected="0">
            <x v="312"/>
          </reference>
          <reference field="3" count="1">
            <x v="615"/>
          </reference>
        </references>
      </pivotArea>
    </format>
    <format dxfId="1615">
      <pivotArea dataOnly="0" labelOnly="1" outline="0" fieldPosition="0">
        <references count="4">
          <reference field="0" count="1" selected="0">
            <x v="119"/>
          </reference>
          <reference field="1" count="1" selected="0">
            <x v="85"/>
          </reference>
          <reference field="2" count="1" selected="0">
            <x v="313"/>
          </reference>
          <reference field="3" count="1">
            <x v="612"/>
          </reference>
        </references>
      </pivotArea>
    </format>
    <format dxfId="1614">
      <pivotArea dataOnly="0" labelOnly="1" outline="0" fieldPosition="0">
        <references count="4">
          <reference field="0" count="1" selected="0">
            <x v="120"/>
          </reference>
          <reference field="1" count="1" selected="0">
            <x v="85"/>
          </reference>
          <reference field="2" count="1" selected="0">
            <x v="537"/>
          </reference>
          <reference field="3" count="1">
            <x v="668"/>
          </reference>
        </references>
      </pivotArea>
    </format>
    <format dxfId="1613">
      <pivotArea dataOnly="0" labelOnly="1" outline="0" fieldPosition="0">
        <references count="4">
          <reference field="0" count="1" selected="0">
            <x v="121"/>
          </reference>
          <reference field="1" count="1" selected="0">
            <x v="85"/>
          </reference>
          <reference field="2" count="1" selected="0">
            <x v="537"/>
          </reference>
          <reference field="3" count="1">
            <x v="669"/>
          </reference>
        </references>
      </pivotArea>
    </format>
    <format dxfId="1612">
      <pivotArea dataOnly="0" labelOnly="1" outline="0" fieldPosition="0">
        <references count="4">
          <reference field="0" count="1" selected="0">
            <x v="122"/>
          </reference>
          <reference field="1" count="1" selected="0">
            <x v="85"/>
          </reference>
          <reference field="2" count="1" selected="0">
            <x v="537"/>
          </reference>
          <reference field="3" count="1">
            <x v="666"/>
          </reference>
        </references>
      </pivotArea>
    </format>
    <format dxfId="1611">
      <pivotArea dataOnly="0" labelOnly="1" outline="0" fieldPosition="0">
        <references count="4">
          <reference field="0" count="1" selected="0">
            <x v="123"/>
          </reference>
          <reference field="1" count="1" selected="0">
            <x v="85"/>
          </reference>
          <reference field="2" count="1" selected="0">
            <x v="537"/>
          </reference>
          <reference field="3" count="1">
            <x v="667"/>
          </reference>
        </references>
      </pivotArea>
    </format>
    <format dxfId="1610">
      <pivotArea dataOnly="0" labelOnly="1" outline="0" fieldPosition="0">
        <references count="4">
          <reference field="0" count="1" selected="0">
            <x v="124"/>
          </reference>
          <reference field="1" count="1" selected="0">
            <x v="85"/>
          </reference>
          <reference field="2" count="1" selected="0">
            <x v="537"/>
          </reference>
          <reference field="3" count="1">
            <x v="665"/>
          </reference>
        </references>
      </pivotArea>
    </format>
    <format dxfId="1609">
      <pivotArea dataOnly="0" labelOnly="1" outline="0" fieldPosition="0">
        <references count="4">
          <reference field="0" count="1" selected="0">
            <x v="125"/>
          </reference>
          <reference field="1" count="1" selected="0">
            <x v="85"/>
          </reference>
          <reference field="2" count="1" selected="0">
            <x v="538"/>
          </reference>
          <reference field="3" count="1">
            <x v="645"/>
          </reference>
        </references>
      </pivotArea>
    </format>
    <format dxfId="1608">
      <pivotArea dataOnly="0" labelOnly="1" outline="0" fieldPosition="0">
        <references count="4">
          <reference field="0" count="1" selected="0">
            <x v="126"/>
          </reference>
          <reference field="1" count="1" selected="0">
            <x v="85"/>
          </reference>
          <reference field="2" count="1" selected="0">
            <x v="538"/>
          </reference>
          <reference field="3" count="1">
            <x v="649"/>
          </reference>
        </references>
      </pivotArea>
    </format>
    <format dxfId="1607">
      <pivotArea dataOnly="0" labelOnly="1" outline="0" fieldPosition="0">
        <references count="4">
          <reference field="0" count="1" selected="0">
            <x v="127"/>
          </reference>
          <reference field="1" count="1" selected="0">
            <x v="85"/>
          </reference>
          <reference field="2" count="1" selected="0">
            <x v="538"/>
          </reference>
          <reference field="3" count="1">
            <x v="695"/>
          </reference>
        </references>
      </pivotArea>
    </format>
    <format dxfId="1606">
      <pivotArea dataOnly="0" labelOnly="1" outline="0" fieldPosition="0">
        <references count="4">
          <reference field="0" count="1" selected="0">
            <x v="128"/>
          </reference>
          <reference field="1" count="1" selected="0">
            <x v="85"/>
          </reference>
          <reference field="2" count="1" selected="0">
            <x v="538"/>
          </reference>
          <reference field="3" count="1">
            <x v="694"/>
          </reference>
        </references>
      </pivotArea>
    </format>
    <format dxfId="1605">
      <pivotArea dataOnly="0" labelOnly="1" outline="0" fieldPosition="0">
        <references count="4">
          <reference field="0" count="1" selected="0">
            <x v="129"/>
          </reference>
          <reference field="1" count="1" selected="0">
            <x v="85"/>
          </reference>
          <reference field="2" count="1" selected="0">
            <x v="538"/>
          </reference>
          <reference field="3" count="1">
            <x v="648"/>
          </reference>
        </references>
      </pivotArea>
    </format>
    <format dxfId="1604">
      <pivotArea dataOnly="0" labelOnly="1" outline="0" fieldPosition="0">
        <references count="4">
          <reference field="0" count="1" selected="0">
            <x v="130"/>
          </reference>
          <reference field="1" count="1" selected="0">
            <x v="85"/>
          </reference>
          <reference field="2" count="1" selected="0">
            <x v="538"/>
          </reference>
          <reference field="3" count="1">
            <x v="693"/>
          </reference>
        </references>
      </pivotArea>
    </format>
    <format dxfId="1603">
      <pivotArea dataOnly="0" labelOnly="1" outline="0" fieldPosition="0">
        <references count="4">
          <reference field="0" count="1" selected="0">
            <x v="131"/>
          </reference>
          <reference field="1" count="1" selected="0">
            <x v="85"/>
          </reference>
          <reference field="2" count="1" selected="0">
            <x v="313"/>
          </reference>
          <reference field="3" count="1">
            <x v="640"/>
          </reference>
        </references>
      </pivotArea>
    </format>
    <format dxfId="1602">
      <pivotArea dataOnly="0" labelOnly="1" outline="0" fieldPosition="0">
        <references count="4">
          <reference field="0" count="1" selected="0">
            <x v="132"/>
          </reference>
          <reference field="1" count="1" selected="0">
            <x v="59"/>
          </reference>
          <reference field="2" count="1" selected="0">
            <x v="160"/>
          </reference>
          <reference field="3" count="2">
            <x v="238"/>
            <x v="866"/>
          </reference>
        </references>
      </pivotArea>
    </format>
    <format dxfId="1601">
      <pivotArea dataOnly="0" labelOnly="1" outline="0" fieldPosition="0">
        <references count="4">
          <reference field="0" count="1" selected="0">
            <x v="132"/>
          </reference>
          <reference field="1" count="1" selected="0">
            <x v="126"/>
          </reference>
          <reference field="2" count="1" selected="0">
            <x v="382"/>
          </reference>
          <reference field="3" count="1">
            <x v="1428"/>
          </reference>
        </references>
      </pivotArea>
    </format>
    <format dxfId="1600">
      <pivotArea dataOnly="0" labelOnly="1" outline="0" fieldPosition="0">
        <references count="4">
          <reference field="0" count="1" selected="0">
            <x v="132"/>
          </reference>
          <reference field="1" count="1" selected="0">
            <x v="176"/>
          </reference>
          <reference field="2" count="1" selected="0">
            <x v="113"/>
          </reference>
          <reference field="3" count="1">
            <x v="298"/>
          </reference>
        </references>
      </pivotArea>
    </format>
    <format dxfId="1599">
      <pivotArea dataOnly="0" labelOnly="1" outline="0" fieldPosition="0">
        <references count="4">
          <reference field="0" count="1" selected="0">
            <x v="133"/>
          </reference>
          <reference field="1" count="1" selected="0">
            <x v="184"/>
          </reference>
          <reference field="2" count="1" selected="0">
            <x v="351"/>
          </reference>
          <reference field="3" count="1">
            <x v="0"/>
          </reference>
        </references>
      </pivotArea>
    </format>
    <format dxfId="1598">
      <pivotArea dataOnly="0" labelOnly="1" outline="0" fieldPosition="0">
        <references count="4">
          <reference field="0" count="1" selected="0">
            <x v="13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97">
      <pivotArea dataOnly="0" labelOnly="1" outline="0" fieldPosition="0">
        <references count="4">
          <reference field="0" count="1" selected="0">
            <x v="135"/>
          </reference>
          <reference field="1" count="1" selected="0">
            <x v="50"/>
          </reference>
          <reference field="2" count="1" selected="0">
            <x v="109"/>
          </reference>
          <reference field="3" count="1">
            <x v="0"/>
          </reference>
        </references>
      </pivotArea>
    </format>
    <format dxfId="1596">
      <pivotArea dataOnly="0" labelOnly="1" outline="0" fieldPosition="0">
        <references count="4">
          <reference field="0" count="1" selected="0">
            <x v="136"/>
          </reference>
          <reference field="1" count="1" selected="0">
            <x v="76"/>
          </reference>
          <reference field="2" count="1" selected="0">
            <x v="123"/>
          </reference>
          <reference field="3" count="1">
            <x v="1588"/>
          </reference>
        </references>
      </pivotArea>
    </format>
    <format dxfId="1595">
      <pivotArea dataOnly="0" labelOnly="1" outline="0" fieldPosition="0">
        <references count="4">
          <reference field="0" count="1" selected="0">
            <x v="137"/>
          </reference>
          <reference field="1" count="1" selected="0">
            <x v="12"/>
          </reference>
          <reference field="2" count="1" selected="0">
            <x v="412"/>
          </reference>
          <reference field="3" count="1">
            <x v="940"/>
          </reference>
        </references>
      </pivotArea>
    </format>
    <format dxfId="1594">
      <pivotArea dataOnly="0" labelOnly="1" outline="0" fieldPosition="0">
        <references count="4">
          <reference field="0" count="1" selected="0">
            <x v="138"/>
          </reference>
          <reference field="1" count="1" selected="0">
            <x v="149"/>
          </reference>
          <reference field="2" count="1" selected="0">
            <x v="471"/>
          </reference>
          <reference field="3" count="2">
            <x v="430"/>
            <x v="431"/>
          </reference>
        </references>
      </pivotArea>
    </format>
    <format dxfId="1593">
      <pivotArea dataOnly="0" labelOnly="1" outline="0" fieldPosition="0">
        <references count="4">
          <reference field="0" count="1" selected="0">
            <x v="139"/>
          </reference>
          <reference field="1" count="1" selected="0">
            <x v="140"/>
          </reference>
          <reference field="2" count="1" selected="0">
            <x v="128"/>
          </reference>
          <reference field="3" count="1">
            <x v="883"/>
          </reference>
        </references>
      </pivotArea>
    </format>
    <format dxfId="1592">
      <pivotArea dataOnly="0" labelOnly="1" outline="0" fieldPosition="0">
        <references count="4">
          <reference field="0" count="1" selected="0">
            <x v="139"/>
          </reference>
          <reference field="1" count="1" selected="0">
            <x v="173"/>
          </reference>
          <reference field="2" count="1" selected="0">
            <x v="127"/>
          </reference>
          <reference field="3" count="3">
            <x v="1564"/>
            <x v="1570"/>
            <x v="1571"/>
          </reference>
        </references>
      </pivotArea>
    </format>
    <format dxfId="1591">
      <pivotArea dataOnly="0" labelOnly="1" outline="0" fieldPosition="0">
        <references count="4">
          <reference field="0" count="1" selected="0">
            <x v="140"/>
          </reference>
          <reference field="1" count="1" selected="0">
            <x v="25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90">
      <pivotArea dataOnly="0" labelOnly="1" outline="0" fieldPosition="0">
        <references count="4">
          <reference field="0" count="1" selected="0">
            <x v="140"/>
          </reference>
          <reference field="1" count="1" selected="0">
            <x v="25"/>
          </reference>
          <reference field="2" count="1" selected="0">
            <x v="132"/>
          </reference>
          <reference field="3" count="1">
            <x v="0"/>
          </reference>
        </references>
      </pivotArea>
    </format>
    <format dxfId="1589">
      <pivotArea dataOnly="0" labelOnly="1" outline="0" fieldPosition="0">
        <references count="4">
          <reference field="0" count="1" selected="0">
            <x v="141"/>
          </reference>
          <reference field="1" count="1" selected="0">
            <x v="42"/>
          </reference>
          <reference field="2" count="1" selected="0">
            <x v="364"/>
          </reference>
          <reference field="3" count="1">
            <x v="171"/>
          </reference>
        </references>
      </pivotArea>
    </format>
    <format dxfId="1588">
      <pivotArea dataOnly="0" labelOnly="1" outline="0" fieldPosition="0">
        <references count="4">
          <reference field="0" count="1" selected="0">
            <x v="142"/>
          </reference>
          <reference field="1" count="1" selected="0">
            <x v="42"/>
          </reference>
          <reference field="2" count="1" selected="0">
            <x v="368"/>
          </reference>
          <reference field="3" count="1">
            <x v="124"/>
          </reference>
        </references>
      </pivotArea>
    </format>
    <format dxfId="1587">
      <pivotArea dataOnly="0" labelOnly="1" outline="0" fieldPosition="0">
        <references count="4">
          <reference field="0" count="1" selected="0">
            <x v="143"/>
          </reference>
          <reference field="1" count="1" selected="0">
            <x v="42"/>
          </reference>
          <reference field="2" count="1" selected="0">
            <x v="368"/>
          </reference>
          <reference field="3" count="1">
            <x v="98"/>
          </reference>
        </references>
      </pivotArea>
    </format>
    <format dxfId="1586">
      <pivotArea dataOnly="0" labelOnly="1" outline="0" fieldPosition="0">
        <references count="4">
          <reference field="0" count="1" selected="0">
            <x v="144"/>
          </reference>
          <reference field="1" count="1" selected="0">
            <x v="42"/>
          </reference>
          <reference field="2" count="1" selected="0">
            <x v="368"/>
          </reference>
          <reference field="3" count="1">
            <x v="262"/>
          </reference>
        </references>
      </pivotArea>
    </format>
    <format dxfId="1585">
      <pivotArea dataOnly="0" labelOnly="1" outline="0" fieldPosition="0">
        <references count="4">
          <reference field="0" count="1" selected="0">
            <x v="145"/>
          </reference>
          <reference field="1" count="1" selected="0">
            <x v="42"/>
          </reference>
          <reference field="2" count="1" selected="0">
            <x v="369"/>
          </reference>
          <reference field="3" count="1">
            <x v="1058"/>
          </reference>
        </references>
      </pivotArea>
    </format>
    <format dxfId="1584">
      <pivotArea dataOnly="0" labelOnly="1" outline="0" fieldPosition="0">
        <references count="4">
          <reference field="0" count="1" selected="0">
            <x v="146"/>
          </reference>
          <reference field="1" count="1" selected="0">
            <x v="42"/>
          </reference>
          <reference field="2" count="1" selected="0">
            <x v="369"/>
          </reference>
          <reference field="3" count="1">
            <x v="1059"/>
          </reference>
        </references>
      </pivotArea>
    </format>
    <format dxfId="1583">
      <pivotArea dataOnly="0" labelOnly="1" outline="0" fieldPosition="0">
        <references count="4">
          <reference field="0" count="1" selected="0">
            <x v="147"/>
          </reference>
          <reference field="1" count="1" selected="0">
            <x v="42"/>
          </reference>
          <reference field="2" count="1" selected="0">
            <x v="367"/>
          </reference>
          <reference field="3" count="1">
            <x v="0"/>
          </reference>
        </references>
      </pivotArea>
    </format>
    <format dxfId="1582">
      <pivotArea dataOnly="0" labelOnly="1" outline="0" fieldPosition="0">
        <references count="4">
          <reference field="0" count="1" selected="0">
            <x v="148"/>
          </reference>
          <reference field="1" count="1" selected="0">
            <x v="42"/>
          </reference>
          <reference field="2" count="1" selected="0">
            <x v="372"/>
          </reference>
          <reference field="3" count="1">
            <x v="148"/>
          </reference>
        </references>
      </pivotArea>
    </format>
    <format dxfId="1581">
      <pivotArea dataOnly="0" labelOnly="1" outline="0" fieldPosition="0">
        <references count="4">
          <reference field="0" count="1" selected="0">
            <x v="149"/>
          </reference>
          <reference field="1" count="1" selected="0">
            <x v="105"/>
          </reference>
          <reference field="2" count="1" selected="0">
            <x v="29"/>
          </reference>
          <reference field="3" count="1">
            <x v="0"/>
          </reference>
        </references>
      </pivotArea>
    </format>
    <format dxfId="1580">
      <pivotArea dataOnly="0" labelOnly="1" outline="0" fieldPosition="0">
        <references count="4">
          <reference field="0" count="1" selected="0">
            <x v="150"/>
          </reference>
          <reference field="1" count="1" selected="0">
            <x v="105"/>
          </reference>
          <reference field="2" count="1" selected="0">
            <x v="29"/>
          </reference>
          <reference field="3" count="1">
            <x v="0"/>
          </reference>
        </references>
      </pivotArea>
    </format>
    <format dxfId="1579">
      <pivotArea dataOnly="0" labelOnly="1" outline="0" fieldPosition="0">
        <references count="4">
          <reference field="0" count="1" selected="0">
            <x v="151"/>
          </reference>
          <reference field="1" count="1" selected="0">
            <x v="105"/>
          </reference>
          <reference field="2" count="1" selected="0">
            <x v="29"/>
          </reference>
          <reference field="3" count="1">
            <x v="0"/>
          </reference>
        </references>
      </pivotArea>
    </format>
    <format dxfId="1578">
      <pivotArea dataOnly="0" labelOnly="1" outline="0" fieldPosition="0">
        <references count="4">
          <reference field="0" count="1" selected="0">
            <x v="152"/>
          </reference>
          <reference field="1" count="1" selected="0">
            <x v="105"/>
          </reference>
          <reference field="2" count="1" selected="0">
            <x v="29"/>
          </reference>
          <reference field="3" count="1">
            <x v="0"/>
          </reference>
        </references>
      </pivotArea>
    </format>
    <format dxfId="1577">
      <pivotArea dataOnly="0" labelOnly="1" outline="0" fieldPosition="0">
        <references count="4">
          <reference field="0" count="1" selected="0">
            <x v="153"/>
          </reference>
          <reference field="1" count="1" selected="0">
            <x v="43"/>
          </reference>
          <reference field="2" count="1" selected="0">
            <x v="365"/>
          </reference>
          <reference field="3" count="1">
            <x v="158"/>
          </reference>
        </references>
      </pivotArea>
    </format>
    <format dxfId="1576">
      <pivotArea dataOnly="0" labelOnly="1" outline="0" fieldPosition="0">
        <references count="4">
          <reference field="0" count="1" selected="0">
            <x v="154"/>
          </reference>
          <reference field="1" count="1" selected="0">
            <x v="43"/>
          </reference>
          <reference field="2" count="1" selected="0">
            <x v="365"/>
          </reference>
          <reference field="3" count="1">
            <x v="150"/>
          </reference>
        </references>
      </pivotArea>
    </format>
    <format dxfId="1575">
      <pivotArea dataOnly="0" labelOnly="1" outline="0" fieldPosition="0">
        <references count="4">
          <reference field="0" count="1" selected="0">
            <x v="155"/>
          </reference>
          <reference field="1" count="1" selected="0">
            <x v="43"/>
          </reference>
          <reference field="2" count="1" selected="0">
            <x v="365"/>
          </reference>
          <reference field="3" count="1">
            <x v="149"/>
          </reference>
        </references>
      </pivotArea>
    </format>
    <format dxfId="1574">
      <pivotArea dataOnly="0" labelOnly="1" outline="0" fieldPosition="0">
        <references count="4">
          <reference field="0" count="1" selected="0">
            <x v="156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243"/>
          </reference>
        </references>
      </pivotArea>
    </format>
    <format dxfId="1573">
      <pivotArea dataOnly="0" labelOnly="1" outline="0" fieldPosition="0">
        <references count="4">
          <reference field="0" count="1" selected="0">
            <x v="157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32"/>
          </reference>
        </references>
      </pivotArea>
    </format>
    <format dxfId="1572">
      <pivotArea dataOnly="0" labelOnly="1" outline="0" fieldPosition="0">
        <references count="4">
          <reference field="0" count="1" selected="0">
            <x v="158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71">
      <pivotArea dataOnly="0" labelOnly="1" outline="0" fieldPosition="0">
        <references count="4">
          <reference field="0" count="1" selected="0">
            <x v="159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70">
      <pivotArea dataOnly="0" labelOnly="1" outline="0" fieldPosition="0">
        <references count="4">
          <reference field="0" count="1" selected="0">
            <x v="160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617"/>
          </reference>
        </references>
      </pivotArea>
    </format>
    <format dxfId="1569">
      <pivotArea dataOnly="0" labelOnly="1" outline="0" fieldPosition="0">
        <references count="4">
          <reference field="0" count="1" selected="0">
            <x v="161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25"/>
          </reference>
        </references>
      </pivotArea>
    </format>
    <format dxfId="1568">
      <pivotArea dataOnly="0" labelOnly="1" outline="0" fieldPosition="0">
        <references count="4">
          <reference field="0" count="1" selected="0">
            <x v="162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67">
      <pivotArea dataOnly="0" labelOnly="1" outline="0" fieldPosition="0">
        <references count="4">
          <reference field="0" count="1" selected="0">
            <x v="163"/>
          </reference>
          <reference field="1" count="1" selected="0">
            <x v="43"/>
          </reference>
          <reference field="2" count="1" selected="0">
            <x v="365"/>
          </reference>
          <reference field="3" count="1">
            <x v="151"/>
          </reference>
        </references>
      </pivotArea>
    </format>
    <format dxfId="1566">
      <pivotArea dataOnly="0" labelOnly="1" outline="0" fieldPosition="0">
        <references count="4">
          <reference field="0" count="1" selected="0">
            <x v="164"/>
          </reference>
          <reference field="1" count="1" selected="0">
            <x v="43"/>
          </reference>
          <reference field="2" count="1" selected="0">
            <x v="366"/>
          </reference>
          <reference field="3" count="1">
            <x v="1550"/>
          </reference>
        </references>
      </pivotArea>
    </format>
    <format dxfId="1565">
      <pivotArea dataOnly="0" labelOnly="1" outline="0" fieldPosition="0">
        <references count="4">
          <reference field="0" count="1" selected="0">
            <x v="165"/>
          </reference>
          <reference field="1" count="1" selected="0">
            <x v="163"/>
          </reference>
          <reference field="2" count="1" selected="0">
            <x v="86"/>
          </reference>
          <reference field="3" count="1">
            <x v="0"/>
          </reference>
        </references>
      </pivotArea>
    </format>
    <format dxfId="1564">
      <pivotArea dataOnly="0" labelOnly="1" outline="0" fieldPosition="0">
        <references count="4">
          <reference field="0" count="1" selected="0">
            <x v="166"/>
          </reference>
          <reference field="1" count="1" selected="0">
            <x v="163"/>
          </reference>
          <reference field="2" count="1" selected="0">
            <x v="86"/>
          </reference>
          <reference field="3" count="1">
            <x v="13"/>
          </reference>
        </references>
      </pivotArea>
    </format>
    <format dxfId="1563">
      <pivotArea dataOnly="0" labelOnly="1" outline="0" fieldPosition="0">
        <references count="4">
          <reference field="0" count="1" selected="0">
            <x v="167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28"/>
          </reference>
        </references>
      </pivotArea>
    </format>
    <format dxfId="1562">
      <pivotArea dataOnly="0" labelOnly="1" outline="0" fieldPosition="0">
        <references count="4">
          <reference field="0" count="1" selected="0">
            <x v="168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30"/>
          </reference>
        </references>
      </pivotArea>
    </format>
    <format dxfId="1561">
      <pivotArea dataOnly="0" labelOnly="1" outline="0" fieldPosition="0">
        <references count="4">
          <reference field="0" count="1" selected="0">
            <x v="169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31"/>
          </reference>
        </references>
      </pivotArea>
    </format>
    <format dxfId="1560">
      <pivotArea dataOnly="0" labelOnly="1" outline="0" fieldPosition="0">
        <references count="4">
          <reference field="0" count="1" selected="0">
            <x v="170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59">
      <pivotArea dataOnly="0" labelOnly="1" outline="0" fieldPosition="0">
        <references count="4">
          <reference field="0" count="1" selected="0">
            <x v="171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618"/>
          </reference>
        </references>
      </pivotArea>
    </format>
    <format dxfId="1558">
      <pivotArea dataOnly="0" labelOnly="1" outline="0" fieldPosition="0">
        <references count="4">
          <reference field="0" count="1" selected="0">
            <x v="172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33"/>
          </reference>
        </references>
      </pivotArea>
    </format>
    <format dxfId="1557">
      <pivotArea dataOnly="0" labelOnly="1" outline="0" fieldPosition="0">
        <references count="4">
          <reference field="0" count="1" selected="0">
            <x v="173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56">
      <pivotArea dataOnly="0" labelOnly="1" outline="0" fieldPosition="0">
        <references count="4">
          <reference field="0" count="1" selected="0">
            <x v="174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29"/>
          </reference>
        </references>
      </pivotArea>
    </format>
    <format dxfId="1555">
      <pivotArea dataOnly="0" labelOnly="1" outline="0" fieldPosition="0">
        <references count="4">
          <reference field="0" count="1" selected="0">
            <x v="175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39"/>
          </reference>
        </references>
      </pivotArea>
    </format>
    <format dxfId="1554">
      <pivotArea dataOnly="0" labelOnly="1" outline="0" fieldPosition="0">
        <references count="4">
          <reference field="0" count="1" selected="0">
            <x v="176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97"/>
          </reference>
        </references>
      </pivotArea>
    </format>
    <format dxfId="1553">
      <pivotArea dataOnly="0" labelOnly="1" outline="0" fieldPosition="0">
        <references count="4">
          <reference field="0" count="1" selected="0">
            <x v="177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52">
      <pivotArea dataOnly="0" labelOnly="1" outline="0" fieldPosition="0">
        <references count="4">
          <reference field="0" count="1" selected="0">
            <x v="178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51">
      <pivotArea dataOnly="0" labelOnly="1" outline="0" fieldPosition="0">
        <references count="4">
          <reference field="0" count="1" selected="0">
            <x v="179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02"/>
          </reference>
        </references>
      </pivotArea>
    </format>
    <format dxfId="1550">
      <pivotArea dataOnly="0" labelOnly="1" outline="0" fieldPosition="0">
        <references count="4">
          <reference field="0" count="1" selected="0">
            <x v="180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2"/>
          </reference>
        </references>
      </pivotArea>
    </format>
    <format dxfId="1549">
      <pivotArea dataOnly="0" labelOnly="1" outline="0" fieldPosition="0">
        <references count="4">
          <reference field="0" count="1" selected="0">
            <x v="181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245"/>
          </reference>
        </references>
      </pivotArea>
    </format>
    <format dxfId="1548">
      <pivotArea dataOnly="0" labelOnly="1" outline="0" fieldPosition="0">
        <references count="4">
          <reference field="0" count="1" selected="0">
            <x v="182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47">
      <pivotArea dataOnly="0" labelOnly="1" outline="0" fieldPosition="0">
        <references count="4">
          <reference field="0" count="1" selected="0">
            <x v="183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46">
      <pivotArea dataOnly="0" labelOnly="1" outline="0" fieldPosition="0">
        <references count="4">
          <reference field="0" count="1" selected="0">
            <x v="184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550"/>
          </reference>
        </references>
      </pivotArea>
    </format>
    <format dxfId="1545">
      <pivotArea dataOnly="0" labelOnly="1" outline="0" fieldPosition="0">
        <references count="4">
          <reference field="0" count="1" selected="0">
            <x v="185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27"/>
          </reference>
        </references>
      </pivotArea>
    </format>
    <format dxfId="1544">
      <pivotArea dataOnly="0" labelOnly="1" outline="0" fieldPosition="0">
        <references count="4">
          <reference field="0" count="1" selected="0">
            <x v="186"/>
          </reference>
          <reference field="1" count="1" selected="0">
            <x v="43"/>
          </reference>
          <reference field="2" count="1" selected="0">
            <x v="367"/>
          </reference>
          <reference field="3" count="1">
            <x v="126"/>
          </reference>
        </references>
      </pivotArea>
    </format>
    <format dxfId="1543">
      <pivotArea dataOnly="0" labelOnly="1" outline="0" fieldPosition="0">
        <references count="4">
          <reference field="0" count="1" selected="0">
            <x v="18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42">
      <pivotArea dataOnly="0" labelOnly="1" outline="0" fieldPosition="0">
        <references count="4">
          <reference field="0" count="1" selected="0">
            <x v="188"/>
          </reference>
          <reference field="1" count="1" selected="0">
            <x v="96"/>
          </reference>
          <reference field="2" count="1" selected="0">
            <x v="391"/>
          </reference>
          <reference field="3" count="1">
            <x v="428"/>
          </reference>
        </references>
      </pivotArea>
    </format>
    <format dxfId="1541">
      <pivotArea dataOnly="0" labelOnly="1" outline="0" fieldPosition="0">
        <references count="4">
          <reference field="0" count="1" selected="0">
            <x v="189"/>
          </reference>
          <reference field="1" count="1" selected="0">
            <x v="57"/>
          </reference>
          <reference field="2" count="1" selected="0">
            <x v="360"/>
          </reference>
          <reference field="3" count="1">
            <x v="1060"/>
          </reference>
        </references>
      </pivotArea>
    </format>
    <format dxfId="1540">
      <pivotArea dataOnly="0" labelOnly="1" outline="0" fieldPosition="0">
        <references count="4">
          <reference field="0" count="1" selected="0">
            <x v="190"/>
          </reference>
          <reference field="1" count="1" selected="0">
            <x v="57"/>
          </reference>
          <reference field="2" count="1" selected="0">
            <x v="360"/>
          </reference>
          <reference field="3" count="1">
            <x v="1061"/>
          </reference>
        </references>
      </pivotArea>
    </format>
    <format dxfId="1539">
      <pivotArea dataOnly="0" labelOnly="1" outline="0" fieldPosition="0">
        <references count="4">
          <reference field="0" count="1" selected="0">
            <x v="19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538">
      <pivotArea dataOnly="0" labelOnly="1" outline="0" fieldPosition="0">
        <references count="4">
          <reference field="0" count="1" selected="0">
            <x v="192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537">
      <pivotArea dataOnly="0" labelOnly="1" outline="0" fieldPosition="0">
        <references count="4">
          <reference field="0" count="1" selected="0">
            <x v="193"/>
          </reference>
          <reference field="1" count="1" selected="0">
            <x v="155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36">
      <pivotArea dataOnly="0" labelOnly="1" outline="0" fieldPosition="0">
        <references count="4">
          <reference field="0" count="1" selected="0">
            <x v="194"/>
          </reference>
          <reference field="1" count="1" selected="0">
            <x v="37"/>
          </reference>
          <reference field="2" count="1" selected="0">
            <x v="151"/>
          </reference>
          <reference field="3" count="1">
            <x v="340"/>
          </reference>
        </references>
      </pivotArea>
    </format>
    <format dxfId="1535">
      <pivotArea dataOnly="0" labelOnly="1" outline="0" fieldPosition="0">
        <references count="4">
          <reference field="0" count="1" selected="0">
            <x v="194"/>
          </reference>
          <reference field="1" count="1" selected="0">
            <x v="44"/>
          </reference>
          <reference field="2" count="1" selected="0">
            <x v="80"/>
          </reference>
          <reference field="3" count="1">
            <x v="1469"/>
          </reference>
        </references>
      </pivotArea>
    </format>
    <format dxfId="1534">
      <pivotArea dataOnly="0" labelOnly="1" outline="0" fieldPosition="0">
        <references count="4">
          <reference field="0" count="1" selected="0">
            <x v="195"/>
          </reference>
          <reference field="1" count="1" selected="0">
            <x v="23"/>
          </reference>
          <reference field="2" count="1" selected="0">
            <x v="170"/>
          </reference>
          <reference field="3" count="1">
            <x v="0"/>
          </reference>
        </references>
      </pivotArea>
    </format>
    <format dxfId="1533">
      <pivotArea dataOnly="0" labelOnly="1" outline="0" fieldPosition="0">
        <references count="4">
          <reference field="0" count="1" selected="0">
            <x v="195"/>
          </reference>
          <reference field="1" count="1" selected="0">
            <x v="24"/>
          </reference>
          <reference field="2" count="1" selected="0">
            <x v="170"/>
          </reference>
          <reference field="3" count="4">
            <x v="438"/>
            <x v="444"/>
            <x v="445"/>
            <x v="447"/>
          </reference>
        </references>
      </pivotArea>
    </format>
    <format dxfId="1532">
      <pivotArea dataOnly="0" labelOnly="1" outline="0" fieldPosition="0">
        <references count="4">
          <reference field="0" count="1" selected="0">
            <x v="195"/>
          </reference>
          <reference field="1" count="1" selected="0">
            <x v="96"/>
          </reference>
          <reference field="2" count="1" selected="0">
            <x v="525"/>
          </reference>
          <reference field="3" count="2">
            <x v="206"/>
            <x v="210"/>
          </reference>
        </references>
      </pivotArea>
    </format>
    <format dxfId="1531">
      <pivotArea dataOnly="0" labelOnly="1" outline="0" fieldPosition="0">
        <references count="4">
          <reference field="0" count="1" selected="0">
            <x v="196"/>
          </reference>
          <reference field="1" count="1" selected="0">
            <x v="64"/>
          </reference>
          <reference field="2" count="1" selected="0">
            <x v="168"/>
          </reference>
          <reference field="3" count="1">
            <x v="834"/>
          </reference>
        </references>
      </pivotArea>
    </format>
    <format dxfId="1530">
      <pivotArea dataOnly="0" labelOnly="1" outline="0" fieldPosition="0">
        <references count="4">
          <reference field="0" count="1" selected="0">
            <x v="197"/>
          </reference>
          <reference field="1" count="1" selected="0">
            <x v="76"/>
          </reference>
          <reference field="2" count="1" selected="0">
            <x v="435"/>
          </reference>
          <reference field="3" count="1">
            <x v="1464"/>
          </reference>
        </references>
      </pivotArea>
    </format>
    <format dxfId="1529">
      <pivotArea dataOnly="0" labelOnly="1" outline="0" fieldPosition="0">
        <references count="4">
          <reference field="0" count="1" selected="0">
            <x v="197"/>
          </reference>
          <reference field="1" count="1" selected="0">
            <x v="96"/>
          </reference>
          <reference field="2" count="1" selected="0">
            <x v="348"/>
          </reference>
          <reference field="3" count="1">
            <x v="472"/>
          </reference>
        </references>
      </pivotArea>
    </format>
    <format dxfId="1528">
      <pivotArea dataOnly="0" labelOnly="1" outline="0" fieldPosition="0">
        <references count="4">
          <reference field="0" count="1" selected="0">
            <x v="198"/>
          </reference>
          <reference field="1" count="1" selected="0">
            <x v="60"/>
          </reference>
          <reference field="2" count="1" selected="0">
            <x v="97"/>
          </reference>
          <reference field="3" count="1">
            <x v="0"/>
          </reference>
        </references>
      </pivotArea>
    </format>
    <format dxfId="1527">
      <pivotArea dataOnly="0" labelOnly="1" outline="0" fieldPosition="0">
        <references count="4">
          <reference field="0" count="1" selected="0">
            <x v="199"/>
          </reference>
          <reference field="1" count="1" selected="0">
            <x v="61"/>
          </reference>
          <reference field="2" count="1" selected="0">
            <x v="78"/>
          </reference>
          <reference field="3" count="1">
            <x v="0"/>
          </reference>
        </references>
      </pivotArea>
    </format>
    <format dxfId="1526">
      <pivotArea dataOnly="0" labelOnly="1" outline="0" fieldPosition="0">
        <references count="4">
          <reference field="0" count="1" selected="0">
            <x v="200"/>
          </reference>
          <reference field="1" count="1" selected="0">
            <x v="13"/>
          </reference>
          <reference field="2" count="1" selected="0">
            <x v="287"/>
          </reference>
          <reference field="3" count="1">
            <x v="1537"/>
          </reference>
        </references>
      </pivotArea>
    </format>
    <format dxfId="1525">
      <pivotArea dataOnly="0" labelOnly="1" outline="0" fieldPosition="0">
        <references count="4">
          <reference field="0" count="1" selected="0">
            <x v="201"/>
          </reference>
          <reference field="1" count="1" selected="0">
            <x v="13"/>
          </reference>
          <reference field="2" count="1" selected="0">
            <x v="287"/>
          </reference>
          <reference field="3" count="1">
            <x v="1540"/>
          </reference>
        </references>
      </pivotArea>
    </format>
    <format dxfId="1524">
      <pivotArea dataOnly="0" labelOnly="1" outline="0" fieldPosition="0">
        <references count="4">
          <reference field="0" count="1" selected="0">
            <x v="202"/>
          </reference>
          <reference field="1" count="1" selected="0">
            <x v="13"/>
          </reference>
          <reference field="2" count="1" selected="0">
            <x v="287"/>
          </reference>
          <reference field="3" count="1">
            <x v="1538"/>
          </reference>
        </references>
      </pivotArea>
    </format>
    <format dxfId="1523">
      <pivotArea dataOnly="0" labelOnly="1" outline="0" fieldPosition="0">
        <references count="4">
          <reference field="0" count="1" selected="0">
            <x v="203"/>
          </reference>
          <reference field="1" count="1" selected="0">
            <x v="13"/>
          </reference>
          <reference field="2" count="1" selected="0">
            <x v="287"/>
          </reference>
          <reference field="3" count="1">
            <x v="1539"/>
          </reference>
        </references>
      </pivotArea>
    </format>
    <format dxfId="1522">
      <pivotArea dataOnly="0" labelOnly="1" outline="0" fieldPosition="0">
        <references count="4">
          <reference field="0" count="1" selected="0">
            <x v="204"/>
          </reference>
          <reference field="1" count="1" selected="0">
            <x v="13"/>
          </reference>
          <reference field="2" count="1" selected="0">
            <x v="287"/>
          </reference>
          <reference field="3" count="1">
            <x v="1542"/>
          </reference>
        </references>
      </pivotArea>
    </format>
    <format dxfId="1521">
      <pivotArea dataOnly="0" labelOnly="1" outline="0" fieldPosition="0">
        <references count="4">
          <reference field="0" count="1" selected="0">
            <x v="205"/>
          </reference>
          <reference field="1" count="1" selected="0">
            <x v="13"/>
          </reference>
          <reference field="2" count="1" selected="0">
            <x v="288"/>
          </reference>
          <reference field="3" count="1">
            <x v="1483"/>
          </reference>
        </references>
      </pivotArea>
    </format>
    <format dxfId="1520">
      <pivotArea dataOnly="0" labelOnly="1" outline="0" fieldPosition="0">
        <references count="4">
          <reference field="0" count="1" selected="0">
            <x v="206"/>
          </reference>
          <reference field="1" count="1" selected="0">
            <x v="13"/>
          </reference>
          <reference field="2" count="1" selected="0">
            <x v="288"/>
          </reference>
          <reference field="3" count="1">
            <x v="1482"/>
          </reference>
        </references>
      </pivotArea>
    </format>
    <format dxfId="1519">
      <pivotArea dataOnly="0" labelOnly="1" outline="0" fieldPosition="0">
        <references count="4">
          <reference field="0" count="1" selected="0">
            <x v="207"/>
          </reference>
          <reference field="1" count="1" selected="0">
            <x v="13"/>
          </reference>
          <reference field="2" count="1" selected="0">
            <x v="288"/>
          </reference>
          <reference field="3" count="1">
            <x v="1484"/>
          </reference>
        </references>
      </pivotArea>
    </format>
    <format dxfId="1518">
      <pivotArea dataOnly="0" labelOnly="1" outline="0" fieldPosition="0">
        <references count="4">
          <reference field="0" count="1" selected="0">
            <x v="20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17">
      <pivotArea dataOnly="0" labelOnly="1" outline="0" fieldPosition="0">
        <references count="4">
          <reference field="0" count="1" selected="0">
            <x v="209"/>
          </reference>
          <reference field="1" count="1" selected="0">
            <x v="143"/>
          </reference>
          <reference field="2" count="1" selected="0">
            <x v="138"/>
          </reference>
          <reference field="3" count="2">
            <x v="938"/>
            <x v="939"/>
          </reference>
        </references>
      </pivotArea>
    </format>
    <format dxfId="1516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49"/>
          </reference>
          <reference field="3" count="1">
            <x v="0"/>
          </reference>
        </references>
      </pivotArea>
    </format>
    <format dxfId="1515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50"/>
          </reference>
          <reference field="3" count="1">
            <x v="0"/>
          </reference>
        </references>
      </pivotArea>
    </format>
    <format dxfId="1514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52"/>
          </reference>
          <reference field="3" count="1">
            <x v="0"/>
          </reference>
        </references>
      </pivotArea>
    </format>
    <format dxfId="1513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54"/>
          </reference>
          <reference field="3" count="1">
            <x v="0"/>
          </reference>
        </references>
      </pivotArea>
    </format>
    <format dxfId="1512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58"/>
          </reference>
          <reference field="3" count="1">
            <x v="0"/>
          </reference>
        </references>
      </pivotArea>
    </format>
    <format dxfId="1511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59"/>
          </reference>
          <reference field="3" count="1">
            <x v="0"/>
          </reference>
        </references>
      </pivotArea>
    </format>
    <format dxfId="1510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60"/>
          </reference>
          <reference field="3" count="1">
            <x v="0"/>
          </reference>
        </references>
      </pivotArea>
    </format>
    <format dxfId="1509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61"/>
          </reference>
          <reference field="3" count="1">
            <x v="0"/>
          </reference>
        </references>
      </pivotArea>
    </format>
    <format dxfId="1508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64"/>
          </reference>
          <reference field="3" count="1">
            <x v="0"/>
          </reference>
        </references>
      </pivotArea>
    </format>
    <format dxfId="1507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66"/>
          </reference>
          <reference field="2" count="1" selected="0">
            <x v="265"/>
          </reference>
          <reference field="3" count="1">
            <x v="0"/>
          </reference>
        </references>
      </pivotArea>
    </format>
    <format dxfId="1506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72"/>
          </reference>
          <reference field="2" count="1" selected="0">
            <x v="260"/>
          </reference>
          <reference field="3" count="10">
            <x v="215"/>
            <x v="1493"/>
            <x v="1494"/>
            <x v="1495"/>
            <x v="1496"/>
            <x v="1497"/>
            <x v="1498"/>
            <x v="1499"/>
            <x v="1500"/>
            <x v="1505"/>
          </reference>
        </references>
      </pivotArea>
    </format>
    <format dxfId="1505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72"/>
          </reference>
          <reference field="2" count="1" selected="0">
            <x v="261"/>
          </reference>
          <reference field="3" count="8">
            <x v="217"/>
            <x v="218"/>
            <x v="1503"/>
            <x v="1504"/>
            <x v="1533"/>
            <x v="1534"/>
            <x v="1535"/>
            <x v="1536"/>
          </reference>
        </references>
      </pivotArea>
    </format>
    <format dxfId="1504">
      <pivotArea dataOnly="0" labelOnly="1" outline="0" fieldPosition="0">
        <references count="4">
          <reference field="0" count="1" selected="0">
            <x v="210"/>
          </reference>
          <reference field="1" count="1" selected="0">
            <x v="172"/>
          </reference>
          <reference field="2" count="1" selected="0">
            <x v="262"/>
          </reference>
          <reference field="3" count="2">
            <x v="1531"/>
            <x v="1532"/>
          </reference>
        </references>
      </pivotArea>
    </format>
    <format dxfId="1503">
      <pivotArea dataOnly="0" labelOnly="1" outline="0" fieldPosition="0">
        <references count="4">
          <reference field="0" count="1" selected="0">
            <x v="211"/>
          </reference>
          <reference field="1" count="1" selected="0">
            <x v="172"/>
          </reference>
          <reference field="2" count="1" selected="0">
            <x v="247"/>
          </reference>
          <reference field="3" count="2">
            <x v="1510"/>
            <x v="1511"/>
          </reference>
        </references>
      </pivotArea>
    </format>
    <format dxfId="1502">
      <pivotArea dataOnly="0" labelOnly="1" outline="0" fieldPosition="0">
        <references count="4">
          <reference field="0" count="1" selected="0">
            <x v="212"/>
          </reference>
          <reference field="1" count="1" selected="0">
            <x v="172"/>
          </reference>
          <reference field="2" count="1" selected="0">
            <x v="453"/>
          </reference>
          <reference field="3" count="1">
            <x v="1526"/>
          </reference>
        </references>
      </pivotArea>
    </format>
    <format dxfId="1501">
      <pivotArea dataOnly="0" labelOnly="1" outline="0" fieldPosition="0">
        <references count="4">
          <reference field="0" count="1" selected="0">
            <x v="212"/>
          </reference>
          <reference field="1" count="1" selected="0">
            <x v="172"/>
          </reference>
          <reference field="2" count="1" selected="0">
            <x v="454"/>
          </reference>
          <reference field="3" count="1">
            <x v="846"/>
          </reference>
        </references>
      </pivotArea>
    </format>
    <format dxfId="1500">
      <pivotArea dataOnly="0" labelOnly="1" outline="0" fieldPosition="0">
        <references count="4">
          <reference field="0" count="1" selected="0">
            <x v="213"/>
          </reference>
          <reference field="1" count="1" selected="0">
            <x v="172"/>
          </reference>
          <reference field="2" count="1" selected="0">
            <x v="247"/>
          </reference>
          <reference field="3" count="4">
            <x v="160"/>
            <x v="161"/>
            <x v="162"/>
            <x v="1527"/>
          </reference>
        </references>
      </pivotArea>
    </format>
    <format dxfId="1499">
      <pivotArea dataOnly="0" labelOnly="1" outline="0" fieldPosition="0">
        <references count="4">
          <reference field="0" count="1" selected="0">
            <x v="214"/>
          </reference>
          <reference field="1" count="1" selected="0">
            <x v="153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98">
      <pivotArea dataOnly="0" labelOnly="1" outline="0" fieldPosition="0">
        <references count="4">
          <reference field="0" count="1" selected="0">
            <x v="215"/>
          </reference>
          <reference field="1" count="1" selected="0">
            <x v="175"/>
          </reference>
          <reference field="2" count="1" selected="0">
            <x v="389"/>
          </reference>
          <reference field="3" count="1">
            <x v="643"/>
          </reference>
        </references>
      </pivotArea>
    </format>
    <format dxfId="1497">
      <pivotArea dataOnly="0" labelOnly="1" outline="0" fieldPosition="0">
        <references count="4">
          <reference field="0" count="1" selected="0">
            <x v="216"/>
          </reference>
          <reference field="1" count="1" selected="0">
            <x v="41"/>
          </reference>
          <reference field="2" count="1" selected="0">
            <x v="479"/>
          </reference>
          <reference field="3" count="1">
            <x v="144"/>
          </reference>
        </references>
      </pivotArea>
    </format>
    <format dxfId="1496">
      <pivotArea dataOnly="0" labelOnly="1" outline="0" fieldPosition="0">
        <references count="4">
          <reference field="0" count="1" selected="0">
            <x v="216"/>
          </reference>
          <reference field="1" count="1" selected="0">
            <x v="185"/>
          </reference>
          <reference field="2" count="1" selected="0">
            <x v="442"/>
          </reference>
          <reference field="3" count="1">
            <x v="1465"/>
          </reference>
        </references>
      </pivotArea>
    </format>
    <format dxfId="1495">
      <pivotArea dataOnly="0" labelOnly="1" outline="0" fieldPosition="0">
        <references count="4">
          <reference field="0" count="1" selected="0">
            <x v="217"/>
          </reference>
          <reference field="1" count="1" selected="0">
            <x v="172"/>
          </reference>
          <reference field="2" count="1" selected="0">
            <x v="253"/>
          </reference>
          <reference field="3" count="1">
            <x v="222"/>
          </reference>
        </references>
      </pivotArea>
    </format>
    <format dxfId="1494">
      <pivotArea dataOnly="0" labelOnly="1" outline="0" fieldPosition="0">
        <references count="4">
          <reference field="0" count="1" selected="0">
            <x v="218"/>
          </reference>
          <reference field="1" count="1" selected="0">
            <x v="172"/>
          </reference>
          <reference field="2" count="1" selected="0">
            <x v="263"/>
          </reference>
          <reference field="3" count="8">
            <x v="1485"/>
            <x v="1486"/>
            <x v="1487"/>
            <x v="1488"/>
            <x v="1489"/>
            <x v="1490"/>
            <x v="1491"/>
            <x v="1492"/>
          </reference>
        </references>
      </pivotArea>
    </format>
    <format dxfId="1493">
      <pivotArea dataOnly="0" labelOnly="1" outline="0" fieldPosition="0">
        <references count="4">
          <reference field="0" count="1" selected="0">
            <x v="219"/>
          </reference>
          <reference field="1" count="1" selected="0">
            <x v="149"/>
          </reference>
          <reference field="2" count="1" selected="0">
            <x v="171"/>
          </reference>
          <reference field="3" count="1">
            <x v="853"/>
          </reference>
        </references>
      </pivotArea>
    </format>
    <format dxfId="1492">
      <pivotArea dataOnly="0" labelOnly="1" outline="0" fieldPosition="0">
        <references count="4">
          <reference field="0" count="1" selected="0">
            <x v="22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91">
      <pivotArea dataOnly="0" labelOnly="1" outline="0" fieldPosition="0">
        <references count="4">
          <reference field="0" count="1" selected="0">
            <x v="221"/>
          </reference>
          <reference field="1" count="1" selected="0">
            <x v="0"/>
          </reference>
          <reference field="2" count="1" selected="0">
            <x v="259"/>
          </reference>
          <reference field="3" count="5">
            <x v="1521"/>
            <x v="1522"/>
            <x v="1523"/>
            <x v="1524"/>
            <x v="1525"/>
          </reference>
        </references>
      </pivotArea>
    </format>
    <format dxfId="1490">
      <pivotArea dataOnly="0" labelOnly="1" outline="0" fieldPosition="0">
        <references count="4">
          <reference field="0" count="1" selected="0">
            <x v="22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89">
      <pivotArea dataOnly="0" labelOnly="1" outline="0" fieldPosition="0">
        <references count="4">
          <reference field="0" count="1" selected="0">
            <x v="22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88">
      <pivotArea dataOnly="0" labelOnly="1" outline="0" fieldPosition="0">
        <references count="4">
          <reference field="0" count="1" selected="0">
            <x v="224"/>
          </reference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87">
      <pivotArea dataOnly="0" labelOnly="1" outline="0" fieldPosition="0">
        <references count="4">
          <reference field="0" count="1" selected="0">
            <x v="225"/>
          </reference>
          <reference field="1" count="1" selected="0">
            <x v="131"/>
          </reference>
          <reference field="2" count="1" selected="0">
            <x v="91"/>
          </reference>
          <reference field="3" count="1">
            <x v="1614"/>
          </reference>
        </references>
      </pivotArea>
    </format>
    <format dxfId="1486">
      <pivotArea dataOnly="0" labelOnly="1" outline="0" fieldPosition="0">
        <references count="4">
          <reference field="0" count="1" selected="0">
            <x v="226"/>
          </reference>
          <reference field="1" count="1" selected="0">
            <x v="172"/>
          </reference>
          <reference field="2" count="1" selected="0">
            <x v="256"/>
          </reference>
          <reference field="3" count="2">
            <x v="1502"/>
            <x v="1506"/>
          </reference>
        </references>
      </pivotArea>
    </format>
    <format dxfId="1485">
      <pivotArea dataOnly="0" labelOnly="1" outline="0" fieldPosition="0">
        <references count="4">
          <reference field="0" count="1" selected="0">
            <x v="227"/>
          </reference>
          <reference field="1" count="1" selected="0">
            <x v="20"/>
          </reference>
          <reference field="2" count="1" selected="0">
            <x v="533"/>
          </reference>
          <reference field="3" count="1">
            <x v="1469"/>
          </reference>
        </references>
      </pivotArea>
    </format>
    <format dxfId="1484">
      <pivotArea dataOnly="0" labelOnly="1" outline="0" fieldPosition="0">
        <references count="4">
          <reference field="0" count="1" selected="0">
            <x v="227"/>
          </reference>
          <reference field="1" count="1" selected="0">
            <x v="23"/>
          </reference>
          <reference field="2" count="1" selected="0">
            <x v="124"/>
          </reference>
          <reference field="3" count="1">
            <x v="0"/>
          </reference>
        </references>
      </pivotArea>
    </format>
    <format dxfId="1483">
      <pivotArea dataOnly="0" labelOnly="1" outline="0" fieldPosition="0">
        <references count="4">
          <reference field="0" count="1" selected="0">
            <x v="227"/>
          </reference>
          <reference field="1" count="1" selected="0">
            <x v="24"/>
          </reference>
          <reference field="2" count="1" selected="0">
            <x v="124"/>
          </reference>
          <reference field="3" count="8">
            <x v="437"/>
            <x v="439"/>
            <x v="440"/>
            <x v="441"/>
            <x v="442"/>
            <x v="443"/>
            <x v="446"/>
            <x v="448"/>
          </reference>
        </references>
      </pivotArea>
    </format>
    <format dxfId="1482">
      <pivotArea dataOnly="0" labelOnly="1" outline="0" fieldPosition="0">
        <references count="4">
          <reference field="0" count="1" selected="0">
            <x v="227"/>
          </reference>
          <reference field="1" count="1" selected="0">
            <x v="94"/>
          </reference>
          <reference field="2" count="1" selected="0">
            <x v="302"/>
          </reference>
          <reference field="3" count="2">
            <x v="942"/>
            <x v="943"/>
          </reference>
        </references>
      </pivotArea>
    </format>
    <format dxfId="1481">
      <pivotArea dataOnly="0" labelOnly="1" outline="0" fieldPosition="0">
        <references count="4">
          <reference field="0" count="1" selected="0">
            <x v="227"/>
          </reference>
          <reference field="1" count="1" selected="0">
            <x v="94"/>
          </reference>
          <reference field="2" count="1" selected="0">
            <x v="447"/>
          </reference>
          <reference field="3" count="2">
            <x v="466"/>
            <x v="467"/>
          </reference>
        </references>
      </pivotArea>
    </format>
    <format dxfId="1480">
      <pivotArea dataOnly="0" labelOnly="1" outline="0" fieldPosition="0">
        <references count="4">
          <reference field="0" count="1" selected="0">
            <x v="228"/>
          </reference>
          <reference field="1" count="1" selected="0">
            <x v="64"/>
          </reference>
          <reference field="2" count="1" selected="0">
            <x v="169"/>
          </reference>
          <reference field="3" count="1">
            <x v="833"/>
          </reference>
        </references>
      </pivotArea>
    </format>
    <format dxfId="1479">
      <pivotArea dataOnly="0" labelOnly="1" outline="0" fieldPosition="0">
        <references count="4">
          <reference field="0" count="1" selected="0">
            <x v="229"/>
          </reference>
          <reference field="1" count="1" selected="0">
            <x v="192"/>
          </reference>
          <reference field="2" count="1" selected="0">
            <x v="553"/>
          </reference>
          <reference field="3" count="1">
            <x v="1321"/>
          </reference>
        </references>
      </pivotArea>
    </format>
    <format dxfId="1478">
      <pivotArea dataOnly="0" labelOnly="1" outline="0" fieldPosition="0">
        <references count="4">
          <reference field="0" count="1" selected="0">
            <x v="230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77"/>
          </reference>
        </references>
      </pivotArea>
    </format>
    <format dxfId="1477">
      <pivotArea dataOnly="0" labelOnly="1" outline="0" fieldPosition="0">
        <references count="4">
          <reference field="0" count="1" selected="0">
            <x v="231"/>
          </reference>
          <reference field="1" count="1" selected="0">
            <x v="71"/>
          </reference>
          <reference field="2" count="1" selected="0">
            <x v="557"/>
          </reference>
          <reference field="3" count="1">
            <x v="956"/>
          </reference>
        </references>
      </pivotArea>
    </format>
    <format dxfId="1476">
      <pivotArea dataOnly="0" labelOnly="1" outline="0" fieldPosition="0">
        <references count="4">
          <reference field="0" count="1" selected="0">
            <x v="232"/>
          </reference>
          <reference field="1" count="1" selected="0">
            <x v="71"/>
          </reference>
          <reference field="2" count="1" selected="0">
            <x v="557"/>
          </reference>
          <reference field="3" count="1">
            <x v="955"/>
          </reference>
        </references>
      </pivotArea>
    </format>
    <format dxfId="1475">
      <pivotArea dataOnly="0" labelOnly="1" outline="0" fieldPosition="0">
        <references count="4">
          <reference field="0" count="1" selected="0">
            <x v="233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57"/>
          </reference>
        </references>
      </pivotArea>
    </format>
    <format dxfId="1474">
      <pivotArea dataOnly="0" labelOnly="1" outline="0" fieldPosition="0">
        <references count="4">
          <reference field="0" count="1" selected="0">
            <x v="234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60"/>
          </reference>
        </references>
      </pivotArea>
    </format>
    <format dxfId="1473">
      <pivotArea dataOnly="0" labelOnly="1" outline="0" fieldPosition="0">
        <references count="4">
          <reference field="0" count="1" selected="0">
            <x v="235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78"/>
          </reference>
        </references>
      </pivotArea>
    </format>
    <format dxfId="1472">
      <pivotArea dataOnly="0" labelOnly="1" outline="0" fieldPosition="0">
        <references count="4">
          <reference field="0" count="1" selected="0">
            <x v="236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58"/>
          </reference>
        </references>
      </pivotArea>
    </format>
    <format dxfId="1471">
      <pivotArea dataOnly="0" labelOnly="1" outline="0" fieldPosition="0">
        <references count="4">
          <reference field="0" count="1" selected="0">
            <x v="237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76"/>
          </reference>
        </references>
      </pivotArea>
    </format>
    <format dxfId="1470">
      <pivotArea dataOnly="0" labelOnly="1" outline="0" fieldPosition="0">
        <references count="4">
          <reference field="0" count="1" selected="0">
            <x v="238"/>
          </reference>
          <reference field="1" count="1" selected="0">
            <x v="71"/>
          </reference>
          <reference field="2" count="1" selected="0">
            <x v="560"/>
          </reference>
          <reference field="3" count="1">
            <x v="982"/>
          </reference>
        </references>
      </pivotArea>
    </format>
    <format dxfId="1469">
      <pivotArea dataOnly="0" labelOnly="1" outline="0" fieldPosition="0">
        <references count="4">
          <reference field="0" count="1" selected="0">
            <x v="239"/>
          </reference>
          <reference field="1" count="1" selected="0">
            <x v="71"/>
          </reference>
          <reference field="2" count="1" selected="0">
            <x v="560"/>
          </reference>
          <reference field="3" count="1">
            <x v="980"/>
          </reference>
        </references>
      </pivotArea>
    </format>
    <format dxfId="1468">
      <pivotArea dataOnly="0" labelOnly="1" outline="0" fieldPosition="0">
        <references count="4">
          <reference field="0" count="1" selected="0">
            <x v="240"/>
          </reference>
          <reference field="1" count="1" selected="0">
            <x v="71"/>
          </reference>
          <reference field="2" count="1" selected="0">
            <x v="560"/>
          </reference>
          <reference field="3" count="1">
            <x v="981"/>
          </reference>
        </references>
      </pivotArea>
    </format>
    <format dxfId="1467">
      <pivotArea dataOnly="0" labelOnly="1" outline="0" fieldPosition="0">
        <references count="4">
          <reference field="0" count="1" selected="0">
            <x v="241"/>
          </reference>
          <reference field="1" count="1" selected="0">
            <x v="71"/>
          </reference>
          <reference field="2" count="1" selected="0">
            <x v="434"/>
          </reference>
          <reference field="3" count="3">
            <x v="1454"/>
            <x v="1456"/>
            <x v="1457"/>
          </reference>
        </references>
      </pivotArea>
    </format>
    <format dxfId="1466">
      <pivotArea dataOnly="0" labelOnly="1" outline="0" fieldPosition="0">
        <references count="4">
          <reference field="0" count="1" selected="0">
            <x v="241"/>
          </reference>
          <reference field="1" count="1" selected="0">
            <x v="71"/>
          </reference>
          <reference field="2" count="1" selected="0">
            <x v="438"/>
          </reference>
          <reference field="3" count="3">
            <x v="675"/>
            <x v="914"/>
            <x v="1468"/>
          </reference>
        </references>
      </pivotArea>
    </format>
    <format dxfId="1465">
      <pivotArea dataOnly="0" labelOnly="1" outline="0" fieldPosition="0">
        <references count="4">
          <reference field="0" count="1" selected="0">
            <x v="242"/>
          </reference>
          <reference field="1" count="1" selected="0">
            <x v="71"/>
          </reference>
          <reference field="2" count="1" selected="0">
            <x v="439"/>
          </reference>
          <reference field="3" count="1">
            <x v="0"/>
          </reference>
        </references>
      </pivotArea>
    </format>
    <format dxfId="1464">
      <pivotArea dataOnly="0" labelOnly="1" outline="0" fieldPosition="0">
        <references count="4">
          <reference field="0" count="1" selected="0">
            <x v="243"/>
          </reference>
          <reference field="1" count="1" selected="0">
            <x v="71"/>
          </reference>
          <reference field="2" count="1" selected="0">
            <x v="556"/>
          </reference>
          <reference field="3" count="3">
            <x v="980"/>
            <x v="981"/>
            <x v="982"/>
          </reference>
        </references>
      </pivotArea>
    </format>
    <format dxfId="1463">
      <pivotArea dataOnly="0" labelOnly="1" outline="0" fieldPosition="0">
        <references count="4">
          <reference field="0" count="1" selected="0">
            <x v="243"/>
          </reference>
          <reference field="1" count="1" selected="0">
            <x v="71"/>
          </reference>
          <reference field="2" count="1" selected="0">
            <x v="558"/>
          </reference>
          <reference field="3" count="1">
            <x v="449"/>
          </reference>
        </references>
      </pivotArea>
    </format>
    <format dxfId="1462">
      <pivotArea dataOnly="0" labelOnly="1" outline="0" fieldPosition="0">
        <references count="4">
          <reference field="0" count="1" selected="0">
            <x v="243"/>
          </reference>
          <reference field="1" count="1" selected="0">
            <x v="71"/>
          </reference>
          <reference field="2" count="1" selected="0">
            <x v="559"/>
          </reference>
          <reference field="3" count="1">
            <x v="944"/>
          </reference>
        </references>
      </pivotArea>
    </format>
    <format dxfId="1461">
      <pivotArea dataOnly="0" labelOnly="1" outline="0" fieldPosition="0">
        <references count="4">
          <reference field="0" count="1" selected="0">
            <x v="244"/>
          </reference>
          <reference field="1" count="1" selected="0">
            <x v="160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60">
      <pivotArea dataOnly="0" labelOnly="1" outline="0" fieldPosition="0">
        <references count="4">
          <reference field="0" count="1" selected="0">
            <x v="245"/>
          </reference>
          <reference field="1" count="1" selected="0">
            <x v="9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59">
      <pivotArea dataOnly="0" labelOnly="1" outline="0" fieldPosition="0">
        <references count="4">
          <reference field="0" count="1" selected="0">
            <x v="245"/>
          </reference>
          <reference field="1" count="1" selected="0">
            <x v="9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58">
      <pivotArea dataOnly="0" labelOnly="1" outline="0" fieldPosition="0">
        <references count="4">
          <reference field="0" count="1" selected="0">
            <x v="245"/>
          </reference>
          <reference field="1" count="1" selected="0">
            <x v="15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57">
      <pivotArea dataOnly="0" labelOnly="1" outline="0" fieldPosition="0">
        <references count="4">
          <reference field="0" count="1" selected="0">
            <x v="245"/>
          </reference>
          <reference field="1" count="1" selected="0">
            <x v="159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56">
      <pivotArea dataOnly="0" labelOnly="1" outline="0" fieldPosition="0">
        <references count="4">
          <reference field="0" count="1" selected="0">
            <x v="246"/>
          </reference>
          <reference field="1" count="1" selected="0">
            <x v="28"/>
          </reference>
          <reference field="2" count="1" selected="0">
            <x v="5"/>
          </reference>
          <reference field="3" count="1">
            <x v="0"/>
          </reference>
        </references>
      </pivotArea>
    </format>
    <format dxfId="1455">
      <pivotArea dataOnly="0" labelOnly="1" outline="0" fieldPosition="0">
        <references count="4">
          <reference field="0" count="1" selected="0">
            <x v="246"/>
          </reference>
          <reference field="1" count="1" selected="0">
            <x v="28"/>
          </reference>
          <reference field="2" count="1" selected="0">
            <x v="6"/>
          </reference>
          <reference field="3" count="1">
            <x v="0"/>
          </reference>
        </references>
      </pivotArea>
    </format>
    <format dxfId="1454">
      <pivotArea dataOnly="0" labelOnly="1" outline="0" fieldPosition="0">
        <references count="4">
          <reference field="0" count="1" selected="0">
            <x v="246"/>
          </reference>
          <reference field="1" count="1" selected="0">
            <x v="161"/>
          </reference>
          <reference field="2" count="1" selected="0">
            <x v="359"/>
          </reference>
          <reference field="3" count="1">
            <x v="0"/>
          </reference>
        </references>
      </pivotArea>
    </format>
    <format dxfId="1453">
      <pivotArea dataOnly="0" labelOnly="1" outline="0" fieldPosition="0">
        <references count="4">
          <reference field="0" count="1" selected="0">
            <x v="246"/>
          </reference>
          <reference field="1" count="1" selected="0">
            <x v="161"/>
          </reference>
          <reference field="2" count="1" selected="0">
            <x v="376"/>
          </reference>
          <reference field="3" count="1">
            <x v="0"/>
          </reference>
        </references>
      </pivotArea>
    </format>
    <format dxfId="1452">
      <pivotArea dataOnly="0" labelOnly="1" outline="0" fieldPosition="0">
        <references count="4">
          <reference field="0" count="1" selected="0">
            <x v="24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51">
      <pivotArea dataOnly="0" labelOnly="1" outline="0" fieldPosition="0">
        <references count="4">
          <reference field="0" count="1" selected="0">
            <x v="24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50">
      <pivotArea dataOnly="0" labelOnly="1" outline="0" fieldPosition="0">
        <references count="4">
          <reference field="0" count="1" selected="0">
            <x v="249"/>
          </reference>
          <reference field="1" count="1" selected="0">
            <x v="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49">
      <pivotArea dataOnly="0" labelOnly="1" outline="0" fieldPosition="0">
        <references count="4">
          <reference field="0" count="1" selected="0">
            <x v="249"/>
          </reference>
          <reference field="1" count="1" selected="0">
            <x v="3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448">
      <pivotArea dataOnly="0" labelOnly="1" outline="0" fieldPosition="0">
        <references count="4">
          <reference field="0" count="1" selected="0">
            <x v="250"/>
          </reference>
          <reference field="1" count="1" selected="0">
            <x v="107"/>
          </reference>
          <reference field="2" count="1" selected="0">
            <x v="114"/>
          </reference>
          <reference field="3" count="11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</reference>
        </references>
      </pivotArea>
    </format>
    <format dxfId="1447">
      <pivotArea dataOnly="0" labelOnly="1" outline="0" fieldPosition="0">
        <references count="4">
          <reference field="0" count="1" selected="0">
            <x v="251"/>
          </reference>
          <reference field="1" count="1" selected="0">
            <x v="107"/>
          </reference>
          <reference field="2" count="1" selected="0">
            <x v="401"/>
          </reference>
          <reference field="3" count="4">
            <x v="363"/>
            <x v="364"/>
            <x v="365"/>
            <x v="366"/>
          </reference>
        </references>
      </pivotArea>
    </format>
    <format dxfId="1446">
      <pivotArea dataOnly="0" labelOnly="1" outline="0" fieldPosition="0">
        <references count="4">
          <reference field="0" count="1" selected="0">
            <x v="252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136"/>
          </reference>
        </references>
      </pivotArea>
    </format>
    <format dxfId="1445">
      <pivotArea dataOnly="0" labelOnly="1" outline="0" fieldPosition="0">
        <references count="4">
          <reference field="0" count="1" selected="0">
            <x v="253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985"/>
          </reference>
        </references>
      </pivotArea>
    </format>
    <format dxfId="1444">
      <pivotArea dataOnly="0" labelOnly="1" outline="0" fieldPosition="0">
        <references count="4">
          <reference field="0" count="1" selected="0">
            <x v="254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203"/>
          </reference>
        </references>
      </pivotArea>
    </format>
    <format dxfId="1443">
      <pivotArea dataOnly="0" labelOnly="1" outline="0" fieldPosition="0">
        <references count="4">
          <reference field="0" count="1" selected="0">
            <x v="255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380"/>
          </reference>
        </references>
      </pivotArea>
    </format>
    <format dxfId="1442">
      <pivotArea dataOnly="0" labelOnly="1" outline="0" fieldPosition="0">
        <references count="4">
          <reference field="0" count="1" selected="0">
            <x v="256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378"/>
          </reference>
        </references>
      </pivotArea>
    </format>
    <format dxfId="1441">
      <pivotArea dataOnly="0" labelOnly="1" outline="0" fieldPosition="0">
        <references count="4">
          <reference field="0" count="1" selected="0">
            <x v="257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088"/>
          </reference>
        </references>
      </pivotArea>
    </format>
    <format dxfId="1440">
      <pivotArea dataOnly="0" labelOnly="1" outline="0" fieldPosition="0">
        <references count="4">
          <reference field="0" count="1" selected="0">
            <x v="258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090"/>
          </reference>
        </references>
      </pivotArea>
    </format>
    <format dxfId="1439">
      <pivotArea dataOnly="0" labelOnly="1" outline="0" fieldPosition="0">
        <references count="4">
          <reference field="0" count="1" selected="0">
            <x v="259"/>
          </reference>
          <reference field="1" count="1" selected="0">
            <x v="80"/>
          </reference>
          <reference field="2" count="1" selected="0">
            <x v="186"/>
          </reference>
          <reference field="3" count="1">
            <x v="1132"/>
          </reference>
        </references>
      </pivotArea>
    </format>
    <format dxfId="1438">
      <pivotArea dataOnly="0" labelOnly="1" outline="0" fieldPosition="0">
        <references count="4">
          <reference field="0" count="1" selected="0">
            <x v="260"/>
          </reference>
          <reference field="1" count="1" selected="0">
            <x v="80"/>
          </reference>
          <reference field="2" count="1" selected="0">
            <x v="186"/>
          </reference>
          <reference field="3" count="1">
            <x v="1133"/>
          </reference>
        </references>
      </pivotArea>
    </format>
    <format dxfId="1437">
      <pivotArea dataOnly="0" labelOnly="1" outline="0" fieldPosition="0">
        <references count="4">
          <reference field="0" count="1" selected="0">
            <x v="261"/>
          </reference>
          <reference field="1" count="1" selected="0">
            <x v="80"/>
          </reference>
          <reference field="2" count="1" selected="0">
            <x v="186"/>
          </reference>
          <reference field="3" count="1">
            <x v="1204"/>
          </reference>
        </references>
      </pivotArea>
    </format>
    <format dxfId="1436">
      <pivotArea dataOnly="0" labelOnly="1" outline="0" fieldPosition="0">
        <references count="4">
          <reference field="0" count="1" selected="0">
            <x v="262"/>
          </reference>
          <reference field="1" count="1" selected="0">
            <x v="80"/>
          </reference>
          <reference field="2" count="1" selected="0">
            <x v="186"/>
          </reference>
          <reference field="3" count="1">
            <x v="1205"/>
          </reference>
        </references>
      </pivotArea>
    </format>
    <format dxfId="1435">
      <pivotArea dataOnly="0" labelOnly="1" outline="0" fieldPosition="0">
        <references count="4">
          <reference field="0" count="1" selected="0">
            <x v="263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131"/>
          </reference>
        </references>
      </pivotArea>
    </format>
    <format dxfId="1434">
      <pivotArea dataOnly="0" labelOnly="1" outline="0" fieldPosition="0">
        <references count="4">
          <reference field="0" count="1" selected="0">
            <x v="264"/>
          </reference>
          <reference field="1" count="1" selected="0">
            <x v="80"/>
          </reference>
          <reference field="2" count="1" selected="0">
            <x v="186"/>
          </reference>
          <reference field="3" count="1">
            <x v="1041"/>
          </reference>
        </references>
      </pivotArea>
    </format>
    <format dxfId="1433">
      <pivotArea dataOnly="0" labelOnly="1" outline="0" fieldPosition="0">
        <references count="4">
          <reference field="0" count="1" selected="0">
            <x v="265"/>
          </reference>
          <reference field="1" count="1" selected="0">
            <x v="80"/>
          </reference>
          <reference field="2" count="1" selected="0">
            <x v="186"/>
          </reference>
          <reference field="3" count="1">
            <x v="1379"/>
          </reference>
        </references>
      </pivotArea>
    </format>
    <format dxfId="1432">
      <pivotArea dataOnly="0" labelOnly="1" outline="0" fieldPosition="0">
        <references count="4">
          <reference field="0" count="1" selected="0">
            <x v="26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31">
      <pivotArea dataOnly="0" labelOnly="1" outline="0" fieldPosition="0">
        <references count="4">
          <reference field="0" count="1" selected="0">
            <x v="26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30">
      <pivotArea dataOnly="0" labelOnly="1" outline="0" fieldPosition="0">
        <references count="4">
          <reference field="0" count="1" selected="0">
            <x v="26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29">
      <pivotArea dataOnly="0" labelOnly="1" outline="0" fieldPosition="0">
        <references count="4">
          <reference field="0" count="1" selected="0">
            <x v="26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28">
      <pivotArea dataOnly="0" labelOnly="1" outline="0" fieldPosition="0">
        <references count="4">
          <reference field="0" count="1" selected="0">
            <x v="27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27">
      <pivotArea dataOnly="0" labelOnly="1" outline="0" fieldPosition="0">
        <references count="4">
          <reference field="0" count="1" selected="0">
            <x v="27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26">
      <pivotArea dataOnly="0" labelOnly="1" outline="0" fieldPosition="0">
        <references count="4">
          <reference field="0" count="1" selected="0">
            <x v="27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425">
      <pivotArea dataOnly="0" labelOnly="1" outline="0" fieldPosition="0">
        <references count="4">
          <reference field="0" count="1" selected="0">
            <x v="273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203"/>
          </reference>
        </references>
      </pivotArea>
    </format>
    <format dxfId="1424">
      <pivotArea dataOnly="0" labelOnly="1" outline="0" fieldPosition="0">
        <references count="4">
          <reference field="0" count="1" selected="0">
            <x v="274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086"/>
          </reference>
        </references>
      </pivotArea>
    </format>
    <format dxfId="1423">
      <pivotArea dataOnly="0" labelOnly="1" outline="0" fieldPosition="0">
        <references count="4">
          <reference field="0" count="1" selected="0">
            <x v="275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134"/>
          </reference>
        </references>
      </pivotArea>
    </format>
    <format dxfId="1422">
      <pivotArea dataOnly="0" labelOnly="1" outline="0" fieldPosition="0">
        <references count="4">
          <reference field="0" count="1" selected="0">
            <x v="276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087"/>
          </reference>
        </references>
      </pivotArea>
    </format>
    <format dxfId="1421">
      <pivotArea dataOnly="0" labelOnly="1" outline="0" fieldPosition="0">
        <references count="4">
          <reference field="0" count="1" selected="0">
            <x v="277"/>
          </reference>
          <reference field="1" count="1" selected="0">
            <x v="80"/>
          </reference>
          <reference field="2" count="1" selected="0">
            <x v="184"/>
          </reference>
          <reference field="3" count="1">
            <x v="1135"/>
          </reference>
        </references>
      </pivotArea>
    </format>
    <format dxfId="1420">
      <pivotArea dataOnly="0" labelOnly="1" outline="0" fieldPosition="0">
        <references count="4">
          <reference field="0" count="1" selected="0">
            <x v="278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089"/>
          </reference>
        </references>
      </pivotArea>
    </format>
    <format dxfId="1419">
      <pivotArea dataOnly="0" labelOnly="1" outline="0" fieldPosition="0">
        <references count="4">
          <reference field="0" count="1" selected="0">
            <x v="279"/>
          </reference>
          <reference field="1" count="1" selected="0">
            <x v="80"/>
          </reference>
          <reference field="2" count="1" selected="0">
            <x v="185"/>
          </reference>
          <reference field="3" count="1">
            <x v="1085"/>
          </reference>
        </references>
      </pivotArea>
    </format>
    <format dxfId="1418">
      <pivotArea dataOnly="0" labelOnly="1" outline="0" fieldPosition="0">
        <references count="4">
          <reference field="0" count="1" selected="0">
            <x v="280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3"/>
          </reference>
        </references>
      </pivotArea>
    </format>
    <format dxfId="1417">
      <pivotArea dataOnly="0" labelOnly="1" outline="0" fieldPosition="0">
        <references count="4">
          <reference field="0" count="1" selected="0">
            <x v="281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7"/>
          </reference>
        </references>
      </pivotArea>
    </format>
    <format dxfId="1416">
      <pivotArea dataOnly="0" labelOnly="1" outline="0" fieldPosition="0">
        <references count="4">
          <reference field="0" count="1" selected="0">
            <x v="282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37"/>
          </reference>
        </references>
      </pivotArea>
    </format>
    <format dxfId="1415">
      <pivotArea dataOnly="0" labelOnly="1" outline="0" fieldPosition="0">
        <references count="4">
          <reference field="0" count="1" selected="0">
            <x v="283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1469"/>
          </reference>
        </references>
      </pivotArea>
    </format>
    <format dxfId="1414">
      <pivotArea dataOnly="0" labelOnly="1" outline="0" fieldPosition="0">
        <references count="4">
          <reference field="0" count="1" selected="0">
            <x v="284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229"/>
          </reference>
        </references>
      </pivotArea>
    </format>
    <format dxfId="1413">
      <pivotArea dataOnly="0" labelOnly="1" outline="0" fieldPosition="0">
        <references count="4">
          <reference field="0" count="1" selected="0">
            <x v="285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38"/>
          </reference>
        </references>
      </pivotArea>
    </format>
    <format dxfId="1412">
      <pivotArea dataOnly="0" labelOnly="1" outline="0" fieldPosition="0">
        <references count="4">
          <reference field="0" count="1" selected="0">
            <x v="286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62"/>
          </reference>
        </references>
      </pivotArea>
    </format>
    <format dxfId="1411">
      <pivotArea dataOnly="0" labelOnly="1" outline="0" fieldPosition="0">
        <references count="4">
          <reference field="0" count="1" selected="0">
            <x v="287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1469"/>
          </reference>
        </references>
      </pivotArea>
    </format>
    <format dxfId="1410">
      <pivotArea dataOnly="0" labelOnly="1" outline="0" fieldPosition="0">
        <references count="4">
          <reference field="0" count="1" selected="0">
            <x v="288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60"/>
          </reference>
        </references>
      </pivotArea>
    </format>
    <format dxfId="1409">
      <pivotArea dataOnly="0" labelOnly="1" outline="0" fieldPosition="0">
        <references count="4">
          <reference field="0" count="1" selected="0">
            <x v="289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9"/>
          </reference>
        </references>
      </pivotArea>
    </format>
    <format dxfId="1408">
      <pivotArea dataOnly="0" labelOnly="1" outline="0" fieldPosition="0">
        <references count="4">
          <reference field="0" count="1" selected="0">
            <x v="290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859"/>
          </reference>
        </references>
      </pivotArea>
    </format>
    <format dxfId="1407">
      <pivotArea dataOnly="0" labelOnly="1" outline="0" fieldPosition="0">
        <references count="4">
          <reference field="0" count="1" selected="0">
            <x v="291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839"/>
          </reference>
        </references>
      </pivotArea>
    </format>
    <format dxfId="1406">
      <pivotArea dataOnly="0" labelOnly="1" outline="0" fieldPosition="0">
        <references count="4">
          <reference field="0" count="1" selected="0">
            <x v="292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46"/>
          </reference>
        </references>
      </pivotArea>
    </format>
    <format dxfId="1405">
      <pivotArea dataOnly="0" labelOnly="1" outline="0" fieldPosition="0">
        <references count="4">
          <reference field="0" count="1" selected="0">
            <x v="293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4"/>
          </reference>
        </references>
      </pivotArea>
    </format>
    <format dxfId="1404">
      <pivotArea dataOnly="0" labelOnly="1" outline="0" fieldPosition="0">
        <references count="4">
          <reference field="0" count="1" selected="0">
            <x v="294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182"/>
          </reference>
        </references>
      </pivotArea>
    </format>
    <format dxfId="1403">
      <pivotArea dataOnly="0" labelOnly="1" outline="0" fieldPosition="0">
        <references count="4">
          <reference field="0" count="1" selected="0">
            <x v="295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64"/>
          </reference>
        </references>
      </pivotArea>
    </format>
    <format dxfId="1402">
      <pivotArea dataOnly="0" labelOnly="1" outline="0" fieldPosition="0">
        <references count="4">
          <reference field="0" count="1" selected="0">
            <x v="296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373"/>
          </reference>
        </references>
      </pivotArea>
    </format>
    <format dxfId="1401">
      <pivotArea dataOnly="0" labelOnly="1" outline="0" fieldPosition="0">
        <references count="4">
          <reference field="0" count="1" selected="0">
            <x v="297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840"/>
          </reference>
        </references>
      </pivotArea>
    </format>
    <format dxfId="1400">
      <pivotArea dataOnly="0" labelOnly="1" outline="0" fieldPosition="0">
        <references count="4">
          <reference field="0" count="1" selected="0">
            <x v="298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841"/>
          </reference>
        </references>
      </pivotArea>
    </format>
    <format dxfId="1399">
      <pivotArea dataOnly="0" labelOnly="1" outline="0" fieldPosition="0">
        <references count="4">
          <reference field="0" count="1" selected="0">
            <x v="299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497"/>
          </reference>
        </references>
      </pivotArea>
    </format>
    <format dxfId="1398">
      <pivotArea dataOnly="0" labelOnly="1" outline="0" fieldPosition="0">
        <references count="4">
          <reference field="0" count="1" selected="0">
            <x v="300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44"/>
          </reference>
        </references>
      </pivotArea>
    </format>
    <format dxfId="1397">
      <pivotArea dataOnly="0" labelOnly="1" outline="0" fieldPosition="0">
        <references count="4">
          <reference field="0" count="1" selected="0">
            <x v="301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259"/>
          </reference>
        </references>
      </pivotArea>
    </format>
    <format dxfId="1396">
      <pivotArea dataOnly="0" labelOnly="1" outline="0" fieldPosition="0">
        <references count="4">
          <reference field="0" count="1" selected="0">
            <x v="302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228"/>
          </reference>
        </references>
      </pivotArea>
    </format>
    <format dxfId="1395">
      <pivotArea dataOnly="0" labelOnly="1" outline="0" fieldPosition="0">
        <references count="4">
          <reference field="0" count="1" selected="0">
            <x v="303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40"/>
          </reference>
        </references>
      </pivotArea>
    </format>
    <format dxfId="1394">
      <pivotArea dataOnly="0" labelOnly="1" outline="0" fieldPosition="0">
        <references count="4">
          <reference field="0" count="1" selected="0">
            <x v="304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79"/>
          </reference>
        </references>
      </pivotArea>
    </format>
    <format dxfId="1393">
      <pivotArea dataOnly="0" labelOnly="1" outline="0" fieldPosition="0">
        <references count="4">
          <reference field="0" count="1" selected="0">
            <x v="305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5"/>
          </reference>
        </references>
      </pivotArea>
    </format>
    <format dxfId="1392">
      <pivotArea dataOnly="0" labelOnly="1" outline="0" fieldPosition="0">
        <references count="4">
          <reference field="0" count="1" selected="0">
            <x v="306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181"/>
          </reference>
        </references>
      </pivotArea>
    </format>
    <format dxfId="1391">
      <pivotArea dataOnly="0" labelOnly="1" outline="0" fieldPosition="0">
        <references count="4">
          <reference field="0" count="1" selected="0">
            <x v="307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159"/>
          </reference>
        </references>
      </pivotArea>
    </format>
    <format dxfId="1390">
      <pivotArea dataOnly="0" labelOnly="1" outline="0" fieldPosition="0">
        <references count="4">
          <reference field="0" count="1" selected="0">
            <x v="308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227"/>
          </reference>
        </references>
      </pivotArea>
    </format>
    <format dxfId="1389">
      <pivotArea dataOnly="0" labelOnly="1" outline="0" fieldPosition="0">
        <references count="4">
          <reference field="0" count="1" selected="0">
            <x v="309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495"/>
          </reference>
        </references>
      </pivotArea>
    </format>
    <format dxfId="1388">
      <pivotArea dataOnly="0" labelOnly="1" outline="0" fieldPosition="0">
        <references count="4">
          <reference field="0" count="1" selected="0">
            <x v="310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61"/>
          </reference>
        </references>
      </pivotArea>
    </format>
    <format dxfId="1387">
      <pivotArea dataOnly="0" labelOnly="1" outline="0" fieldPosition="0">
        <references count="4">
          <reference field="0" count="1" selected="0">
            <x v="311"/>
          </reference>
          <reference field="1" count="1" selected="0">
            <x v="46"/>
          </reference>
          <reference field="2" count="1" selected="0">
            <x v="192"/>
          </reference>
          <reference field="3" count="1">
            <x v="19"/>
          </reference>
        </references>
      </pivotArea>
    </format>
    <format dxfId="1386">
      <pivotArea dataOnly="0" labelOnly="1" outline="0" fieldPosition="0">
        <references count="4">
          <reference field="0" count="1" selected="0">
            <x v="312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3"/>
          </reference>
        </references>
      </pivotArea>
    </format>
    <format dxfId="1385">
      <pivotArea dataOnly="0" labelOnly="1" outline="0" fieldPosition="0">
        <references count="4">
          <reference field="0" count="1" selected="0">
            <x v="313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897"/>
          </reference>
        </references>
      </pivotArea>
    </format>
    <format dxfId="1384">
      <pivotArea dataOnly="0" labelOnly="1" outline="0" fieldPosition="0">
        <references count="4">
          <reference field="0" count="1" selected="0">
            <x v="314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65"/>
          </reference>
        </references>
      </pivotArea>
    </format>
    <format dxfId="1383">
      <pivotArea dataOnly="0" labelOnly="1" outline="0" fieldPosition="0">
        <references count="4">
          <reference field="0" count="1" selected="0">
            <x v="315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63"/>
          </reference>
        </references>
      </pivotArea>
    </format>
    <format dxfId="1382">
      <pivotArea dataOnly="0" labelOnly="1" outline="0" fieldPosition="0">
        <references count="4">
          <reference field="0" count="1" selected="0">
            <x v="316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72"/>
          </reference>
        </references>
      </pivotArea>
    </format>
    <format dxfId="1381">
      <pivotArea dataOnly="0" labelOnly="1" outline="0" fieldPosition="0">
        <references count="4">
          <reference field="0" count="1" selected="0">
            <x v="317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1469"/>
          </reference>
        </references>
      </pivotArea>
    </format>
    <format dxfId="1380">
      <pivotArea dataOnly="0" labelOnly="1" outline="0" fieldPosition="0">
        <references count="4">
          <reference field="0" count="1" selected="0">
            <x v="318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39"/>
          </reference>
        </references>
      </pivotArea>
    </format>
    <format dxfId="1379">
      <pivotArea dataOnly="0" labelOnly="1" outline="0" fieldPosition="0">
        <references count="4">
          <reference field="0" count="1" selected="0">
            <x v="319"/>
          </reference>
          <reference field="1" count="1" selected="0">
            <x v="46"/>
          </reference>
          <reference field="2" count="1" selected="0">
            <x v="195"/>
          </reference>
          <reference field="3" count="1">
            <x v="58"/>
          </reference>
        </references>
      </pivotArea>
    </format>
    <format dxfId="1378">
      <pivotArea dataOnly="0" labelOnly="1" outline="0" fieldPosition="0">
        <references count="4">
          <reference field="0" count="1" selected="0">
            <x v="320"/>
          </reference>
          <reference field="1" count="1" selected="0">
            <x v="80"/>
          </reference>
          <reference field="2" count="1" selected="0">
            <x v="194"/>
          </reference>
          <reference field="3" count="1">
            <x v="1034"/>
          </reference>
        </references>
      </pivotArea>
    </format>
    <format dxfId="1377">
      <pivotArea dataOnly="0" labelOnly="1" outline="0" fieldPosition="0">
        <references count="4">
          <reference field="0" count="1" selected="0">
            <x v="321"/>
          </reference>
          <reference field="1" count="1" selected="0">
            <x v="184"/>
          </reference>
          <reference field="2" count="1" selected="0">
            <x v="362"/>
          </reference>
          <reference field="3" count="1">
            <x v="0"/>
          </reference>
        </references>
      </pivotArea>
    </format>
    <format dxfId="1376">
      <pivotArea dataOnly="0" labelOnly="1" outline="0" fieldPosition="0">
        <references count="4">
          <reference field="0" count="1" selected="0">
            <x v="322"/>
          </reference>
          <reference field="1" count="1" selected="0">
            <x v="174"/>
          </reference>
          <reference field="2" count="1" selected="0">
            <x v="103"/>
          </reference>
          <reference field="3" count="1">
            <x v="11"/>
          </reference>
        </references>
      </pivotArea>
    </format>
    <format dxfId="1375">
      <pivotArea dataOnly="0" labelOnly="1" outline="0" fieldPosition="0">
        <references count="4">
          <reference field="0" count="1" selected="0">
            <x v="323"/>
          </reference>
          <reference field="1" count="1" selected="0">
            <x v="172"/>
          </reference>
          <reference field="2" count="1" selected="0">
            <x v="248"/>
          </reference>
          <reference field="3" count="1">
            <x v="1528"/>
          </reference>
        </references>
      </pivotArea>
    </format>
    <format dxfId="1374">
      <pivotArea dataOnly="0" labelOnly="1" outline="0" fieldPosition="0">
        <references count="4">
          <reference field="0" count="1" selected="0">
            <x v="324"/>
          </reference>
          <reference field="1" count="1" selected="0">
            <x v="35"/>
          </reference>
          <reference field="2" count="1" selected="0">
            <x v="487"/>
          </reference>
          <reference field="3" count="1">
            <x v="0"/>
          </reference>
        </references>
      </pivotArea>
    </format>
    <format dxfId="1373">
      <pivotArea dataOnly="0" labelOnly="1" outline="0" fieldPosition="0">
        <references count="4">
          <reference field="0" count="1" selected="0">
            <x v="325"/>
          </reference>
          <reference field="1" count="1" selected="0">
            <x v="35"/>
          </reference>
          <reference field="2" count="1" selected="0">
            <x v="487"/>
          </reference>
          <reference field="3" count="1">
            <x v="0"/>
          </reference>
        </references>
      </pivotArea>
    </format>
    <format dxfId="1372">
      <pivotArea dataOnly="0" labelOnly="1" outline="0" fieldPosition="0">
        <references count="4">
          <reference field="0" count="1" selected="0">
            <x v="326"/>
          </reference>
          <reference field="1" count="1" selected="0">
            <x v="35"/>
          </reference>
          <reference field="2" count="1" selected="0">
            <x v="487"/>
          </reference>
          <reference field="3" count="1">
            <x v="0"/>
          </reference>
        </references>
      </pivotArea>
    </format>
    <format dxfId="1371">
      <pivotArea dataOnly="0" labelOnly="1" outline="0" fieldPosition="0">
        <references count="4">
          <reference field="0" count="1" selected="0">
            <x v="327"/>
          </reference>
          <reference field="1" count="1" selected="0">
            <x v="0"/>
          </reference>
          <reference field="2" count="1" selected="0">
            <x v="258"/>
          </reference>
          <reference field="3" count="1">
            <x v="1530"/>
          </reference>
        </references>
      </pivotArea>
    </format>
    <format dxfId="1370">
      <pivotArea dataOnly="0" labelOnly="1" outline="0" fieldPosition="0">
        <references count="4">
          <reference field="0" count="1" selected="0">
            <x v="328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893"/>
          </reference>
        </references>
      </pivotArea>
    </format>
    <format dxfId="1369">
      <pivotArea dataOnly="0" labelOnly="1" outline="0" fieldPosition="0">
        <references count="4">
          <reference field="0" count="1" selected="0">
            <x v="329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894"/>
          </reference>
        </references>
      </pivotArea>
    </format>
    <format dxfId="1368">
      <pivotArea dataOnly="0" labelOnly="1" outline="0" fieldPosition="0">
        <references count="4">
          <reference field="0" count="1" selected="0">
            <x v="330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892"/>
          </reference>
        </references>
      </pivotArea>
    </format>
    <format dxfId="1367">
      <pivotArea dataOnly="0" labelOnly="1" outline="0" fieldPosition="0">
        <references count="4">
          <reference field="0" count="1" selected="0">
            <x v="331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0"/>
          </reference>
        </references>
      </pivotArea>
    </format>
    <format dxfId="1366">
      <pivotArea dataOnly="0" labelOnly="1" outline="0" fieldPosition="0">
        <references count="4">
          <reference field="0" count="1" selected="0">
            <x v="33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365">
      <pivotArea dataOnly="0" labelOnly="1" outline="0" fieldPosition="0">
        <references count="4">
          <reference field="0" count="1" selected="0">
            <x v="333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13"/>
          </reference>
        </references>
      </pivotArea>
    </format>
    <format dxfId="1364">
      <pivotArea dataOnly="0" labelOnly="1" outline="0" fieldPosition="0">
        <references count="4">
          <reference field="0" count="1" selected="0">
            <x v="334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23"/>
          </reference>
        </references>
      </pivotArea>
    </format>
    <format dxfId="1363">
      <pivotArea dataOnly="0" labelOnly="1" outline="0" fieldPosition="0">
        <references count="4">
          <reference field="0" count="1" selected="0">
            <x v="335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73"/>
          </reference>
        </references>
      </pivotArea>
    </format>
    <format dxfId="1362">
      <pivotArea dataOnly="0" labelOnly="1" outline="0" fieldPosition="0">
        <references count="4">
          <reference field="0" count="1" selected="0">
            <x v="336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12"/>
          </reference>
        </references>
      </pivotArea>
    </format>
    <format dxfId="1361">
      <pivotArea dataOnly="0" labelOnly="1" outline="0" fieldPosition="0">
        <references count="4">
          <reference field="0" count="1" selected="0">
            <x v="337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09"/>
          </reference>
        </references>
      </pivotArea>
    </format>
    <format dxfId="1360">
      <pivotArea dataOnly="0" labelOnly="1" outline="0" fieldPosition="0">
        <references count="4">
          <reference field="0" count="1" selected="0">
            <x v="338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14"/>
          </reference>
        </references>
      </pivotArea>
    </format>
    <format dxfId="1359">
      <pivotArea dataOnly="0" labelOnly="1" outline="0" fieldPosition="0">
        <references count="4">
          <reference field="0" count="1" selected="0">
            <x v="339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11"/>
          </reference>
        </references>
      </pivotArea>
    </format>
    <format dxfId="1358">
      <pivotArea dataOnly="0" labelOnly="1" outline="0" fieldPosition="0">
        <references count="4">
          <reference field="0" count="1" selected="0">
            <x v="340"/>
          </reference>
          <reference field="1" count="1" selected="0">
            <x v="85"/>
          </reference>
          <reference field="2" count="1" selected="0">
            <x v="333"/>
          </reference>
          <reference field="3" count="1">
            <x v="755"/>
          </reference>
        </references>
      </pivotArea>
    </format>
    <format dxfId="1357">
      <pivotArea dataOnly="0" labelOnly="1" outline="0" fieldPosition="0">
        <references count="4">
          <reference field="0" count="1" selected="0">
            <x v="341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52"/>
          </reference>
        </references>
      </pivotArea>
    </format>
    <format dxfId="1356">
      <pivotArea dataOnly="0" labelOnly="1" outline="0" fieldPosition="0">
        <references count="4">
          <reference field="0" count="1" selected="0">
            <x v="342"/>
          </reference>
          <reference field="1" count="1" selected="0">
            <x v="85"/>
          </reference>
          <reference field="2" count="1" selected="0">
            <x v="333"/>
          </reference>
          <reference field="3" count="1">
            <x v="754"/>
          </reference>
        </references>
      </pivotArea>
    </format>
    <format dxfId="1355">
      <pivotArea dataOnly="0" labelOnly="1" outline="0" fieldPosition="0">
        <references count="4">
          <reference field="0" count="1" selected="0">
            <x v="343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35"/>
          </reference>
        </references>
      </pivotArea>
    </format>
    <format dxfId="1354">
      <pivotArea dataOnly="0" labelOnly="1" outline="0" fieldPosition="0">
        <references count="4">
          <reference field="0" count="1" selected="0">
            <x v="344"/>
          </reference>
          <reference field="1" count="1" selected="0">
            <x v="85"/>
          </reference>
          <reference field="2" count="1" selected="0">
            <x v="333"/>
          </reference>
          <reference field="3" count="1">
            <x v="733"/>
          </reference>
        </references>
      </pivotArea>
    </format>
    <format dxfId="1353">
      <pivotArea dataOnly="0" labelOnly="1" outline="0" fieldPosition="0">
        <references count="4">
          <reference field="0" count="1" selected="0">
            <x v="345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22"/>
          </reference>
        </references>
      </pivotArea>
    </format>
    <format dxfId="1352">
      <pivotArea dataOnly="0" labelOnly="1" outline="0" fieldPosition="0">
        <references count="4">
          <reference field="0" count="1" selected="0">
            <x v="346"/>
          </reference>
          <reference field="1" count="1" selected="0">
            <x v="85"/>
          </reference>
          <reference field="2" count="1" selected="0">
            <x v="333"/>
          </reference>
          <reference field="3" count="1">
            <x v="757"/>
          </reference>
        </references>
      </pivotArea>
    </format>
    <format dxfId="1351">
      <pivotArea dataOnly="0" labelOnly="1" outline="0" fieldPosition="0">
        <references count="4">
          <reference field="0" count="1" selected="0">
            <x v="347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53"/>
          </reference>
        </references>
      </pivotArea>
    </format>
    <format dxfId="1350">
      <pivotArea dataOnly="0" labelOnly="1" outline="0" fieldPosition="0">
        <references count="4">
          <reference field="0" count="1" selected="0">
            <x v="348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25"/>
          </reference>
        </references>
      </pivotArea>
    </format>
    <format dxfId="1349">
      <pivotArea dataOnly="0" labelOnly="1" outline="0" fieldPosition="0">
        <references count="4">
          <reference field="0" count="1" selected="0">
            <x v="349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71"/>
          </reference>
        </references>
      </pivotArea>
    </format>
    <format dxfId="1348">
      <pivotArea dataOnly="0" labelOnly="1" outline="0" fieldPosition="0">
        <references count="4">
          <reference field="0" count="1" selected="0">
            <x v="350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60"/>
          </reference>
        </references>
      </pivotArea>
    </format>
    <format dxfId="1347">
      <pivotArea dataOnly="0" labelOnly="1" outline="0" fieldPosition="0">
        <references count="4">
          <reference field="0" count="1" selected="0">
            <x v="351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16"/>
          </reference>
        </references>
      </pivotArea>
    </format>
    <format dxfId="1346">
      <pivotArea dataOnly="0" labelOnly="1" outline="0" fieldPosition="0">
        <references count="4">
          <reference field="0" count="1" selected="0">
            <x v="352"/>
          </reference>
          <reference field="1" count="1" selected="0">
            <x v="85"/>
          </reference>
          <reference field="2" count="1" selected="0">
            <x v="333"/>
          </reference>
          <reference field="3" count="1">
            <x v="807"/>
          </reference>
        </references>
      </pivotArea>
    </format>
    <format dxfId="1345">
      <pivotArea dataOnly="0" labelOnly="1" outline="0" fieldPosition="0">
        <references count="4">
          <reference field="0" count="1" selected="0">
            <x v="353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806"/>
          </reference>
        </references>
      </pivotArea>
    </format>
    <format dxfId="1344">
      <pivotArea dataOnly="0" labelOnly="1" outline="0" fieldPosition="0">
        <references count="4">
          <reference field="0" count="1" selected="0">
            <x v="354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08"/>
          </reference>
        </references>
      </pivotArea>
    </format>
    <format dxfId="1343">
      <pivotArea dataOnly="0" labelOnly="1" outline="0" fieldPosition="0">
        <references count="4">
          <reference field="0" count="1" selected="0">
            <x v="355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24"/>
          </reference>
        </references>
      </pivotArea>
    </format>
    <format dxfId="1342">
      <pivotArea dataOnly="0" labelOnly="1" outline="0" fieldPosition="0">
        <references count="4">
          <reference field="0" count="1" selected="0">
            <x v="356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72"/>
          </reference>
        </references>
      </pivotArea>
    </format>
    <format dxfId="1341">
      <pivotArea dataOnly="0" labelOnly="1" outline="0" fieldPosition="0">
        <references count="4">
          <reference field="0" count="1" selected="0">
            <x v="357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44"/>
          </reference>
        </references>
      </pivotArea>
    </format>
    <format dxfId="1340">
      <pivotArea dataOnly="0" labelOnly="1" outline="0" fieldPosition="0">
        <references count="4">
          <reference field="0" count="1" selected="0">
            <x v="358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19"/>
          </reference>
        </references>
      </pivotArea>
    </format>
    <format dxfId="1339">
      <pivotArea dataOnly="0" labelOnly="1" outline="0" fieldPosition="0">
        <references count="4">
          <reference field="0" count="1" selected="0">
            <x v="359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18"/>
          </reference>
        </references>
      </pivotArea>
    </format>
    <format dxfId="1338">
      <pivotArea dataOnly="0" labelOnly="1" outline="0" fieldPosition="0">
        <references count="4">
          <reference field="0" count="1" selected="0">
            <x v="360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26"/>
          </reference>
        </references>
      </pivotArea>
    </format>
    <format dxfId="1337">
      <pivotArea dataOnly="0" labelOnly="1" outline="0" fieldPosition="0">
        <references count="4">
          <reference field="0" count="1" selected="0">
            <x v="361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29"/>
          </reference>
        </references>
      </pivotArea>
    </format>
    <format dxfId="1336">
      <pivotArea dataOnly="0" labelOnly="1" outline="0" fieldPosition="0">
        <references count="4">
          <reference field="0" count="1" selected="0">
            <x v="362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27"/>
          </reference>
        </references>
      </pivotArea>
    </format>
    <format dxfId="1335">
      <pivotArea dataOnly="0" labelOnly="1" outline="0" fieldPosition="0">
        <references count="4">
          <reference field="0" count="1" selected="0">
            <x v="363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74"/>
          </reference>
        </references>
      </pivotArea>
    </format>
    <format dxfId="1334">
      <pivotArea dataOnly="0" labelOnly="1" outline="0" fieldPosition="0">
        <references count="4">
          <reference field="0" count="1" selected="0">
            <x v="364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15"/>
          </reference>
        </references>
      </pivotArea>
    </format>
    <format dxfId="1333">
      <pivotArea dataOnly="0" labelOnly="1" outline="0" fieldPosition="0">
        <references count="4">
          <reference field="0" count="1" selected="0">
            <x v="365"/>
          </reference>
          <reference field="1" count="1" selected="0">
            <x v="85"/>
          </reference>
          <reference field="2" count="1" selected="0">
            <x v="333"/>
          </reference>
          <reference field="3" count="1">
            <x v="809"/>
          </reference>
        </references>
      </pivotArea>
    </format>
    <format dxfId="1332">
      <pivotArea dataOnly="0" labelOnly="1" outline="0" fieldPosition="0">
        <references count="4">
          <reference field="0" count="1" selected="0">
            <x v="366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93"/>
          </reference>
        </references>
      </pivotArea>
    </format>
    <format dxfId="1331">
      <pivotArea dataOnly="0" labelOnly="1" outline="0" fieldPosition="0">
        <references count="4">
          <reference field="0" count="1" selected="0">
            <x v="367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17"/>
          </reference>
        </references>
      </pivotArea>
    </format>
    <format dxfId="1330">
      <pivotArea dataOnly="0" labelOnly="1" outline="0" fieldPosition="0">
        <references count="4">
          <reference field="0" count="1" selected="0">
            <x v="368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28"/>
          </reference>
        </references>
      </pivotArea>
    </format>
    <format dxfId="1329">
      <pivotArea dataOnly="0" labelOnly="1" outline="0" fieldPosition="0">
        <references count="4">
          <reference field="0" count="1" selected="0">
            <x v="369"/>
          </reference>
          <reference field="1" count="1" selected="0">
            <x v="85"/>
          </reference>
          <reference field="2" count="1" selected="0">
            <x v="332"/>
          </reference>
          <reference field="3" count="1">
            <x v="776"/>
          </reference>
        </references>
      </pivotArea>
    </format>
    <format dxfId="1328">
      <pivotArea dataOnly="0" labelOnly="1" outline="0" fieldPosition="0">
        <references count="4">
          <reference field="0" count="1" selected="0">
            <x v="370"/>
          </reference>
          <reference field="1" count="1" selected="0">
            <x v="85"/>
          </reference>
          <reference field="2" count="1" selected="0">
            <x v="541"/>
          </reference>
          <reference field="3" count="1">
            <x v="775"/>
          </reference>
        </references>
      </pivotArea>
    </format>
    <format dxfId="1327">
      <pivotArea dataOnly="0" labelOnly="1" outline="0" fieldPosition="0">
        <references count="4">
          <reference field="0" count="1" selected="0">
            <x v="371"/>
          </reference>
          <reference field="1" count="1" selected="0">
            <x v="85"/>
          </reference>
          <reference field="2" count="1" selected="0">
            <x v="331"/>
          </reference>
          <reference field="3" count="1">
            <x v="614"/>
          </reference>
        </references>
      </pivotArea>
    </format>
    <format dxfId="1326">
      <pivotArea dataOnly="0" labelOnly="1" outline="0" fieldPosition="0">
        <references count="4">
          <reference field="0" count="1" selected="0">
            <x v="372"/>
          </reference>
          <reference field="1" count="1" selected="0">
            <x v="85"/>
          </reference>
          <reference field="2" count="1" selected="0">
            <x v="329"/>
          </reference>
          <reference field="3" count="1">
            <x v="690"/>
          </reference>
        </references>
      </pivotArea>
    </format>
    <format dxfId="1325">
      <pivotArea dataOnly="0" labelOnly="1" outline="0" fieldPosition="0">
        <references count="4">
          <reference field="0" count="1" selected="0">
            <x v="373"/>
          </reference>
          <reference field="1" count="1" selected="0">
            <x v="85"/>
          </reference>
          <reference field="2" count="1" selected="0">
            <x v="328"/>
          </reference>
          <reference field="3" count="1">
            <x v="687"/>
          </reference>
        </references>
      </pivotArea>
    </format>
    <format dxfId="1324">
      <pivotArea dataOnly="0" labelOnly="1" outline="0" fieldPosition="0">
        <references count="4">
          <reference field="0" count="1" selected="0">
            <x v="374"/>
          </reference>
          <reference field="1" count="1" selected="0">
            <x v="85"/>
          </reference>
          <reference field="2" count="1" selected="0">
            <x v="330"/>
          </reference>
          <reference field="3" count="1">
            <x v="663"/>
          </reference>
        </references>
      </pivotArea>
    </format>
    <format dxfId="1323">
      <pivotArea dataOnly="0" labelOnly="1" outline="0" fieldPosition="0">
        <references count="4">
          <reference field="0" count="1" selected="0">
            <x v="375"/>
          </reference>
          <reference field="1" count="1" selected="0">
            <x v="85"/>
          </reference>
          <reference field="2" count="1" selected="0">
            <x v="328"/>
          </reference>
          <reference field="3" count="1">
            <x v="672"/>
          </reference>
        </references>
      </pivotArea>
    </format>
    <format dxfId="1322">
      <pivotArea dataOnly="0" labelOnly="1" outline="0" fieldPosition="0">
        <references count="4">
          <reference field="0" count="1" selected="0">
            <x v="376"/>
          </reference>
          <reference field="1" count="1" selected="0">
            <x v="85"/>
          </reference>
          <reference field="2" count="1" selected="0">
            <x v="330"/>
          </reference>
          <reference field="3" count="1">
            <x v="664"/>
          </reference>
        </references>
      </pivotArea>
    </format>
    <format dxfId="1321">
      <pivotArea dataOnly="0" labelOnly="1" outline="0" fieldPosition="0">
        <references count="4">
          <reference field="0" count="1" selected="0">
            <x v="377"/>
          </reference>
          <reference field="1" count="1" selected="0">
            <x v="85"/>
          </reference>
          <reference field="2" count="1" selected="0">
            <x v="328"/>
          </reference>
          <reference field="3" count="1">
            <x v="673"/>
          </reference>
        </references>
      </pivotArea>
    </format>
    <format dxfId="1320">
      <pivotArea dataOnly="0" labelOnly="1" outline="0" fieldPosition="0">
        <references count="4">
          <reference field="0" count="1" selected="0">
            <x v="378"/>
          </reference>
          <reference field="1" count="1" selected="0">
            <x v="85"/>
          </reference>
          <reference field="2" count="1" selected="0">
            <x v="326"/>
          </reference>
          <reference field="3" count="1">
            <x v="636"/>
          </reference>
        </references>
      </pivotArea>
    </format>
    <format dxfId="1319">
      <pivotArea dataOnly="0" labelOnly="1" outline="0" fieldPosition="0">
        <references count="4">
          <reference field="0" count="1" selected="0">
            <x v="379"/>
          </reference>
          <reference field="1" count="1" selected="0">
            <x v="85"/>
          </reference>
          <reference field="2" count="1" selected="0">
            <x v="328"/>
          </reference>
          <reference field="3" count="1">
            <x v="671"/>
          </reference>
        </references>
      </pivotArea>
    </format>
    <format dxfId="1318">
      <pivotArea dataOnly="0" labelOnly="1" outline="0" fieldPosition="0">
        <references count="4">
          <reference field="0" count="1" selected="0">
            <x v="380"/>
          </reference>
          <reference field="1" count="1" selected="0">
            <x v="85"/>
          </reference>
          <reference field="2" count="1" selected="0">
            <x v="329"/>
          </reference>
          <reference field="3" count="1">
            <x v="685"/>
          </reference>
        </references>
      </pivotArea>
    </format>
    <format dxfId="1317">
      <pivotArea dataOnly="0" labelOnly="1" outline="0" fieldPosition="0">
        <references count="4">
          <reference field="0" count="1" selected="0">
            <x v="381"/>
          </reference>
          <reference field="1" count="1" selected="0">
            <x v="85"/>
          </reference>
          <reference field="2" count="1" selected="0">
            <x v="324"/>
          </reference>
          <reference field="3" count="1">
            <x v="654"/>
          </reference>
        </references>
      </pivotArea>
    </format>
    <format dxfId="1316">
      <pivotArea dataOnly="0" labelOnly="1" outline="0" fieldPosition="0">
        <references count="4">
          <reference field="0" count="1" selected="0">
            <x v="382"/>
          </reference>
          <reference field="1" count="1" selected="0">
            <x v="85"/>
          </reference>
          <reference field="2" count="1" selected="0">
            <x v="324"/>
          </reference>
          <reference field="3" count="1">
            <x v="616"/>
          </reference>
        </references>
      </pivotArea>
    </format>
    <format dxfId="1315">
      <pivotArea dataOnly="0" labelOnly="1" outline="0" fieldPosition="0">
        <references count="4">
          <reference field="0" count="1" selected="0">
            <x v="383"/>
          </reference>
          <reference field="1" count="1" selected="0">
            <x v="85"/>
          </reference>
          <reference field="2" count="1" selected="0">
            <x v="330"/>
          </reference>
          <reference field="3" count="1">
            <x v="662"/>
          </reference>
        </references>
      </pivotArea>
    </format>
    <format dxfId="1314">
      <pivotArea dataOnly="0" labelOnly="1" outline="0" fieldPosition="0">
        <references count="4">
          <reference field="0" count="1" selected="0">
            <x v="384"/>
          </reference>
          <reference field="1" count="1" selected="0">
            <x v="85"/>
          </reference>
          <reference field="2" count="1" selected="0">
            <x v="324"/>
          </reference>
          <reference field="3" count="1">
            <x v="637"/>
          </reference>
        </references>
      </pivotArea>
    </format>
    <format dxfId="1313">
      <pivotArea dataOnly="0" labelOnly="1" outline="0" fieldPosition="0">
        <references count="4">
          <reference field="0" count="1" selected="0">
            <x v="385"/>
          </reference>
          <reference field="1" count="1" selected="0">
            <x v="85"/>
          </reference>
          <reference field="2" count="1" selected="0">
            <x v="330"/>
          </reference>
          <reference field="3" count="1">
            <x v="660"/>
          </reference>
        </references>
      </pivotArea>
    </format>
    <format dxfId="1312">
      <pivotArea dataOnly="0" labelOnly="1" outline="0" fieldPosition="0">
        <references count="4">
          <reference field="0" count="1" selected="0">
            <x v="386"/>
          </reference>
          <reference field="1" count="1" selected="0">
            <x v="85"/>
          </reference>
          <reference field="2" count="1" selected="0">
            <x v="325"/>
          </reference>
          <reference field="3" count="1">
            <x v="674"/>
          </reference>
        </references>
      </pivotArea>
    </format>
    <format dxfId="1311">
      <pivotArea dataOnly="0" labelOnly="1" outline="0" fieldPosition="0">
        <references count="4">
          <reference field="0" count="1" selected="0">
            <x v="387"/>
          </reference>
          <reference field="1" count="1" selected="0">
            <x v="85"/>
          </reference>
          <reference field="2" count="1" selected="0">
            <x v="326"/>
          </reference>
          <reference field="3" count="1">
            <x v="635"/>
          </reference>
        </references>
      </pivotArea>
    </format>
    <format dxfId="1310">
      <pivotArea dataOnly="0" labelOnly="1" outline="0" fieldPosition="0">
        <references count="4">
          <reference field="0" count="1" selected="0">
            <x v="388"/>
          </reference>
          <reference field="1" count="1" selected="0">
            <x v="85"/>
          </reference>
          <reference field="2" count="1" selected="0">
            <x v="324"/>
          </reference>
          <reference field="3" count="1">
            <x v="639"/>
          </reference>
        </references>
      </pivotArea>
    </format>
    <format dxfId="1309">
      <pivotArea dataOnly="0" labelOnly="1" outline="0" fieldPosition="0">
        <references count="4">
          <reference field="0" count="1" selected="0">
            <x v="389"/>
          </reference>
          <reference field="1" count="1" selected="0">
            <x v="85"/>
          </reference>
          <reference field="2" count="1" selected="0">
            <x v="326"/>
          </reference>
          <reference field="3" count="1">
            <x v="634"/>
          </reference>
        </references>
      </pivotArea>
    </format>
    <format dxfId="1308">
      <pivotArea dataOnly="0" labelOnly="1" outline="0" fieldPosition="0">
        <references count="4">
          <reference field="0" count="1" selected="0">
            <x v="390"/>
          </reference>
          <reference field="1" count="1" selected="0">
            <x v="85"/>
          </reference>
          <reference field="2" count="1" selected="0">
            <x v="325"/>
          </reference>
          <reference field="3" count="1">
            <x v="682"/>
          </reference>
        </references>
      </pivotArea>
    </format>
    <format dxfId="1307">
      <pivotArea dataOnly="0" labelOnly="1" outline="0" fieldPosition="0">
        <references count="4">
          <reference field="0" count="1" selected="0">
            <x v="391"/>
          </reference>
          <reference field="1" count="1" selected="0">
            <x v="85"/>
          </reference>
          <reference field="2" count="1" selected="0">
            <x v="330"/>
          </reference>
          <reference field="3" count="1">
            <x v="14"/>
          </reference>
        </references>
      </pivotArea>
    </format>
    <format dxfId="1306">
      <pivotArea dataOnly="0" labelOnly="1" outline="0" fieldPosition="0">
        <references count="4">
          <reference field="0" count="1" selected="0">
            <x v="392"/>
          </reference>
          <reference field="1" count="1" selected="0">
            <x v="85"/>
          </reference>
          <reference field="2" count="1" selected="0">
            <x v="327"/>
          </reference>
          <reference field="3" count="1">
            <x v="670"/>
          </reference>
        </references>
      </pivotArea>
    </format>
    <format dxfId="1305">
      <pivotArea dataOnly="0" labelOnly="1" outline="0" fieldPosition="0">
        <references count="4">
          <reference field="0" count="1" selected="0">
            <x v="393"/>
          </reference>
          <reference field="1" count="1" selected="0">
            <x v="85"/>
          </reference>
          <reference field="2" count="1" selected="0">
            <x v="330"/>
          </reference>
          <reference field="3" count="1">
            <x v="661"/>
          </reference>
        </references>
      </pivotArea>
    </format>
    <format dxfId="1304">
      <pivotArea dataOnly="0" labelOnly="1" outline="0" fieldPosition="0">
        <references count="4">
          <reference field="0" count="1" selected="0">
            <x v="394"/>
          </reference>
          <reference field="1" count="1" selected="0">
            <x v="85"/>
          </reference>
          <reference field="2" count="1" selected="0">
            <x v="323"/>
          </reference>
          <reference field="3" count="1">
            <x v="653"/>
          </reference>
        </references>
      </pivotArea>
    </format>
    <format dxfId="1303">
      <pivotArea dataOnly="0" labelOnly="1" outline="0" fieldPosition="0">
        <references count="4">
          <reference field="0" count="1" selected="0">
            <x v="395"/>
          </reference>
          <reference field="1" count="1" selected="0">
            <x v="85"/>
          </reference>
          <reference field="2" count="1" selected="0">
            <x v="331"/>
          </reference>
          <reference field="3" count="1">
            <x v="652"/>
          </reference>
        </references>
      </pivotArea>
    </format>
    <format dxfId="1302">
      <pivotArea dataOnly="0" labelOnly="1" outline="0" fieldPosition="0">
        <references count="4">
          <reference field="0" count="1" selected="0">
            <x v="396"/>
          </reference>
          <reference field="1" count="1" selected="0">
            <x v="85"/>
          </reference>
          <reference field="2" count="1" selected="0">
            <x v="325"/>
          </reference>
          <reference field="3" count="1">
            <x v="686"/>
          </reference>
        </references>
      </pivotArea>
    </format>
    <format dxfId="1301">
      <pivotArea dataOnly="0" labelOnly="1" outline="0" fieldPosition="0">
        <references count="4">
          <reference field="0" count="1" selected="0">
            <x v="397"/>
          </reference>
          <reference field="1" count="1" selected="0">
            <x v="85"/>
          </reference>
          <reference field="2" count="1" selected="0">
            <x v="329"/>
          </reference>
          <reference field="3" count="1">
            <x v="691"/>
          </reference>
        </references>
      </pivotArea>
    </format>
    <format dxfId="1300">
      <pivotArea dataOnly="0" labelOnly="1" outline="0" fieldPosition="0">
        <references count="4">
          <reference field="0" count="1" selected="0">
            <x v="398"/>
          </reference>
          <reference field="1" count="1" selected="0">
            <x v="85"/>
          </reference>
          <reference field="2" count="1" selected="0">
            <x v="324"/>
          </reference>
          <reference field="3" count="1">
            <x v="638"/>
          </reference>
        </references>
      </pivotArea>
    </format>
    <format dxfId="1299">
      <pivotArea dataOnly="0" labelOnly="1" outline="0" fieldPosition="0">
        <references count="4">
          <reference field="0" count="1" selected="0">
            <x v="399"/>
          </reference>
          <reference field="1" count="1" selected="0">
            <x v="164"/>
          </reference>
          <reference field="2" count="1" selected="0">
            <x v="409"/>
          </reference>
          <reference field="3" count="2">
            <x v="624"/>
            <x v="625"/>
          </reference>
        </references>
      </pivotArea>
    </format>
    <format dxfId="1298">
      <pivotArea dataOnly="0" labelOnly="1" outline="0" fieldPosition="0">
        <references count="4">
          <reference field="0" count="1" selected="0">
            <x v="399"/>
          </reference>
          <reference field="1" count="1" selected="0">
            <x v="164"/>
          </reference>
          <reference field="2" count="1" selected="0">
            <x v="475"/>
          </reference>
          <reference field="3" count="1">
            <x v="1469"/>
          </reference>
        </references>
      </pivotArea>
    </format>
    <format dxfId="1297">
      <pivotArea dataOnly="0" labelOnly="1" outline="0" fieldPosition="0">
        <references count="4">
          <reference field="0" count="1" selected="0">
            <x v="400"/>
          </reference>
          <reference field="1" count="1" selected="0">
            <x v="11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96">
      <pivotArea dataOnly="0" labelOnly="1" outline="0" fieldPosition="0">
        <references count="4">
          <reference field="0" count="1" selected="0">
            <x v="401"/>
          </reference>
          <reference field="1" count="1" selected="0">
            <x v="174"/>
          </reference>
          <reference field="2" count="1" selected="0">
            <x v="229"/>
          </reference>
          <reference field="3" count="1">
            <x v="18"/>
          </reference>
        </references>
      </pivotArea>
    </format>
    <format dxfId="1295">
      <pivotArea dataOnly="0" labelOnly="1" outline="0" fieldPosition="0">
        <references count="4">
          <reference field="0" count="1" selected="0">
            <x v="402"/>
          </reference>
          <reference field="1" count="1" selected="0">
            <x v="174"/>
          </reference>
          <reference field="2" count="1" selected="0">
            <x v="226"/>
          </reference>
          <reference field="3" count="2">
            <x v="12"/>
            <x v="17"/>
          </reference>
        </references>
      </pivotArea>
    </format>
    <format dxfId="1294">
      <pivotArea dataOnly="0" labelOnly="1" outline="0" fieldPosition="0">
        <references count="4">
          <reference field="0" count="1" selected="0">
            <x v="402"/>
          </reference>
          <reference field="1" count="1" selected="0">
            <x v="174"/>
          </reference>
          <reference field="2" count="1" selected="0">
            <x v="227"/>
          </reference>
          <reference field="3" count="1">
            <x v="471"/>
          </reference>
        </references>
      </pivotArea>
    </format>
    <format dxfId="1293">
      <pivotArea dataOnly="0" labelOnly="1" outline="0" fieldPosition="0">
        <references count="4">
          <reference field="0" count="1" selected="0">
            <x v="402"/>
          </reference>
          <reference field="1" count="1" selected="0">
            <x v="174"/>
          </reference>
          <reference field="2" count="1" selected="0">
            <x v="228"/>
          </reference>
          <reference field="3" count="1">
            <x v="829"/>
          </reference>
        </references>
      </pivotArea>
    </format>
    <format dxfId="1292">
      <pivotArea dataOnly="0" labelOnly="1" outline="0" fieldPosition="0">
        <references count="4">
          <reference field="0" count="1" selected="0">
            <x v="403"/>
          </reference>
          <reference field="1" count="1" selected="0">
            <x v="13"/>
          </reference>
          <reference field="2" count="1" selected="0">
            <x v="289"/>
          </reference>
          <reference field="3" count="1">
            <x v="1539"/>
          </reference>
        </references>
      </pivotArea>
    </format>
    <format dxfId="1291">
      <pivotArea dataOnly="0" labelOnly="1" outline="0" fieldPosition="0">
        <references count="4">
          <reference field="0" count="1" selected="0">
            <x v="403"/>
          </reference>
          <reference field="1" count="1" selected="0">
            <x v="13"/>
          </reference>
          <reference field="2" count="1" selected="0">
            <x v="290"/>
          </reference>
          <reference field="3" count="1">
            <x v="1482"/>
          </reference>
        </references>
      </pivotArea>
    </format>
    <format dxfId="1290">
      <pivotArea dataOnly="0" labelOnly="1" outline="0" fieldPosition="0">
        <references count="4">
          <reference field="0" count="1" selected="0">
            <x v="404"/>
          </reference>
          <reference field="1" count="1" selected="0">
            <x v="13"/>
          </reference>
          <reference field="2" count="1" selected="0">
            <x v="285"/>
          </reference>
          <reference field="3" count="1">
            <x v="1449"/>
          </reference>
        </references>
      </pivotArea>
    </format>
    <format dxfId="1289">
      <pivotArea dataOnly="0" labelOnly="1" outline="0" fieldPosition="0">
        <references count="4">
          <reference field="0" count="1" selected="0">
            <x v="405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226"/>
          </reference>
        </references>
      </pivotArea>
    </format>
    <format dxfId="1288">
      <pivotArea dataOnly="0" labelOnly="1" outline="0" fieldPosition="0">
        <references count="4">
          <reference field="0" count="1" selected="0">
            <x v="40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87">
      <pivotArea dataOnly="0" labelOnly="1" outline="0" fieldPosition="0">
        <references count="4">
          <reference field="0" count="1" selected="0">
            <x v="407"/>
          </reference>
          <reference field="1" count="1" selected="0">
            <x v="174"/>
          </reference>
          <reference field="2" count="1" selected="0">
            <x v="225"/>
          </reference>
          <reference field="3" count="1">
            <x v="10"/>
          </reference>
        </references>
      </pivotArea>
    </format>
    <format dxfId="1286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2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85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40"/>
          </reference>
          <reference field="2" count="1" selected="0">
            <x v="172"/>
          </reference>
          <reference field="3" count="1">
            <x v="1469"/>
          </reference>
        </references>
      </pivotArea>
    </format>
    <format dxfId="1284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40"/>
          </reference>
          <reference field="2" count="1" selected="0">
            <x v="173"/>
          </reference>
          <reference field="3" count="1">
            <x v="1469"/>
          </reference>
        </references>
      </pivotArea>
    </format>
    <format dxfId="1283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40"/>
          </reference>
          <reference field="2" count="1" selected="0">
            <x v="174"/>
          </reference>
          <reference field="3" count="1">
            <x v="1469"/>
          </reference>
        </references>
      </pivotArea>
    </format>
    <format dxfId="1282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49"/>
          </reference>
          <reference field="2" count="1" selected="0">
            <x v="410"/>
          </reference>
          <reference field="3" count="1">
            <x v="1469"/>
          </reference>
        </references>
      </pivotArea>
    </format>
    <format dxfId="1281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49"/>
          </reference>
          <reference field="2" count="1" selected="0">
            <x v="411"/>
          </reference>
          <reference field="3" count="1">
            <x v="1469"/>
          </reference>
        </references>
      </pivotArea>
    </format>
    <format dxfId="1280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1"/>
          </reference>
          <reference field="2" count="1" selected="0">
            <x v="218"/>
          </reference>
          <reference field="3" count="1">
            <x v="0"/>
          </reference>
        </references>
      </pivotArea>
    </format>
    <format dxfId="1279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1"/>
          </reference>
          <reference field="2" count="1" selected="0">
            <x v="219"/>
          </reference>
          <reference field="3" count="1">
            <x v="0"/>
          </reference>
        </references>
      </pivotArea>
    </format>
    <format dxfId="1278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1"/>
          </reference>
          <reference field="2" count="1" selected="0">
            <x v="222"/>
          </reference>
          <reference field="3" count="1">
            <x v="0"/>
          </reference>
        </references>
      </pivotArea>
    </format>
    <format dxfId="1277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1"/>
          </reference>
          <reference field="2" count="1" selected="0">
            <x v="237"/>
          </reference>
          <reference field="3" count="1">
            <x v="0"/>
          </reference>
        </references>
      </pivotArea>
    </format>
    <format dxfId="1276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2"/>
          </reference>
          <reference field="2" count="1" selected="0">
            <x v="217"/>
          </reference>
          <reference field="3" count="1">
            <x v="1469"/>
          </reference>
        </references>
      </pivotArea>
    </format>
    <format dxfId="1275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2"/>
          </reference>
          <reference field="2" count="1" selected="0">
            <x v="220"/>
          </reference>
          <reference field="3" count="2">
            <x v="250"/>
            <x v="628"/>
          </reference>
        </references>
      </pivotArea>
    </format>
    <format dxfId="1274">
      <pivotArea dataOnly="0" labelOnly="1" outline="0" fieldPosition="0">
        <references count="4">
          <reference field="0" count="1" selected="0">
            <x v="408"/>
          </reference>
          <reference field="1" count="1" selected="0">
            <x v="162"/>
          </reference>
          <reference field="2" count="1" selected="0">
            <x v="221"/>
          </reference>
          <reference field="3" count="8">
            <x v="375"/>
            <x v="412"/>
            <x v="416"/>
            <x v="420"/>
            <x v="421"/>
            <x v="422"/>
            <x v="425"/>
            <x v="426"/>
          </reference>
        </references>
      </pivotArea>
    </format>
    <format dxfId="1273">
      <pivotArea dataOnly="0" labelOnly="1" outline="0" fieldPosition="0">
        <references count="4">
          <reference field="0" count="1" selected="0">
            <x v="40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272">
      <pivotArea dataOnly="0" labelOnly="1" outline="0" fieldPosition="0">
        <references count="4">
          <reference field="0" count="1" selected="0">
            <x v="410"/>
          </reference>
          <reference field="1" count="1" selected="0">
            <x v="53"/>
          </reference>
          <reference field="2" count="1" selected="0">
            <x v="241"/>
          </reference>
          <reference field="3" count="1">
            <x v="1469"/>
          </reference>
        </references>
      </pivotArea>
    </format>
    <format dxfId="1271">
      <pivotArea dataOnly="0" labelOnly="1" outline="0" fieldPosition="0">
        <references count="4">
          <reference field="0" count="1" selected="0">
            <x v="411"/>
          </reference>
          <reference field="1" count="1" selected="0">
            <x v="50"/>
          </reference>
          <reference field="2" count="1" selected="0">
            <x v="460"/>
          </reference>
          <reference field="3" count="6">
            <x v="1114"/>
            <x v="1115"/>
            <x v="1116"/>
            <x v="1117"/>
            <x v="1118"/>
            <x v="1120"/>
          </reference>
        </references>
      </pivotArea>
    </format>
    <format dxfId="1270">
      <pivotArea dataOnly="0" labelOnly="1" outline="0" fieldPosition="0">
        <references count="4">
          <reference field="0" count="1" selected="0">
            <x v="411"/>
          </reference>
          <reference field="1" count="1" selected="0">
            <x v="50"/>
          </reference>
          <reference field="2" count="1" selected="0">
            <x v="461"/>
          </reference>
          <reference field="3" count="2">
            <x v="1124"/>
            <x v="1125"/>
          </reference>
        </references>
      </pivotArea>
    </format>
    <format dxfId="1269">
      <pivotArea dataOnly="0" labelOnly="1" outline="0" fieldPosition="0">
        <references count="4">
          <reference field="0" count="1" selected="0">
            <x v="412"/>
          </reference>
          <reference field="1" count="1" selected="0">
            <x v="12"/>
          </reference>
          <reference field="2" count="1" selected="0">
            <x v="493"/>
          </reference>
          <reference field="3" count="1">
            <x v="906"/>
          </reference>
        </references>
      </pivotArea>
    </format>
    <format dxfId="1268">
      <pivotArea dataOnly="0" labelOnly="1" outline="0" fieldPosition="0">
        <references count="4">
          <reference field="0" count="1" selected="0">
            <x v="413"/>
          </reference>
          <reference field="1" count="1" selected="0">
            <x v="172"/>
          </reference>
          <reference field="2" count="1" selected="0">
            <x v="258"/>
          </reference>
          <reference field="3" count="2">
            <x v="1515"/>
            <x v="1516"/>
          </reference>
        </references>
      </pivotArea>
    </format>
    <format dxfId="1267">
      <pivotArea dataOnly="0" labelOnly="1" outline="0" fieldPosition="0">
        <references count="4">
          <reference field="0" count="1" selected="0">
            <x v="414"/>
          </reference>
          <reference field="1" count="1" selected="0">
            <x v="172"/>
          </reference>
          <reference field="2" count="1" selected="0">
            <x v="258"/>
          </reference>
          <reference field="3" count="3">
            <x v="983"/>
            <x v="1501"/>
            <x v="1529"/>
          </reference>
        </references>
      </pivotArea>
    </format>
    <format dxfId="1266">
      <pivotArea dataOnly="0" labelOnly="1" outline="0" fieldPosition="0">
        <references count="4">
          <reference field="0" count="1" selected="0">
            <x v="415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65">
      <pivotArea dataOnly="0" labelOnly="1" outline="0" fieldPosition="0">
        <references count="4">
          <reference field="0" count="1" selected="0">
            <x v="41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64">
      <pivotArea dataOnly="0" labelOnly="1" outline="0" fieldPosition="0">
        <references count="4">
          <reference field="0" count="1" selected="0">
            <x v="417"/>
          </reference>
          <reference field="1" count="1" selected="0">
            <x v="140"/>
          </reference>
          <reference field="2" count="1" selected="0">
            <x v="104"/>
          </reference>
          <reference field="3" count="1">
            <x v="463"/>
          </reference>
        </references>
      </pivotArea>
    </format>
    <format dxfId="1263">
      <pivotArea dataOnly="0" labelOnly="1" outline="0" fieldPosition="0">
        <references count="4">
          <reference field="0" count="1" selected="0">
            <x v="418"/>
          </reference>
          <reference field="1" count="1" selected="0">
            <x v="101"/>
          </reference>
          <reference field="2" count="1" selected="0">
            <x v="246"/>
          </reference>
          <reference field="3" count="1">
            <x v="852"/>
          </reference>
        </references>
      </pivotArea>
    </format>
    <format dxfId="1262">
      <pivotArea dataOnly="0" labelOnly="1" outline="0" fieldPosition="0">
        <references count="4">
          <reference field="0" count="1" selected="0">
            <x v="419"/>
          </reference>
          <reference field="1" count="1" selected="0">
            <x v="149"/>
          </reference>
          <reference field="2" count="1" selected="0">
            <x v="60"/>
          </reference>
          <reference field="3" count="1">
            <x v="905"/>
          </reference>
        </references>
      </pivotArea>
    </format>
    <format dxfId="1261">
      <pivotArea dataOnly="0" labelOnly="1" outline="0" fieldPosition="0">
        <references count="4">
          <reference field="0" count="1" selected="0">
            <x v="419"/>
          </reference>
          <reference field="1" count="1" selected="0">
            <x v="150"/>
          </reference>
          <reference field="2" count="1" selected="0">
            <x v="61"/>
          </reference>
          <reference field="3" count="1">
            <x v="341"/>
          </reference>
        </references>
      </pivotArea>
    </format>
    <format dxfId="1260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153"/>
          </reference>
          <reference field="3" count="2">
            <x v="318"/>
            <x v="816"/>
          </reference>
        </references>
      </pivotArea>
    </format>
    <format dxfId="1259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293"/>
          </reference>
          <reference field="3" count="2">
            <x v="342"/>
            <x v="343"/>
          </reference>
        </references>
      </pivotArea>
    </format>
    <format dxfId="1258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294"/>
          </reference>
          <reference field="3" count="1">
            <x v="320"/>
          </reference>
        </references>
      </pivotArea>
    </format>
    <format dxfId="1257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295"/>
          </reference>
          <reference field="3" count="7">
            <x v="818"/>
            <x v="819"/>
            <x v="820"/>
            <x v="821"/>
            <x v="822"/>
            <x v="823"/>
            <x v="824"/>
          </reference>
        </references>
      </pivotArea>
    </format>
    <format dxfId="1256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296"/>
          </reference>
          <reference field="3" count="2">
            <x v="247"/>
            <x v="319"/>
          </reference>
        </references>
      </pivotArea>
    </format>
    <format dxfId="1255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298"/>
          </reference>
          <reference field="3" count="7">
            <x v="321"/>
            <x v="322"/>
            <x v="330"/>
            <x v="331"/>
            <x v="332"/>
            <x v="333"/>
            <x v="334"/>
          </reference>
        </references>
      </pivotArea>
    </format>
    <format dxfId="1254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299"/>
          </reference>
          <reference field="3" count="5">
            <x v="323"/>
            <x v="324"/>
            <x v="325"/>
            <x v="326"/>
            <x v="327"/>
          </reference>
        </references>
      </pivotArea>
    </format>
    <format dxfId="1253">
      <pivotArea dataOnly="0" labelOnly="1" outline="0" fieldPosition="0">
        <references count="4">
          <reference field="0" count="1" selected="0">
            <x v="420"/>
          </reference>
          <reference field="1" count="1" selected="0">
            <x v="149"/>
          </reference>
          <reference field="2" count="1" selected="0">
            <x v="300"/>
          </reference>
          <reference field="3" count="5">
            <x v="328"/>
            <x v="329"/>
            <x v="334"/>
            <x v="335"/>
            <x v="828"/>
          </reference>
        </references>
      </pivotArea>
    </format>
    <format dxfId="1252">
      <pivotArea dataOnly="0" labelOnly="1" outline="0" fieldPosition="0">
        <references count="4">
          <reference field="0" count="1" selected="0">
            <x v="421"/>
          </reference>
          <reference field="1" count="1" selected="0">
            <x v="146"/>
          </reference>
          <reference field="2" count="1" selected="0">
            <x v="82"/>
          </reference>
          <reference field="3" count="1">
            <x v="0"/>
          </reference>
        </references>
      </pivotArea>
    </format>
    <format dxfId="1251">
      <pivotArea dataOnly="0" labelOnly="1" outline="0" fieldPosition="0">
        <references count="4">
          <reference field="0" count="1" selected="0">
            <x v="422"/>
          </reference>
          <reference field="1" count="1" selected="0">
            <x v="183"/>
          </reference>
          <reference field="2" count="1" selected="0">
            <x v="494"/>
          </reference>
          <reference field="3" count="1">
            <x v="505"/>
          </reference>
        </references>
      </pivotArea>
    </format>
    <format dxfId="1250">
      <pivotArea dataOnly="0" labelOnly="1" outline="0" fieldPosition="0">
        <references count="4">
          <reference field="0" count="1" selected="0">
            <x v="423"/>
          </reference>
          <reference field="1" count="1" selected="0">
            <x v="183"/>
          </reference>
          <reference field="2" count="1" selected="0">
            <x v="494"/>
          </reference>
          <reference field="3" count="1">
            <x v="504"/>
          </reference>
        </references>
      </pivotArea>
    </format>
    <format dxfId="1249">
      <pivotArea dataOnly="0" labelOnly="1" outline="0" fieldPosition="0">
        <references count="4">
          <reference field="0" count="1" selected="0">
            <x v="424"/>
          </reference>
          <reference field="1" count="1" selected="0">
            <x v="137"/>
          </reference>
          <reference field="2" count="1" selected="0">
            <x v="415"/>
          </reference>
          <reference field="3" count="1">
            <x v="999"/>
          </reference>
        </references>
      </pivotArea>
    </format>
    <format dxfId="1248">
      <pivotArea dataOnly="0" labelOnly="1" outline="0" fieldPosition="0">
        <references count="4">
          <reference field="0" count="1" selected="0">
            <x v="425"/>
          </reference>
          <reference field="1" count="1" selected="0">
            <x v="137"/>
          </reference>
          <reference field="2" count="1" selected="0">
            <x v="415"/>
          </reference>
          <reference field="3" count="1">
            <x v="998"/>
          </reference>
        </references>
      </pivotArea>
    </format>
    <format dxfId="1247">
      <pivotArea dataOnly="0" labelOnly="1" outline="0" fieldPosition="0">
        <references count="4">
          <reference field="0" count="1" selected="0">
            <x v="42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246">
      <pivotArea dataOnly="0" labelOnly="1" outline="0" fieldPosition="0">
        <references count="4">
          <reference field="0" count="1" selected="0">
            <x v="427"/>
          </reference>
          <reference field="1" count="1" selected="0">
            <x v="12"/>
          </reference>
          <reference field="2" count="1" selected="0">
            <x v="181"/>
          </reference>
          <reference field="3" count="1">
            <x v="0"/>
          </reference>
        </references>
      </pivotArea>
    </format>
    <format dxfId="1245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49"/>
          </reference>
          <reference field="2" count="1" selected="0">
            <x v="137"/>
          </reference>
          <reference field="3" count="1">
            <x v="251"/>
          </reference>
        </references>
      </pivotArea>
    </format>
    <format dxfId="1244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49"/>
          </reference>
          <reference field="2" count="1" selected="0">
            <x v="377"/>
          </reference>
          <reference field="3" count="2">
            <x v="338"/>
            <x v="339"/>
          </reference>
        </references>
      </pivotArea>
    </format>
    <format dxfId="1243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88"/>
          </reference>
          <reference field="2" count="1" selected="0">
            <x v="238"/>
          </reference>
          <reference field="3" count="1">
            <x v="910"/>
          </reference>
        </references>
      </pivotArea>
    </format>
    <format dxfId="1242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88"/>
          </reference>
          <reference field="2" count="1" selected="0">
            <x v="283"/>
          </reference>
          <reference field="3" count="1">
            <x v="1009"/>
          </reference>
        </references>
      </pivotArea>
    </format>
    <format dxfId="1241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92"/>
          </reference>
          <reference field="2" count="1" selected="0">
            <x v="58"/>
          </reference>
          <reference field="3" count="1">
            <x v="586"/>
          </reference>
        </references>
      </pivotArea>
    </format>
    <format dxfId="1240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106"/>
          </reference>
          <reference field="2" count="1" selected="0">
            <x v="142"/>
          </reference>
          <reference field="3" count="1">
            <x v="1543"/>
          </reference>
        </references>
      </pivotArea>
    </format>
    <format dxfId="1239">
      <pivotArea dataOnly="0" labelOnly="1" outline="0" fieldPosition="0">
        <references count="4">
          <reference field="0" count="1" selected="0">
            <x v="428"/>
          </reference>
          <reference field="1" count="1" selected="0">
            <x v="106"/>
          </reference>
          <reference field="2" count="1" selected="0">
            <x v="270"/>
          </reference>
          <reference field="3" count="2">
            <x v="474"/>
            <x v="475"/>
          </reference>
        </references>
      </pivotArea>
    </format>
    <format dxfId="1238">
      <pivotArea dataOnly="0" labelOnly="1" outline="0" fieldPosition="0">
        <references count="4">
          <reference field="0" count="1" selected="0">
            <x v="429"/>
          </reference>
          <reference field="1" count="1" selected="0">
            <x v="13"/>
          </reference>
          <reference field="2" count="1" selected="0">
            <x v="287"/>
          </reference>
          <reference field="3" count="3">
            <x v="1537"/>
            <x v="1538"/>
            <x v="1541"/>
          </reference>
        </references>
      </pivotArea>
    </format>
    <format dxfId="1237">
      <pivotArea dataOnly="0" labelOnly="1" outline="0" fieldPosition="0">
        <references count="4">
          <reference field="0" count="1" selected="0">
            <x v="429"/>
          </reference>
          <reference field="1" count="1" selected="0">
            <x v="13"/>
          </reference>
          <reference field="2" count="1" selected="0">
            <x v="288"/>
          </reference>
          <reference field="3" count="1">
            <x v="1483"/>
          </reference>
        </references>
      </pivotArea>
    </format>
    <format dxfId="1236">
      <pivotArea dataOnly="0" labelOnly="1" outline="0" fieldPosition="0">
        <references count="4">
          <reference field="0" count="1" selected="0">
            <x v="430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892"/>
          </reference>
        </references>
      </pivotArea>
    </format>
    <format dxfId="1235">
      <pivotArea dataOnly="0" labelOnly="1" outline="0" fieldPosition="0">
        <references count="4">
          <reference field="0" count="1" selected="0">
            <x v="431"/>
          </reference>
          <reference field="1" count="1" selected="0">
            <x v="13"/>
          </reference>
          <reference field="2" count="1" selected="0">
            <x v="286"/>
          </reference>
          <reference field="3" count="1">
            <x v="894"/>
          </reference>
        </references>
      </pivotArea>
    </format>
    <format dxfId="1234">
      <pivotArea dataOnly="0" labelOnly="1" outline="0" fieldPosition="0">
        <references count="4">
          <reference field="0" count="1" selected="0">
            <x v="432"/>
          </reference>
          <reference field="1" count="1" selected="0">
            <x v="18"/>
          </reference>
          <reference field="2" count="1" selected="0">
            <x v="274"/>
          </reference>
          <reference field="3" count="1">
            <x v="1469"/>
          </reference>
        </references>
      </pivotArea>
    </format>
    <format dxfId="1233">
      <pivotArea dataOnly="0" labelOnly="1" outline="0" fieldPosition="0">
        <references count="4">
          <reference field="0" count="1" selected="0">
            <x v="432"/>
          </reference>
          <reference field="1" count="1" selected="0">
            <x v="25"/>
          </reference>
          <reference field="2" count="1" selected="0">
            <x v="273"/>
          </reference>
          <reference field="3" count="3">
            <x v="966"/>
            <x v="967"/>
            <x v="968"/>
          </reference>
        </references>
      </pivotArea>
    </format>
    <format dxfId="1232">
      <pivotArea dataOnly="0" labelOnly="1" outline="0" fieldPosition="0">
        <references count="4">
          <reference field="0" count="1" selected="0">
            <x v="433"/>
          </reference>
          <reference field="1" count="1" selected="0">
            <x v="17"/>
          </reference>
          <reference field="2" count="1" selected="0">
            <x v="272"/>
          </reference>
          <reference field="3" count="1">
            <x v="963"/>
          </reference>
        </references>
      </pivotArea>
    </format>
    <format dxfId="1231">
      <pivotArea dataOnly="0" labelOnly="1" outline="0" fieldPosition="0">
        <references count="4">
          <reference field="0" count="1" selected="0">
            <x v="433"/>
          </reference>
          <reference field="1" count="1" selected="0">
            <x v="17"/>
          </reference>
          <reference field="2" count="1" selected="0">
            <x v="275"/>
          </reference>
          <reference field="3" count="3">
            <x v="961"/>
            <x v="962"/>
            <x v="964"/>
          </reference>
        </references>
      </pivotArea>
    </format>
    <format dxfId="1230">
      <pivotArea dataOnly="0" labelOnly="1" outline="0" fieldPosition="0">
        <references count="4">
          <reference field="0" count="1" selected="0">
            <x v="434"/>
          </reference>
          <reference field="1" count="1" selected="0">
            <x v="25"/>
          </reference>
          <reference field="2" count="1" selected="0">
            <x v="292"/>
          </reference>
          <reference field="3" count="1">
            <x v="970"/>
          </reference>
        </references>
      </pivotArea>
    </format>
    <format dxfId="1229">
      <pivotArea dataOnly="0" labelOnly="1" outline="0" fieldPosition="0">
        <references count="4">
          <reference field="0" count="1" selected="0">
            <x v="434"/>
          </reference>
          <reference field="1" count="1" selected="0">
            <x v="26"/>
          </reference>
          <reference field="2" count="1" selected="0">
            <x v="291"/>
          </reference>
          <reference field="3" count="1">
            <x v="965"/>
          </reference>
        </references>
      </pivotArea>
    </format>
    <format dxfId="1228">
      <pivotArea dataOnly="0" labelOnly="1" outline="0" fieldPosition="0">
        <references count="4">
          <reference field="0" count="1" selected="0">
            <x v="435"/>
          </reference>
          <reference field="1" count="1" selected="0">
            <x v="25"/>
          </reference>
          <reference field="2" count="1" selected="0">
            <x v="275"/>
          </reference>
          <reference field="3" count="2">
            <x v="952"/>
            <x v="963"/>
          </reference>
        </references>
      </pivotArea>
    </format>
    <format dxfId="1227">
      <pivotArea dataOnly="0" labelOnly="1" outline="0" fieldPosition="0">
        <references count="4">
          <reference field="0" count="1" selected="0">
            <x v="435"/>
          </reference>
          <reference field="1" count="1" selected="0">
            <x v="25"/>
          </reference>
          <reference field="2" count="1" selected="0">
            <x v="276"/>
          </reference>
          <reference field="3" count="2">
            <x v="953"/>
            <x v="954"/>
          </reference>
        </references>
      </pivotArea>
    </format>
    <format dxfId="1226">
      <pivotArea dataOnly="0" labelOnly="1" outline="0" fieldPosition="0">
        <references count="4">
          <reference field="0" count="1" selected="0">
            <x v="435"/>
          </reference>
          <reference field="1" count="1" selected="0">
            <x v="25"/>
          </reference>
          <reference field="2" count="1" selected="0">
            <x v="277"/>
          </reference>
          <reference field="3" count="1">
            <x v="969"/>
          </reference>
        </references>
      </pivotArea>
    </format>
    <format dxfId="1225">
      <pivotArea dataOnly="0" labelOnly="1" outline="0" fieldPosition="0">
        <references count="4">
          <reference field="0" count="1" selected="0">
            <x v="435"/>
          </reference>
          <reference field="1" count="1" selected="0">
            <x v="58"/>
          </reference>
          <reference field="2" count="1" selected="0">
            <x v="416"/>
          </reference>
          <reference field="3" count="1">
            <x v="344"/>
          </reference>
        </references>
      </pivotArea>
    </format>
    <format dxfId="1224">
      <pivotArea dataOnly="0" labelOnly="1" outline="0" fieldPosition="0">
        <references count="4">
          <reference field="0" count="1" selected="0">
            <x v="43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23">
      <pivotArea dataOnly="0" labelOnly="1" outline="0" fieldPosition="0">
        <references count="4">
          <reference field="0" count="1" selected="0">
            <x v="437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1023"/>
          </reference>
        </references>
      </pivotArea>
    </format>
    <format dxfId="1222">
      <pivotArea dataOnly="0" labelOnly="1" outline="0" fieldPosition="0">
        <references count="4">
          <reference field="0" count="1" selected="0">
            <x v="438"/>
          </reference>
          <reference field="1" count="1" selected="0">
            <x v="3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21">
      <pivotArea dataOnly="0" labelOnly="1" outline="0" fieldPosition="0">
        <references count="4">
          <reference field="0" count="1" selected="0">
            <x v="439"/>
          </reference>
          <reference field="1" count="1" selected="0">
            <x v="96"/>
          </reference>
          <reference field="2" count="1" selected="0">
            <x v="354"/>
          </reference>
          <reference field="3" count="1">
            <x v="0"/>
          </reference>
        </references>
      </pivotArea>
    </format>
    <format dxfId="1220">
      <pivotArea dataOnly="0" labelOnly="1" outline="0" fieldPosition="0">
        <references count="4">
          <reference field="0" count="1" selected="0">
            <x v="440"/>
          </reference>
          <reference field="1" count="1" selected="0">
            <x v="59"/>
          </reference>
          <reference field="2" count="1" selected="0">
            <x v="160"/>
          </reference>
          <reference field="3" count="1">
            <x v="0"/>
          </reference>
        </references>
      </pivotArea>
    </format>
    <format dxfId="1219">
      <pivotArea dataOnly="0" labelOnly="1" outline="0" fieldPosition="0">
        <references count="4">
          <reference field="0" count="1" selected="0">
            <x v="441"/>
          </reference>
          <reference field="1" count="1" selected="0">
            <x v="131"/>
          </reference>
          <reference field="2" count="1" selected="0">
            <x v="65"/>
          </reference>
          <reference field="3" count="1">
            <x v="1387"/>
          </reference>
        </references>
      </pivotArea>
    </format>
    <format dxfId="1218">
      <pivotArea dataOnly="0" labelOnly="1" outline="0" fieldPosition="0">
        <references count="4">
          <reference field="0" count="1" selected="0">
            <x v="442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3"/>
          </reference>
        </references>
      </pivotArea>
    </format>
    <format dxfId="1217">
      <pivotArea dataOnly="0" labelOnly="1" outline="0" fieldPosition="0">
        <references count="4">
          <reference field="0" count="1" selected="0">
            <x v="443"/>
          </reference>
          <reference field="1" count="1" selected="0">
            <x v="102"/>
          </reference>
          <reference field="2" count="1" selected="0">
            <x v="346"/>
          </reference>
          <reference field="3" count="2">
            <x v="258"/>
            <x v="260"/>
          </reference>
        </references>
      </pivotArea>
    </format>
    <format dxfId="1216">
      <pivotArea dataOnly="0" labelOnly="1" outline="0" fieldPosition="0">
        <references count="4">
          <reference field="0" count="1" selected="0">
            <x v="444"/>
          </reference>
          <reference field="1" count="1" selected="0">
            <x v="121"/>
          </reference>
          <reference field="2" count="1" selected="0">
            <x v="129"/>
          </reference>
          <reference field="3" count="1">
            <x v="1469"/>
          </reference>
        </references>
      </pivotArea>
    </format>
    <format dxfId="1215">
      <pivotArea dataOnly="0" labelOnly="1" outline="0" fieldPosition="0">
        <references count="4">
          <reference field="0" count="1" selected="0">
            <x v="445"/>
          </reference>
          <reference field="1" count="1" selected="0">
            <x v="110"/>
          </reference>
          <reference field="2" count="1" selected="0">
            <x v="34"/>
          </reference>
          <reference field="3" count="6">
            <x v="1082"/>
            <x v="1557"/>
            <x v="1558"/>
            <x v="1559"/>
            <x v="1560"/>
            <x v="1561"/>
          </reference>
        </references>
      </pivotArea>
    </format>
    <format dxfId="1214">
      <pivotArea dataOnly="0" labelOnly="1" outline="0" fieldPosition="0">
        <references count="4">
          <reference field="0" count="1" selected="0">
            <x v="44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213">
      <pivotArea dataOnly="0" labelOnly="1" outline="0" fieldPosition="0">
        <references count="4">
          <reference field="0" count="1" selected="0">
            <x v="447"/>
          </reference>
          <reference field="1" count="1" selected="0">
            <x v="71"/>
          </reference>
          <reference field="2" count="1" selected="0">
            <x v="555"/>
          </reference>
          <reference field="3" count="3">
            <x v="957"/>
            <x v="959"/>
            <x v="960"/>
          </reference>
        </references>
      </pivotArea>
    </format>
    <format dxfId="1212">
      <pivotArea dataOnly="0" labelOnly="1" outline="0" fieldPosition="0">
        <references count="4">
          <reference field="0" count="1" selected="0">
            <x v="448"/>
          </reference>
          <reference field="1" count="1" selected="0">
            <x v="55"/>
          </reference>
          <reference field="2" count="1" selected="0">
            <x v="79"/>
          </reference>
          <reference field="3" count="1">
            <x v="213"/>
          </reference>
        </references>
      </pivotArea>
    </format>
    <format dxfId="1211">
      <pivotArea dataOnly="0" labelOnly="1" outline="0" fieldPosition="0">
        <references count="4">
          <reference field="0" count="1" selected="0">
            <x v="449"/>
          </reference>
          <reference field="1" count="1" selected="0">
            <x v="147"/>
          </reference>
          <reference field="2" count="1" selected="0">
            <x v="63"/>
          </reference>
          <reference field="3" count="1">
            <x v="0"/>
          </reference>
        </references>
      </pivotArea>
    </format>
    <format dxfId="1210">
      <pivotArea dataOnly="0" labelOnly="1" outline="0" fieldPosition="0">
        <references count="4">
          <reference field="0" count="1" selected="0">
            <x v="450"/>
          </reference>
          <reference field="1" count="1" selected="0">
            <x v="76"/>
          </reference>
          <reference field="2" count="1" selected="0">
            <x v="436"/>
          </reference>
          <reference field="3" count="1">
            <x v="1579"/>
          </reference>
        </references>
      </pivotArea>
    </format>
    <format dxfId="1209">
      <pivotArea dataOnly="0" labelOnly="1" outline="0" fieldPosition="0">
        <references count="4">
          <reference field="0" count="1" selected="0">
            <x v="451"/>
          </reference>
          <reference field="1" count="1" selected="0">
            <x v="110"/>
          </reference>
          <reference field="2" count="1" selected="0">
            <x v="4"/>
          </reference>
          <reference field="3" count="2">
            <x v="1083"/>
            <x v="1084"/>
          </reference>
        </references>
      </pivotArea>
    </format>
    <format dxfId="1208">
      <pivotArea dataOnly="0" labelOnly="1" outline="0" fieldPosition="0">
        <references count="4">
          <reference field="0" count="1" selected="0">
            <x v="452"/>
          </reference>
          <reference field="1" count="1" selected="0">
            <x v="70"/>
          </reference>
          <reference field="2" count="1" selected="0">
            <x v="38"/>
          </reference>
          <reference field="3" count="1">
            <x v="0"/>
          </reference>
        </references>
      </pivotArea>
    </format>
    <format dxfId="1207">
      <pivotArea dataOnly="0" labelOnly="1" outline="0" fieldPosition="0">
        <references count="4">
          <reference field="0" count="1" selected="0">
            <x v="453"/>
          </reference>
          <reference field="1" count="1" selected="0">
            <x v="70"/>
          </reference>
          <reference field="2" count="1" selected="0">
            <x v="38"/>
          </reference>
          <reference field="3" count="1">
            <x v="903"/>
          </reference>
        </references>
      </pivotArea>
    </format>
    <format dxfId="1206">
      <pivotArea dataOnly="0" labelOnly="1" outline="0" fieldPosition="0">
        <references count="4">
          <reference field="0" count="1" selected="0">
            <x v="454"/>
          </reference>
          <reference field="1" count="1" selected="0">
            <x v="70"/>
          </reference>
          <reference field="2" count="1" selected="0">
            <x v="37"/>
          </reference>
          <reference field="3" count="2">
            <x v="239"/>
            <x v="240"/>
          </reference>
        </references>
      </pivotArea>
    </format>
    <format dxfId="1205">
      <pivotArea dataOnly="0" labelOnly="1" outline="0" fieldPosition="0">
        <references count="4">
          <reference field="0" count="1" selected="0">
            <x v="455"/>
          </reference>
          <reference field="1" count="1" selected="0">
            <x v="178"/>
          </reference>
          <reference field="2" count="1" selected="0">
            <x v="488"/>
          </reference>
          <reference field="3" count="1">
            <x v="78"/>
          </reference>
        </references>
      </pivotArea>
    </format>
    <format dxfId="1204">
      <pivotArea dataOnly="0" labelOnly="1" outline="0" fieldPosition="0">
        <references count="4">
          <reference field="0" count="1" selected="0">
            <x v="456"/>
          </reference>
          <reference field="1" count="1" selected="0">
            <x v="87"/>
          </reference>
          <reference field="2" count="1" selected="0">
            <x v="433"/>
          </reference>
          <reference field="3" count="9">
            <x v="1392"/>
            <x v="1393"/>
            <x v="1394"/>
            <x v="1395"/>
            <x v="1396"/>
            <x v="1397"/>
            <x v="1398"/>
            <x v="1402"/>
            <x v="1406"/>
          </reference>
        </references>
      </pivotArea>
    </format>
    <format dxfId="1203">
      <pivotArea dataOnly="0" labelOnly="1" outline="0" fieldPosition="0">
        <references count="4">
          <reference field="0" count="1" selected="0">
            <x v="456"/>
          </reference>
          <reference field="1" count="1" selected="0">
            <x v="89"/>
          </reference>
          <reference field="2" count="1" selected="0">
            <x v="433"/>
          </reference>
          <reference field="3" count="2">
            <x v="1403"/>
            <x v="1405"/>
          </reference>
        </references>
      </pivotArea>
    </format>
    <format dxfId="1202">
      <pivotArea dataOnly="0" labelOnly="1" outline="0" fieldPosition="0">
        <references count="4">
          <reference field="0" count="1" selected="0">
            <x v="456"/>
          </reference>
          <reference field="1" count="1" selected="0">
            <x v="172"/>
          </reference>
          <reference field="2" count="1" selected="0">
            <x v="7"/>
          </reference>
          <reference field="3" count="1">
            <x v="849"/>
          </reference>
        </references>
      </pivotArea>
    </format>
    <format dxfId="1201">
      <pivotArea dataOnly="0" labelOnly="1" outline="0" fieldPosition="0">
        <references count="4">
          <reference field="0" count="1" selected="0">
            <x v="456"/>
          </reference>
          <reference field="1" count="1" selected="0">
            <x v="172"/>
          </reference>
          <reference field="2" count="1" selected="0">
            <x v="44"/>
          </reference>
          <reference field="3" count="1">
            <x v="851"/>
          </reference>
        </references>
      </pivotArea>
    </format>
    <format dxfId="1200">
      <pivotArea dataOnly="0" labelOnly="1" outline="0" fieldPosition="0">
        <references count="4">
          <reference field="0" count="1" selected="0">
            <x v="457"/>
          </reference>
          <reference field="1" count="1" selected="0">
            <x v="149"/>
          </reference>
          <reference field="2" count="1" selected="0">
            <x v="404"/>
          </reference>
          <reference field="3" count="2">
            <x v="336"/>
            <x v="337"/>
          </reference>
        </references>
      </pivotArea>
    </format>
    <format dxfId="1199">
      <pivotArea dataOnly="0" labelOnly="1" outline="0" fieldPosition="0">
        <references count="4">
          <reference field="0" count="1" selected="0">
            <x v="458"/>
          </reference>
          <reference field="1" count="1" selected="0">
            <x v="85"/>
          </reference>
          <reference field="2" count="1" selected="0">
            <x v="531"/>
          </reference>
          <reference field="3" count="1">
            <x v="882"/>
          </reference>
        </references>
      </pivotArea>
    </format>
    <format dxfId="1198">
      <pivotArea dataOnly="0" labelOnly="1" outline="0" fieldPosition="0">
        <references count="4">
          <reference field="0" count="1" selected="0">
            <x v="458"/>
          </reference>
          <reference field="1" count="1" selected="0">
            <x v="96"/>
          </reference>
          <reference field="2" count="1" selected="0">
            <x v="306"/>
          </reference>
          <reference field="3" count="1">
            <x v="282"/>
          </reference>
        </references>
      </pivotArea>
    </format>
    <format dxfId="1197">
      <pivotArea dataOnly="0" labelOnly="1" outline="0" fieldPosition="0">
        <references count="4">
          <reference field="0" count="1" selected="0">
            <x v="458"/>
          </reference>
          <reference field="1" count="1" selected="0">
            <x v="172"/>
          </reference>
          <reference field="2" count="1" selected="0">
            <x v="45"/>
          </reference>
          <reference field="3" count="1">
            <x v="850"/>
          </reference>
        </references>
      </pivotArea>
    </format>
    <format dxfId="1196">
      <pivotArea dataOnly="0" labelOnly="1" outline="0" fieldPosition="0">
        <references count="4">
          <reference field="0" count="1" selected="0">
            <x v="459"/>
          </reference>
          <reference field="1" count="1" selected="0">
            <x v="87"/>
          </reference>
          <reference field="2" count="1" selected="0">
            <x v="424"/>
          </reference>
          <reference field="3" count="1">
            <x v="1391"/>
          </reference>
        </references>
      </pivotArea>
    </format>
    <format dxfId="1195">
      <pivotArea dataOnly="0" labelOnly="1" outline="0" fieldPosition="0">
        <references count="4">
          <reference field="0" count="1" selected="0">
            <x v="459"/>
          </reference>
          <reference field="1" count="1" selected="0">
            <x v="172"/>
          </reference>
          <reference field="2" count="1" selected="0">
            <x v="512"/>
          </reference>
          <reference field="3" count="1">
            <x v="1518"/>
          </reference>
        </references>
      </pivotArea>
    </format>
    <format dxfId="1194">
      <pivotArea dataOnly="0" labelOnly="1" outline="0" fieldPosition="0">
        <references count="4">
          <reference field="0" count="1" selected="0">
            <x v="460"/>
          </reference>
          <reference field="1" count="1" selected="0">
            <x v="35"/>
          </reference>
          <reference field="2" count="1" selected="0">
            <x v="398"/>
          </reference>
          <reference field="3" count="1">
            <x v="0"/>
          </reference>
        </references>
      </pivotArea>
    </format>
    <format dxfId="1193">
      <pivotArea dataOnly="0" labelOnly="1" outline="0" fieldPosition="0">
        <references count="4">
          <reference field="0" count="1" selected="0">
            <x v="461"/>
          </reference>
          <reference field="1" count="1" selected="0">
            <x v="42"/>
          </reference>
          <reference field="2" count="1" selected="0">
            <x v="517"/>
          </reference>
          <reference field="3" count="1">
            <x v="0"/>
          </reference>
        </references>
      </pivotArea>
    </format>
    <format dxfId="1192">
      <pivotArea dataOnly="0" labelOnly="1" outline="0" fieldPosition="0">
        <references count="4">
          <reference field="0" count="1" selected="0">
            <x v="462"/>
          </reference>
          <reference field="1" count="1" selected="0">
            <x v="42"/>
          </reference>
          <reference field="2" count="1" selected="0">
            <x v="477"/>
          </reference>
          <reference field="3" count="1">
            <x v="138"/>
          </reference>
        </references>
      </pivotArea>
    </format>
    <format dxfId="1191">
      <pivotArea dataOnly="0" labelOnly="1" outline="0" fieldPosition="0">
        <references count="4">
          <reference field="0" count="1" selected="0">
            <x v="463"/>
          </reference>
          <reference field="1" count="1" selected="0">
            <x v="42"/>
          </reference>
          <reference field="2" count="1" selected="0">
            <x v="477"/>
          </reference>
          <reference field="3" count="1">
            <x v="140"/>
          </reference>
        </references>
      </pivotArea>
    </format>
    <format dxfId="1190">
      <pivotArea dataOnly="0" labelOnly="1" outline="0" fieldPosition="0">
        <references count="4">
          <reference field="0" count="1" selected="0">
            <x v="464"/>
          </reference>
          <reference field="1" count="1" selected="0">
            <x v="42"/>
          </reference>
          <reference field="2" count="1" selected="0">
            <x v="477"/>
          </reference>
          <reference field="3" count="1">
            <x v="118"/>
          </reference>
        </references>
      </pivotArea>
    </format>
    <format dxfId="1189">
      <pivotArea dataOnly="0" labelOnly="1" outline="0" fieldPosition="0">
        <references count="4">
          <reference field="0" count="1" selected="0">
            <x v="465"/>
          </reference>
          <reference field="1" count="1" selected="0">
            <x v="42"/>
          </reference>
          <reference field="2" count="1" selected="0">
            <x v="477"/>
          </reference>
          <reference field="3" count="1">
            <x v="0"/>
          </reference>
        </references>
      </pivotArea>
    </format>
    <format dxfId="1188">
      <pivotArea dataOnly="0" labelOnly="1" outline="0" fieldPosition="0">
        <references count="4">
          <reference field="0" count="1" selected="0">
            <x v="46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87">
      <pivotArea dataOnly="0" labelOnly="1" outline="0" fieldPosition="0">
        <references count="4">
          <reference field="0" count="1" selected="0">
            <x v="467"/>
          </reference>
          <reference field="1" count="1" selected="0">
            <x v="87"/>
          </reference>
          <reference field="2" count="1" selected="0">
            <x v="424"/>
          </reference>
          <reference field="3" count="1">
            <x v="1391"/>
          </reference>
        </references>
      </pivotArea>
    </format>
    <format dxfId="1186">
      <pivotArea dataOnly="0" labelOnly="1" outline="0" fieldPosition="0">
        <references count="4">
          <reference field="0" count="1" selected="0">
            <x v="468"/>
          </reference>
          <reference field="1" count="1" selected="0">
            <x v="149"/>
          </reference>
          <reference field="2" count="1" selected="0">
            <x v="404"/>
          </reference>
          <reference field="3" count="1">
            <x v="0"/>
          </reference>
        </references>
      </pivotArea>
    </format>
    <format dxfId="1185">
      <pivotArea dataOnly="0" labelOnly="1" outline="0" fieldPosition="0">
        <references count="4">
          <reference field="0" count="1" selected="0">
            <x v="469"/>
          </reference>
          <reference field="1" count="1" selected="0">
            <x v="152"/>
          </reference>
          <reference field="2" count="1" selected="0">
            <x v="414"/>
          </reference>
          <reference field="3" count="1">
            <x v="915"/>
          </reference>
        </references>
      </pivotArea>
    </format>
    <format dxfId="1184">
      <pivotArea dataOnly="0" labelOnly="1" outline="0" fieldPosition="0">
        <references count="4">
          <reference field="0" count="1" selected="0">
            <x v="47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83">
      <pivotArea dataOnly="0" labelOnly="1" outline="0" fieldPosition="0">
        <references count="4">
          <reference field="0" count="1" selected="0">
            <x v="47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82">
      <pivotArea dataOnly="0" labelOnly="1" outline="0" fieldPosition="0">
        <references count="4">
          <reference field="0" count="1" selected="0">
            <x v="472"/>
          </reference>
          <reference field="1" count="1" selected="0">
            <x v="131"/>
          </reference>
          <reference field="2" count="1" selected="0">
            <x v="89"/>
          </reference>
          <reference field="3" count="1">
            <x v="1264"/>
          </reference>
        </references>
      </pivotArea>
    </format>
    <format dxfId="1181">
      <pivotArea dataOnly="0" labelOnly="1" outline="0" fieldPosition="0">
        <references count="4">
          <reference field="0" count="1" selected="0">
            <x v="47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80">
      <pivotArea dataOnly="0" labelOnly="1" outline="0" fieldPosition="0">
        <references count="4">
          <reference field="0" count="1" selected="0">
            <x v="47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79">
      <pivotArea dataOnly="0" labelOnly="1" outline="0" fieldPosition="0">
        <references count="4">
          <reference field="0" count="1" selected="0">
            <x v="47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78">
      <pivotArea dataOnly="0" labelOnly="1" outline="0" fieldPosition="0">
        <references count="4">
          <reference field="0" count="1" selected="0">
            <x v="476"/>
          </reference>
          <reference field="1" count="1" selected="0">
            <x v="164"/>
          </reference>
          <reference field="2" count="1" selected="0">
            <x v="408"/>
          </reference>
          <reference field="3" count="1">
            <x v="0"/>
          </reference>
        </references>
      </pivotArea>
    </format>
    <format dxfId="1177">
      <pivotArea dataOnly="0" labelOnly="1" outline="0" fieldPosition="0">
        <references count="4">
          <reference field="0" count="1" selected="0">
            <x v="476"/>
          </reference>
          <reference field="1" count="1" selected="0">
            <x v="164"/>
          </reference>
          <reference field="2" count="1" selected="0">
            <x v="475"/>
          </reference>
          <reference field="3" count="1">
            <x v="0"/>
          </reference>
        </references>
      </pivotArea>
    </format>
    <format dxfId="1176">
      <pivotArea dataOnly="0" labelOnly="1" outline="0" fieldPosition="0">
        <references count="4">
          <reference field="0" count="1" selected="0">
            <x v="477"/>
          </reference>
          <reference field="1" count="1" selected="0">
            <x v="149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75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40"/>
          </reference>
          <reference field="2" count="1" selected="0">
            <x v="352"/>
          </reference>
          <reference field="3" count="1">
            <x v="621"/>
          </reference>
        </references>
      </pivotArea>
    </format>
    <format dxfId="1174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40"/>
          </reference>
          <reference field="2" count="1" selected="0">
            <x v="358"/>
          </reference>
          <reference field="3" count="1">
            <x v="1469"/>
          </reference>
        </references>
      </pivotArea>
    </format>
    <format dxfId="1173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40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72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148"/>
          </reference>
          <reference field="2" count="1" selected="0">
            <x v="396"/>
          </reference>
          <reference field="3" count="6">
            <x v="253"/>
            <x v="256"/>
            <x v="257"/>
            <x v="619"/>
            <x v="620"/>
            <x v="623"/>
          </reference>
        </references>
      </pivotArea>
    </format>
    <format dxfId="1171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148"/>
          </reference>
          <reference field="2" count="1" selected="0">
            <x v="397"/>
          </reference>
          <reference field="3" count="2">
            <x v="252"/>
            <x v="255"/>
          </reference>
        </references>
      </pivotArea>
    </format>
    <format dxfId="1170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162"/>
          </reference>
          <reference field="2" count="1" selected="0">
            <x v="375"/>
          </reference>
          <reference field="3" count="1">
            <x v="1469"/>
          </reference>
        </references>
      </pivotArea>
    </format>
    <format dxfId="1169">
      <pivotArea dataOnly="0" labelOnly="1" outline="0" fieldPosition="0">
        <references count="4">
          <reference field="0" count="1" selected="0">
            <x v="478"/>
          </reference>
          <reference field="1" count="1" selected="0">
            <x v="162"/>
          </reference>
          <reference field="2" count="1" selected="0">
            <x v="390"/>
          </reference>
          <reference field="3" count="3">
            <x v="415"/>
            <x v="514"/>
            <x v="622"/>
          </reference>
        </references>
      </pivotArea>
    </format>
    <format dxfId="1168">
      <pivotArea dataOnly="0" labelOnly="1" outline="0" fieldPosition="0">
        <references count="4">
          <reference field="0" count="1" selected="0">
            <x v="479"/>
          </reference>
          <reference field="1" count="1" selected="0">
            <x v="14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67">
      <pivotArea dataOnly="0" labelOnly="1" outline="0" fieldPosition="0">
        <references count="4">
          <reference field="0" count="1" selected="0">
            <x v="479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66">
      <pivotArea dataOnly="0" labelOnly="1" outline="0" fieldPosition="0">
        <references count="4">
          <reference field="0" count="1" selected="0">
            <x v="48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65">
      <pivotArea dataOnly="0" labelOnly="1" outline="0" fieldPosition="0">
        <references count="4">
          <reference field="0" count="1" selected="0">
            <x v="480"/>
          </reference>
          <reference field="1" count="1" selected="0">
            <x v="16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164">
      <pivotArea dataOnly="0" labelOnly="1" outline="0" fieldPosition="0">
        <references count="4">
          <reference field="0" count="1" selected="0">
            <x v="481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3"/>
          </reference>
        </references>
      </pivotArea>
    </format>
    <format dxfId="1163">
      <pivotArea dataOnly="0" labelOnly="1" outline="0" fieldPosition="0">
        <references count="4">
          <reference field="0" count="1" selected="0">
            <x v="482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1"/>
          </reference>
        </references>
      </pivotArea>
    </format>
    <format dxfId="1162">
      <pivotArea dataOnly="0" labelOnly="1" outline="0" fieldPosition="0">
        <references count="4">
          <reference field="0" count="1" selected="0">
            <x v="483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4"/>
          </reference>
        </references>
      </pivotArea>
    </format>
    <format dxfId="1161">
      <pivotArea dataOnly="0" labelOnly="1" outline="0" fieldPosition="0">
        <references count="4">
          <reference field="0" count="1" selected="0">
            <x v="484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1431"/>
          </reference>
        </references>
      </pivotArea>
    </format>
    <format dxfId="1160">
      <pivotArea dataOnly="0" labelOnly="1" outline="0" fieldPosition="0">
        <references count="4">
          <reference field="0" count="1" selected="0">
            <x v="485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1430"/>
          </reference>
        </references>
      </pivotArea>
    </format>
    <format dxfId="1159">
      <pivotArea dataOnly="0" labelOnly="1" outline="0" fieldPosition="0">
        <references count="4">
          <reference field="0" count="1" selected="0">
            <x v="486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2"/>
          </reference>
        </references>
      </pivotArea>
    </format>
    <format dxfId="1158">
      <pivotArea dataOnly="0" labelOnly="1" outline="0" fieldPosition="0">
        <references count="4">
          <reference field="0" count="1" selected="0">
            <x v="487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502"/>
          </reference>
        </references>
      </pivotArea>
    </format>
    <format dxfId="1157">
      <pivotArea dataOnly="0" labelOnly="1" outline="0" fieldPosition="0">
        <references count="4">
          <reference field="0" count="1" selected="0">
            <x v="488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1432"/>
          </reference>
        </references>
      </pivotArea>
    </format>
    <format dxfId="1156">
      <pivotArea dataOnly="0" labelOnly="1" outline="0" fieldPosition="0">
        <references count="4">
          <reference field="0" count="1" selected="0">
            <x v="489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699"/>
          </reference>
        </references>
      </pivotArea>
    </format>
    <format dxfId="1155">
      <pivotArea dataOnly="0" labelOnly="1" outline="0" fieldPosition="0">
        <references count="4">
          <reference field="0" count="1" selected="0">
            <x v="490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701"/>
          </reference>
        </references>
      </pivotArea>
    </format>
    <format dxfId="1154">
      <pivotArea dataOnly="0" labelOnly="1" outline="0" fieldPosition="0">
        <references count="4">
          <reference field="0" count="1" selected="0">
            <x v="491"/>
          </reference>
          <reference field="1" count="1" selected="0">
            <x v="129"/>
          </reference>
          <reference field="2" count="1" selected="0">
            <x v="535"/>
          </reference>
          <reference field="3" count="1">
            <x v="700"/>
          </reference>
        </references>
      </pivotArea>
    </format>
    <format dxfId="1153">
      <pivotArea dataOnly="0" labelOnly="1" outline="0" fieldPosition="0">
        <references count="4">
          <reference field="0" count="1" selected="0">
            <x v="492"/>
          </reference>
          <reference field="1" count="1" selected="0">
            <x v="129"/>
          </reference>
          <reference field="2" count="1" selected="0">
            <x v="0"/>
          </reference>
          <reference field="3" count="3">
            <x v="476"/>
            <x v="477"/>
            <x v="478"/>
          </reference>
        </references>
      </pivotArea>
    </format>
    <format dxfId="1152">
      <pivotArea dataOnly="0" labelOnly="1" outline="0" fieldPosition="0">
        <references count="4">
          <reference field="0" count="1" selected="0">
            <x v="493"/>
          </reference>
          <reference field="1" count="1" selected="0">
            <x v="129"/>
          </reference>
          <reference field="2" count="1" selected="0">
            <x v="370"/>
          </reference>
          <reference field="3" count="2">
            <x v="434"/>
            <x v="887"/>
          </reference>
        </references>
      </pivotArea>
    </format>
    <format dxfId="1151">
      <pivotArea dataOnly="0" labelOnly="1" outline="0" fieldPosition="0">
        <references count="4">
          <reference field="0" count="1" selected="0">
            <x v="494"/>
          </reference>
          <reference field="1" count="1" selected="0">
            <x v="129"/>
          </reference>
          <reference field="2" count="1" selected="0">
            <x v="520"/>
          </reference>
          <reference field="3" count="1">
            <x v="496"/>
          </reference>
        </references>
      </pivotArea>
    </format>
    <format dxfId="1150">
      <pivotArea dataOnly="0" labelOnly="1" outline="0" fieldPosition="0">
        <references count="4">
          <reference field="0" count="1" selected="0">
            <x v="495"/>
          </reference>
          <reference field="1" count="1" selected="0">
            <x v="129"/>
          </reference>
          <reference field="2" count="1" selected="0">
            <x v="535"/>
          </reference>
          <reference field="3" count="2">
            <x v="700"/>
            <x v="1432"/>
          </reference>
        </references>
      </pivotArea>
    </format>
    <format dxfId="1149">
      <pivotArea dataOnly="0" labelOnly="1" outline="0" fieldPosition="0">
        <references count="4">
          <reference field="0" count="1" selected="0">
            <x v="496"/>
          </reference>
          <reference field="1" count="1" selected="0">
            <x v="117"/>
          </reference>
          <reference field="2" count="1" selected="0">
            <x v="279"/>
          </reference>
          <reference field="3" count="1">
            <x v="0"/>
          </reference>
        </references>
      </pivotArea>
    </format>
    <format dxfId="1148">
      <pivotArea dataOnly="0" labelOnly="1" outline="0" fieldPosition="0">
        <references count="4">
          <reference field="0" count="1" selected="0">
            <x v="497"/>
          </reference>
          <reference field="1" count="1" selected="0">
            <x v="96"/>
          </reference>
          <reference field="2" count="1" selected="0">
            <x v="353"/>
          </reference>
          <reference field="3" count="1">
            <x v="207"/>
          </reference>
        </references>
      </pivotArea>
    </format>
    <format dxfId="1147">
      <pivotArea dataOnly="0" labelOnly="1" outline="0" fieldPosition="0">
        <references count="4">
          <reference field="0" count="1" selected="0">
            <x v="497"/>
          </reference>
          <reference field="1" count="1" selected="0">
            <x v="96"/>
          </reference>
          <reference field="2" count="1" selected="0">
            <x v="356"/>
          </reference>
          <reference field="3" count="1">
            <x v="473"/>
          </reference>
        </references>
      </pivotArea>
    </format>
    <format dxfId="1146">
      <pivotArea dataOnly="0" labelOnly="1" outline="0" fieldPosition="0">
        <references count="4">
          <reference field="0" count="1" selected="0">
            <x v="497"/>
          </reference>
          <reference field="1" count="1" selected="0">
            <x v="192"/>
          </reference>
          <reference field="2" count="1" selected="0">
            <x v="122"/>
          </reference>
          <reference field="3" count="1">
            <x v="1172"/>
          </reference>
        </references>
      </pivotArea>
    </format>
    <format dxfId="1145">
      <pivotArea dataOnly="0" labelOnly="1" outline="0" fieldPosition="0">
        <references count="4">
          <reference field="0" count="1" selected="0">
            <x v="498"/>
          </reference>
          <reference field="1" count="1" selected="0">
            <x v="85"/>
          </reference>
          <reference field="2" count="1" selected="0">
            <x v="9"/>
          </reference>
          <reference field="3" count="1">
            <x v="1304"/>
          </reference>
        </references>
      </pivotArea>
    </format>
    <format dxfId="1144">
      <pivotArea dataOnly="0" labelOnly="1" outline="0" fieldPosition="0">
        <references count="4">
          <reference field="0" count="1" selected="0">
            <x v="499"/>
          </reference>
          <reference field="1" count="1" selected="0">
            <x v="85"/>
          </reference>
          <reference field="2" count="1" selected="0">
            <x v="278"/>
          </reference>
          <reference field="3" count="1">
            <x v="707"/>
          </reference>
        </references>
      </pivotArea>
    </format>
    <format dxfId="1143">
      <pivotArea dataOnly="0" labelOnly="1" outline="0" fieldPosition="0">
        <references count="4">
          <reference field="0" count="1" selected="0">
            <x v="499"/>
          </reference>
          <reference field="1" count="1" selected="0">
            <x v="131"/>
          </reference>
          <reference field="2" count="1" selected="0">
            <x v="92"/>
          </reference>
          <reference field="3" count="1">
            <x v="1328"/>
          </reference>
        </references>
      </pivotArea>
    </format>
    <format dxfId="1142">
      <pivotArea dataOnly="0" labelOnly="1" outline="0" fieldPosition="0">
        <references count="4">
          <reference field="0" count="1" selected="0">
            <x v="500"/>
          </reference>
          <reference field="1" count="1" selected="0">
            <x v="131"/>
          </reference>
          <reference field="2" count="1" selected="0">
            <x v="91"/>
          </reference>
          <reference field="3" count="1">
            <x v="923"/>
          </reference>
        </references>
      </pivotArea>
    </format>
    <format dxfId="1141">
      <pivotArea dataOnly="0" labelOnly="1" outline="0" fieldPosition="0">
        <references count="4">
          <reference field="0" count="1" selected="0">
            <x v="50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40">
      <pivotArea dataOnly="0" labelOnly="1" outline="0" fieldPosition="0">
        <references count="4">
          <reference field="0" count="1" selected="0">
            <x v="502"/>
          </reference>
          <reference field="1" count="1" selected="0">
            <x v="46"/>
          </reference>
          <reference field="2" count="1" selected="0">
            <x v="196"/>
          </reference>
          <reference field="3" count="1">
            <x v="865"/>
          </reference>
        </references>
      </pivotArea>
    </format>
    <format dxfId="1139">
      <pivotArea dataOnly="0" labelOnly="1" outline="0" fieldPosition="0">
        <references count="4">
          <reference field="0" count="1" selected="0">
            <x v="503"/>
          </reference>
          <reference field="1" count="1" selected="0">
            <x v="46"/>
          </reference>
          <reference field="2" count="1" selected="0">
            <x v="196"/>
          </reference>
          <reference field="3" count="1">
            <x v="902"/>
          </reference>
        </references>
      </pivotArea>
    </format>
    <format dxfId="1138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39"/>
          </reference>
          <reference field="2" count="1" selected="0">
            <x v="212"/>
          </reference>
          <reference field="3" count="1">
            <x v="0"/>
          </reference>
        </references>
      </pivotArea>
    </format>
    <format dxfId="1137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39"/>
          </reference>
          <reference field="2" count="1" selected="0">
            <x v="459"/>
          </reference>
          <reference field="3" count="1">
            <x v="0"/>
          </reference>
        </references>
      </pivotArea>
    </format>
    <format dxfId="1136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42"/>
          </reference>
          <reference field="2" count="1" selected="0">
            <x v="87"/>
          </reference>
          <reference field="3" count="1">
            <x v="805"/>
          </reference>
        </references>
      </pivotArea>
    </format>
    <format dxfId="1135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68"/>
          </reference>
          <reference field="2" count="1" selected="0">
            <x v="334"/>
          </reference>
          <reference field="3" count="1">
            <x v="901"/>
          </reference>
        </references>
      </pivotArea>
    </format>
    <format dxfId="1134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69"/>
          </reference>
          <reference field="2" count="1" selected="0">
            <x v="413"/>
          </reference>
          <reference field="3" count="1">
            <x v="0"/>
          </reference>
        </references>
      </pivotArea>
    </format>
    <format dxfId="1133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88"/>
          </reference>
          <reference field="2" count="1" selected="0">
            <x v="64"/>
          </reference>
          <reference field="3" count="1">
            <x v="0"/>
          </reference>
        </references>
      </pivotArea>
    </format>
    <format dxfId="1132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91"/>
          </reference>
          <reference field="2" count="1" selected="0">
            <x v="177"/>
          </reference>
          <reference field="3" count="1">
            <x v="0"/>
          </reference>
        </references>
      </pivotArea>
    </format>
    <format dxfId="1131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91"/>
          </reference>
          <reference field="2" count="1" selected="0">
            <x v="178"/>
          </reference>
          <reference field="3" count="1">
            <x v="0"/>
          </reference>
        </references>
      </pivotArea>
    </format>
    <format dxfId="1130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102"/>
          </reference>
          <reference field="2" count="1" selected="0">
            <x v="12"/>
          </reference>
          <reference field="3" count="1">
            <x v="0"/>
          </reference>
        </references>
      </pivotArea>
    </format>
    <format dxfId="1129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102"/>
          </reference>
          <reference field="2" count="1" selected="0">
            <x v="271"/>
          </reference>
          <reference field="3" count="1">
            <x v="1421"/>
          </reference>
        </references>
      </pivotArea>
    </format>
    <format dxfId="1128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138"/>
          </reference>
          <reference field="2" count="1" selected="0">
            <x v="403"/>
          </reference>
          <reference field="3" count="4">
            <x v="1573"/>
            <x v="1574"/>
            <x v="1575"/>
            <x v="1576"/>
          </reference>
        </references>
      </pivotArea>
    </format>
    <format dxfId="1127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155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26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155"/>
          </reference>
          <reference field="2" count="1" selected="0">
            <x v="506"/>
          </reference>
          <reference field="3" count="1">
            <x v="0"/>
          </reference>
        </references>
      </pivotArea>
    </format>
    <format dxfId="1125">
      <pivotArea dataOnly="0" labelOnly="1" outline="0" fieldPosition="0">
        <references count="4">
          <reference field="0" count="1" selected="0">
            <x v="504"/>
          </reference>
          <reference field="1" count="1" selected="0">
            <x v="189"/>
          </reference>
          <reference field="2" count="1" selected="0">
            <x v="77"/>
          </reference>
          <reference field="3" count="2">
            <x v="23"/>
            <x v="24"/>
          </reference>
        </references>
      </pivotArea>
    </format>
    <format dxfId="1124">
      <pivotArea dataOnly="0" labelOnly="1" outline="0" fieldPosition="0">
        <references count="4">
          <reference field="0" count="1" selected="0">
            <x v="505"/>
          </reference>
          <reference field="1" count="1" selected="0">
            <x v="69"/>
          </reference>
          <reference field="2" count="1" selected="0">
            <x v="413"/>
          </reference>
          <reference field="3" count="1">
            <x v="0"/>
          </reference>
        </references>
      </pivotArea>
    </format>
    <format dxfId="1123">
      <pivotArea dataOnly="0" labelOnly="1" outline="0" fieldPosition="0">
        <references count="4">
          <reference field="0" count="1" selected="0">
            <x v="505"/>
          </reference>
          <reference field="1" count="1" selected="0">
            <x v="91"/>
          </reference>
          <reference field="2" count="1" selected="0">
            <x v="175"/>
          </reference>
          <reference field="3" count="1">
            <x v="407"/>
          </reference>
        </references>
      </pivotArea>
    </format>
    <format dxfId="1122">
      <pivotArea dataOnly="0" labelOnly="1" outline="0" fieldPosition="0">
        <references count="4">
          <reference field="0" count="1" selected="0">
            <x v="506"/>
          </reference>
          <reference field="1" count="1" selected="0">
            <x v="91"/>
          </reference>
          <reference field="2" count="1" selected="0">
            <x v="176"/>
          </reference>
          <reference field="3" count="1">
            <x v="0"/>
          </reference>
        </references>
      </pivotArea>
    </format>
    <format dxfId="1121">
      <pivotArea dataOnly="0" labelOnly="1" outline="0" fieldPosition="0">
        <references count="4">
          <reference field="0" count="1" selected="0">
            <x v="507"/>
          </reference>
          <reference field="1" count="1" selected="0">
            <x v="41"/>
          </reference>
          <reference field="2" count="1" selected="0">
            <x v="480"/>
          </reference>
          <reference field="3" count="2">
            <x v="142"/>
            <x v="143"/>
          </reference>
        </references>
      </pivotArea>
    </format>
    <format dxfId="1120">
      <pivotArea dataOnly="0" labelOnly="1" outline="0" fieldPosition="0">
        <references count="4">
          <reference field="0" count="1" selected="0">
            <x v="507"/>
          </reference>
          <reference field="1" count="1" selected="0">
            <x v="186"/>
          </reference>
          <reference field="2" count="1" selected="0">
            <x v="340"/>
          </reference>
          <reference field="3" count="1">
            <x v="1410"/>
          </reference>
        </references>
      </pivotArea>
    </format>
    <format dxfId="1119">
      <pivotArea dataOnly="0" labelOnly="1" outline="0" fieldPosition="0">
        <references count="4">
          <reference field="0" count="1" selected="0">
            <x v="508"/>
          </reference>
          <reference field="1" count="1" selected="0">
            <x v="88"/>
          </reference>
          <reference field="2" count="1" selected="0">
            <x v="406"/>
          </reference>
          <reference field="3" count="1">
            <x v="689"/>
          </reference>
        </references>
      </pivotArea>
    </format>
    <format dxfId="1118">
      <pivotArea dataOnly="0" labelOnly="1" outline="0" fieldPosition="0">
        <references count="4">
          <reference field="0" count="1" selected="0">
            <x v="509"/>
          </reference>
          <reference field="1" count="1" selected="0">
            <x v="102"/>
          </reference>
          <reference field="2" count="1" selected="0">
            <x v="15"/>
          </reference>
          <reference field="3" count="1">
            <x v="838"/>
          </reference>
        </references>
      </pivotArea>
    </format>
    <format dxfId="1117">
      <pivotArea dataOnly="0" labelOnly="1" outline="0" fieldPosition="0">
        <references count="4">
          <reference field="0" count="1" selected="0">
            <x v="510"/>
          </reference>
          <reference field="1" count="1" selected="0">
            <x v="38"/>
          </reference>
          <reference field="2" count="1" selected="0">
            <x v="55"/>
          </reference>
          <reference field="3" count="10">
            <x v="1176"/>
            <x v="1177"/>
            <x v="1178"/>
            <x v="1179"/>
            <x v="1180"/>
            <x v="1190"/>
            <x v="1191"/>
            <x v="1192"/>
            <x v="1193"/>
            <x v="1194"/>
          </reference>
        </references>
      </pivotArea>
    </format>
    <format dxfId="1116">
      <pivotArea dataOnly="0" labelOnly="1" outline="0" fieldPosition="0">
        <references count="4">
          <reference field="0" count="1" selected="0">
            <x v="510"/>
          </reference>
          <reference field="1" count="1" selected="0">
            <x v="38"/>
          </reference>
          <reference field="2" count="1" selected="0">
            <x v="204"/>
          </reference>
          <reference field="3" count="1">
            <x v="0"/>
          </reference>
        </references>
      </pivotArea>
    </format>
    <format dxfId="1115">
      <pivotArea dataOnly="0" labelOnly="1" outline="0" fieldPosition="0">
        <references count="4">
          <reference field="0" count="1" selected="0">
            <x v="510"/>
          </reference>
          <reference field="1" count="1" selected="0">
            <x v="39"/>
          </reference>
          <reference field="2" count="1" selected="0">
            <x v="205"/>
          </reference>
          <reference field="3" count="1">
            <x v="1175"/>
          </reference>
        </references>
      </pivotArea>
    </format>
    <format dxfId="1114">
      <pivotArea dataOnly="0" labelOnly="1" outline="0" fieldPosition="0">
        <references count="4">
          <reference field="0" count="1" selected="0">
            <x v="510"/>
          </reference>
          <reference field="1" count="1" selected="0">
            <x v="134"/>
          </reference>
          <reference field="2" count="1" selected="0">
            <x v="16"/>
          </reference>
          <reference field="3" count="4">
            <x v="1252"/>
            <x v="1253"/>
            <x v="1254"/>
            <x v="1255"/>
          </reference>
        </references>
      </pivotArea>
    </format>
    <format dxfId="1113">
      <pivotArea dataOnly="0" labelOnly="1" outline="0" fieldPosition="0">
        <references count="4">
          <reference field="0" count="1" selected="0">
            <x v="510"/>
          </reference>
          <reference field="1" count="1" selected="0">
            <x v="135"/>
          </reference>
          <reference field="2" count="1" selected="0">
            <x v="17"/>
          </reference>
          <reference field="3" count="2">
            <x v="1250"/>
            <x v="1251"/>
          </reference>
        </references>
      </pivotArea>
    </format>
    <format dxfId="1112">
      <pivotArea dataOnly="0" labelOnly="1" outline="0" fieldPosition="0">
        <references count="4">
          <reference field="0" count="1" selected="0">
            <x v="511"/>
          </reference>
          <reference field="1" count="1" selected="0">
            <x v="102"/>
          </reference>
          <reference field="2" count="1" selected="0">
            <x v="347"/>
          </reference>
          <reference field="3" count="1">
            <x v="930"/>
          </reference>
        </references>
      </pivotArea>
    </format>
    <format dxfId="1111">
      <pivotArea dataOnly="0" labelOnly="1" outline="0" fieldPosition="0">
        <references count="4">
          <reference field="0" count="1" selected="0">
            <x v="512"/>
          </reference>
          <reference field="1" count="1" selected="0">
            <x v="102"/>
          </reference>
          <reference field="2" count="1" selected="0">
            <x v="347"/>
          </reference>
          <reference field="3" count="1">
            <x v="929"/>
          </reference>
        </references>
      </pivotArea>
    </format>
    <format dxfId="1110">
      <pivotArea dataOnly="0" labelOnly="1" outline="0" fieldPosition="0">
        <references count="4">
          <reference field="0" count="1" selected="0">
            <x v="513"/>
          </reference>
          <reference field="1" count="1" selected="0">
            <x v="134"/>
          </reference>
          <reference field="2" count="1" selected="0">
            <x v="16"/>
          </reference>
          <reference field="3" count="1">
            <x v="1254"/>
          </reference>
        </references>
      </pivotArea>
    </format>
    <format dxfId="1109">
      <pivotArea dataOnly="0" labelOnly="1" outline="0" fieldPosition="0">
        <references count="4">
          <reference field="0" count="1" selected="0">
            <x v="514"/>
          </reference>
          <reference field="1" count="1" selected="0">
            <x v="134"/>
          </reference>
          <reference field="2" count="1" selected="0">
            <x v="16"/>
          </reference>
          <reference field="3" count="1">
            <x v="1255"/>
          </reference>
        </references>
      </pivotArea>
    </format>
    <format dxfId="1108">
      <pivotArea dataOnly="0" labelOnly="1" outline="0" fieldPosition="0">
        <references count="4">
          <reference field="0" count="1" selected="0">
            <x v="515"/>
          </reference>
          <reference field="1" count="1" selected="0">
            <x v="134"/>
          </reference>
          <reference field="2" count="1" selected="0">
            <x v="16"/>
          </reference>
          <reference field="3" count="1">
            <x v="1247"/>
          </reference>
        </references>
      </pivotArea>
    </format>
    <format dxfId="1107">
      <pivotArea dataOnly="0" labelOnly="1" outline="0" fieldPosition="0">
        <references count="4">
          <reference field="0" count="1" selected="0">
            <x v="516"/>
          </reference>
          <reference field="1" count="1" selected="0">
            <x v="134"/>
          </reference>
          <reference field="2" count="1" selected="0">
            <x v="16"/>
          </reference>
          <reference field="3" count="1">
            <x v="1248"/>
          </reference>
        </references>
      </pivotArea>
    </format>
    <format dxfId="1106">
      <pivotArea dataOnly="0" labelOnly="1" outline="0" fieldPosition="0">
        <references count="4">
          <reference field="0" count="1" selected="0">
            <x v="51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05">
      <pivotArea dataOnly="0" labelOnly="1" outline="0" fieldPosition="0">
        <references count="4">
          <reference field="0" count="1" selected="0">
            <x v="51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04">
      <pivotArea dataOnly="0" labelOnly="1" outline="0" fieldPosition="0">
        <references count="4">
          <reference field="0" count="1" selected="0">
            <x v="51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103">
      <pivotArea dataOnly="0" labelOnly="1" outline="0" fieldPosition="0">
        <references count="4">
          <reference field="0" count="1" selected="0">
            <x v="520"/>
          </reference>
          <reference field="1" count="1" selected="0">
            <x v="186"/>
          </reference>
          <reference field="2" count="1" selected="0">
            <x v="341"/>
          </reference>
          <reference field="3" count="2">
            <x v="1409"/>
            <x v="1611"/>
          </reference>
        </references>
      </pivotArea>
    </format>
    <format dxfId="1102">
      <pivotArea dataOnly="0" labelOnly="1" outline="0" fieldPosition="0">
        <references count="4">
          <reference field="0" count="1" selected="0">
            <x v="521"/>
          </reference>
          <reference field="1" count="1" selected="0">
            <x v="22"/>
          </reference>
          <reference field="2" count="1" selected="0">
            <x v="511"/>
          </reference>
          <reference field="3" count="6">
            <x v="1261"/>
            <x v="1262"/>
            <x v="1286"/>
            <x v="1287"/>
            <x v="1288"/>
            <x v="1289"/>
          </reference>
        </references>
      </pivotArea>
    </format>
    <format dxfId="1101">
      <pivotArea dataOnly="0" labelOnly="1" outline="0" fieldPosition="0">
        <references count="4">
          <reference field="0" count="1" selected="0">
            <x v="522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383"/>
          </reference>
        </references>
      </pivotArea>
    </format>
    <format dxfId="1100">
      <pivotArea dataOnly="0" labelOnly="1" outline="0" fieldPosition="0">
        <references count="4">
          <reference field="0" count="1" selected="0">
            <x v="523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381"/>
          </reference>
        </references>
      </pivotArea>
    </format>
    <format dxfId="1099">
      <pivotArea dataOnly="0" labelOnly="1" outline="0" fieldPosition="0">
        <references count="4">
          <reference field="0" count="1" selected="0">
            <x v="524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380"/>
          </reference>
        </references>
      </pivotArea>
    </format>
    <format dxfId="1098">
      <pivotArea dataOnly="0" labelOnly="1" outline="0" fieldPosition="0">
        <references count="4">
          <reference field="0" count="1" selected="0">
            <x v="525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273"/>
          </reference>
        </references>
      </pivotArea>
    </format>
    <format dxfId="1097">
      <pivotArea dataOnly="0" labelOnly="1" outline="0" fieldPosition="0">
        <references count="4">
          <reference field="0" count="1" selected="0">
            <x v="526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272"/>
          </reference>
        </references>
      </pivotArea>
    </format>
    <format dxfId="1096">
      <pivotArea dataOnly="0" labelOnly="1" outline="0" fieldPosition="0">
        <references count="4">
          <reference field="0" count="1" selected="0">
            <x v="527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384"/>
          </reference>
        </references>
      </pivotArea>
    </format>
    <format dxfId="1095">
      <pivotArea dataOnly="0" labelOnly="1" outline="0" fieldPosition="0">
        <references count="4">
          <reference field="0" count="1" selected="0">
            <x v="528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382"/>
          </reference>
        </references>
      </pivotArea>
    </format>
    <format dxfId="1094">
      <pivotArea dataOnly="0" labelOnly="1" outline="0" fieldPosition="0">
        <references count="4">
          <reference field="0" count="1" selected="0">
            <x v="529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379"/>
          </reference>
        </references>
      </pivotArea>
    </format>
    <format dxfId="1093">
      <pivotArea dataOnly="0" labelOnly="1" outline="0" fieldPosition="0">
        <references count="4">
          <reference field="0" count="1" selected="0">
            <x v="530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275"/>
          </reference>
        </references>
      </pivotArea>
    </format>
    <format dxfId="1092">
      <pivotArea dataOnly="0" labelOnly="1" outline="0" fieldPosition="0">
        <references count="4">
          <reference field="0" count="1" selected="0">
            <x v="531"/>
          </reference>
          <reference field="1" count="1" selected="0">
            <x v="102"/>
          </reference>
          <reference field="2" count="1" selected="0">
            <x v="19"/>
          </reference>
          <reference field="3" count="1">
            <x v="274"/>
          </reference>
        </references>
      </pivotArea>
    </format>
    <format dxfId="1091">
      <pivotArea dataOnly="0" labelOnly="1" outline="0" fieldPosition="0">
        <references count="4">
          <reference field="0" count="1" selected="0">
            <x v="532"/>
          </reference>
          <reference field="1" count="1" selected="0">
            <x v="39"/>
          </reference>
          <reference field="2" count="1" selected="0">
            <x v="199"/>
          </reference>
          <reference field="3" count="1">
            <x v="1188"/>
          </reference>
        </references>
      </pivotArea>
    </format>
    <format dxfId="1090">
      <pivotArea dataOnly="0" labelOnly="1" outline="0" fieldPosition="0">
        <references count="4">
          <reference field="0" count="1" selected="0">
            <x v="533"/>
          </reference>
          <reference field="1" count="1" selected="0">
            <x v="39"/>
          </reference>
          <reference field="2" count="1" selected="0">
            <x v="199"/>
          </reference>
          <reference field="3" count="1">
            <x v="1189"/>
          </reference>
        </references>
      </pivotArea>
    </format>
    <format dxfId="1089">
      <pivotArea dataOnly="0" labelOnly="1" outline="0" fieldPosition="0">
        <references count="4">
          <reference field="0" count="1" selected="0">
            <x v="53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88">
      <pivotArea dataOnly="0" labelOnly="1" outline="0" fieldPosition="0">
        <references count="4">
          <reference field="0" count="1" selected="0">
            <x v="53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87">
      <pivotArea dataOnly="0" labelOnly="1" outline="0" fieldPosition="0">
        <references count="4">
          <reference field="0" count="1" selected="0">
            <x v="53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86">
      <pivotArea dataOnly="0" labelOnly="1" outline="0" fieldPosition="0">
        <references count="4">
          <reference field="0" count="1" selected="0">
            <x v="53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85">
      <pivotArea dataOnly="0" labelOnly="1" outline="0" fieldPosition="0">
        <references count="4">
          <reference field="0" count="1" selected="0">
            <x v="538"/>
          </reference>
          <reference field="1" count="1" selected="0">
            <x v="102"/>
          </reference>
          <reference field="2" count="1" selected="0">
            <x v="23"/>
          </reference>
          <reference field="3" count="1">
            <x v="837"/>
          </reference>
        </references>
      </pivotArea>
    </format>
    <format dxfId="1084">
      <pivotArea dataOnly="0" labelOnly="1" outline="0" fieldPosition="0">
        <references count="4">
          <reference field="0" count="1" selected="0">
            <x v="539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7"/>
          </reference>
        </references>
      </pivotArea>
    </format>
    <format dxfId="1083">
      <pivotArea dataOnly="0" labelOnly="1" outline="0" fieldPosition="0">
        <references count="4">
          <reference field="0" count="1" selected="0">
            <x v="540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3"/>
          </reference>
        </references>
      </pivotArea>
    </format>
    <format dxfId="1082">
      <pivotArea dataOnly="0" labelOnly="1" outline="0" fieldPosition="0">
        <references count="4">
          <reference field="0" count="1" selected="0">
            <x v="541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1"/>
          </reference>
        </references>
      </pivotArea>
    </format>
    <format dxfId="1081">
      <pivotArea dataOnly="0" labelOnly="1" outline="0" fieldPosition="0">
        <references count="4">
          <reference field="0" count="1" selected="0">
            <x v="542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5"/>
          </reference>
        </references>
      </pivotArea>
    </format>
    <format dxfId="1080">
      <pivotArea dataOnly="0" labelOnly="1" outline="0" fieldPosition="0">
        <references count="4">
          <reference field="0" count="1" selected="0">
            <x v="543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4"/>
          </reference>
        </references>
      </pivotArea>
    </format>
    <format dxfId="1079">
      <pivotArea dataOnly="0" labelOnly="1" outline="0" fieldPosition="0">
        <references count="4">
          <reference field="0" count="1" selected="0">
            <x v="544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6"/>
          </reference>
        </references>
      </pivotArea>
    </format>
    <format dxfId="1078">
      <pivotArea dataOnly="0" labelOnly="1" outline="0" fieldPosition="0">
        <references count="4">
          <reference field="0" count="1" selected="0">
            <x v="545"/>
          </reference>
          <reference field="1" count="1" selected="0">
            <x v="39"/>
          </reference>
          <reference field="2" count="1" selected="0">
            <x v="206"/>
          </reference>
          <reference field="3" count="1">
            <x v="1182"/>
          </reference>
        </references>
      </pivotArea>
    </format>
    <format dxfId="1077">
      <pivotArea dataOnly="0" labelOnly="1" outline="0" fieldPosition="0">
        <references count="4">
          <reference field="0" count="1" selected="0">
            <x v="546"/>
          </reference>
          <reference field="1" count="1" selected="0">
            <x v="131"/>
          </reference>
          <reference field="2" count="1" selected="0">
            <x v="101"/>
          </reference>
          <reference field="3" count="2">
            <x v="1552"/>
            <x v="1553"/>
          </reference>
        </references>
      </pivotArea>
    </format>
    <format dxfId="1076">
      <pivotArea dataOnly="0" labelOnly="1" outline="0" fieldPosition="0">
        <references count="4">
          <reference field="0" count="1" selected="0">
            <x v="547"/>
          </reference>
          <reference field="1" count="1" selected="0">
            <x v="155"/>
          </reference>
          <reference field="2" count="1" selected="0">
            <x v="450"/>
          </reference>
          <reference field="3" count="1">
            <x v="1077"/>
          </reference>
        </references>
      </pivotArea>
    </format>
    <format dxfId="1075">
      <pivotArea dataOnly="0" labelOnly="1" outline="0" fieldPosition="0">
        <references count="4">
          <reference field="0" count="1" selected="0">
            <x v="548"/>
          </reference>
          <reference field="1" count="1" selected="0">
            <x v="155"/>
          </reference>
          <reference field="2" count="1" selected="0">
            <x v="450"/>
          </reference>
          <reference field="3" count="1">
            <x v="1076"/>
          </reference>
        </references>
      </pivotArea>
    </format>
    <format dxfId="1074">
      <pivotArea dataOnly="0" labelOnly="1" outline="0" fieldPosition="0">
        <references count="4">
          <reference field="0" count="1" selected="0">
            <x v="54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73">
      <pivotArea dataOnly="0" labelOnly="1" outline="0" fieldPosition="0">
        <references count="4">
          <reference field="0" count="1" selected="0">
            <x v="550"/>
          </reference>
          <reference field="1" count="1" selected="0">
            <x v="155"/>
          </reference>
          <reference field="2" count="1" selected="0">
            <x v="507"/>
          </reference>
          <reference field="3" count="2">
            <x v="350"/>
            <x v="351"/>
          </reference>
        </references>
      </pivotArea>
    </format>
    <format dxfId="1072">
      <pivotArea dataOnly="0" labelOnly="1" outline="0" fieldPosition="0">
        <references count="4">
          <reference field="0" count="1" selected="0">
            <x v="550"/>
          </reference>
          <reference field="1" count="1" selected="0">
            <x v="174"/>
          </reference>
          <reference field="2" count="1" selected="0">
            <x v="197"/>
          </reference>
          <reference field="3" count="2">
            <x v="1470"/>
            <x v="1471"/>
          </reference>
        </references>
      </pivotArea>
    </format>
    <format dxfId="1071">
      <pivotArea dataOnly="0" labelOnly="1" outline="0" fieldPosition="0">
        <references count="4">
          <reference field="0" count="1" selected="0">
            <x v="551"/>
          </reference>
          <reference field="1" count="1" selected="0">
            <x v="174"/>
          </reference>
          <reference field="2" count="1" selected="0">
            <x v="198"/>
          </reference>
          <reference field="3" count="3">
            <x v="1472"/>
            <x v="1473"/>
            <x v="1474"/>
          </reference>
        </references>
      </pivotArea>
    </format>
    <format dxfId="1070">
      <pivotArea dataOnly="0" labelOnly="1" outline="0" fieldPosition="0">
        <references count="4">
          <reference field="0" count="1" selected="0">
            <x v="552"/>
          </reference>
          <reference field="1" count="1" selected="0">
            <x v="174"/>
          </reference>
          <reference field="2" count="1" selected="0">
            <x v="503"/>
          </reference>
          <reference field="3" count="1">
            <x v="1470"/>
          </reference>
        </references>
      </pivotArea>
    </format>
    <format dxfId="1069">
      <pivotArea dataOnly="0" labelOnly="1" outline="0" fieldPosition="0">
        <references count="4">
          <reference field="0" count="1" selected="0">
            <x v="553"/>
          </reference>
          <reference field="1" count="1" selected="0">
            <x v="138"/>
          </reference>
          <reference field="2" count="1" selected="0">
            <x v="402"/>
          </reference>
          <reference field="3" count="1">
            <x v="1572"/>
          </reference>
        </references>
      </pivotArea>
    </format>
    <format dxfId="1068">
      <pivotArea dataOnly="0" labelOnly="1" outline="0" fieldPosition="0">
        <references count="4">
          <reference field="0" count="1" selected="0">
            <x v="554"/>
          </reference>
          <reference field="1" count="1" selected="0">
            <x v="138"/>
          </reference>
          <reference field="2" count="1" selected="0">
            <x v="403"/>
          </reference>
          <reference field="3" count="3">
            <x v="1573"/>
            <x v="1574"/>
            <x v="1575"/>
          </reference>
        </references>
      </pivotArea>
    </format>
    <format dxfId="1067">
      <pivotArea dataOnly="0" labelOnly="1" outline="0" fieldPosition="0">
        <references count="4">
          <reference field="0" count="1" selected="0">
            <x v="555"/>
          </reference>
          <reference field="1" count="1" selected="0">
            <x v="78"/>
          </reference>
          <reference field="2" count="1" selected="0">
            <x v="443"/>
          </reference>
          <reference field="3" count="1">
            <x v="1577"/>
          </reference>
        </references>
      </pivotArea>
    </format>
    <format dxfId="1066">
      <pivotArea dataOnly="0" labelOnly="1" outline="0" fieldPosition="0">
        <references count="4">
          <reference field="0" count="1" selected="0">
            <x v="556"/>
          </reference>
          <reference field="1" count="1" selected="0">
            <x v="42"/>
          </reference>
          <reference field="2" count="1" selected="0">
            <x v="478"/>
          </reference>
          <reference field="3" count="1">
            <x v="0"/>
          </reference>
        </references>
      </pivotArea>
    </format>
    <format dxfId="1065">
      <pivotArea dataOnly="0" labelOnly="1" outline="0" fieldPosition="0">
        <references count="4">
          <reference field="0" count="1" selected="0">
            <x v="557"/>
          </reference>
          <reference field="1" count="1" selected="0">
            <x v="14"/>
          </reference>
          <reference field="2" count="1" selected="0">
            <x v="13"/>
          </reference>
          <reference field="3" count="1">
            <x v="0"/>
          </reference>
        </references>
      </pivotArea>
    </format>
    <format dxfId="1064">
      <pivotArea dataOnly="0" labelOnly="1" outline="0" fieldPosition="0">
        <references count="4">
          <reference field="0" count="1" selected="0">
            <x v="557"/>
          </reference>
          <reference field="1" count="1" selected="0">
            <x v="41"/>
          </reference>
          <reference field="2" count="1" selected="0">
            <x v="479"/>
          </reference>
          <reference field="3" count="2">
            <x v="145"/>
            <x v="146"/>
          </reference>
        </references>
      </pivotArea>
    </format>
    <format dxfId="1063">
      <pivotArea dataOnly="0" labelOnly="1" outline="0" fieldPosition="0">
        <references count="4">
          <reference field="0" count="1" selected="0">
            <x v="558"/>
          </reference>
          <reference field="1" count="1" selected="0">
            <x v="186"/>
          </reference>
          <reference field="2" count="1" selected="0">
            <x v="561"/>
          </reference>
          <reference field="3" count="1">
            <x v="1591"/>
          </reference>
        </references>
      </pivotArea>
    </format>
    <format dxfId="1062">
      <pivotArea dataOnly="0" labelOnly="1" outline="0" fieldPosition="0">
        <references count="4">
          <reference field="0" count="1" selected="0">
            <x v="559"/>
          </reference>
          <reference field="1" count="1" selected="0">
            <x v="186"/>
          </reference>
          <reference field="2" count="1" selected="0">
            <x v="561"/>
          </reference>
          <reference field="3" count="1">
            <x v="1592"/>
          </reference>
        </references>
      </pivotArea>
    </format>
    <format dxfId="1061">
      <pivotArea dataOnly="0" labelOnly="1" outline="0" fieldPosition="0">
        <references count="4">
          <reference field="0" count="1" selected="0">
            <x v="560"/>
          </reference>
          <reference field="1" count="1" selected="0">
            <x v="186"/>
          </reference>
          <reference field="2" count="1" selected="0">
            <x v="561"/>
          </reference>
          <reference field="3" count="1">
            <x v="1593"/>
          </reference>
        </references>
      </pivotArea>
    </format>
    <format dxfId="1060">
      <pivotArea dataOnly="0" labelOnly="1" outline="0" fieldPosition="0">
        <references count="4">
          <reference field="0" count="1" selected="0">
            <x v="561"/>
          </reference>
          <reference field="1" count="1" selected="0">
            <x v="123"/>
          </reference>
          <reference field="2" count="1" selected="0">
            <x v="304"/>
          </reference>
          <reference field="3" count="1">
            <x v="347"/>
          </reference>
        </references>
      </pivotArea>
    </format>
    <format dxfId="1059">
      <pivotArea dataOnly="0" labelOnly="1" outline="0" fieldPosition="0">
        <references count="4">
          <reference field="0" count="1" selected="0">
            <x v="562"/>
          </reference>
          <reference field="1" count="1" selected="0">
            <x v="186"/>
          </reference>
          <reference field="2" count="1" selected="0">
            <x v="335"/>
          </reference>
          <reference field="3" count="1">
            <x v="1601"/>
          </reference>
        </references>
      </pivotArea>
    </format>
    <format dxfId="1058">
      <pivotArea dataOnly="0" labelOnly="1" outline="0" fieldPosition="0">
        <references count="4">
          <reference field="0" count="1" selected="0">
            <x v="563"/>
          </reference>
          <reference field="1" count="1" selected="0">
            <x v="186"/>
          </reference>
          <reference field="2" count="1" selected="0">
            <x v="335"/>
          </reference>
          <reference field="3" count="1">
            <x v="1602"/>
          </reference>
        </references>
      </pivotArea>
    </format>
    <format dxfId="1057">
      <pivotArea dataOnly="0" labelOnly="1" outline="0" fieldPosition="0">
        <references count="4">
          <reference field="0" count="1" selected="0">
            <x v="564"/>
          </reference>
          <reference field="1" count="1" selected="0">
            <x v="186"/>
          </reference>
          <reference field="2" count="1" selected="0">
            <x v="335"/>
          </reference>
          <reference field="3" count="1">
            <x v="1603"/>
          </reference>
        </references>
      </pivotArea>
    </format>
    <format dxfId="1056">
      <pivotArea dataOnly="0" labelOnly="1" outline="0" fieldPosition="0">
        <references count="4">
          <reference field="0" count="1" selected="0">
            <x v="565"/>
          </reference>
          <reference field="1" count="1" selected="0">
            <x v="186"/>
          </reference>
          <reference field="2" count="1" selected="0">
            <x v="335"/>
          </reference>
          <reference field="3" count="1">
            <x v="1598"/>
          </reference>
        </references>
      </pivotArea>
    </format>
    <format dxfId="1055">
      <pivotArea dataOnly="0" labelOnly="1" outline="0" fieldPosition="0">
        <references count="4">
          <reference field="0" count="1" selected="0">
            <x v="566"/>
          </reference>
          <reference field="1" count="1" selected="0">
            <x v="186"/>
          </reference>
          <reference field="2" count="1" selected="0">
            <x v="335"/>
          </reference>
          <reference field="3" count="1">
            <x v="1599"/>
          </reference>
        </references>
      </pivotArea>
    </format>
    <format dxfId="1054">
      <pivotArea dataOnly="0" labelOnly="1" outline="0" fieldPosition="0">
        <references count="4">
          <reference field="0" count="1" selected="0">
            <x v="567"/>
          </reference>
          <reference field="1" count="1" selected="0">
            <x v="186"/>
          </reference>
          <reference field="2" count="1" selected="0">
            <x v="335"/>
          </reference>
          <reference field="3" count="1">
            <x v="1600"/>
          </reference>
        </references>
      </pivotArea>
    </format>
    <format dxfId="1053">
      <pivotArea dataOnly="0" labelOnly="1" outline="0" fieldPosition="0">
        <references count="4">
          <reference field="0" count="1" selected="0">
            <x v="568"/>
          </reference>
          <reference field="1" count="1" selected="0">
            <x v="186"/>
          </reference>
          <reference field="2" count="1" selected="0">
            <x v="342"/>
          </reference>
          <reference field="3" count="1">
            <x v="1411"/>
          </reference>
        </references>
      </pivotArea>
    </format>
    <format dxfId="1052">
      <pivotArea dataOnly="0" labelOnly="1" outline="0" fieldPosition="0">
        <references count="4">
          <reference field="0" count="1" selected="0">
            <x v="569"/>
          </reference>
          <reference field="1" count="1" selected="0">
            <x v="186"/>
          </reference>
          <reference field="2" count="1" selected="0">
            <x v="342"/>
          </reference>
          <reference field="3" count="1">
            <x v="1413"/>
          </reference>
        </references>
      </pivotArea>
    </format>
    <format dxfId="1051">
      <pivotArea dataOnly="0" labelOnly="1" outline="0" fieldPosition="0">
        <references count="4">
          <reference field="0" count="1" selected="0">
            <x v="570"/>
          </reference>
          <reference field="1" count="1" selected="0">
            <x v="186"/>
          </reference>
          <reference field="2" count="1" selected="0">
            <x v="342"/>
          </reference>
          <reference field="3" count="1">
            <x v="1414"/>
          </reference>
        </references>
      </pivotArea>
    </format>
    <format dxfId="1050">
      <pivotArea dataOnly="0" labelOnly="1" outline="0" fieldPosition="0">
        <references count="4">
          <reference field="0" count="1" selected="0">
            <x v="571"/>
          </reference>
          <reference field="1" count="1" selected="0">
            <x v="186"/>
          </reference>
          <reference field="2" count="1" selected="0">
            <x v="342"/>
          </reference>
          <reference field="3" count="1">
            <x v="1415"/>
          </reference>
        </references>
      </pivotArea>
    </format>
    <format dxfId="1049">
      <pivotArea dataOnly="0" labelOnly="1" outline="0" fieldPosition="0">
        <references count="4">
          <reference field="0" count="1" selected="0">
            <x v="572"/>
          </reference>
          <reference field="1" count="1" selected="0">
            <x v="186"/>
          </reference>
          <reference field="2" count="1" selected="0">
            <x v="342"/>
          </reference>
          <reference field="3" count="1">
            <x v="1412"/>
          </reference>
        </references>
      </pivotArea>
    </format>
    <format dxfId="1048">
      <pivotArea dataOnly="0" labelOnly="1" outline="0" fieldPosition="0">
        <references count="4">
          <reference field="0" count="1" selected="0">
            <x v="573"/>
          </reference>
          <reference field="1" count="1" selected="0">
            <x v="186"/>
          </reference>
          <reference field="2" count="1" selected="0">
            <x v="343"/>
          </reference>
          <reference field="3" count="1">
            <x v="997"/>
          </reference>
        </references>
      </pivotArea>
    </format>
    <format dxfId="1047">
      <pivotArea dataOnly="0" labelOnly="1" outline="0" fieldPosition="0">
        <references count="4">
          <reference field="0" count="1" selected="0">
            <x v="574"/>
          </reference>
          <reference field="1" count="1" selected="0">
            <x v="186"/>
          </reference>
          <reference field="2" count="1" selected="0">
            <x v="343"/>
          </reference>
          <reference field="3" count="1">
            <x v="996"/>
          </reference>
        </references>
      </pivotArea>
    </format>
    <format dxfId="1046">
      <pivotArea dataOnly="0" labelOnly="1" outline="0" fieldPosition="0">
        <references count="4">
          <reference field="0" count="1" selected="0">
            <x v="575"/>
          </reference>
          <reference field="1" count="1" selected="0">
            <x v="186"/>
          </reference>
          <reference field="2" count="1" selected="0">
            <x v="419"/>
          </reference>
          <reference field="3" count="1">
            <x v="1467"/>
          </reference>
        </references>
      </pivotArea>
    </format>
    <format dxfId="1045">
      <pivotArea dataOnly="0" labelOnly="1" outline="0" fieldPosition="0">
        <references count="4">
          <reference field="0" count="1" selected="0">
            <x v="57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44">
      <pivotArea dataOnly="0" labelOnly="1" outline="0" fieldPosition="0">
        <references count="4">
          <reference field="0" count="1" selected="0">
            <x v="57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43">
      <pivotArea dataOnly="0" labelOnly="1" outline="0" fieldPosition="0">
        <references count="4">
          <reference field="0" count="1" selected="0">
            <x v="578"/>
          </reference>
          <reference field="1" count="1" selected="0">
            <x v="102"/>
          </reference>
          <reference field="2" count="1" selected="0">
            <x v="311"/>
          </reference>
          <reference field="3" count="1">
            <x v="1469"/>
          </reference>
        </references>
      </pivotArea>
    </format>
    <format dxfId="1042">
      <pivotArea dataOnly="0" labelOnly="1" outline="0" fieldPosition="0">
        <references count="4">
          <reference field="0" count="1" selected="0">
            <x v="579"/>
          </reference>
          <reference field="1" count="1" selected="0">
            <x v="10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041">
      <pivotArea dataOnly="0" labelOnly="1" outline="0" fieldPosition="0">
        <references count="4">
          <reference field="0" count="1" selected="0">
            <x v="580"/>
          </reference>
          <reference field="1" count="1" selected="0">
            <x v="39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40">
      <pivotArea dataOnly="0" labelOnly="1" outline="0" fieldPosition="0">
        <references count="4">
          <reference field="0" count="1" selected="0">
            <x v="581"/>
          </reference>
          <reference field="1" count="1" selected="0">
            <x v="112"/>
          </reference>
          <reference field="2" count="1" selected="0">
            <x v="526"/>
          </reference>
          <reference field="3" count="1">
            <x v="913"/>
          </reference>
        </references>
      </pivotArea>
    </format>
    <format dxfId="1039">
      <pivotArea dataOnly="0" labelOnly="1" outline="0" fieldPosition="0">
        <references count="4">
          <reference field="0" count="1" selected="0">
            <x v="582"/>
          </reference>
          <reference field="1" count="1" selected="0">
            <x v="186"/>
          </reference>
          <reference field="2" count="1" selected="0">
            <x v="418"/>
          </reference>
          <reference field="3" count="1">
            <x v="0"/>
          </reference>
        </references>
      </pivotArea>
    </format>
    <format dxfId="1038">
      <pivotArea dataOnly="0" labelOnly="1" outline="0" fieldPosition="0">
        <references count="4">
          <reference field="0" count="1" selected="0">
            <x v="583"/>
          </reference>
          <reference field="1" count="1" selected="0">
            <x v="39"/>
          </reference>
          <reference field="2" count="1" selected="0">
            <x v="212"/>
          </reference>
          <reference field="3" count="1">
            <x v="0"/>
          </reference>
        </references>
      </pivotArea>
    </format>
    <format dxfId="1037">
      <pivotArea dataOnly="0" labelOnly="1" outline="0" fieldPosition="0">
        <references count="4">
          <reference field="0" count="1" selected="0">
            <x v="58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36">
      <pivotArea dataOnly="0" labelOnly="1" outline="0" fieldPosition="0">
        <references count="4">
          <reference field="0" count="1" selected="0">
            <x v="58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35">
      <pivotArea dataOnly="0" labelOnly="1" outline="0" fieldPosition="0">
        <references count="4">
          <reference field="0" count="1" selected="0">
            <x v="58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34">
      <pivotArea dataOnly="0" labelOnly="1" outline="0" fieldPosition="0">
        <references count="4">
          <reference field="0" count="1" selected="0">
            <x v="58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33">
      <pivotArea dataOnly="0" labelOnly="1" outline="0" fieldPosition="0">
        <references count="4">
          <reference field="0" count="1" selected="0">
            <x v="58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32">
      <pivotArea dataOnly="0" labelOnly="1" outline="0" fieldPosition="0">
        <references count="4">
          <reference field="0" count="1" selected="0">
            <x v="589"/>
          </reference>
          <reference field="1" count="1" selected="0">
            <x v="118"/>
          </reference>
          <reference field="2" count="1" selected="0">
            <x v="530"/>
          </reference>
          <reference field="3" count="1">
            <x v="0"/>
          </reference>
        </references>
      </pivotArea>
    </format>
    <format dxfId="1031">
      <pivotArea dataOnly="0" labelOnly="1" outline="0" fieldPosition="0">
        <references count="4">
          <reference field="0" count="1" selected="0">
            <x v="590"/>
          </reference>
          <reference field="1" count="1" selected="0">
            <x v="118"/>
          </reference>
          <reference field="2" count="1" selected="0">
            <x v="440"/>
          </reference>
          <reference field="3" count="1">
            <x v="0"/>
          </reference>
        </references>
      </pivotArea>
    </format>
    <format dxfId="1030">
      <pivotArea dataOnly="0" labelOnly="1" outline="0" fieldPosition="0">
        <references count="4">
          <reference field="0" count="1" selected="0">
            <x v="591"/>
          </reference>
          <reference field="1" count="1" selected="0">
            <x v="106"/>
          </reference>
          <reference field="2" count="1" selected="0">
            <x v="345"/>
          </reference>
          <reference field="3" count="1">
            <x v="1469"/>
          </reference>
        </references>
      </pivotArea>
    </format>
    <format dxfId="1029">
      <pivotArea dataOnly="0" labelOnly="1" outline="0" fieldPosition="0">
        <references count="4">
          <reference field="0" count="1" selected="0">
            <x v="591"/>
          </reference>
          <reference field="1" count="1" selected="0">
            <x v="113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028">
      <pivotArea dataOnly="0" labelOnly="1" outline="0" fieldPosition="0">
        <references count="4">
          <reference field="0" count="1" selected="0">
            <x v="592"/>
          </reference>
          <reference field="1" count="1" selected="0">
            <x v="120"/>
          </reference>
          <reference field="2" count="1" selected="0">
            <x v="393"/>
          </reference>
          <reference field="3" count="1">
            <x v="1469"/>
          </reference>
        </references>
      </pivotArea>
    </format>
    <format dxfId="1027">
      <pivotArea dataOnly="0" labelOnly="1" outline="0" fieldPosition="0">
        <references count="4">
          <reference field="0" count="1" selected="0">
            <x v="59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26">
      <pivotArea dataOnly="0" labelOnly="1" outline="0" fieldPosition="0">
        <references count="4">
          <reference field="0" count="1" selected="0">
            <x v="59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25">
      <pivotArea dataOnly="0" labelOnly="1" outline="0" fieldPosition="0">
        <references count="4">
          <reference field="0" count="1" selected="0">
            <x v="59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24">
      <pivotArea dataOnly="0" labelOnly="1" outline="0" fieldPosition="0">
        <references count="4">
          <reference field="0" count="1" selected="0">
            <x v="59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23">
      <pivotArea dataOnly="0" labelOnly="1" outline="0" fieldPosition="0">
        <references count="4">
          <reference field="0" count="1" selected="0">
            <x v="597"/>
          </reference>
          <reference field="1" count="1" selected="0">
            <x v="85"/>
          </reference>
          <reference field="2" count="1" selected="0">
            <x v="10"/>
          </reference>
          <reference field="3" count="1">
            <x v="941"/>
          </reference>
        </references>
      </pivotArea>
    </format>
    <format dxfId="1022">
      <pivotArea dataOnly="0" labelOnly="1" outline="0" fieldPosition="0">
        <references count="4">
          <reference field="0" count="1" selected="0">
            <x v="598"/>
          </reference>
          <reference field="1" count="1" selected="0">
            <x v="99"/>
          </reference>
          <reference field="2" count="1" selected="0">
            <x v="337"/>
          </reference>
          <reference field="3" count="1">
            <x v="163"/>
          </reference>
        </references>
      </pivotArea>
    </format>
    <format dxfId="1021">
      <pivotArea dataOnly="0" labelOnly="1" outline="0" fieldPosition="0">
        <references count="4">
          <reference field="0" count="1" selected="0">
            <x v="599"/>
          </reference>
          <reference field="1" count="1" selected="0">
            <x v="103"/>
          </reference>
          <reference field="2" count="1" selected="0">
            <x v="338"/>
          </reference>
          <reference field="3" count="1">
            <x v="77"/>
          </reference>
        </references>
      </pivotArea>
    </format>
    <format dxfId="1020">
      <pivotArea dataOnly="0" labelOnly="1" outline="0" fieldPosition="0">
        <references count="4">
          <reference field="0" count="1" selected="0">
            <x v="600"/>
          </reference>
          <reference field="1" count="1" selected="0">
            <x v="99"/>
          </reference>
          <reference field="2" count="1" selected="0">
            <x v="339"/>
          </reference>
          <reference field="3" count="4">
            <x v="164"/>
            <x v="165"/>
            <x v="166"/>
            <x v="167"/>
          </reference>
        </references>
      </pivotArea>
    </format>
    <format dxfId="1019">
      <pivotArea dataOnly="0" labelOnly="1" outline="0" fieldPosition="0">
        <references count="4">
          <reference field="0" count="1" selected="0">
            <x v="601"/>
          </reference>
          <reference field="1" count="1" selected="0">
            <x v="96"/>
          </reference>
          <reference field="2" count="1" selected="0">
            <x v="524"/>
          </reference>
          <reference field="3" count="5">
            <x v="196"/>
            <x v="197"/>
            <x v="198"/>
            <x v="203"/>
            <x v="204"/>
          </reference>
        </references>
      </pivotArea>
    </format>
    <format dxfId="1018">
      <pivotArea dataOnly="0" labelOnly="1" outline="0" fieldPosition="0">
        <references count="4">
          <reference field="0" count="1" selected="0">
            <x v="602"/>
          </reference>
          <reference field="1" count="1" selected="0">
            <x v="95"/>
          </reference>
          <reference field="2" count="1" selected="0">
            <x v="303"/>
          </reference>
          <reference field="3" count="1">
            <x v="1469"/>
          </reference>
        </references>
      </pivotArea>
    </format>
    <format dxfId="1017">
      <pivotArea dataOnly="0" labelOnly="1" outline="0" fieldPosition="0">
        <references count="4">
          <reference field="0" count="1" selected="0">
            <x v="602"/>
          </reference>
          <reference field="1" count="1" selected="0">
            <x v="123"/>
          </reference>
          <reference field="2" count="1" selected="0">
            <x v="304"/>
          </reference>
          <reference field="3" count="1">
            <x v="347"/>
          </reference>
        </references>
      </pivotArea>
    </format>
    <format dxfId="1016">
      <pivotArea dataOnly="0" labelOnly="1" outline="0" fieldPosition="0">
        <references count="4">
          <reference field="0" count="1" selected="0">
            <x v="602"/>
          </reference>
          <reference field="1" count="1" selected="0">
            <x v="186"/>
          </reference>
          <reference field="2" count="1" selected="0">
            <x v="335"/>
          </reference>
          <reference field="3" count="6">
            <x v="1598"/>
            <x v="1599"/>
            <x v="1600"/>
            <x v="1601"/>
            <x v="1602"/>
            <x v="1603"/>
          </reference>
        </references>
      </pivotArea>
    </format>
    <format dxfId="1015">
      <pivotArea dataOnly="0" labelOnly="1" outline="0" fieldPosition="0">
        <references count="4">
          <reference field="0" count="1" selected="0">
            <x v="602"/>
          </reference>
          <reference field="1" count="1" selected="0">
            <x v="186"/>
          </reference>
          <reference field="2" count="1" selected="0">
            <x v="342"/>
          </reference>
          <reference field="3" count="5">
            <x v="1411"/>
            <x v="1412"/>
            <x v="1413"/>
            <x v="1414"/>
            <x v="1415"/>
          </reference>
        </references>
      </pivotArea>
    </format>
    <format dxfId="1014">
      <pivotArea dataOnly="0" labelOnly="1" outline="0" fieldPosition="0">
        <references count="4">
          <reference field="0" count="1" selected="0">
            <x v="602"/>
          </reference>
          <reference field="1" count="1" selected="0">
            <x v="186"/>
          </reference>
          <reference field="2" count="1" selected="0">
            <x v="343"/>
          </reference>
          <reference field="3" count="2">
            <x v="996"/>
            <x v="997"/>
          </reference>
        </references>
      </pivotArea>
    </format>
    <format dxfId="1013">
      <pivotArea dataOnly="0" labelOnly="1" outline="0" fieldPosition="0">
        <references count="4">
          <reference field="0" count="1" selected="0">
            <x v="602"/>
          </reference>
          <reference field="1" count="1" selected="0">
            <x v="186"/>
          </reference>
          <reference field="2" count="1" selected="0">
            <x v="561"/>
          </reference>
          <reference field="3" count="3">
            <x v="1591"/>
            <x v="1592"/>
            <x v="1593"/>
          </reference>
        </references>
      </pivotArea>
    </format>
    <format dxfId="1012">
      <pivotArea dataOnly="0" labelOnly="1" outline="0" fieldPosition="0">
        <references count="4">
          <reference field="0" count="1" selected="0">
            <x v="603"/>
          </reference>
          <reference field="1" count="1" selected="0">
            <x v="185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11">
      <pivotArea dataOnly="0" labelOnly="1" outline="0" fieldPosition="0">
        <references count="4">
          <reference field="0" count="1" selected="0">
            <x v="604"/>
          </reference>
          <reference field="1" count="1" selected="0">
            <x v="186"/>
          </reference>
          <reference field="2" count="1" selected="0">
            <x v="419"/>
          </reference>
          <reference field="3" count="1">
            <x v="1467"/>
          </reference>
        </references>
      </pivotArea>
    </format>
    <format dxfId="1010">
      <pivotArea dataOnly="0" labelOnly="1" outline="0" fieldPosition="0">
        <references count="4">
          <reference field="0" count="1" selected="0">
            <x v="605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1009">
      <pivotArea dataOnly="0" labelOnly="1" outline="0" fieldPosition="0">
        <references count="4">
          <reference field="0" count="1" selected="0">
            <x v="606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1008">
      <pivotArea dataOnly="0" labelOnly="1" outline="0" fieldPosition="0">
        <references count="4">
          <reference field="0" count="1" selected="0">
            <x v="607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1007">
      <pivotArea dataOnly="0" labelOnly="1" outline="0" fieldPosition="0">
        <references count="4">
          <reference field="0" count="1" selected="0">
            <x v="608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1006">
      <pivotArea dataOnly="0" labelOnly="1" outline="0" fieldPosition="0">
        <references count="4">
          <reference field="0" count="1" selected="0">
            <x v="609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1005">
      <pivotArea dataOnly="0" labelOnly="1" outline="0" fieldPosition="0">
        <references count="4">
          <reference field="0" count="1" selected="0">
            <x v="610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1004">
      <pivotArea dataOnly="0" labelOnly="1" outline="0" fieldPosition="0">
        <references count="4">
          <reference field="0" count="1" selected="0">
            <x v="611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1017"/>
          </reference>
        </references>
      </pivotArea>
    </format>
    <format dxfId="1003">
      <pivotArea dataOnly="0" labelOnly="1" outline="0" fieldPosition="0">
        <references count="4">
          <reference field="0" count="1" selected="0">
            <x v="612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1016"/>
          </reference>
        </references>
      </pivotArea>
    </format>
    <format dxfId="1002">
      <pivotArea dataOnly="0" labelOnly="1" outline="0" fieldPosition="0">
        <references count="4">
          <reference field="0" count="1" selected="0">
            <x v="613"/>
          </reference>
          <reference field="1" count="1" selected="0">
            <x v="193"/>
          </reference>
          <reference field="2" count="1" selected="0">
            <x v="417"/>
          </reference>
          <reference field="3" count="1">
            <x v="0"/>
          </reference>
        </references>
      </pivotArea>
    </format>
    <format dxfId="1001">
      <pivotArea dataOnly="0" labelOnly="1" outline="0" fieldPosition="0">
        <references count="4">
          <reference field="0" count="1" selected="0">
            <x v="614"/>
          </reference>
          <reference field="1" count="1" selected="0">
            <x v="77"/>
          </reference>
          <reference field="2" count="1" selected="0">
            <x v="387"/>
          </reference>
          <reference field="3" count="12"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</reference>
        </references>
      </pivotArea>
    </format>
    <format dxfId="1000">
      <pivotArea dataOnly="0" labelOnly="1" outline="0" fieldPosition="0">
        <references count="4">
          <reference field="0" count="1" selected="0">
            <x v="615"/>
          </reference>
          <reference field="1" count="1" selected="0">
            <x v="42"/>
          </reference>
          <reference field="2" count="1" selected="0">
            <x v="386"/>
          </reference>
          <reference field="3" count="1">
            <x v="122"/>
          </reference>
        </references>
      </pivotArea>
    </format>
    <format dxfId="999">
      <pivotArea dataOnly="0" labelOnly="1" outline="0" fieldPosition="0">
        <references count="4">
          <reference field="0" count="1" selected="0">
            <x v="616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1"/>
          </reference>
        </references>
      </pivotArea>
    </format>
    <format dxfId="998">
      <pivotArea dataOnly="0" labelOnly="1" outline="0" fieldPosition="0">
        <references count="4">
          <reference field="0" count="1" selected="0">
            <x v="617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2"/>
          </reference>
        </references>
      </pivotArea>
    </format>
    <format dxfId="997">
      <pivotArea dataOnly="0" labelOnly="1" outline="0" fieldPosition="0">
        <references count="4">
          <reference field="0" count="1" selected="0">
            <x v="618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3"/>
          </reference>
        </references>
      </pivotArea>
    </format>
    <format dxfId="996">
      <pivotArea dataOnly="0" labelOnly="1" outline="0" fieldPosition="0">
        <references count="4">
          <reference field="0" count="1" selected="0">
            <x v="619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5"/>
          </reference>
        </references>
      </pivotArea>
    </format>
    <format dxfId="995">
      <pivotArea dataOnly="0" labelOnly="1" outline="0" fieldPosition="0">
        <references count="4">
          <reference field="0" count="1" selected="0">
            <x v="620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7"/>
          </reference>
        </references>
      </pivotArea>
    </format>
    <format dxfId="994">
      <pivotArea dataOnly="0" labelOnly="1" outline="0" fieldPosition="0">
        <references count="4">
          <reference field="0" count="1" selected="0">
            <x v="621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0"/>
          </reference>
        </references>
      </pivotArea>
    </format>
    <format dxfId="993">
      <pivotArea dataOnly="0" labelOnly="1" outline="0" fieldPosition="0">
        <references count="4">
          <reference field="0" count="1" selected="0">
            <x v="622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6"/>
          </reference>
        </references>
      </pivotArea>
    </format>
    <format dxfId="992">
      <pivotArea dataOnly="0" labelOnly="1" outline="0" fieldPosition="0">
        <references count="4">
          <reference field="0" count="1" selected="0">
            <x v="623"/>
          </reference>
          <reference field="1" count="1" selected="0">
            <x v="57"/>
          </reference>
          <reference field="2" count="1" selected="0">
            <x v="156"/>
          </reference>
          <reference field="3" count="1">
            <x v="1584"/>
          </reference>
        </references>
      </pivotArea>
    </format>
    <format dxfId="991">
      <pivotArea dataOnly="0" labelOnly="1" outline="0" fieldPosition="0">
        <references count="4">
          <reference field="0" count="1" selected="0">
            <x v="624"/>
          </reference>
          <reference field="1" count="1" selected="0">
            <x v="57"/>
          </reference>
          <reference field="2" count="1" selected="0">
            <x v="157"/>
          </reference>
          <reference field="3" count="1">
            <x v="1422"/>
          </reference>
        </references>
      </pivotArea>
    </format>
    <format dxfId="990">
      <pivotArea dataOnly="0" labelOnly="1" outline="0" fieldPosition="0">
        <references count="4">
          <reference field="0" count="1" selected="0">
            <x v="625"/>
          </reference>
          <reference field="1" count="1" selected="0">
            <x v="57"/>
          </reference>
          <reference field="2" count="1" selected="0">
            <x v="158"/>
          </reference>
          <reference field="3" count="1">
            <x v="1420"/>
          </reference>
        </references>
      </pivotArea>
    </format>
    <format dxfId="989">
      <pivotArea dataOnly="0" labelOnly="1" outline="0" fieldPosition="0">
        <references count="4">
          <reference field="0" count="1" selected="0">
            <x v="626"/>
          </reference>
          <reference field="1" count="1" selected="0">
            <x v="57"/>
          </reference>
          <reference field="2" count="1" selected="0">
            <x v="361"/>
          </reference>
          <reference field="3" count="1">
            <x v="1424"/>
          </reference>
        </references>
      </pivotArea>
    </format>
    <format dxfId="988">
      <pivotArea dataOnly="0" labelOnly="1" outline="0" fieldPosition="0">
        <references count="4">
          <reference field="0" count="1" selected="0">
            <x v="627"/>
          </reference>
          <reference field="1" count="1" selected="0">
            <x v="57"/>
          </reference>
          <reference field="2" count="1" selected="0">
            <x v="361"/>
          </reference>
          <reference field="3" count="1">
            <x v="1425"/>
          </reference>
        </references>
      </pivotArea>
    </format>
    <format dxfId="987">
      <pivotArea dataOnly="0" labelOnly="1" outline="0" fieldPosition="0">
        <references count="4">
          <reference field="0" count="1" selected="0">
            <x v="628"/>
          </reference>
          <reference field="1" count="1" selected="0">
            <x v="57"/>
          </reference>
          <reference field="2" count="1" selected="0">
            <x v="361"/>
          </reference>
          <reference field="3" count="1">
            <x v="1423"/>
          </reference>
        </references>
      </pivotArea>
    </format>
    <format dxfId="986">
      <pivotArea dataOnly="0" labelOnly="1" outline="0" fieldPosition="0">
        <references count="4">
          <reference field="0" count="1" selected="0">
            <x v="629"/>
          </reference>
          <reference field="1" count="1" selected="0">
            <x v="57"/>
          </reference>
          <reference field="2" count="1" selected="0">
            <x v="159"/>
          </reference>
          <reference field="3" count="1">
            <x v="1426"/>
          </reference>
        </references>
      </pivotArea>
    </format>
    <format dxfId="985">
      <pivotArea dataOnly="0" labelOnly="1" outline="0" fieldPosition="0">
        <references count="4">
          <reference field="0" count="1" selected="0">
            <x v="63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984">
      <pivotArea dataOnly="0" labelOnly="1" outline="0" fieldPosition="0">
        <references count="4">
          <reference field="0" count="1" selected="0">
            <x v="631"/>
          </reference>
          <reference field="1" count="1" selected="0">
            <x v="111"/>
          </reference>
          <reference field="2" count="1" selected="0">
            <x v="381"/>
          </reference>
          <reference field="3" count="1">
            <x v="1544"/>
          </reference>
        </references>
      </pivotArea>
    </format>
    <format dxfId="983">
      <pivotArea dataOnly="0" labelOnly="1" outline="0" fieldPosition="0">
        <references count="4">
          <reference field="0" count="1" selected="0">
            <x v="632"/>
          </reference>
          <reference field="1" count="1" selected="0">
            <x v="111"/>
          </reference>
          <reference field="2" count="1" selected="0">
            <x v="379"/>
          </reference>
          <reference field="3" count="1">
            <x v="1544"/>
          </reference>
        </references>
      </pivotArea>
    </format>
    <format dxfId="982">
      <pivotArea dataOnly="0" labelOnly="1" outline="0" fieldPosition="0">
        <references count="4">
          <reference field="0" count="1" selected="0">
            <x v="633"/>
          </reference>
          <reference field="1" count="1" selected="0">
            <x v="111"/>
          </reference>
          <reference field="2" count="1" selected="0">
            <x v="379"/>
          </reference>
          <reference field="3" count="1">
            <x v="1544"/>
          </reference>
        </references>
      </pivotArea>
    </format>
    <format dxfId="981">
      <pivotArea dataOnly="0" labelOnly="1" outline="0" fieldPosition="0">
        <references count="4">
          <reference field="0" count="1" selected="0">
            <x v="633"/>
          </reference>
          <reference field="1" count="1" selected="0">
            <x v="111"/>
          </reference>
          <reference field="2" count="1" selected="0">
            <x v="380"/>
          </reference>
          <reference field="3" count="1">
            <x v="1545"/>
          </reference>
        </references>
      </pivotArea>
    </format>
    <format dxfId="980">
      <pivotArea dataOnly="0" labelOnly="1" outline="0" fieldPosition="0">
        <references count="4">
          <reference field="0" count="1" selected="0">
            <x v="633"/>
          </reference>
          <reference field="1" count="1" selected="0">
            <x v="181"/>
          </reference>
          <reference field="2" count="1" selected="0">
            <x v="379"/>
          </reference>
          <reference field="3" count="1">
            <x v="1544"/>
          </reference>
        </references>
      </pivotArea>
    </format>
    <format dxfId="979">
      <pivotArea dataOnly="0" labelOnly="1" outline="0" fieldPosition="0">
        <references count="4">
          <reference field="0" count="1" selected="0">
            <x v="634"/>
          </reference>
          <reference field="1" count="1" selected="0">
            <x v="129"/>
          </reference>
          <reference field="2" count="1" selected="0">
            <x v="427"/>
          </reference>
          <reference field="3" count="1">
            <x v="436"/>
          </reference>
        </references>
      </pivotArea>
    </format>
    <format dxfId="978">
      <pivotArea dataOnly="0" labelOnly="1" outline="0" fieldPosition="0">
        <references count="4">
          <reference field="0" count="1" selected="0">
            <x v="635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03"/>
          </reference>
        </references>
      </pivotArea>
    </format>
    <format dxfId="977">
      <pivotArea dataOnly="0" labelOnly="1" outline="0" fieldPosition="0">
        <references count="4">
          <reference field="0" count="1" selected="0">
            <x v="636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4"/>
          </reference>
        </references>
      </pivotArea>
    </format>
    <format dxfId="976">
      <pivotArea dataOnly="0" labelOnly="1" outline="0" fieldPosition="0">
        <references count="4">
          <reference field="0" count="1" selected="0">
            <x v="637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39"/>
          </reference>
        </references>
      </pivotArea>
    </format>
    <format dxfId="975">
      <pivotArea dataOnly="0" labelOnly="1" outline="0" fieldPosition="0">
        <references count="4">
          <reference field="0" count="1" selected="0">
            <x v="638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8"/>
          </reference>
        </references>
      </pivotArea>
    </format>
    <format dxfId="974">
      <pivotArea dataOnly="0" labelOnly="1" outline="0" fieldPosition="0">
        <references count="4">
          <reference field="0" count="1" selected="0">
            <x v="639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7"/>
          </reference>
        </references>
      </pivotArea>
    </format>
    <format dxfId="973">
      <pivotArea dataOnly="0" labelOnly="1" outline="0" fieldPosition="0">
        <references count="4">
          <reference field="0" count="1" selected="0">
            <x v="640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34"/>
          </reference>
        </references>
      </pivotArea>
    </format>
    <format dxfId="972">
      <pivotArea dataOnly="0" labelOnly="1" outline="0" fieldPosition="0">
        <references count="4">
          <reference field="0" count="1" selected="0">
            <x v="641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38"/>
          </reference>
        </references>
      </pivotArea>
    </format>
    <format dxfId="971">
      <pivotArea dataOnly="0" labelOnly="1" outline="0" fieldPosition="0">
        <references count="4">
          <reference field="0" count="1" selected="0">
            <x v="642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2"/>
          </reference>
        </references>
      </pivotArea>
    </format>
    <format dxfId="970">
      <pivotArea dataOnly="0" labelOnly="1" outline="0" fieldPosition="0">
        <references count="4">
          <reference field="0" count="1" selected="0">
            <x v="643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5"/>
          </reference>
        </references>
      </pivotArea>
    </format>
    <format dxfId="969">
      <pivotArea dataOnly="0" labelOnly="1" outline="0" fieldPosition="0">
        <references count="4">
          <reference field="0" count="1" selected="0">
            <x v="644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3"/>
          </reference>
        </references>
      </pivotArea>
    </format>
    <format dxfId="968">
      <pivotArea dataOnly="0" labelOnly="1" outline="0" fieldPosition="0">
        <references count="4">
          <reference field="0" count="1" selected="0">
            <x v="645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91"/>
          </reference>
        </references>
      </pivotArea>
    </format>
    <format dxfId="967">
      <pivotArea dataOnly="0" labelOnly="1" outline="0" fieldPosition="0">
        <references count="4">
          <reference field="0" count="1" selected="0">
            <x v="646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42"/>
          </reference>
        </references>
      </pivotArea>
    </format>
    <format dxfId="966">
      <pivotArea dataOnly="0" labelOnly="1" outline="0" fieldPosition="0">
        <references count="4">
          <reference field="0" count="1" selected="0">
            <x v="647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37"/>
          </reference>
        </references>
      </pivotArea>
    </format>
    <format dxfId="965">
      <pivotArea dataOnly="0" labelOnly="1" outline="0" fieldPosition="0">
        <references count="4">
          <reference field="0" count="1" selected="0">
            <x v="648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76"/>
          </reference>
        </references>
      </pivotArea>
    </format>
    <format dxfId="964">
      <pivotArea dataOnly="0" labelOnly="1" outline="0" fieldPosition="0">
        <references count="4">
          <reference field="0" count="1" selected="0">
            <x v="649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0"/>
          </reference>
        </references>
      </pivotArea>
    </format>
    <format dxfId="963">
      <pivotArea dataOnly="0" labelOnly="1" outline="0" fieldPosition="0">
        <references count="4">
          <reference field="0" count="1" selected="0">
            <x v="650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51"/>
          </reference>
        </references>
      </pivotArea>
    </format>
    <format dxfId="962">
      <pivotArea dataOnly="0" labelOnly="1" outline="0" fieldPosition="0">
        <references count="4">
          <reference field="0" count="1" selected="0">
            <x v="651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44"/>
          </reference>
        </references>
      </pivotArea>
    </format>
    <format dxfId="961">
      <pivotArea dataOnly="0" labelOnly="1" outline="0" fieldPosition="0">
        <references count="4">
          <reference field="0" count="1" selected="0">
            <x v="652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50"/>
          </reference>
        </references>
      </pivotArea>
    </format>
    <format dxfId="960">
      <pivotArea dataOnly="0" labelOnly="1" outline="0" fieldPosition="0">
        <references count="4">
          <reference field="0" count="1" selected="0">
            <x v="653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69"/>
          </reference>
        </references>
      </pivotArea>
    </format>
    <format dxfId="959">
      <pivotArea dataOnly="0" labelOnly="1" outline="0" fieldPosition="0">
        <references count="4">
          <reference field="0" count="1" selected="0">
            <x v="654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6"/>
          </reference>
        </references>
      </pivotArea>
    </format>
    <format dxfId="958">
      <pivotArea dataOnly="0" labelOnly="1" outline="0" fieldPosition="0">
        <references count="4">
          <reference field="0" count="1" selected="0">
            <x v="655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80"/>
          </reference>
        </references>
      </pivotArea>
    </format>
    <format dxfId="957">
      <pivotArea dataOnly="0" labelOnly="1" outline="0" fieldPosition="0">
        <references count="4">
          <reference field="0" count="1" selected="0">
            <x v="656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7"/>
          </reference>
        </references>
      </pivotArea>
    </format>
    <format dxfId="956">
      <pivotArea dataOnly="0" labelOnly="1" outline="0" fieldPosition="0">
        <references count="4">
          <reference field="0" count="1" selected="0">
            <x v="657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70"/>
          </reference>
        </references>
      </pivotArea>
    </format>
    <format dxfId="955">
      <pivotArea dataOnly="0" labelOnly="1" outline="0" fieldPosition="0">
        <references count="4">
          <reference field="0" count="1" selected="0">
            <x v="658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38"/>
          </reference>
        </references>
      </pivotArea>
    </format>
    <format dxfId="954">
      <pivotArea dataOnly="0" labelOnly="1" outline="0" fieldPosition="0">
        <references count="4">
          <reference field="0" count="1" selected="0">
            <x v="659"/>
          </reference>
          <reference field="1" count="1" selected="0">
            <x v="86"/>
          </reference>
          <reference field="2" count="1" selected="0">
            <x v="315"/>
          </reference>
          <reference field="3" count="1">
            <x v="692"/>
          </reference>
        </references>
      </pivotArea>
    </format>
    <format dxfId="953">
      <pivotArea dataOnly="0" labelOnly="1" outline="0" fieldPosition="0">
        <references count="4">
          <reference field="0" count="1" selected="0">
            <x v="660"/>
          </reference>
          <reference field="1" count="1" selected="0">
            <x v="86"/>
          </reference>
          <reference field="2" count="1" selected="0">
            <x v="315"/>
          </reference>
          <reference field="3" count="1">
            <x v="698"/>
          </reference>
        </references>
      </pivotArea>
    </format>
    <format dxfId="952">
      <pivotArea dataOnly="0" labelOnly="1" outline="0" fieldPosition="0">
        <references count="4">
          <reference field="0" count="1" selected="0">
            <x v="661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59"/>
          </reference>
        </references>
      </pivotArea>
    </format>
    <format dxfId="951">
      <pivotArea dataOnly="0" labelOnly="1" outline="0" fieldPosition="0">
        <references count="4">
          <reference field="0" count="1" selected="0">
            <x v="662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00"/>
          </reference>
        </references>
      </pivotArea>
    </format>
    <format dxfId="950">
      <pivotArea dataOnly="0" labelOnly="1" outline="0" fieldPosition="0">
        <references count="4">
          <reference field="0" count="1" selected="0">
            <x v="663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7"/>
          </reference>
        </references>
      </pivotArea>
    </format>
    <format dxfId="949">
      <pivotArea dataOnly="0" labelOnly="1" outline="0" fieldPosition="0">
        <references count="4">
          <reference field="0" count="1" selected="0">
            <x v="664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82"/>
          </reference>
        </references>
      </pivotArea>
    </format>
    <format dxfId="948">
      <pivotArea dataOnly="0" labelOnly="1" outline="0" fieldPosition="0">
        <references count="4">
          <reference field="0" count="1" selected="0">
            <x v="665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04"/>
          </reference>
        </references>
      </pivotArea>
    </format>
    <format dxfId="947">
      <pivotArea dataOnly="0" labelOnly="1" outline="0" fieldPosition="0">
        <references count="4">
          <reference field="0" count="1" selected="0">
            <x v="666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81"/>
          </reference>
        </references>
      </pivotArea>
    </format>
    <format dxfId="946">
      <pivotArea dataOnly="0" labelOnly="1" outline="0" fieldPosition="0">
        <references count="4">
          <reference field="0" count="1" selected="0">
            <x v="667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02"/>
          </reference>
        </references>
      </pivotArea>
    </format>
    <format dxfId="945">
      <pivotArea dataOnly="0" labelOnly="1" outline="0" fieldPosition="0">
        <references count="4">
          <reference field="0" count="1" selected="0">
            <x v="668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95"/>
          </reference>
        </references>
      </pivotArea>
    </format>
    <format dxfId="944">
      <pivotArea dataOnly="0" labelOnly="1" outline="0" fieldPosition="0">
        <references count="4">
          <reference field="0" count="1" selected="0">
            <x v="669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92"/>
          </reference>
        </references>
      </pivotArea>
    </format>
    <format dxfId="943">
      <pivotArea dataOnly="0" labelOnly="1" outline="0" fieldPosition="0">
        <references count="4">
          <reference field="0" count="1" selected="0">
            <x v="670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93"/>
          </reference>
        </references>
      </pivotArea>
    </format>
    <format dxfId="942">
      <pivotArea dataOnly="0" labelOnly="1" outline="0" fieldPosition="0">
        <references count="4">
          <reference field="0" count="1" selected="0">
            <x v="671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03"/>
          </reference>
        </references>
      </pivotArea>
    </format>
    <format dxfId="941">
      <pivotArea dataOnly="0" labelOnly="1" outline="0" fieldPosition="0">
        <references count="4">
          <reference field="0" count="1" selected="0">
            <x v="672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8"/>
          </reference>
        </references>
      </pivotArea>
    </format>
    <format dxfId="940">
      <pivotArea dataOnly="0" labelOnly="1" outline="0" fieldPosition="0">
        <references count="4">
          <reference field="0" count="1" selected="0">
            <x v="673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"/>
          </reference>
        </references>
      </pivotArea>
    </format>
    <format dxfId="939">
      <pivotArea dataOnly="0" labelOnly="1" outline="0" fieldPosition="0">
        <references count="4">
          <reference field="0" count="1" selected="0">
            <x v="674"/>
          </reference>
          <reference field="1" count="1" selected="0">
            <x v="86"/>
          </reference>
          <reference field="2" count="1" selected="0">
            <x v="0"/>
          </reference>
          <reference field="3" count="1">
            <x v="527"/>
          </reference>
        </references>
      </pivotArea>
    </format>
    <format dxfId="938">
      <pivotArea dataOnly="0" labelOnly="1" outline="0" fieldPosition="0">
        <references count="4">
          <reference field="0" count="1" selected="0">
            <x v="675"/>
          </reference>
          <reference field="1" count="1" selected="0">
            <x v="86"/>
          </reference>
          <reference field="2" count="1" selected="0">
            <x v="315"/>
          </reference>
          <reference field="3" count="1">
            <x v="697"/>
          </reference>
        </references>
      </pivotArea>
    </format>
    <format dxfId="937">
      <pivotArea dataOnly="0" labelOnly="1" outline="0" fieldPosition="0">
        <references count="4">
          <reference field="0" count="1" selected="0">
            <x v="676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07"/>
          </reference>
        </references>
      </pivotArea>
    </format>
    <format dxfId="936">
      <pivotArea dataOnly="0" labelOnly="1" outline="0" fieldPosition="0">
        <references count="4">
          <reference field="0" count="1" selected="0">
            <x v="677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08"/>
          </reference>
        </references>
      </pivotArea>
    </format>
    <format dxfId="935">
      <pivotArea dataOnly="0" labelOnly="1" outline="0" fieldPosition="0">
        <references count="4">
          <reference field="0" count="1" selected="0">
            <x v="678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4"/>
          </reference>
        </references>
      </pivotArea>
    </format>
    <format dxfId="934">
      <pivotArea dataOnly="0" labelOnly="1" outline="0" fieldPosition="0">
        <references count="4">
          <reference field="0" count="1" selected="0">
            <x v="679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6"/>
          </reference>
        </references>
      </pivotArea>
    </format>
    <format dxfId="933">
      <pivotArea dataOnly="0" labelOnly="1" outline="0" fieldPosition="0">
        <references count="4">
          <reference field="0" count="1" selected="0">
            <x v="680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99"/>
          </reference>
        </references>
      </pivotArea>
    </format>
    <format dxfId="932">
      <pivotArea dataOnly="0" labelOnly="1" outline="0" fieldPosition="0">
        <references count="4">
          <reference field="0" count="1" selected="0">
            <x v="681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70"/>
          </reference>
        </references>
      </pivotArea>
    </format>
    <format dxfId="931">
      <pivotArea dataOnly="0" labelOnly="1" outline="0" fieldPosition="0">
        <references count="4">
          <reference field="0" count="1" selected="0">
            <x v="682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3"/>
          </reference>
        </references>
      </pivotArea>
    </format>
    <format dxfId="930">
      <pivotArea dataOnly="0" labelOnly="1" outline="0" fieldPosition="0">
        <references count="4">
          <reference field="0" count="1" selected="0">
            <x v="683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596"/>
          </reference>
        </references>
      </pivotArea>
    </format>
    <format dxfId="929">
      <pivotArea dataOnly="0" labelOnly="1" outline="0" fieldPosition="0">
        <references count="4">
          <reference field="0" count="1" selected="0">
            <x v="684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481"/>
          </reference>
        </references>
      </pivotArea>
    </format>
    <format dxfId="928">
      <pivotArea dataOnly="0" labelOnly="1" outline="0" fieldPosition="0">
        <references count="4">
          <reference field="0" count="1" selected="0">
            <x v="685"/>
          </reference>
          <reference field="1" count="1" selected="0">
            <x v="86"/>
          </reference>
          <reference field="2" count="1" selected="0">
            <x v="314"/>
          </reference>
          <reference field="3" count="1">
            <x v="6"/>
          </reference>
        </references>
      </pivotArea>
    </format>
    <format dxfId="927">
      <pivotArea dataOnly="0" labelOnly="1" outline="0" fieldPosition="0">
        <references count="4">
          <reference field="0" count="1" selected="0">
            <x v="686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40"/>
          </reference>
        </references>
      </pivotArea>
    </format>
    <format dxfId="926">
      <pivotArea dataOnly="0" labelOnly="1" outline="0" fieldPosition="0">
        <references count="4">
          <reference field="0" count="1" selected="0">
            <x v="687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43"/>
          </reference>
        </references>
      </pivotArea>
    </format>
    <format dxfId="925">
      <pivotArea dataOnly="0" labelOnly="1" outline="0" fieldPosition="0">
        <references count="4">
          <reference field="0" count="1" selected="0">
            <x v="688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69"/>
          </reference>
        </references>
      </pivotArea>
    </format>
    <format dxfId="924">
      <pivotArea dataOnly="0" labelOnly="1" outline="0" fieldPosition="0">
        <references count="4">
          <reference field="0" count="1" selected="0">
            <x v="689"/>
          </reference>
          <reference field="1" count="1" selected="0">
            <x v="86"/>
          </reference>
          <reference field="2" count="1" selected="0">
            <x v="316"/>
          </reference>
          <reference field="3" count="1">
            <x v="741"/>
          </reference>
        </references>
      </pivotArea>
    </format>
    <format dxfId="923">
      <pivotArea dataOnly="0" labelOnly="1" outline="0" fieldPosition="0">
        <references count="4">
          <reference field="0" count="1" selected="0">
            <x v="690"/>
          </reference>
          <reference field="1" count="1" selected="0">
            <x v="129"/>
          </reference>
          <reference field="2" count="1" selected="0">
            <x v="427"/>
          </reference>
          <reference field="3" count="1">
            <x v="435"/>
          </reference>
        </references>
      </pivotArea>
    </format>
    <format dxfId="922">
      <pivotArea dataOnly="0" labelOnly="1" outline="0" fieldPosition="0">
        <references count="4">
          <reference field="0" count="1" selected="0">
            <x v="691"/>
          </reference>
          <reference field="1" count="1" selected="0">
            <x v="129"/>
          </reference>
          <reference field="2" count="1" selected="0">
            <x v="427"/>
          </reference>
          <reference field="3" count="1">
            <x v="376"/>
          </reference>
        </references>
      </pivotArea>
    </format>
    <format dxfId="921">
      <pivotArea dataOnly="0" labelOnly="1" outline="0" fieldPosition="0">
        <references count="4">
          <reference field="0" count="1" selected="0">
            <x v="692"/>
          </reference>
          <reference field="1" count="1" selected="0">
            <x v="129"/>
          </reference>
          <reference field="2" count="1" selected="0">
            <x v="427"/>
          </reference>
          <reference field="3" count="1">
            <x v="377"/>
          </reference>
        </references>
      </pivotArea>
    </format>
    <format dxfId="920">
      <pivotArea dataOnly="0" labelOnly="1" outline="0" fieldPosition="0">
        <references count="4">
          <reference field="0" count="1" selected="0">
            <x v="693"/>
          </reference>
          <reference field="1" count="1" selected="0">
            <x v="129"/>
          </reference>
          <reference field="2" count="1" selected="0">
            <x v="427"/>
          </reference>
          <reference field="3" count="1">
            <x v="378"/>
          </reference>
        </references>
      </pivotArea>
    </format>
    <format dxfId="919">
      <pivotArea dataOnly="0" labelOnly="1" outline="0" fieldPosition="0">
        <references count="4">
          <reference field="0" count="1" selected="0">
            <x v="694"/>
          </reference>
          <reference field="1" count="1" selected="0">
            <x v="129"/>
          </reference>
          <reference field="2" count="1" selected="0">
            <x v="427"/>
          </reference>
          <reference field="3" count="1">
            <x v="468"/>
          </reference>
        </references>
      </pivotArea>
    </format>
    <format dxfId="918">
      <pivotArea dataOnly="0" labelOnly="1" outline="0" fieldPosition="0">
        <references count="4">
          <reference field="0" count="1" selected="0">
            <x v="695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20"/>
          </reference>
        </references>
      </pivotArea>
    </format>
    <format dxfId="917">
      <pivotArea dataOnly="0" labelOnly="1" outline="0" fieldPosition="0">
        <references count="4">
          <reference field="0" count="1" selected="0">
            <x v="696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97"/>
          </reference>
        </references>
      </pivotArea>
    </format>
    <format dxfId="916">
      <pivotArea dataOnly="0" labelOnly="1" outline="0" fieldPosition="0">
        <references count="4">
          <reference field="0" count="1" selected="0">
            <x v="697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27"/>
          </reference>
        </references>
      </pivotArea>
    </format>
    <format dxfId="915">
      <pivotArea dataOnly="0" labelOnly="1" outline="0" fieldPosition="0">
        <references count="4">
          <reference field="0" count="1" selected="0">
            <x v="698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12"/>
          </reference>
        </references>
      </pivotArea>
    </format>
    <format dxfId="914">
      <pivotArea dataOnly="0" labelOnly="1" outline="0" fieldPosition="0">
        <references count="4">
          <reference field="0" count="1" selected="0">
            <x v="699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97"/>
          </reference>
        </references>
      </pivotArea>
    </format>
    <format dxfId="913">
      <pivotArea dataOnly="0" labelOnly="1" outline="0" fieldPosition="0">
        <references count="4">
          <reference field="0" count="1" selected="0">
            <x v="700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47"/>
          </reference>
        </references>
      </pivotArea>
    </format>
    <format dxfId="912">
      <pivotArea dataOnly="0" labelOnly="1" outline="0" fieldPosition="0">
        <references count="4">
          <reference field="0" count="1" selected="0">
            <x v="701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95"/>
          </reference>
        </references>
      </pivotArea>
    </format>
    <format dxfId="911">
      <pivotArea dataOnly="0" labelOnly="1" outline="0" fieldPosition="0">
        <references count="4">
          <reference field="0" count="1" selected="0">
            <x v="702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54"/>
          </reference>
        </references>
      </pivotArea>
    </format>
    <format dxfId="910">
      <pivotArea dataOnly="0" labelOnly="1" outline="0" fieldPosition="0">
        <references count="4">
          <reference field="0" count="1" selected="0">
            <x v="703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35"/>
          </reference>
        </references>
      </pivotArea>
    </format>
    <format dxfId="909">
      <pivotArea dataOnly="0" labelOnly="1" outline="0" fieldPosition="0">
        <references count="4">
          <reference field="0" count="1" selected="0">
            <x v="704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93"/>
          </reference>
        </references>
      </pivotArea>
    </format>
    <format dxfId="908">
      <pivotArea dataOnly="0" labelOnly="1" outline="0" fieldPosition="0">
        <references count="4">
          <reference field="0" count="1" selected="0">
            <x v="705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21"/>
          </reference>
        </references>
      </pivotArea>
    </format>
    <format dxfId="907">
      <pivotArea dataOnly="0" labelOnly="1" outline="0" fieldPosition="0">
        <references count="4">
          <reference field="0" count="1" selected="0">
            <x v="706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01"/>
          </reference>
        </references>
      </pivotArea>
    </format>
    <format dxfId="906">
      <pivotArea dataOnly="0" labelOnly="1" outline="0" fieldPosition="0">
        <references count="4">
          <reference field="0" count="1" selected="0">
            <x v="707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34"/>
          </reference>
        </references>
      </pivotArea>
    </format>
    <format dxfId="905">
      <pivotArea dataOnly="0" labelOnly="1" outline="0" fieldPosition="0">
        <references count="4">
          <reference field="0" count="1" selected="0">
            <x v="708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16"/>
          </reference>
        </references>
      </pivotArea>
    </format>
    <format dxfId="904">
      <pivotArea dataOnly="0" labelOnly="1" outline="0" fieldPosition="0">
        <references count="4">
          <reference field="0" count="1" selected="0">
            <x v="709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30"/>
          </reference>
        </references>
      </pivotArea>
    </format>
    <format dxfId="903">
      <pivotArea dataOnly="0" labelOnly="1" outline="0" fieldPosition="0">
        <references count="4">
          <reference field="0" count="1" selected="0">
            <x v="710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36"/>
          </reference>
        </references>
      </pivotArea>
    </format>
    <format dxfId="902">
      <pivotArea dataOnly="0" labelOnly="1" outline="0" fieldPosition="0">
        <references count="4">
          <reference field="0" count="1" selected="0">
            <x v="711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08"/>
          </reference>
        </references>
      </pivotArea>
    </format>
    <format dxfId="901">
      <pivotArea dataOnly="0" labelOnly="1" outline="0" fieldPosition="0">
        <references count="4">
          <reference field="0" count="1" selected="0">
            <x v="712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43"/>
          </reference>
        </references>
      </pivotArea>
    </format>
    <format dxfId="900">
      <pivotArea dataOnly="0" labelOnly="1" outline="0" fieldPosition="0">
        <references count="4">
          <reference field="0" count="1" selected="0">
            <x v="713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02"/>
          </reference>
        </references>
      </pivotArea>
    </format>
    <format dxfId="899">
      <pivotArea dataOnly="0" labelOnly="1" outline="0" fieldPosition="0">
        <references count="4">
          <reference field="0" count="1" selected="0">
            <x v="714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68"/>
          </reference>
        </references>
      </pivotArea>
    </format>
    <format dxfId="898">
      <pivotArea dataOnly="0" labelOnly="1" outline="0" fieldPosition="0">
        <references count="4">
          <reference field="0" count="1" selected="0">
            <x v="715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99"/>
          </reference>
        </references>
      </pivotArea>
    </format>
    <format dxfId="897">
      <pivotArea dataOnly="0" labelOnly="1" outline="0" fieldPosition="0">
        <references count="4">
          <reference field="0" count="1" selected="0">
            <x v="716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45"/>
          </reference>
        </references>
      </pivotArea>
    </format>
    <format dxfId="896">
      <pivotArea dataOnly="0" labelOnly="1" outline="0" fieldPosition="0">
        <references count="4">
          <reference field="0" count="1" selected="0">
            <x v="717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94"/>
          </reference>
        </references>
      </pivotArea>
    </format>
    <format dxfId="895">
      <pivotArea dataOnly="0" labelOnly="1" outline="0" fieldPosition="0">
        <references count="4">
          <reference field="0" count="1" selected="0">
            <x v="718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48"/>
          </reference>
        </references>
      </pivotArea>
    </format>
    <format dxfId="894">
      <pivotArea dataOnly="0" labelOnly="1" outline="0" fieldPosition="0">
        <references count="4">
          <reference field="0" count="1" selected="0">
            <x v="719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092"/>
          </reference>
        </references>
      </pivotArea>
    </format>
    <format dxfId="893">
      <pivotArea dataOnly="0" labelOnly="1" outline="0" fieldPosition="0">
        <references count="4">
          <reference field="0" count="1" selected="0">
            <x v="720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46"/>
          </reference>
        </references>
      </pivotArea>
    </format>
    <format dxfId="892">
      <pivotArea dataOnly="0" labelOnly="1" outline="0" fieldPosition="0">
        <references count="4">
          <reference field="0" count="1" selected="0">
            <x v="721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55"/>
          </reference>
        </references>
      </pivotArea>
    </format>
    <format dxfId="891">
      <pivotArea dataOnly="0" labelOnly="1" outline="0" fieldPosition="0">
        <references count="4">
          <reference field="0" count="1" selected="0">
            <x v="722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37"/>
          </reference>
        </references>
      </pivotArea>
    </format>
    <format dxfId="890">
      <pivotArea dataOnly="0" labelOnly="1" outline="0" fieldPosition="0">
        <references count="4">
          <reference field="0" count="1" selected="0">
            <x v="723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96"/>
          </reference>
        </references>
      </pivotArea>
    </format>
    <format dxfId="889">
      <pivotArea dataOnly="0" labelOnly="1" outline="0" fieldPosition="0">
        <references count="4">
          <reference field="0" count="1" selected="0">
            <x v="724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44"/>
          </reference>
        </references>
      </pivotArea>
    </format>
    <format dxfId="888">
      <pivotArea dataOnly="0" labelOnly="1" outline="0" fieldPosition="0">
        <references count="4">
          <reference field="0" count="1" selected="0">
            <x v="725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73"/>
          </reference>
        </references>
      </pivotArea>
    </format>
    <format dxfId="887">
      <pivotArea dataOnly="0" labelOnly="1" outline="0" fieldPosition="0">
        <references count="4">
          <reference field="0" count="1" selected="0">
            <x v="726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49"/>
          </reference>
        </references>
      </pivotArea>
    </format>
    <format dxfId="886">
      <pivotArea dataOnly="0" labelOnly="1" outline="0" fieldPosition="0">
        <references count="4">
          <reference field="0" count="1" selected="0">
            <x v="727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16"/>
          </reference>
        </references>
      </pivotArea>
    </format>
    <format dxfId="885">
      <pivotArea dataOnly="0" labelOnly="1" outline="0" fieldPosition="0">
        <references count="4">
          <reference field="0" count="1" selected="0">
            <x v="728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06"/>
          </reference>
        </references>
      </pivotArea>
    </format>
    <format dxfId="884">
      <pivotArea dataOnly="0" labelOnly="1" outline="0" fieldPosition="0">
        <references count="4">
          <reference field="0" count="1" selected="0">
            <x v="729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15"/>
          </reference>
        </references>
      </pivotArea>
    </format>
    <format dxfId="883">
      <pivotArea dataOnly="0" labelOnly="1" outline="0" fieldPosition="0">
        <references count="4">
          <reference field="0" count="1" selected="0">
            <x v="730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76"/>
          </reference>
        </references>
      </pivotArea>
    </format>
    <format dxfId="882">
      <pivotArea dataOnly="0" labelOnly="1" outline="0" fieldPosition="0">
        <references count="4">
          <reference field="0" count="1" selected="0">
            <x v="731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51"/>
          </reference>
        </references>
      </pivotArea>
    </format>
    <format dxfId="881">
      <pivotArea dataOnly="0" labelOnly="1" outline="0" fieldPosition="0">
        <references count="4">
          <reference field="0" count="1" selected="0">
            <x v="732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50"/>
          </reference>
        </references>
      </pivotArea>
    </format>
    <format dxfId="880">
      <pivotArea dataOnly="0" labelOnly="1" outline="0" fieldPosition="0">
        <references count="4">
          <reference field="0" count="1" selected="0">
            <x v="733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49"/>
          </reference>
        </references>
      </pivotArea>
    </format>
    <format dxfId="879">
      <pivotArea dataOnly="0" labelOnly="1" outline="0" fieldPosition="0">
        <references count="4">
          <reference field="0" count="1" selected="0">
            <x v="734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56"/>
          </reference>
        </references>
      </pivotArea>
    </format>
    <format dxfId="878">
      <pivotArea dataOnly="0" labelOnly="1" outline="0" fieldPosition="0">
        <references count="4">
          <reference field="0" count="1" selected="0">
            <x v="735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75"/>
          </reference>
        </references>
      </pivotArea>
    </format>
    <format dxfId="877">
      <pivotArea dataOnly="0" labelOnly="1" outline="0" fieldPosition="0">
        <references count="4">
          <reference field="0" count="1" selected="0">
            <x v="736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17"/>
          </reference>
        </references>
      </pivotArea>
    </format>
    <format dxfId="876">
      <pivotArea dataOnly="0" labelOnly="1" outline="0" fieldPosition="0">
        <references count="4">
          <reference field="0" count="1" selected="0">
            <x v="737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98"/>
          </reference>
        </references>
      </pivotArea>
    </format>
    <format dxfId="875">
      <pivotArea dataOnly="0" labelOnly="1" outline="0" fieldPosition="0">
        <references count="4">
          <reference field="0" count="1" selected="0">
            <x v="738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05"/>
          </reference>
        </references>
      </pivotArea>
    </format>
    <format dxfId="874">
      <pivotArea dataOnly="0" labelOnly="1" outline="0" fieldPosition="0">
        <references count="4">
          <reference field="0" count="1" selected="0">
            <x v="739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52"/>
          </reference>
        </references>
      </pivotArea>
    </format>
    <format dxfId="873">
      <pivotArea dataOnly="0" labelOnly="1" outline="0" fieldPosition="0">
        <references count="4">
          <reference field="0" count="1" selected="0">
            <x v="740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72"/>
          </reference>
        </references>
      </pivotArea>
    </format>
    <format dxfId="872">
      <pivotArea dataOnly="0" labelOnly="1" outline="0" fieldPosition="0">
        <references count="4">
          <reference field="0" count="1" selected="0">
            <x v="741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00"/>
          </reference>
        </references>
      </pivotArea>
    </format>
    <format dxfId="871">
      <pivotArea dataOnly="0" labelOnly="1" outline="0" fieldPosition="0">
        <references count="4">
          <reference field="0" count="1" selected="0">
            <x v="742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44"/>
          </reference>
        </references>
      </pivotArea>
    </format>
    <format dxfId="870">
      <pivotArea dataOnly="0" labelOnly="1" outline="0" fieldPosition="0">
        <references count="4">
          <reference field="0" count="1" selected="0">
            <x v="743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07"/>
          </reference>
        </references>
      </pivotArea>
    </format>
    <format dxfId="869">
      <pivotArea dataOnly="0" labelOnly="1" outline="0" fieldPosition="0">
        <references count="4">
          <reference field="0" count="1" selected="0">
            <x v="744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10"/>
          </reference>
        </references>
      </pivotArea>
    </format>
    <format dxfId="868">
      <pivotArea dataOnly="0" labelOnly="1" outline="0" fieldPosition="0">
        <references count="4">
          <reference field="0" count="1" selected="0">
            <x v="745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145"/>
          </reference>
        </references>
      </pivotArea>
    </format>
    <format dxfId="867">
      <pivotArea dataOnly="0" labelOnly="1" outline="0" fieldPosition="0">
        <references count="4">
          <reference field="0" count="1" selected="0">
            <x v="746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311"/>
          </reference>
        </references>
      </pivotArea>
    </format>
    <format dxfId="866">
      <pivotArea dataOnly="0" labelOnly="1" outline="0" fieldPosition="0">
        <references count="4">
          <reference field="0" count="1" selected="0">
            <x v="747"/>
          </reference>
          <reference field="1" count="1" selected="0">
            <x v="131"/>
          </reference>
          <reference field="2" count="1" selected="0">
            <x v="70"/>
          </reference>
          <reference field="3" count="1">
            <x v="1290"/>
          </reference>
        </references>
      </pivotArea>
    </format>
    <format dxfId="865">
      <pivotArea dataOnly="0" labelOnly="1" outline="0" fieldPosition="0">
        <references count="4">
          <reference field="0" count="1" selected="0">
            <x v="748"/>
          </reference>
          <reference field="1" count="1" selected="0">
            <x v="85"/>
          </reference>
          <reference field="2" count="1" selected="0">
            <x v="191"/>
          </reference>
          <reference field="3" count="1">
            <x v="745"/>
          </reference>
        </references>
      </pivotArea>
    </format>
    <format dxfId="864">
      <pivotArea dataOnly="0" labelOnly="1" outline="0" fieldPosition="0">
        <references count="4">
          <reference field="0" count="1" selected="0">
            <x v="749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988"/>
          </reference>
        </references>
      </pivotArea>
    </format>
    <format dxfId="863">
      <pivotArea dataOnly="0" labelOnly="1" outline="0" fieldPosition="0">
        <references count="4">
          <reference field="0" count="1" selected="0">
            <x v="750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989"/>
          </reference>
        </references>
      </pivotArea>
    </format>
    <format dxfId="862">
      <pivotArea dataOnly="0" labelOnly="1" outline="0" fieldPosition="0">
        <references count="4">
          <reference field="0" count="1" selected="0">
            <x v="751"/>
          </reference>
          <reference field="1" count="1" selected="0">
            <x v="131"/>
          </reference>
          <reference field="2" count="1" selected="0">
            <x v="66"/>
          </reference>
          <reference field="3" count="1">
            <x v="1329"/>
          </reference>
        </references>
      </pivotArea>
    </format>
    <format dxfId="861">
      <pivotArea dataOnly="0" labelOnly="1" outline="0" fieldPosition="0">
        <references count="4">
          <reference field="0" count="1" selected="0">
            <x v="752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52"/>
          </reference>
        </references>
      </pivotArea>
    </format>
    <format dxfId="860">
      <pivotArea dataOnly="0" labelOnly="1" outline="0" fieldPosition="0">
        <references count="4">
          <reference field="0" count="1" selected="0">
            <x v="753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51"/>
          </reference>
        </references>
      </pivotArea>
    </format>
    <format dxfId="859">
      <pivotArea dataOnly="0" labelOnly="1" outline="0" fieldPosition="0">
        <references count="4">
          <reference field="0" count="1" selected="0">
            <x v="754"/>
          </reference>
          <reference field="1" count="1" selected="0">
            <x v="131"/>
          </reference>
          <reference field="2" count="1" selected="0">
            <x v="66"/>
          </reference>
          <reference field="3" count="1">
            <x v="1381"/>
          </reference>
        </references>
      </pivotArea>
    </format>
    <format dxfId="858">
      <pivotArea dataOnly="0" labelOnly="1" outline="0" fieldPosition="0">
        <references count="4">
          <reference field="0" count="1" selected="0">
            <x v="755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50"/>
          </reference>
        </references>
      </pivotArea>
    </format>
    <format dxfId="857">
      <pivotArea dataOnly="0" labelOnly="1" outline="0" fieldPosition="0">
        <references count="4">
          <reference field="0" count="1" selected="0">
            <x v="756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341"/>
          </reference>
        </references>
      </pivotArea>
    </format>
    <format dxfId="856">
      <pivotArea dataOnly="0" labelOnly="1" outline="0" fieldPosition="0">
        <references count="4">
          <reference field="0" count="1" selected="0">
            <x v="757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990"/>
          </reference>
        </references>
      </pivotArea>
    </format>
    <format dxfId="855">
      <pivotArea dataOnly="0" labelOnly="1" outline="0" fieldPosition="0">
        <references count="4">
          <reference field="0" count="1" selected="0">
            <x v="758"/>
          </reference>
          <reference field="1" count="1" selected="0">
            <x v="131"/>
          </reference>
          <reference field="2" count="1" selected="0">
            <x v="68"/>
          </reference>
          <reference field="3" count="1">
            <x v="1371"/>
          </reference>
        </references>
      </pivotArea>
    </format>
    <format dxfId="854">
      <pivotArea dataOnly="0" labelOnly="1" outline="0" fieldPosition="0">
        <references count="4">
          <reference field="0" count="1" selected="0">
            <x v="759"/>
          </reference>
          <reference field="1" count="1" selected="0">
            <x v="85"/>
          </reference>
          <reference field="2" count="1" selected="0">
            <x v="191"/>
          </reference>
          <reference field="3" count="1">
            <x v="758"/>
          </reference>
        </references>
      </pivotArea>
    </format>
    <format dxfId="853">
      <pivotArea dataOnly="0" labelOnly="1" outline="0" fieldPosition="0">
        <references count="4">
          <reference field="0" count="1" selected="0">
            <x v="760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12"/>
          </reference>
        </references>
      </pivotArea>
    </format>
    <format dxfId="852">
      <pivotArea dataOnly="0" labelOnly="1" outline="0" fieldPosition="0">
        <references count="4">
          <reference field="0" count="1" selected="0">
            <x v="761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342"/>
          </reference>
        </references>
      </pivotArea>
    </format>
    <format dxfId="851">
      <pivotArea dataOnly="0" labelOnly="1" outline="0" fieldPosition="0">
        <references count="4">
          <reference field="0" count="1" selected="0">
            <x v="762"/>
          </reference>
          <reference field="1" count="1" selected="0">
            <x v="131"/>
          </reference>
          <reference field="2" count="1" selected="0">
            <x v="68"/>
          </reference>
          <reference field="3" count="1">
            <x v="1091"/>
          </reference>
        </references>
      </pivotArea>
    </format>
    <format dxfId="850">
      <pivotArea dataOnly="0" labelOnly="1" outline="0" fieldPosition="0">
        <references count="4">
          <reference field="0" count="1" selected="0">
            <x v="763"/>
          </reference>
          <reference field="1" count="1" selected="0">
            <x v="131"/>
          </reference>
          <reference field="2" count="1" selected="0">
            <x v="68"/>
          </reference>
          <reference field="3" count="1">
            <x v="1339"/>
          </reference>
        </references>
      </pivotArea>
    </format>
    <format dxfId="849">
      <pivotArea dataOnly="0" labelOnly="1" outline="0" fieldPosition="0">
        <references count="4">
          <reference field="0" count="1" selected="0">
            <x v="764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10"/>
          </reference>
        </references>
      </pivotArea>
    </format>
    <format dxfId="848">
      <pivotArea dataOnly="0" labelOnly="1" outline="0" fieldPosition="0">
        <references count="4">
          <reference field="0" count="1" selected="0">
            <x v="765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340"/>
          </reference>
        </references>
      </pivotArea>
    </format>
    <format dxfId="847">
      <pivotArea dataOnly="0" labelOnly="1" outline="0" fieldPosition="0">
        <references count="4">
          <reference field="0" count="1" selected="0">
            <x v="766"/>
          </reference>
          <reference field="1" count="1" selected="0">
            <x v="85"/>
          </reference>
          <reference field="2" count="1" selected="0">
            <x v="318"/>
          </reference>
          <reference field="3" count="1">
            <x v="515"/>
          </reference>
        </references>
      </pivotArea>
    </format>
    <format dxfId="846">
      <pivotArea dataOnly="0" labelOnly="1" outline="0" fieldPosition="0">
        <references count="4">
          <reference field="0" count="1" selected="0">
            <x v="767"/>
          </reference>
          <reference field="1" count="1" selected="0">
            <x v="131"/>
          </reference>
          <reference field="2" count="1" selected="0">
            <x v="68"/>
          </reference>
          <reference field="3" count="1">
            <x v="1137"/>
          </reference>
        </references>
      </pivotArea>
    </format>
    <format dxfId="845">
      <pivotArea dataOnly="0" labelOnly="1" outline="0" fieldPosition="0">
        <references count="4">
          <reference field="0" count="1" selected="0">
            <x v="768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53"/>
          </reference>
        </references>
      </pivotArea>
    </format>
    <format dxfId="844">
      <pivotArea dataOnly="0" labelOnly="1" outline="0" fieldPosition="0">
        <references count="4">
          <reference field="0" count="1" selected="0">
            <x v="769"/>
          </reference>
          <reference field="1" count="1" selected="0">
            <x v="85"/>
          </reference>
          <reference field="2" count="1" selected="0">
            <x v="318"/>
          </reference>
          <reference field="3" count="1">
            <x v="585"/>
          </reference>
        </references>
      </pivotArea>
    </format>
    <format dxfId="843">
      <pivotArea dataOnly="0" labelOnly="1" outline="0" fieldPosition="0">
        <references count="4">
          <reference field="0" count="1" selected="0">
            <x v="770"/>
          </reference>
          <reference field="1" count="1" selected="0">
            <x v="85"/>
          </reference>
          <reference field="2" count="1" selected="0">
            <x v="191"/>
          </reference>
          <reference field="3" count="1">
            <x v="759"/>
          </reference>
        </references>
      </pivotArea>
    </format>
    <format dxfId="842">
      <pivotArea dataOnly="0" labelOnly="1" outline="0" fieldPosition="0">
        <references count="4">
          <reference field="0" count="1" selected="0">
            <x v="771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386"/>
          </reference>
        </references>
      </pivotArea>
    </format>
    <format dxfId="841">
      <pivotArea dataOnly="0" labelOnly="1" outline="0" fieldPosition="0">
        <references count="4">
          <reference field="0" count="1" selected="0">
            <x v="772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166"/>
          </reference>
        </references>
      </pivotArea>
    </format>
    <format dxfId="840">
      <pivotArea dataOnly="0" labelOnly="1" outline="0" fieldPosition="0">
        <references count="4">
          <reference field="0" count="1" selected="0">
            <x v="773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165"/>
          </reference>
        </references>
      </pivotArea>
    </format>
    <format dxfId="839">
      <pivotArea dataOnly="0" labelOnly="1" outline="0" fieldPosition="0">
        <references count="4">
          <reference field="0" count="1" selected="0">
            <x v="774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167"/>
          </reference>
        </references>
      </pivotArea>
    </format>
    <format dxfId="838">
      <pivotArea dataOnly="0" labelOnly="1" outline="0" fieldPosition="0">
        <references count="4">
          <reference field="0" count="1" selected="0">
            <x v="775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22"/>
          </reference>
        </references>
      </pivotArea>
    </format>
    <format dxfId="837">
      <pivotArea dataOnly="0" labelOnly="1" outline="0" fieldPosition="0">
        <references count="4">
          <reference field="0" count="1" selected="0">
            <x v="776"/>
          </reference>
          <reference field="1" count="1" selected="0">
            <x v="85"/>
          </reference>
          <reference field="2" count="1" selected="0">
            <x v="318"/>
          </reference>
          <reference field="3" count="1">
            <x v="688"/>
          </reference>
        </references>
      </pivotArea>
    </format>
    <format dxfId="836">
      <pivotArea dataOnly="0" labelOnly="1" outline="0" fieldPosition="0">
        <references count="4">
          <reference field="0" count="1" selected="0">
            <x v="777"/>
          </reference>
          <reference field="1" count="1" selected="0">
            <x v="85"/>
          </reference>
          <reference field="2" count="1" selected="0">
            <x v="318"/>
          </reference>
          <reference field="3" count="1">
            <x v="613"/>
          </reference>
        </references>
      </pivotArea>
    </format>
    <format dxfId="835">
      <pivotArea dataOnly="0" labelOnly="1" outline="0" fieldPosition="0">
        <references count="4">
          <reference field="0" count="1" selected="0">
            <x v="778"/>
          </reference>
          <reference field="1" count="1" selected="0">
            <x v="85"/>
          </reference>
          <reference field="2" count="1" selected="0">
            <x v="318"/>
          </reference>
          <reference field="3" count="1">
            <x v="610"/>
          </reference>
        </references>
      </pivotArea>
    </format>
    <format dxfId="834">
      <pivotArea dataOnly="0" labelOnly="1" outline="0" fieldPosition="0">
        <references count="4">
          <reference field="0" count="1" selected="0">
            <x v="779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011"/>
          </reference>
        </references>
      </pivotArea>
    </format>
    <format dxfId="833">
      <pivotArea dataOnly="0" labelOnly="1" outline="0" fieldPosition="0">
        <references count="4">
          <reference field="0" count="1" selected="0">
            <x v="780"/>
          </reference>
          <reference field="1" count="1" selected="0">
            <x v="131"/>
          </reference>
          <reference field="2" count="1" selected="0">
            <x v="67"/>
          </reference>
          <reference field="3" count="1">
            <x v="1338"/>
          </reference>
        </references>
      </pivotArea>
    </format>
    <format dxfId="832">
      <pivotArea dataOnly="0" labelOnly="1" outline="0" fieldPosition="0">
        <references count="4">
          <reference field="0" count="1" selected="0">
            <x v="781"/>
          </reference>
          <reference field="1" count="1" selected="0">
            <x v="131"/>
          </reference>
          <reference field="2" count="1" selected="0">
            <x v="68"/>
          </reference>
          <reference field="3" count="1">
            <x v="1382"/>
          </reference>
        </references>
      </pivotArea>
    </format>
    <format dxfId="831">
      <pivotArea dataOnly="0" labelOnly="1" outline="0" fieldPosition="0">
        <references count="4">
          <reference field="0" count="1" selected="0">
            <x v="782"/>
          </reference>
          <reference field="1" count="1" selected="0">
            <x v="46"/>
          </reference>
          <reference field="2" count="1" selected="0">
            <x v="235"/>
          </reference>
          <reference field="3" count="1">
            <x v="832"/>
          </reference>
        </references>
      </pivotArea>
    </format>
    <format dxfId="830">
      <pivotArea dataOnly="0" labelOnly="1" outline="0" fieldPosition="0">
        <references count="4">
          <reference field="0" count="1" selected="0">
            <x v="783"/>
          </reference>
          <reference field="1" count="1" selected="0">
            <x v="46"/>
          </reference>
          <reference field="2" count="1" selected="0">
            <x v="235"/>
          </reference>
          <reference field="3" count="1">
            <x v="844"/>
          </reference>
        </references>
      </pivotArea>
    </format>
    <format dxfId="829">
      <pivotArea dataOnly="0" labelOnly="1" outline="0" fieldPosition="0">
        <references count="4">
          <reference field="0" count="1" selected="0">
            <x v="784"/>
          </reference>
          <reference field="1" count="1" selected="0">
            <x v="46"/>
          </reference>
          <reference field="2" count="1" selected="0">
            <x v="235"/>
          </reference>
          <reference field="3" count="1">
            <x v="583"/>
          </reference>
        </references>
      </pivotArea>
    </format>
    <format dxfId="828">
      <pivotArea dataOnly="0" labelOnly="1" outline="0" fieldPosition="0">
        <references count="4">
          <reference field="0" count="1" selected="0">
            <x v="785"/>
          </reference>
          <reference field="1" count="1" selected="0">
            <x v="46"/>
          </reference>
          <reference field="2" count="1" selected="0">
            <x v="117"/>
          </reference>
          <reference field="3" count="1">
            <x v="121"/>
          </reference>
        </references>
      </pivotArea>
    </format>
    <format dxfId="827">
      <pivotArea dataOnly="0" labelOnly="1" outline="0" fieldPosition="0">
        <references count="4">
          <reference field="0" count="1" selected="0">
            <x v="786"/>
          </reference>
          <reference field="1" count="1" selected="0">
            <x v="46"/>
          </reference>
          <reference field="2" count="1" selected="0">
            <x v="118"/>
          </reference>
          <reference field="3" count="1">
            <x v="642"/>
          </reference>
        </references>
      </pivotArea>
    </format>
    <format dxfId="826">
      <pivotArea dataOnly="0" labelOnly="1" outline="0" fieldPosition="0">
        <references count="4">
          <reference field="0" count="1" selected="0">
            <x v="787"/>
          </reference>
          <reference field="1" count="1" selected="0">
            <x v="46"/>
          </reference>
          <reference field="2" count="1" selected="0">
            <x v="117"/>
          </reference>
          <reference field="3" count="1">
            <x v="119"/>
          </reference>
        </references>
      </pivotArea>
    </format>
    <format dxfId="825">
      <pivotArea dataOnly="0" labelOnly="1" outline="0" fieldPosition="0">
        <references count="4">
          <reference field="0" count="1" selected="0">
            <x v="788"/>
          </reference>
          <reference field="1" count="1" selected="0">
            <x v="46"/>
          </reference>
          <reference field="2" count="1" selected="0">
            <x v="117"/>
          </reference>
          <reference field="3" count="1">
            <x v="120"/>
          </reference>
        </references>
      </pivotArea>
    </format>
    <format dxfId="824">
      <pivotArea dataOnly="0" labelOnly="1" outline="0" fieldPosition="0">
        <references count="4">
          <reference field="0" count="1" selected="0">
            <x v="789"/>
          </reference>
          <reference field="1" count="1" selected="0">
            <x v="46"/>
          </reference>
          <reference field="2" count="1" selected="0">
            <x v="118"/>
          </reference>
          <reference field="3" count="1">
            <x v="141"/>
          </reference>
        </references>
      </pivotArea>
    </format>
    <format dxfId="823">
      <pivotArea dataOnly="0" labelOnly="1" outline="0" fieldPosition="0">
        <references count="4">
          <reference field="0" count="1" selected="0">
            <x v="790"/>
          </reference>
          <reference field="1" count="1" selected="0">
            <x v="46"/>
          </reference>
          <reference field="2" count="1" selected="0">
            <x v="231"/>
          </reference>
          <reference field="3" count="1">
            <x v="103"/>
          </reference>
        </references>
      </pivotArea>
    </format>
    <format dxfId="822">
      <pivotArea dataOnly="0" labelOnly="1" outline="0" fieldPosition="0">
        <references count="4">
          <reference field="0" count="1" selected="0">
            <x v="791"/>
          </reference>
          <reference field="1" count="1" selected="0">
            <x v="80"/>
          </reference>
          <reference field="2" count="1" selected="0">
            <x v="213"/>
          </reference>
          <reference field="3" count="1">
            <x v="169"/>
          </reference>
        </references>
      </pivotArea>
    </format>
    <format dxfId="821">
      <pivotArea dataOnly="0" labelOnly="1" outline="0" fieldPosition="0">
        <references count="4">
          <reference field="0" count="1" selected="0">
            <x v="792"/>
          </reference>
          <reference field="1" count="1" selected="0">
            <x v="80"/>
          </reference>
          <reference field="2" count="1" selected="0">
            <x v="213"/>
          </reference>
          <reference field="3" count="1">
            <x v="170"/>
          </reference>
        </references>
      </pivotArea>
    </format>
    <format dxfId="820">
      <pivotArea dataOnly="0" labelOnly="1" outline="0" fieldPosition="0">
        <references count="4">
          <reference field="0" count="1" selected="0">
            <x v="793"/>
          </reference>
          <reference field="1" count="1" selected="0">
            <x v="80"/>
          </reference>
          <reference field="2" count="1" selected="0">
            <x v="213"/>
          </reference>
          <reference field="3" count="1">
            <x v="168"/>
          </reference>
        </references>
      </pivotArea>
    </format>
    <format dxfId="819">
      <pivotArea dataOnly="0" labelOnly="1" outline="0" fieldPosition="0">
        <references count="4">
          <reference field="0" count="1" selected="0">
            <x v="794"/>
          </reference>
          <reference field="1" count="1" selected="0">
            <x v="46"/>
          </reference>
          <reference field="2" count="1" selected="0">
            <x v="231"/>
          </reference>
          <reference field="3" count="1">
            <x v="277"/>
          </reference>
        </references>
      </pivotArea>
    </format>
    <format dxfId="818">
      <pivotArea dataOnly="0" labelOnly="1" outline="0" fieldPosition="0">
        <references count="4">
          <reference field="0" count="1" selected="0">
            <x v="795"/>
          </reference>
          <reference field="1" count="1" selected="0">
            <x v="46"/>
          </reference>
          <reference field="2" count="1" selected="0">
            <x v="230"/>
          </reference>
          <reference field="3" count="1">
            <x v="265"/>
          </reference>
        </references>
      </pivotArea>
    </format>
    <format dxfId="817">
      <pivotArea dataOnly="0" labelOnly="1" outline="0" fieldPosition="0">
        <references count="4">
          <reference field="0" count="1" selected="0">
            <x v="796"/>
          </reference>
          <reference field="1" count="1" selected="0">
            <x v="46"/>
          </reference>
          <reference field="2" count="1" selected="0">
            <x v="230"/>
          </reference>
          <reference field="3" count="1">
            <x v="263"/>
          </reference>
        </references>
      </pivotArea>
    </format>
    <format dxfId="816">
      <pivotArea dataOnly="0" labelOnly="1" outline="0" fieldPosition="0">
        <references count="4">
          <reference field="0" count="1" selected="0">
            <x v="797"/>
          </reference>
          <reference field="1" count="1" selected="0">
            <x v="46"/>
          </reference>
          <reference field="2" count="1" selected="0">
            <x v="230"/>
          </reference>
          <reference field="3" count="1">
            <x v="264"/>
          </reference>
        </references>
      </pivotArea>
    </format>
    <format dxfId="815">
      <pivotArea dataOnly="0" labelOnly="1" outline="0" fieldPosition="0">
        <references count="4">
          <reference field="0" count="1" selected="0">
            <x v="798"/>
          </reference>
          <reference field="1" count="1" selected="0">
            <x v="46"/>
          </reference>
          <reference field="2" count="1" selected="0">
            <x v="230"/>
          </reference>
          <reference field="3" count="1">
            <x v="266"/>
          </reference>
        </references>
      </pivotArea>
    </format>
    <format dxfId="814">
      <pivotArea dataOnly="0" labelOnly="1" outline="0" fieldPosition="0">
        <references count="4">
          <reference field="0" count="1" selected="0">
            <x v="799"/>
          </reference>
          <reference field="1" count="1" selected="0">
            <x v="46"/>
          </reference>
          <reference field="2" count="1" selected="0">
            <x v="562"/>
          </reference>
          <reference field="3" count="1">
            <x v="345"/>
          </reference>
        </references>
      </pivotArea>
    </format>
    <format dxfId="813">
      <pivotArea dataOnly="0" labelOnly="1" outline="0" fieldPosition="0">
        <references count="4">
          <reference field="0" count="1" selected="0">
            <x v="800"/>
          </reference>
          <reference field="1" count="1" selected="0">
            <x v="46"/>
          </reference>
          <reference field="2" count="1" selected="0">
            <x v="267"/>
          </reference>
          <reference field="3" count="1">
            <x v="212"/>
          </reference>
        </references>
      </pivotArea>
    </format>
    <format dxfId="812">
      <pivotArea dataOnly="0" labelOnly="1" outline="0" fieldPosition="0">
        <references count="4">
          <reference field="0" count="1" selected="0">
            <x v="801"/>
          </reference>
          <reference field="1" count="1" selected="0">
            <x v="46"/>
          </reference>
          <reference field="2" count="1" selected="0">
            <x v="266"/>
          </reference>
          <reference field="3" count="1">
            <x v="211"/>
          </reference>
        </references>
      </pivotArea>
    </format>
    <format dxfId="811">
      <pivotArea dataOnly="0" labelOnly="1" outline="0" fieldPosition="0">
        <references count="4">
          <reference field="0" count="1" selected="0">
            <x v="802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5"/>
          </reference>
        </references>
      </pivotArea>
    </format>
    <format dxfId="810">
      <pivotArea dataOnly="0" labelOnly="1" outline="0" fieldPosition="0">
        <references count="4">
          <reference field="0" count="1" selected="0">
            <x v="803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1"/>
          </reference>
        </references>
      </pivotArea>
    </format>
    <format dxfId="809">
      <pivotArea dataOnly="0" labelOnly="1" outline="0" fieldPosition="0">
        <references count="4">
          <reference field="0" count="1" selected="0">
            <x v="804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4"/>
          </reference>
        </references>
      </pivotArea>
    </format>
    <format dxfId="808">
      <pivotArea dataOnly="0" labelOnly="1" outline="0" fieldPosition="0">
        <references count="4">
          <reference field="0" count="1" selected="0">
            <x v="805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3"/>
          </reference>
        </references>
      </pivotArea>
    </format>
    <format dxfId="807">
      <pivotArea dataOnly="0" labelOnly="1" outline="0" fieldPosition="0">
        <references count="4">
          <reference field="0" count="1" selected="0">
            <x v="806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6"/>
          </reference>
        </references>
      </pivotArea>
    </format>
    <format dxfId="806">
      <pivotArea dataOnly="0" labelOnly="1" outline="0" fieldPosition="0">
        <references count="4">
          <reference field="0" count="1" selected="0">
            <x v="807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0"/>
          </reference>
        </references>
      </pivotArea>
    </format>
    <format dxfId="805">
      <pivotArea dataOnly="0" labelOnly="1" outline="0" fieldPosition="0">
        <references count="4">
          <reference field="0" count="1" selected="0">
            <x v="808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12"/>
          </reference>
        </references>
      </pivotArea>
    </format>
    <format dxfId="804">
      <pivotArea dataOnly="0" labelOnly="1" outline="0" fieldPosition="0">
        <references count="4">
          <reference field="0" count="1" selected="0">
            <x v="809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09"/>
          </reference>
        </references>
      </pivotArea>
    </format>
    <format dxfId="803">
      <pivotArea dataOnly="0" labelOnly="1" outline="0" fieldPosition="0">
        <references count="4">
          <reference field="0" count="1" selected="0">
            <x v="810"/>
          </reference>
          <reference field="1" count="1" selected="0">
            <x v="46"/>
          </reference>
          <reference field="2" count="1" selected="0">
            <x v="119"/>
          </reference>
          <reference field="3" count="1">
            <x v="108"/>
          </reference>
        </references>
      </pivotArea>
    </format>
    <format dxfId="802">
      <pivotArea dataOnly="0" labelOnly="1" outline="0" fieldPosition="0">
        <references count="4">
          <reference field="0" count="1" selected="0">
            <x v="811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424"/>
          </reference>
        </references>
      </pivotArea>
    </format>
    <format dxfId="801">
      <pivotArea dataOnly="0" labelOnly="1" outline="0" fieldPosition="0">
        <references count="4">
          <reference field="0" count="1" selected="0">
            <x v="812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106"/>
          </reference>
        </references>
      </pivotArea>
    </format>
    <format dxfId="800">
      <pivotArea dataOnly="0" labelOnly="1" outline="0" fieldPosition="0">
        <references count="4">
          <reference field="0" count="1" selected="0">
            <x v="813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105"/>
          </reference>
        </references>
      </pivotArea>
    </format>
    <format dxfId="799">
      <pivotArea dataOnly="0" labelOnly="1" outline="0" fieldPosition="0">
        <references count="4">
          <reference field="0" count="1" selected="0">
            <x v="814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104"/>
          </reference>
        </references>
      </pivotArea>
    </format>
    <format dxfId="798">
      <pivotArea dataOnly="0" labelOnly="1" outline="0" fieldPosition="0">
        <references count="4">
          <reference field="0" count="1" selected="0">
            <x v="815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107"/>
          </reference>
        </references>
      </pivotArea>
    </format>
    <format dxfId="797">
      <pivotArea dataOnly="0" labelOnly="1" outline="0" fieldPosition="0">
        <references count="4">
          <reference field="0" count="1" selected="0">
            <x v="816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6"/>
          </reference>
        </references>
      </pivotArea>
    </format>
    <format dxfId="796">
      <pivotArea dataOnly="0" labelOnly="1" outline="0" fieldPosition="0">
        <references count="4">
          <reference field="0" count="1" selected="0">
            <x v="817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4"/>
          </reference>
        </references>
      </pivotArea>
    </format>
    <format dxfId="795">
      <pivotArea dataOnly="0" labelOnly="1" outline="0" fieldPosition="0">
        <references count="4">
          <reference field="0" count="1" selected="0">
            <x v="818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3"/>
          </reference>
        </references>
      </pivotArea>
    </format>
    <format dxfId="794">
      <pivotArea dataOnly="0" labelOnly="1" outline="0" fieldPosition="0">
        <references count="4">
          <reference field="0" count="1" selected="0">
            <x v="819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7"/>
          </reference>
        </references>
      </pivotArea>
    </format>
    <format dxfId="793">
      <pivotArea dataOnly="0" labelOnly="1" outline="0" fieldPosition="0">
        <references count="4">
          <reference field="0" count="1" selected="0">
            <x v="820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5"/>
          </reference>
        </references>
      </pivotArea>
    </format>
    <format dxfId="792">
      <pivotArea dataOnly="0" labelOnly="1" outline="0" fieldPosition="0">
        <references count="4">
          <reference field="0" count="1" selected="0">
            <x v="821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9"/>
          </reference>
        </references>
      </pivotArea>
    </format>
    <format dxfId="791">
      <pivotArea dataOnly="0" labelOnly="1" outline="0" fieldPosition="0">
        <references count="4">
          <reference field="0" count="1" selected="0">
            <x v="822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2"/>
          </reference>
        </references>
      </pivotArea>
    </format>
    <format dxfId="790">
      <pivotArea dataOnly="0" labelOnly="1" outline="0" fieldPosition="0">
        <references count="4">
          <reference field="0" count="1" selected="0">
            <x v="823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78"/>
          </reference>
        </references>
      </pivotArea>
    </format>
    <format dxfId="789">
      <pivotArea dataOnly="0" labelOnly="1" outline="0" fieldPosition="0">
        <references count="4">
          <reference field="0" count="1" selected="0">
            <x v="824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522"/>
          </reference>
        </references>
      </pivotArea>
    </format>
    <format dxfId="788">
      <pivotArea dataOnly="0" labelOnly="1" outline="0" fieldPosition="0">
        <references count="4">
          <reference field="0" count="1" selected="0">
            <x v="825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904"/>
          </reference>
        </references>
      </pivotArea>
    </format>
    <format dxfId="787">
      <pivotArea dataOnly="0" labelOnly="1" outline="0" fieldPosition="0">
        <references count="4">
          <reference field="0" count="1" selected="0">
            <x v="826"/>
          </reference>
          <reference field="1" count="1" selected="0">
            <x v="46"/>
          </reference>
          <reference field="2" count="1" selected="0">
            <x v="121"/>
          </reference>
          <reference field="3" count="1">
            <x v="302"/>
          </reference>
        </references>
      </pivotArea>
    </format>
    <format dxfId="786">
      <pivotArea dataOnly="0" labelOnly="1" outline="0" fieldPosition="0">
        <references count="4">
          <reference field="0" count="1" selected="0">
            <x v="827"/>
          </reference>
          <reference field="1" count="1" selected="0">
            <x v="46"/>
          </reference>
          <reference field="2" count="1" selected="0">
            <x v="121"/>
          </reference>
          <reference field="3" count="1">
            <x v="301"/>
          </reference>
        </references>
      </pivotArea>
    </format>
    <format dxfId="785">
      <pivotArea dataOnly="0" labelOnly="1" outline="0" fieldPosition="0">
        <references count="4">
          <reference field="0" count="1" selected="0">
            <x v="828"/>
          </reference>
          <reference field="1" count="1" selected="0">
            <x v="46"/>
          </reference>
          <reference field="2" count="1" selected="0">
            <x v="120"/>
          </reference>
          <reference field="3" count="1">
            <x v="296"/>
          </reference>
        </references>
      </pivotArea>
    </format>
    <format dxfId="784">
      <pivotArea dataOnly="0" labelOnly="1" outline="0" fieldPosition="0">
        <references count="4">
          <reference field="0" count="1" selected="0">
            <x v="829"/>
          </reference>
          <reference field="1" count="1" selected="0">
            <x v="80"/>
          </reference>
          <reference field="2" count="1" selected="0">
            <x v="505"/>
          </reference>
          <reference field="3" count="1">
            <x v="180"/>
          </reference>
        </references>
      </pivotArea>
    </format>
    <format dxfId="783">
      <pivotArea dataOnly="0" labelOnly="1" outline="0" fieldPosition="0">
        <references count="4">
          <reference field="0" count="1" selected="0">
            <x v="830"/>
          </reference>
          <reference field="1" count="1" selected="0">
            <x v="46"/>
          </reference>
          <reference field="2" count="1" selected="0">
            <x v="232"/>
          </reference>
          <reference field="3" count="1">
            <x v="183"/>
          </reference>
        </references>
      </pivotArea>
    </format>
    <format dxfId="782">
      <pivotArea dataOnly="0" labelOnly="1" outline="0" fieldPosition="0">
        <references count="4">
          <reference field="0" count="1" selected="0">
            <x v="831"/>
          </reference>
          <reference field="1" count="1" selected="0">
            <x v="46"/>
          </reference>
          <reference field="2" count="1" selected="0">
            <x v="232"/>
          </reference>
          <reference field="3" count="1">
            <x v="100"/>
          </reference>
        </references>
      </pivotArea>
    </format>
    <format dxfId="781">
      <pivotArea dataOnly="0" labelOnly="1" outline="0" fieldPosition="0">
        <references count="4">
          <reference field="0" count="1" selected="0">
            <x v="832"/>
          </reference>
          <reference field="1" count="1" selected="0">
            <x v="46"/>
          </reference>
          <reference field="2" count="1" selected="0">
            <x v="232"/>
          </reference>
          <reference field="3" count="1">
            <x v="101"/>
          </reference>
        </references>
      </pivotArea>
    </format>
    <format dxfId="780">
      <pivotArea dataOnly="0" labelOnly="1" outline="0" fieldPosition="0">
        <references count="4">
          <reference field="0" count="1" selected="0">
            <x v="833"/>
          </reference>
          <reference field="1" count="1" selected="0">
            <x v="46"/>
          </reference>
          <reference field="2" count="1" selected="0">
            <x v="233"/>
          </reference>
          <reference field="3" count="1">
            <x v="371"/>
          </reference>
        </references>
      </pivotArea>
    </format>
    <format dxfId="779">
      <pivotArea dataOnly="0" labelOnly="1" outline="0" fieldPosition="0">
        <references count="4">
          <reference field="0" count="1" selected="0">
            <x v="834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89"/>
          </reference>
        </references>
      </pivotArea>
    </format>
    <format dxfId="778">
      <pivotArea dataOnly="0" labelOnly="1" outline="0" fieldPosition="0">
        <references count="4">
          <reference field="0" count="1" selected="0">
            <x v="835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1"/>
          </reference>
        </references>
      </pivotArea>
    </format>
    <format dxfId="777">
      <pivotArea dataOnly="0" labelOnly="1" outline="0" fieldPosition="0">
        <references count="4">
          <reference field="0" count="1" selected="0">
            <x v="836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5"/>
          </reference>
        </references>
      </pivotArea>
    </format>
    <format dxfId="776">
      <pivotArea dataOnly="0" labelOnly="1" outline="0" fieldPosition="0">
        <references count="4">
          <reference field="0" count="1" selected="0">
            <x v="837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3"/>
          </reference>
        </references>
      </pivotArea>
    </format>
    <format dxfId="775">
      <pivotArea dataOnly="0" labelOnly="1" outline="0" fieldPosition="0">
        <references count="4">
          <reference field="0" count="1" selected="0">
            <x v="838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413"/>
          </reference>
        </references>
      </pivotArea>
    </format>
    <format dxfId="774">
      <pivotArea dataOnly="0" labelOnly="1" outline="0" fieldPosition="0">
        <references count="4">
          <reference field="0" count="1" selected="0">
            <x v="839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6"/>
          </reference>
        </references>
      </pivotArea>
    </format>
    <format dxfId="773">
      <pivotArea dataOnly="0" labelOnly="1" outline="0" fieldPosition="0">
        <references count="4">
          <reference field="0" count="1" selected="0">
            <x v="840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2"/>
          </reference>
        </references>
      </pivotArea>
    </format>
    <format dxfId="772">
      <pivotArea dataOnly="0" labelOnly="1" outline="0" fieldPosition="0">
        <references count="4">
          <reference field="0" count="1" selected="0">
            <x v="841"/>
          </reference>
          <reference field="1" count="1" selected="0">
            <x v="80"/>
          </reference>
          <reference field="2" count="1" selected="0">
            <x v="215"/>
          </reference>
          <reference field="3" count="1">
            <x v="33"/>
          </reference>
        </references>
      </pivotArea>
    </format>
    <format dxfId="771">
      <pivotArea dataOnly="0" labelOnly="1" outline="0" fieldPosition="0">
        <references count="4">
          <reference field="0" count="1" selected="0">
            <x v="842"/>
          </reference>
          <reference field="1" count="1" selected="0">
            <x v="80"/>
          </reference>
          <reference field="2" count="1" selected="0">
            <x v="215"/>
          </reference>
          <reference field="3" count="1">
            <x v="32"/>
          </reference>
        </references>
      </pivotArea>
    </format>
    <format dxfId="770">
      <pivotArea dataOnly="0" labelOnly="1" outline="0" fieldPosition="0">
        <references count="4">
          <reference field="0" count="1" selected="0">
            <x v="843"/>
          </reference>
          <reference field="1" count="1" selected="0">
            <x v="80"/>
          </reference>
          <reference field="2" count="1" selected="0">
            <x v="215"/>
          </reference>
          <reference field="3" count="1">
            <x v="26"/>
          </reference>
        </references>
      </pivotArea>
    </format>
    <format dxfId="769">
      <pivotArea dataOnly="0" labelOnly="1" outline="0" fieldPosition="0">
        <references count="4">
          <reference field="0" count="1" selected="0">
            <x v="844"/>
          </reference>
          <reference field="1" count="1" selected="0">
            <x v="80"/>
          </reference>
          <reference field="2" count="1" selected="0">
            <x v="215"/>
          </reference>
          <reference field="3" count="1">
            <x v="28"/>
          </reference>
        </references>
      </pivotArea>
    </format>
    <format dxfId="768">
      <pivotArea dataOnly="0" labelOnly="1" outline="0" fieldPosition="0">
        <references count="4">
          <reference field="0" count="1" selected="0">
            <x v="845"/>
          </reference>
          <reference field="1" count="1" selected="0">
            <x v="80"/>
          </reference>
          <reference field="2" count="1" selected="0">
            <x v="215"/>
          </reference>
          <reference field="3" count="1">
            <x v="27"/>
          </reference>
        </references>
      </pivotArea>
    </format>
    <format dxfId="767">
      <pivotArea dataOnly="0" labelOnly="1" outline="0" fieldPosition="0">
        <references count="4">
          <reference field="0" count="1" selected="0">
            <x v="846"/>
          </reference>
          <reference field="1" count="1" selected="0">
            <x v="80"/>
          </reference>
          <reference field="2" count="1" selected="0">
            <x v="215"/>
          </reference>
          <reference field="3" count="1">
            <x v="30"/>
          </reference>
        </references>
      </pivotArea>
    </format>
    <format dxfId="766">
      <pivotArea dataOnly="0" labelOnly="1" outline="0" fieldPosition="0">
        <references count="4">
          <reference field="0" count="1" selected="0">
            <x v="847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4"/>
          </reference>
        </references>
      </pivotArea>
    </format>
    <format dxfId="765">
      <pivotArea dataOnly="0" labelOnly="1" outline="0" fieldPosition="0">
        <references count="4">
          <reference field="0" count="1" selected="0">
            <x v="848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271"/>
          </reference>
        </references>
      </pivotArea>
    </format>
    <format dxfId="764">
      <pivotArea dataOnly="0" labelOnly="1" outline="0" fieldPosition="0">
        <references count="4">
          <reference field="0" count="1" selected="0">
            <x v="849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269"/>
          </reference>
        </references>
      </pivotArea>
    </format>
    <format dxfId="763">
      <pivotArea dataOnly="0" labelOnly="1" outline="0" fieldPosition="0">
        <references count="4">
          <reference field="0" count="1" selected="0">
            <x v="850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270"/>
          </reference>
        </references>
      </pivotArea>
    </format>
    <format dxfId="762">
      <pivotArea dataOnly="0" labelOnly="1" outline="0" fieldPosition="0">
        <references count="4">
          <reference field="0" count="1" selected="0">
            <x v="851"/>
          </reference>
          <reference field="1" count="1" selected="0">
            <x v="80"/>
          </reference>
          <reference field="2" count="1" selected="0">
            <x v="214"/>
          </reference>
          <reference field="3" count="1">
            <x v="296"/>
          </reference>
        </references>
      </pivotArea>
    </format>
    <format dxfId="761">
      <pivotArea dataOnly="0" labelOnly="1" outline="0" fieldPosition="0">
        <references count="4">
          <reference field="0" count="1" selected="0">
            <x v="852"/>
          </reference>
          <reference field="1" count="1" selected="0">
            <x v="80"/>
          </reference>
          <reference field="2" count="1" selected="0">
            <x v="214"/>
          </reference>
          <reference field="3" count="1">
            <x v="31"/>
          </reference>
        </references>
      </pivotArea>
    </format>
    <format dxfId="760">
      <pivotArea dataOnly="0" labelOnly="1" outline="0" fieldPosition="0">
        <references count="4">
          <reference field="0" count="1" selected="0">
            <x v="853"/>
          </reference>
          <reference field="1" count="1" selected="0">
            <x v="46"/>
          </reference>
          <reference field="2" count="1" selected="0">
            <x v="234"/>
          </reference>
          <reference field="3" count="1">
            <x v="90"/>
          </reference>
        </references>
      </pivotArea>
    </format>
    <format dxfId="759">
      <pivotArea dataOnly="0" labelOnly="1" outline="0" fieldPosition="0">
        <references count="4">
          <reference field="0" count="1" selected="0">
            <x v="854"/>
          </reference>
          <reference field="1" count="1" selected="0">
            <x v="80"/>
          </reference>
          <reference field="2" count="1" selected="0">
            <x v="214"/>
          </reference>
          <reference field="3" count="1">
            <x v="29"/>
          </reference>
        </references>
      </pivotArea>
    </format>
    <format dxfId="758">
      <pivotArea dataOnly="0" labelOnly="1" outline="0" fieldPosition="0">
        <references count="4">
          <reference field="0" count="1" selected="0">
            <x v="855"/>
          </reference>
          <reference field="1" count="1" selected="0">
            <x v="46"/>
          </reference>
          <reference field="2" count="1" selected="0">
            <x v="232"/>
          </reference>
          <reference field="3" count="1">
            <x v="99"/>
          </reference>
        </references>
      </pivotArea>
    </format>
    <format dxfId="757">
      <pivotArea dataOnly="0" labelOnly="1" outline="0" fieldPosition="0">
        <references count="4">
          <reference field="0" count="1" selected="0">
            <x v="85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56">
      <pivotArea dataOnly="0" labelOnly="1" outline="0" fieldPosition="0">
        <references count="4">
          <reference field="0" count="1" selected="0">
            <x v="857"/>
          </reference>
          <reference field="1" count="1" selected="0">
            <x v="11"/>
          </reference>
          <reference field="2" count="1" selected="0">
            <x v="486"/>
          </reference>
          <reference field="3" count="1">
            <x v="677"/>
          </reference>
        </references>
      </pivotArea>
    </format>
    <format dxfId="755">
      <pivotArea dataOnly="0" labelOnly="1" outline="0" fieldPosition="0">
        <references count="4">
          <reference field="0" count="1" selected="0">
            <x v="858"/>
          </reference>
          <reference field="1" count="1" selected="0">
            <x v="46"/>
          </reference>
          <reference field="2" count="1" selected="0">
            <x v="508"/>
          </reference>
          <reference field="3" count="1">
            <x v="810"/>
          </reference>
        </references>
      </pivotArea>
    </format>
    <format dxfId="754">
      <pivotArea dataOnly="0" labelOnly="1" outline="0" fieldPosition="0">
        <references count="4">
          <reference field="0" count="1" selected="0">
            <x v="859"/>
          </reference>
          <reference field="1" count="1" selected="0">
            <x v="46"/>
          </reference>
          <reference field="2" count="1" selected="0">
            <x v="508"/>
          </reference>
          <reference field="3" count="1">
            <x v="811"/>
          </reference>
        </references>
      </pivotArea>
    </format>
    <format dxfId="753">
      <pivotArea dataOnly="0" labelOnly="1" outline="0" fieldPosition="0">
        <references count="4">
          <reference field="0" count="1" selected="0">
            <x v="860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801"/>
          </reference>
        </references>
      </pivotArea>
    </format>
    <format dxfId="752">
      <pivotArea dataOnly="0" labelOnly="1" outline="0" fieldPosition="0">
        <references count="4">
          <reference field="0" count="1" selected="0">
            <x v="861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800"/>
          </reference>
        </references>
      </pivotArea>
    </format>
    <format dxfId="751">
      <pivotArea dataOnly="0" labelOnly="1" outline="0" fieldPosition="0">
        <references count="4">
          <reference field="0" count="1" selected="0">
            <x v="862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803"/>
          </reference>
        </references>
      </pivotArea>
    </format>
    <format dxfId="750">
      <pivotArea dataOnly="0" labelOnly="1" outline="0" fieldPosition="0">
        <references count="4">
          <reference field="0" count="1" selected="0">
            <x v="863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797"/>
          </reference>
        </references>
      </pivotArea>
    </format>
    <format dxfId="749">
      <pivotArea dataOnly="0" labelOnly="1" outline="0" fieldPosition="0">
        <references count="4">
          <reference field="0" count="1" selected="0">
            <x v="864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799"/>
          </reference>
        </references>
      </pivotArea>
    </format>
    <format dxfId="748">
      <pivotArea dataOnly="0" labelOnly="1" outline="0" fieldPosition="0">
        <references count="4">
          <reference field="0" count="1" selected="0">
            <x v="865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798"/>
          </reference>
        </references>
      </pivotArea>
    </format>
    <format dxfId="747">
      <pivotArea dataOnly="0" labelOnly="1" outline="0" fieldPosition="0">
        <references count="4">
          <reference field="0" count="1" selected="0">
            <x v="866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802"/>
          </reference>
        </references>
      </pivotArea>
    </format>
    <format dxfId="746">
      <pivotArea dataOnly="0" labelOnly="1" outline="0" fieldPosition="0">
        <references count="4">
          <reference field="0" count="1" selected="0">
            <x v="867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804"/>
          </reference>
        </references>
      </pivotArea>
    </format>
    <format dxfId="745">
      <pivotArea dataOnly="0" labelOnly="1" outline="0" fieldPosition="0">
        <references count="4">
          <reference field="0" count="1" selected="0">
            <x v="868"/>
          </reference>
          <reference field="1" count="1" selected="0">
            <x v="80"/>
          </reference>
          <reference field="2" count="1" selected="0">
            <x v="504"/>
          </reference>
          <reference field="3" count="1">
            <x v="75"/>
          </reference>
        </references>
      </pivotArea>
    </format>
    <format dxfId="744">
      <pivotArea dataOnly="0" labelOnly="1" outline="0" fieldPosition="0">
        <references count="4">
          <reference field="0" count="1" selected="0">
            <x v="869"/>
          </reference>
          <reference field="1" count="1" selected="0">
            <x v="80"/>
          </reference>
          <reference field="2" count="1" selected="0">
            <x v="504"/>
          </reference>
          <reference field="3" count="1">
            <x v="76"/>
          </reference>
        </references>
      </pivotArea>
    </format>
    <format dxfId="743">
      <pivotArea dataOnly="0" labelOnly="1" outline="0" fieldPosition="0">
        <references count="4">
          <reference field="0" count="1" selected="0">
            <x v="870"/>
          </reference>
          <reference field="1" count="1" selected="0">
            <x v="80"/>
          </reference>
          <reference field="2" count="1" selected="0">
            <x v="504"/>
          </reference>
          <reference field="3" count="1">
            <x v="74"/>
          </reference>
        </references>
      </pivotArea>
    </format>
    <format dxfId="742">
      <pivotArea dataOnly="0" labelOnly="1" outline="0" fieldPosition="0">
        <references count="4">
          <reference field="0" count="1" selected="0">
            <x v="871"/>
          </reference>
          <reference field="1" count="1" selected="0">
            <x v="46"/>
          </reference>
          <reference field="2" count="1" selected="0">
            <x v="509"/>
          </reference>
          <reference field="3" count="1">
            <x v="796"/>
          </reference>
        </references>
      </pivotArea>
    </format>
    <format dxfId="741">
      <pivotArea dataOnly="0" labelOnly="1" outline="0" fieldPosition="0">
        <references count="4">
          <reference field="0" count="1" selected="0">
            <x v="872"/>
          </reference>
          <reference field="1" count="1" selected="0">
            <x v="80"/>
          </reference>
          <reference field="2" count="1" selected="0">
            <x v="504"/>
          </reference>
          <reference field="3" count="1">
            <x v="847"/>
          </reference>
        </references>
      </pivotArea>
    </format>
    <format dxfId="740">
      <pivotArea dataOnly="0" labelOnly="1" outline="0" fieldPosition="0">
        <references count="4">
          <reference field="0" count="1" selected="0">
            <x v="873"/>
          </reference>
          <reference field="1" count="1" selected="0">
            <x v="46"/>
          </reference>
          <reference field="2" count="1" selected="0">
            <x v="550"/>
          </reference>
          <reference field="3" count="1">
            <x v="25"/>
          </reference>
        </references>
      </pivotArea>
    </format>
    <format dxfId="739">
      <pivotArea dataOnly="0" labelOnly="1" outline="0" fieldPosition="0">
        <references count="4">
          <reference field="0" count="1" selected="0">
            <x v="874"/>
          </reference>
          <reference field="1" count="1" selected="0">
            <x v="46"/>
          </reference>
          <reference field="2" count="1" selected="0">
            <x v="550"/>
          </reference>
          <reference field="3" count="1">
            <x v="680"/>
          </reference>
        </references>
      </pivotArea>
    </format>
    <format dxfId="738">
      <pivotArea dataOnly="0" labelOnly="1" outline="0" fieldPosition="0">
        <references count="4">
          <reference field="0" count="1" selected="0">
            <x v="875"/>
          </reference>
          <reference field="1" count="1" selected="0">
            <x v="46"/>
          </reference>
          <reference field="2" count="1" selected="0">
            <x v="550"/>
          </reference>
          <reference field="3" count="1">
            <x v="678"/>
          </reference>
        </references>
      </pivotArea>
    </format>
    <format dxfId="737">
      <pivotArea dataOnly="0" labelOnly="1" outline="0" fieldPosition="0">
        <references count="4">
          <reference field="0" count="1" selected="0">
            <x v="876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372"/>
          </reference>
        </references>
      </pivotArea>
    </format>
    <format dxfId="736">
      <pivotArea dataOnly="0" labelOnly="1" outline="0" fieldPosition="0">
        <references count="4">
          <reference field="0" count="1" selected="0">
            <x v="877"/>
          </reference>
          <reference field="1" count="1" selected="0">
            <x v="46"/>
          </reference>
          <reference field="2" count="1" selected="0">
            <x v="550"/>
          </reference>
          <reference field="3" count="1">
            <x v="679"/>
          </reference>
        </references>
      </pivotArea>
    </format>
    <format dxfId="735">
      <pivotArea dataOnly="0" labelOnly="1" outline="0" fieldPosition="0">
        <references count="4">
          <reference field="0" count="1" selected="0">
            <x v="878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492"/>
          </reference>
        </references>
      </pivotArea>
    </format>
    <format dxfId="734">
      <pivotArea dataOnly="0" labelOnly="1" outline="0" fieldPosition="0">
        <references count="4">
          <reference field="0" count="1" selected="0">
            <x v="879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494"/>
          </reference>
        </references>
      </pivotArea>
    </format>
    <format dxfId="733">
      <pivotArea dataOnly="0" labelOnly="1" outline="0" fieldPosition="0">
        <references count="4">
          <reference field="0" count="1" selected="0">
            <x v="880"/>
          </reference>
          <reference field="1" count="1" selected="0">
            <x v="46"/>
          </reference>
          <reference field="2" count="1" selected="0">
            <x v="547"/>
          </reference>
          <reference field="3" count="1">
            <x v="299"/>
          </reference>
        </references>
      </pivotArea>
    </format>
    <format dxfId="732">
      <pivotArea dataOnly="0" labelOnly="1" outline="0" fieldPosition="0">
        <references count="4">
          <reference field="0" count="1" selected="0">
            <x v="881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374"/>
          </reference>
        </references>
      </pivotArea>
    </format>
    <format dxfId="731">
      <pivotArea dataOnly="0" labelOnly="1" outline="0" fieldPosition="0">
        <references count="4">
          <reference field="0" count="1" selected="0">
            <x v="882"/>
          </reference>
          <reference field="1" count="1" selected="0">
            <x v="46"/>
          </reference>
          <reference field="2" count="1" selected="0">
            <x v="550"/>
          </reference>
          <reference field="3" count="1">
            <x v="500"/>
          </reference>
        </references>
      </pivotArea>
    </format>
    <format dxfId="730">
      <pivotArea dataOnly="0" labelOnly="1" outline="0" fieldPosition="0">
        <references count="4">
          <reference field="0" count="1" selected="0">
            <x v="883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934"/>
          </reference>
        </references>
      </pivotArea>
    </format>
    <format dxfId="729">
      <pivotArea dataOnly="0" labelOnly="1" outline="0" fieldPosition="0">
        <references count="4">
          <reference field="0" count="1" selected="0">
            <x v="884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493"/>
          </reference>
        </references>
      </pivotArea>
    </format>
    <format dxfId="728">
      <pivotArea dataOnly="0" labelOnly="1" outline="0" fieldPosition="0">
        <references count="4">
          <reference field="0" count="1" selected="0">
            <x v="885"/>
          </reference>
          <reference field="1" count="1" selected="0">
            <x v="46"/>
          </reference>
          <reference field="2" count="1" selected="0">
            <x v="548"/>
          </reference>
          <reference field="3" count="1">
            <x v="300"/>
          </reference>
        </references>
      </pivotArea>
    </format>
    <format dxfId="727">
      <pivotArea dataOnly="0" labelOnly="1" outline="0" fieldPosition="0">
        <references count="4">
          <reference field="0" count="1" selected="0">
            <x v="886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490"/>
          </reference>
        </references>
      </pivotArea>
    </format>
    <format dxfId="726">
      <pivotArea dataOnly="0" labelOnly="1" outline="0" fieldPosition="0">
        <references count="4">
          <reference field="0" count="1" selected="0">
            <x v="887"/>
          </reference>
          <reference field="1" count="1" selected="0">
            <x v="46"/>
          </reference>
          <reference field="2" count="1" selected="0">
            <x v="549"/>
          </reference>
          <reference field="3" count="1">
            <x v="491"/>
          </reference>
        </references>
      </pivotArea>
    </format>
    <format dxfId="725">
      <pivotArea dataOnly="0" labelOnly="1" outline="0" fieldPosition="0">
        <references count="4">
          <reference field="0" count="1" selected="0">
            <x v="88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24">
      <pivotArea dataOnly="0" labelOnly="1" outline="0" fieldPosition="0">
        <references count="4">
          <reference field="0" count="1" selected="0">
            <x v="88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23">
      <pivotArea dataOnly="0" labelOnly="1" outline="0" fieldPosition="0">
        <references count="4">
          <reference field="0" count="1" selected="0">
            <x v="89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22">
      <pivotArea dataOnly="0" labelOnly="1" outline="0" fieldPosition="0">
        <references count="4">
          <reference field="0" count="1" selected="0">
            <x v="89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21">
      <pivotArea dataOnly="0" labelOnly="1" outline="0" fieldPosition="0">
        <references count="4">
          <reference field="0" count="1" selected="0">
            <x v="89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20">
      <pivotArea dataOnly="0" labelOnly="1" outline="0" fieldPosition="0">
        <references count="4">
          <reference field="0" count="1" selected="0">
            <x v="89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19">
      <pivotArea dataOnly="0" labelOnly="1" outline="0" fieldPosition="0">
        <references count="4">
          <reference field="0" count="1" selected="0">
            <x v="89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18">
      <pivotArea dataOnly="0" labelOnly="1" outline="0" fieldPosition="0">
        <references count="4">
          <reference field="0" count="1" selected="0">
            <x v="895"/>
          </reference>
          <reference field="1" count="1" selected="0">
            <x v="88"/>
          </reference>
          <reference field="2" count="1" selected="0">
            <x v="420"/>
          </reference>
          <reference field="3" count="1">
            <x v="1080"/>
          </reference>
        </references>
      </pivotArea>
    </format>
    <format dxfId="717">
      <pivotArea dataOnly="0" labelOnly="1" outline="0" fieldPosition="0">
        <references count="4">
          <reference field="0" count="1" selected="0">
            <x v="896"/>
          </reference>
          <reference field="1" count="1" selected="0">
            <x v="88"/>
          </reference>
          <reference field="2" count="1" selected="0">
            <x v="420"/>
          </reference>
          <reference field="3" count="1">
            <x v="1081"/>
          </reference>
        </references>
      </pivotArea>
    </format>
    <format dxfId="716">
      <pivotArea dataOnly="0" labelOnly="1" outline="0" fieldPosition="0">
        <references count="4">
          <reference field="0" count="1" selected="0">
            <x v="897"/>
          </reference>
          <reference field="1" count="1" selected="0">
            <x v="88"/>
          </reference>
          <reference field="2" count="1" selected="0">
            <x v="420"/>
          </reference>
          <reference field="3" count="1">
            <x v="1079"/>
          </reference>
        </references>
      </pivotArea>
    </format>
    <format dxfId="715">
      <pivotArea dataOnly="0" labelOnly="1" outline="0" fieldPosition="0">
        <references count="4">
          <reference field="0" count="1" selected="0">
            <x v="89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14">
      <pivotArea dataOnly="0" labelOnly="1" outline="0" fieldPosition="0">
        <references count="4">
          <reference field="0" count="1" selected="0">
            <x v="89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13">
      <pivotArea dataOnly="0" labelOnly="1" outline="0" fieldPosition="0">
        <references count="4">
          <reference field="0" count="1" selected="0">
            <x v="900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094"/>
          </reference>
        </references>
      </pivotArea>
    </format>
    <format dxfId="712">
      <pivotArea dataOnly="0" labelOnly="1" outline="0" fieldPosition="0">
        <references count="4">
          <reference field="0" count="1" selected="0">
            <x v="901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84"/>
          </reference>
        </references>
      </pivotArea>
    </format>
    <format dxfId="711">
      <pivotArea dataOnly="0" labelOnly="1" outline="0" fieldPosition="0">
        <references count="4">
          <reference field="0" count="1" selected="0">
            <x v="902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74"/>
          </reference>
        </references>
      </pivotArea>
    </format>
    <format dxfId="710">
      <pivotArea dataOnly="0" labelOnly="1" outline="0" fieldPosition="0">
        <references count="4">
          <reference field="0" count="1" selected="0">
            <x v="903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007"/>
          </reference>
        </references>
      </pivotArea>
    </format>
    <format dxfId="709">
      <pivotArea dataOnly="0" labelOnly="1" outline="0" fieldPosition="0">
        <references count="4">
          <reference field="0" count="1" selected="0">
            <x v="904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006"/>
          </reference>
        </references>
      </pivotArea>
    </format>
    <format dxfId="708">
      <pivotArea dataOnly="0" labelOnly="1" outline="0" fieldPosition="0">
        <references count="4">
          <reference field="0" count="1" selected="0">
            <x v="905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82"/>
          </reference>
        </references>
      </pivotArea>
    </format>
    <format dxfId="707">
      <pivotArea dataOnly="0" labelOnly="1" outline="0" fieldPosition="0">
        <references count="4">
          <reference field="0" count="1" selected="0">
            <x v="906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42"/>
          </reference>
        </references>
      </pivotArea>
    </format>
    <format dxfId="706">
      <pivotArea dataOnly="0" labelOnly="1" outline="0" fieldPosition="0">
        <references count="4">
          <reference field="0" count="1" selected="0">
            <x v="907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47"/>
          </reference>
        </references>
      </pivotArea>
    </format>
    <format dxfId="705">
      <pivotArea dataOnly="0" labelOnly="1" outline="0" fieldPosition="0">
        <references count="4">
          <reference field="0" count="1" selected="0">
            <x v="908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53"/>
          </reference>
        </references>
      </pivotArea>
    </format>
    <format dxfId="704">
      <pivotArea dataOnly="0" labelOnly="1" outline="0" fieldPosition="0">
        <references count="4">
          <reference field="0" count="1" selected="0">
            <x v="909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005"/>
          </reference>
        </references>
      </pivotArea>
    </format>
    <format dxfId="703">
      <pivotArea dataOnly="0" labelOnly="1" outline="0" fieldPosition="0">
        <references count="4">
          <reference field="0" count="1" selected="0">
            <x v="910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46"/>
          </reference>
        </references>
      </pivotArea>
    </format>
    <format dxfId="702">
      <pivotArea dataOnly="0" labelOnly="1" outline="0" fieldPosition="0">
        <references count="4">
          <reference field="0" count="1" selected="0">
            <x v="911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77"/>
          </reference>
        </references>
      </pivotArea>
    </format>
    <format dxfId="701">
      <pivotArea dataOnly="0" labelOnly="1" outline="0" fieldPosition="0">
        <references count="4">
          <reference field="0" count="1" selected="0">
            <x v="912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003"/>
          </reference>
        </references>
      </pivotArea>
    </format>
    <format dxfId="700">
      <pivotArea dataOnly="0" labelOnly="1" outline="0" fieldPosition="0">
        <references count="4">
          <reference field="0" count="1" selected="0">
            <x v="913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0"/>
          </reference>
        </references>
      </pivotArea>
    </format>
    <format dxfId="699">
      <pivotArea dataOnly="0" labelOnly="1" outline="0" fieldPosition="0">
        <references count="4">
          <reference field="0" count="1" selected="0">
            <x v="914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309"/>
          </reference>
        </references>
      </pivotArea>
    </format>
    <format dxfId="698">
      <pivotArea dataOnly="0" labelOnly="1" outline="0" fieldPosition="0">
        <references count="4">
          <reference field="0" count="1" selected="0">
            <x v="915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76"/>
          </reference>
        </references>
      </pivotArea>
    </format>
    <format dxfId="697">
      <pivotArea dataOnly="0" labelOnly="1" outline="0" fieldPosition="0">
        <references count="4">
          <reference field="0" count="1" selected="0">
            <x v="916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80"/>
          </reference>
        </references>
      </pivotArea>
    </format>
    <format dxfId="696">
      <pivotArea dataOnly="0" labelOnly="1" outline="0" fieldPosition="0">
        <references count="4">
          <reference field="0" count="1" selected="0">
            <x v="917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11"/>
          </reference>
        </references>
      </pivotArea>
    </format>
    <format dxfId="695">
      <pivotArea dataOnly="0" labelOnly="1" outline="0" fieldPosition="0">
        <references count="4">
          <reference field="0" count="1" selected="0">
            <x v="918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51"/>
          </reference>
        </references>
      </pivotArea>
    </format>
    <format dxfId="694">
      <pivotArea dataOnly="0" labelOnly="1" outline="0" fieldPosition="0">
        <references count="4">
          <reference field="0" count="1" selected="0">
            <x v="919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00"/>
          </reference>
        </references>
      </pivotArea>
    </format>
    <format dxfId="693">
      <pivotArea dataOnly="0" labelOnly="1" outline="0" fieldPosition="0">
        <references count="4">
          <reference field="0" count="1" selected="0">
            <x v="920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70"/>
          </reference>
        </references>
      </pivotArea>
    </format>
    <format dxfId="692">
      <pivotArea dataOnly="0" labelOnly="1" outline="0" fieldPosition="0">
        <references count="4">
          <reference field="0" count="1" selected="0">
            <x v="921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75"/>
          </reference>
        </references>
      </pivotArea>
    </format>
    <format dxfId="691">
      <pivotArea dataOnly="0" labelOnly="1" outline="0" fieldPosition="0">
        <references count="4">
          <reference field="0" count="1" selected="0">
            <x v="922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38"/>
          </reference>
        </references>
      </pivotArea>
    </format>
    <format dxfId="690">
      <pivotArea dataOnly="0" labelOnly="1" outline="0" fieldPosition="0">
        <references count="4">
          <reference field="0" count="1" selected="0">
            <x v="923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83"/>
          </reference>
        </references>
      </pivotArea>
    </format>
    <format dxfId="689">
      <pivotArea dataOnly="0" labelOnly="1" outline="0" fieldPosition="0">
        <references count="4">
          <reference field="0" count="1" selected="0">
            <x v="924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148"/>
          </reference>
        </references>
      </pivotArea>
    </format>
    <format dxfId="688">
      <pivotArea dataOnly="0" labelOnly="1" outline="0" fieldPosition="0">
        <references count="4">
          <reference field="0" count="1" selected="0">
            <x v="925"/>
          </reference>
          <reference field="1" count="1" selected="0">
            <x v="131"/>
          </reference>
          <reference field="2" count="1" selected="0">
            <x v="72"/>
          </reference>
          <reference field="3" count="1">
            <x v="1281"/>
          </reference>
        </references>
      </pivotArea>
    </format>
    <format dxfId="687">
      <pivotArea dataOnly="0" labelOnly="1" outline="0" fieldPosition="0">
        <references count="4">
          <reference field="0" count="1" selected="0">
            <x v="92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686">
      <pivotArea dataOnly="0" labelOnly="1" outline="0" fieldPosition="0">
        <references count="4">
          <reference field="0" count="1" selected="0">
            <x v="927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28"/>
          </reference>
        </references>
      </pivotArea>
    </format>
    <format dxfId="685">
      <pivotArea dataOnly="0" labelOnly="1" outline="0" fieldPosition="0">
        <references count="4">
          <reference field="0" count="1" selected="0">
            <x v="928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055"/>
          </reference>
        </references>
      </pivotArea>
    </format>
    <format dxfId="684">
      <pivotArea dataOnly="0" labelOnly="1" outline="0" fieldPosition="0">
        <references count="4">
          <reference field="0" count="1" selected="0">
            <x v="929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84"/>
          </reference>
        </references>
      </pivotArea>
    </format>
    <format dxfId="683">
      <pivotArea dataOnly="0" labelOnly="1" outline="0" fieldPosition="0">
        <references count="4">
          <reference field="0" count="1" selected="0">
            <x v="930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23"/>
          </reference>
        </references>
      </pivotArea>
    </format>
    <format dxfId="682">
      <pivotArea dataOnly="0" labelOnly="1" outline="0" fieldPosition="0">
        <references count="4">
          <reference field="0" count="1" selected="0">
            <x v="931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991"/>
          </reference>
        </references>
      </pivotArea>
    </format>
    <format dxfId="681">
      <pivotArea dataOnly="0" labelOnly="1" outline="0" fieldPosition="0">
        <references count="4">
          <reference field="0" count="1" selected="0">
            <x v="932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63"/>
          </reference>
        </references>
      </pivotArea>
    </format>
    <format dxfId="680">
      <pivotArea dataOnly="0" labelOnly="1" outline="0" fieldPosition="0">
        <references count="4">
          <reference field="0" count="1" selected="0">
            <x v="933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59"/>
          </reference>
        </references>
      </pivotArea>
    </format>
    <format dxfId="679">
      <pivotArea dataOnly="0" labelOnly="1" outline="0" fieldPosition="0">
        <references count="4">
          <reference field="0" count="1" selected="0">
            <x v="934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58"/>
          </reference>
        </references>
      </pivotArea>
    </format>
    <format dxfId="678">
      <pivotArea dataOnly="0" labelOnly="1" outline="0" fieldPosition="0">
        <references count="4">
          <reference field="0" count="1" selected="0">
            <x v="935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02"/>
          </reference>
        </references>
      </pivotArea>
    </format>
    <format dxfId="677">
      <pivotArea dataOnly="0" labelOnly="1" outline="0" fieldPosition="0">
        <references count="4">
          <reference field="0" count="1" selected="0">
            <x v="936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57"/>
          </reference>
        </references>
      </pivotArea>
    </format>
    <format dxfId="676">
      <pivotArea dataOnly="0" labelOnly="1" outline="0" fieldPosition="0">
        <references count="4">
          <reference field="0" count="1" selected="0">
            <x v="937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61"/>
          </reference>
        </references>
      </pivotArea>
    </format>
    <format dxfId="675">
      <pivotArea dataOnly="0" labelOnly="1" outline="0" fieldPosition="0">
        <references count="4">
          <reference field="0" count="1" selected="0">
            <x v="938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057"/>
          </reference>
        </references>
      </pivotArea>
    </format>
    <format dxfId="674">
      <pivotArea dataOnly="0" labelOnly="1" outline="0" fieldPosition="0">
        <references count="4">
          <reference field="0" count="1" selected="0">
            <x v="939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62"/>
          </reference>
        </references>
      </pivotArea>
    </format>
    <format dxfId="673">
      <pivotArea dataOnly="0" labelOnly="1" outline="0" fieldPosition="0">
        <references count="4">
          <reference field="0" count="1" selected="0">
            <x v="940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951"/>
          </reference>
        </references>
      </pivotArea>
    </format>
    <format dxfId="672">
      <pivotArea dataOnly="0" labelOnly="1" outline="0" fieldPosition="0">
        <references count="4">
          <reference field="0" count="1" selected="0">
            <x v="941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90"/>
          </reference>
        </references>
      </pivotArea>
    </format>
    <format dxfId="671">
      <pivotArea dataOnly="0" labelOnly="1" outline="0" fieldPosition="0">
        <references count="4">
          <reference field="0" count="1" selected="0">
            <x v="942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60"/>
          </reference>
        </references>
      </pivotArea>
    </format>
    <format dxfId="670">
      <pivotArea dataOnly="0" labelOnly="1" outline="0" fieldPosition="0">
        <references count="4">
          <reference field="0" count="1" selected="0">
            <x v="943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22"/>
          </reference>
        </references>
      </pivotArea>
    </format>
    <format dxfId="669">
      <pivotArea dataOnly="0" labelOnly="1" outline="0" fieldPosition="0">
        <references count="4">
          <reference field="0" count="1" selected="0">
            <x v="944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27"/>
          </reference>
        </references>
      </pivotArea>
    </format>
    <format dxfId="668">
      <pivotArea dataOnly="0" labelOnly="1" outline="0" fieldPosition="0">
        <references count="4">
          <reference field="0" count="1" selected="0">
            <x v="945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30"/>
          </reference>
        </references>
      </pivotArea>
    </format>
    <format dxfId="667">
      <pivotArea dataOnly="0" labelOnly="1" outline="0" fieldPosition="0">
        <references count="4">
          <reference field="0" count="1" selected="0">
            <x v="946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29"/>
          </reference>
        </references>
      </pivotArea>
    </format>
    <format dxfId="666">
      <pivotArea dataOnly="0" labelOnly="1" outline="0" fieldPosition="0">
        <references count="4">
          <reference field="0" count="1" selected="0">
            <x v="947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24"/>
          </reference>
        </references>
      </pivotArea>
    </format>
    <format dxfId="665">
      <pivotArea dataOnly="0" labelOnly="1" outline="0" fieldPosition="0">
        <references count="4">
          <reference field="0" count="1" selected="0">
            <x v="948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314"/>
          </reference>
        </references>
      </pivotArea>
    </format>
    <format dxfId="664">
      <pivotArea dataOnly="0" labelOnly="1" outline="0" fieldPosition="0">
        <references count="4">
          <reference field="0" count="1" selected="0">
            <x v="949"/>
          </reference>
          <reference field="1" count="1" selected="0">
            <x v="131"/>
          </reference>
          <reference field="2" count="1" selected="0">
            <x v="73"/>
          </reference>
          <reference field="3" count="1">
            <x v="1218"/>
          </reference>
        </references>
      </pivotArea>
    </format>
    <format dxfId="663">
      <pivotArea dataOnly="0" labelOnly="1" outline="0" fieldPosition="0">
        <references count="4">
          <reference field="0" count="1" selected="0">
            <x v="950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4"/>
          </reference>
        </references>
      </pivotArea>
    </format>
    <format dxfId="662">
      <pivotArea dataOnly="0" labelOnly="1" outline="0" fieldPosition="0">
        <references count="4">
          <reference field="0" count="1" selected="0">
            <x v="951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047"/>
          </reference>
        </references>
      </pivotArea>
    </format>
    <format dxfId="661">
      <pivotArea dataOnly="0" labelOnly="1" outline="0" fieldPosition="0">
        <references count="4">
          <reference field="0" count="1" selected="0">
            <x v="952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7"/>
          </reference>
        </references>
      </pivotArea>
    </format>
    <format dxfId="660">
      <pivotArea dataOnly="0" labelOnly="1" outline="0" fieldPosition="0">
        <references count="4">
          <reference field="0" count="1" selected="0">
            <x v="953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80"/>
          </reference>
        </references>
      </pivotArea>
    </format>
    <format dxfId="659">
      <pivotArea dataOnly="0" labelOnly="1" outline="0" fieldPosition="0">
        <references count="4">
          <reference field="0" count="1" selected="0">
            <x v="954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313"/>
          </reference>
        </references>
      </pivotArea>
    </format>
    <format dxfId="658">
      <pivotArea dataOnly="0" labelOnly="1" outline="0" fieldPosition="0">
        <references count="4">
          <reference field="0" count="1" selected="0">
            <x v="955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986"/>
          </reference>
        </references>
      </pivotArea>
    </format>
    <format dxfId="657">
      <pivotArea dataOnly="0" labelOnly="1" outline="0" fieldPosition="0">
        <references count="4">
          <reference field="0" count="1" selected="0">
            <x v="956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40"/>
          </reference>
        </references>
      </pivotArea>
    </format>
    <format dxfId="656">
      <pivotArea dataOnly="0" labelOnly="1" outline="0" fieldPosition="0">
        <references count="4">
          <reference field="0" count="1" selected="0">
            <x v="957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41"/>
          </reference>
        </references>
      </pivotArea>
    </format>
    <format dxfId="655">
      <pivotArea dataOnly="0" labelOnly="1" outline="0" fieldPosition="0">
        <references count="4">
          <reference field="0" count="1" selected="0">
            <x v="958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046"/>
          </reference>
        </references>
      </pivotArea>
    </format>
    <format dxfId="654">
      <pivotArea dataOnly="0" labelOnly="1" outline="0" fieldPosition="0">
        <references count="4">
          <reference field="0" count="1" selected="0">
            <x v="959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50"/>
          </reference>
        </references>
      </pivotArea>
    </format>
    <format dxfId="653">
      <pivotArea dataOnly="0" labelOnly="1" outline="0" fieldPosition="0">
        <references count="4">
          <reference field="0" count="1" selected="0">
            <x v="960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47"/>
          </reference>
        </references>
      </pivotArea>
    </format>
    <format dxfId="652">
      <pivotArea dataOnly="0" labelOnly="1" outline="0" fieldPosition="0">
        <references count="4">
          <reference field="0" count="1" selected="0">
            <x v="961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331"/>
          </reference>
        </references>
      </pivotArea>
    </format>
    <format dxfId="651">
      <pivotArea dataOnly="0" labelOnly="1" outline="0" fieldPosition="0">
        <references count="4">
          <reference field="0" count="1" selected="0">
            <x v="962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0"/>
          </reference>
        </references>
      </pivotArea>
    </format>
    <format dxfId="650">
      <pivotArea dataOnly="0" labelOnly="1" outline="0" fieldPosition="0">
        <references count="4">
          <reference field="0" count="1" selected="0">
            <x v="963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098"/>
          </reference>
        </references>
      </pivotArea>
    </format>
    <format dxfId="649">
      <pivotArea dataOnly="0" labelOnly="1" outline="0" fieldPosition="0">
        <references count="4">
          <reference field="0" count="1" selected="0">
            <x v="964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1"/>
          </reference>
        </references>
      </pivotArea>
    </format>
    <format dxfId="648">
      <pivotArea dataOnly="0" labelOnly="1" outline="0" fieldPosition="0">
        <references count="4">
          <reference field="0" count="1" selected="0">
            <x v="965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07"/>
          </reference>
        </references>
      </pivotArea>
    </format>
    <format dxfId="647">
      <pivotArea dataOnly="0" labelOnly="1" outline="0" fieldPosition="0">
        <references count="4">
          <reference field="0" count="1" selected="0">
            <x v="966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85"/>
          </reference>
        </references>
      </pivotArea>
    </format>
    <format dxfId="646">
      <pivotArea dataOnly="0" labelOnly="1" outline="0" fieldPosition="0">
        <references count="4">
          <reference field="0" count="1" selected="0">
            <x v="967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43"/>
          </reference>
        </references>
      </pivotArea>
    </format>
    <format dxfId="645">
      <pivotArea dataOnly="0" labelOnly="1" outline="0" fieldPosition="0">
        <references count="4">
          <reference field="0" count="1" selected="0">
            <x v="968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9"/>
          </reference>
        </references>
      </pivotArea>
    </format>
    <format dxfId="644">
      <pivotArea dataOnly="0" labelOnly="1" outline="0" fieldPosition="0">
        <references count="4">
          <reference field="0" count="1" selected="0">
            <x v="969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8"/>
          </reference>
        </references>
      </pivotArea>
    </format>
    <format dxfId="643">
      <pivotArea dataOnly="0" labelOnly="1" outline="0" fieldPosition="0">
        <references count="4">
          <reference field="0" count="1" selected="0">
            <x v="970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332"/>
          </reference>
        </references>
      </pivotArea>
    </format>
    <format dxfId="642">
      <pivotArea dataOnly="0" labelOnly="1" outline="0" fieldPosition="0">
        <references count="4">
          <reference field="0" count="1" selected="0">
            <x v="971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00"/>
          </reference>
        </references>
      </pivotArea>
    </format>
    <format dxfId="641">
      <pivotArea dataOnly="0" labelOnly="1" outline="0" fieldPosition="0">
        <references count="4">
          <reference field="0" count="1" selected="0">
            <x v="972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76"/>
          </reference>
        </references>
      </pivotArea>
    </format>
    <format dxfId="640">
      <pivotArea dataOnly="0" labelOnly="1" outline="0" fieldPosition="0">
        <references count="4">
          <reference field="0" count="1" selected="0">
            <x v="973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333"/>
          </reference>
        </references>
      </pivotArea>
    </format>
    <format dxfId="639">
      <pivotArea dataOnly="0" labelOnly="1" outline="0" fieldPosition="0">
        <references count="4">
          <reference field="0" count="1" selected="0">
            <x v="974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101"/>
          </reference>
        </references>
      </pivotArea>
    </format>
    <format dxfId="638">
      <pivotArea dataOnly="0" labelOnly="1" outline="0" fieldPosition="0">
        <references count="4">
          <reference field="0" count="1" selected="0">
            <x v="975"/>
          </reference>
          <reference field="1" count="1" selected="0">
            <x v="131"/>
          </reference>
          <reference field="2" count="1" selected="0">
            <x v="74"/>
          </reference>
          <reference field="3" count="1">
            <x v="1284"/>
          </reference>
        </references>
      </pivotArea>
    </format>
    <format dxfId="637">
      <pivotArea dataOnly="0" labelOnly="1" outline="0" fieldPosition="0">
        <references count="4">
          <reference field="0" count="1" selected="0">
            <x v="976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162"/>
          </reference>
        </references>
      </pivotArea>
    </format>
    <format dxfId="636">
      <pivotArea dataOnly="0" labelOnly="1" outline="0" fieldPosition="0">
        <references count="4">
          <reference field="0" count="1" selected="0">
            <x v="977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992"/>
          </reference>
        </references>
      </pivotArea>
    </format>
    <format dxfId="635">
      <pivotArea dataOnly="0" labelOnly="1" outline="0" fieldPosition="0">
        <references count="4">
          <reference field="0" count="1" selected="0">
            <x v="978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25"/>
          </reference>
        </references>
      </pivotArea>
    </format>
    <format dxfId="634">
      <pivotArea dataOnly="0" labelOnly="1" outline="0" fieldPosition="0">
        <references count="4">
          <reference field="0" count="1" selected="0">
            <x v="979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19"/>
          </reference>
        </references>
      </pivotArea>
    </format>
    <format dxfId="633">
      <pivotArea dataOnly="0" labelOnly="1" outline="0" fieldPosition="0">
        <references count="4">
          <reference field="0" count="1" selected="0">
            <x v="980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85"/>
          </reference>
        </references>
      </pivotArea>
    </format>
    <format dxfId="632">
      <pivotArea dataOnly="0" labelOnly="1" outline="0" fieldPosition="0">
        <references count="4">
          <reference field="0" count="1" selected="0">
            <x v="981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83"/>
          </reference>
        </references>
      </pivotArea>
    </format>
    <format dxfId="631">
      <pivotArea dataOnly="0" labelOnly="1" outline="0" fieldPosition="0">
        <references count="4">
          <reference field="0" count="1" selected="0">
            <x v="982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89"/>
          </reference>
        </references>
      </pivotArea>
    </format>
    <format dxfId="630">
      <pivotArea dataOnly="0" labelOnly="1" outline="0" fieldPosition="0">
        <references count="4">
          <reference field="0" count="1" selected="0">
            <x v="983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65"/>
          </reference>
        </references>
      </pivotArea>
    </format>
    <format dxfId="629">
      <pivotArea dataOnly="0" labelOnly="1" outline="0" fieldPosition="0">
        <references count="4">
          <reference field="0" count="1" selected="0">
            <x v="984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48"/>
          </reference>
        </references>
      </pivotArea>
    </format>
    <format dxfId="628">
      <pivotArea dataOnly="0" labelOnly="1" outline="0" fieldPosition="0">
        <references count="4">
          <reference field="0" count="1" selected="0">
            <x v="985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54"/>
          </reference>
        </references>
      </pivotArea>
    </format>
    <format dxfId="627">
      <pivotArea dataOnly="0" labelOnly="1" outline="0" fieldPosition="0">
        <references count="4">
          <reference field="0" count="1" selected="0">
            <x v="986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64"/>
          </reference>
        </references>
      </pivotArea>
    </format>
    <format dxfId="626">
      <pivotArea dataOnly="0" labelOnly="1" outline="0" fieldPosition="0">
        <references count="4">
          <reference field="0" count="1" selected="0">
            <x v="987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92"/>
          </reference>
        </references>
      </pivotArea>
    </format>
    <format dxfId="625">
      <pivotArea dataOnly="0" labelOnly="1" outline="0" fieldPosition="0">
        <references count="4">
          <reference field="0" count="1" selected="0">
            <x v="988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88"/>
          </reference>
        </references>
      </pivotArea>
    </format>
    <format dxfId="624">
      <pivotArea dataOnly="0" labelOnly="1" outline="0" fieldPosition="0">
        <references count="4">
          <reference field="0" count="1" selected="0">
            <x v="989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53"/>
          </reference>
        </references>
      </pivotArea>
    </format>
    <format dxfId="623">
      <pivotArea dataOnly="0" labelOnly="1" outline="0" fieldPosition="0">
        <references count="4">
          <reference field="0" count="1" selected="0">
            <x v="990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66"/>
          </reference>
        </references>
      </pivotArea>
    </format>
    <format dxfId="622">
      <pivotArea dataOnly="0" labelOnly="1" outline="0" fieldPosition="0">
        <references count="4">
          <reference field="0" count="1" selected="0">
            <x v="991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55"/>
          </reference>
        </references>
      </pivotArea>
    </format>
    <format dxfId="621">
      <pivotArea dataOnly="0" labelOnly="1" outline="0" fieldPosition="0">
        <references count="4">
          <reference field="0" count="1" selected="0">
            <x v="992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352"/>
          </reference>
        </references>
      </pivotArea>
    </format>
    <format dxfId="620">
      <pivotArea dataOnly="0" labelOnly="1" outline="0" fieldPosition="0">
        <references count="4">
          <reference field="0" count="1" selected="0">
            <x v="993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160"/>
          </reference>
        </references>
      </pivotArea>
    </format>
    <format dxfId="619">
      <pivotArea dataOnly="0" labelOnly="1" outline="0" fieldPosition="0">
        <references count="4">
          <reference field="0" count="1" selected="0">
            <x v="994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17"/>
          </reference>
        </references>
      </pivotArea>
    </format>
    <format dxfId="618">
      <pivotArea dataOnly="0" labelOnly="1" outline="0" fieldPosition="0">
        <references count="4">
          <reference field="0" count="1" selected="0">
            <x v="995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054"/>
          </reference>
        </references>
      </pivotArea>
    </format>
    <format dxfId="617">
      <pivotArea dataOnly="0" labelOnly="1" outline="0" fieldPosition="0">
        <references count="4">
          <reference field="0" count="1" selected="0">
            <x v="996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67"/>
          </reference>
        </references>
      </pivotArea>
    </format>
    <format dxfId="616">
      <pivotArea dataOnly="0" labelOnly="1" outline="0" fieldPosition="0">
        <references count="4">
          <reference field="0" count="1" selected="0">
            <x v="997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95"/>
          </reference>
        </references>
      </pivotArea>
    </format>
    <format dxfId="615">
      <pivotArea dataOnly="0" labelOnly="1" outline="0" fieldPosition="0">
        <references count="4">
          <reference field="0" count="1" selected="0">
            <x v="998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056"/>
          </reference>
        </references>
      </pivotArea>
    </format>
    <format dxfId="614">
      <pivotArea dataOnly="0" labelOnly="1" outline="0" fieldPosition="0">
        <references count="4">
          <reference field="0" count="1" selected="0">
            <x v="999"/>
          </reference>
          <reference field="1" count="1" selected="0">
            <x v="131"/>
          </reference>
          <reference field="2" count="1" selected="0">
            <x v="75"/>
          </reference>
          <reference field="3" count="1">
            <x v="1293"/>
          </reference>
        </references>
      </pivotArea>
    </format>
    <format dxfId="613">
      <pivotArea dataOnly="0" labelOnly="1" outline="0" fieldPosition="0">
        <references count="4">
          <reference field="0" count="1" selected="0">
            <x v="1000"/>
          </reference>
          <reference field="1" count="1" selected="0">
            <x v="131"/>
          </reference>
          <reference field="2" count="1" selected="0">
            <x v="90"/>
          </reference>
          <reference field="3" count="1">
            <x v="1263"/>
          </reference>
        </references>
      </pivotArea>
    </format>
    <format dxfId="612">
      <pivotArea dataOnly="0" labelOnly="1" outline="0" fieldPosition="0">
        <references count="4">
          <reference field="0" count="1" selected="0">
            <x v="100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611">
      <pivotArea dataOnly="0" labelOnly="1" outline="0" fieldPosition="0">
        <references count="4">
          <reference field="0" count="1" selected="0">
            <x v="1002"/>
          </reference>
          <reference field="1" count="1" selected="0">
            <x v="149"/>
          </reference>
          <reference field="2" count="1" selected="0">
            <x v="296"/>
          </reference>
          <reference field="3" count="1">
            <x v="0"/>
          </reference>
        </references>
      </pivotArea>
    </format>
    <format dxfId="610">
      <pivotArea dataOnly="0" labelOnly="1" outline="0" fieldPosition="0">
        <references count="4">
          <reference field="0" count="1" selected="0">
            <x v="1002"/>
          </reference>
          <reference field="1" count="1" selected="0">
            <x v="149"/>
          </reference>
          <reference field="2" count="1" selected="0">
            <x v="298"/>
          </reference>
          <reference field="3" count="4">
            <x v="817"/>
            <x v="825"/>
            <x v="826"/>
            <x v="827"/>
          </reference>
        </references>
      </pivotArea>
    </format>
    <format dxfId="609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183"/>
          </reference>
          <reference field="3" count="1">
            <x v="417"/>
          </reference>
        </references>
      </pivotArea>
    </format>
    <format dxfId="608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428"/>
          </reference>
          <reference field="3" count="1">
            <x v="423"/>
          </reference>
        </references>
      </pivotArea>
    </format>
    <format dxfId="607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429"/>
          </reference>
          <reference field="3" count="1">
            <x v="517"/>
          </reference>
        </references>
      </pivotArea>
    </format>
    <format dxfId="606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430"/>
          </reference>
          <reference field="3" count="1">
            <x v="406"/>
          </reference>
        </references>
      </pivotArea>
    </format>
    <format dxfId="605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431"/>
          </reference>
          <reference field="3" count="3">
            <x v="411"/>
            <x v="516"/>
            <x v="521"/>
          </reference>
        </references>
      </pivotArea>
    </format>
    <format dxfId="604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432"/>
          </reference>
          <reference field="3" count="5">
            <x v="410"/>
            <x v="518"/>
            <x v="519"/>
            <x v="520"/>
            <x v="631"/>
          </reference>
        </references>
      </pivotArea>
    </format>
    <format dxfId="603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6"/>
          </reference>
          <reference field="2" count="1" selected="0">
            <x v="445"/>
          </reference>
          <reference field="3" count="1">
            <x v="414"/>
          </reference>
        </references>
      </pivotArea>
    </format>
    <format dxfId="602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9"/>
          </reference>
          <reference field="2" count="1" selected="0">
            <x v="296"/>
          </reference>
          <reference field="3" count="1">
            <x v="0"/>
          </reference>
        </references>
      </pivotArea>
    </format>
    <format dxfId="601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9"/>
          </reference>
          <reference field="2" count="1" selected="0">
            <x v="297"/>
          </reference>
          <reference field="3" count="1">
            <x v="0"/>
          </reference>
        </references>
      </pivotArea>
    </format>
    <format dxfId="600">
      <pivotArea dataOnly="0" labelOnly="1" outline="0" fieldPosition="0">
        <references count="4">
          <reference field="0" count="1" selected="0">
            <x v="1003"/>
          </reference>
          <reference field="1" count="1" selected="0">
            <x v="149"/>
          </reference>
          <reference field="2" count="1" selected="0">
            <x v="300"/>
          </reference>
          <reference field="3" count="1">
            <x v="0"/>
          </reference>
        </references>
      </pivotArea>
    </format>
    <format dxfId="599">
      <pivotArea dataOnly="0" labelOnly="1" outline="0" fieldPosition="0">
        <references count="4">
          <reference field="0" count="1" selected="0">
            <x v="1004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3"/>
          </reference>
        </references>
      </pivotArea>
    </format>
    <format dxfId="598">
      <pivotArea dataOnly="0" labelOnly="1" outline="0" fieldPosition="0">
        <references count="4">
          <reference field="0" count="1" selected="0">
            <x v="1005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0"/>
          </reference>
        </references>
      </pivotArea>
    </format>
    <format dxfId="597">
      <pivotArea dataOnly="0" labelOnly="1" outline="0" fieldPosition="0">
        <references count="4">
          <reference field="0" count="1" selected="0">
            <x v="1006"/>
          </reference>
          <reference field="1" count="1" selected="0">
            <x v="72"/>
          </reference>
          <reference field="2" count="1" selected="0">
            <x v="502"/>
          </reference>
          <reference field="3" count="1">
            <x v="399"/>
          </reference>
        </references>
      </pivotArea>
    </format>
    <format dxfId="596">
      <pivotArea dataOnly="0" labelOnly="1" outline="0" fieldPosition="0">
        <references count="4">
          <reference field="0" count="1" selected="0">
            <x v="1007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89"/>
          </reference>
        </references>
      </pivotArea>
    </format>
    <format dxfId="595">
      <pivotArea dataOnly="0" labelOnly="1" outline="0" fieldPosition="0">
        <references count="4">
          <reference field="0" count="1" selected="0">
            <x v="1008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88"/>
          </reference>
        </references>
      </pivotArea>
    </format>
    <format dxfId="594">
      <pivotArea dataOnly="0" labelOnly="1" outline="0" fieldPosition="0">
        <references count="4">
          <reference field="0" count="1" selected="0">
            <x v="1009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8"/>
          </reference>
        </references>
      </pivotArea>
    </format>
    <format dxfId="593">
      <pivotArea dataOnly="0" labelOnly="1" outline="0" fieldPosition="0">
        <references count="4">
          <reference field="0" count="1" selected="0">
            <x v="1010"/>
          </reference>
          <reference field="1" count="1" selected="0">
            <x v="72"/>
          </reference>
          <reference field="2" count="1" selected="0">
            <x v="502"/>
          </reference>
          <reference field="3" count="1">
            <x v="400"/>
          </reference>
        </references>
      </pivotArea>
    </format>
    <format dxfId="592">
      <pivotArea dataOnly="0" labelOnly="1" outline="0" fieldPosition="0">
        <references count="4">
          <reference field="0" count="1" selected="0">
            <x v="1011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5"/>
          </reference>
        </references>
      </pivotArea>
    </format>
    <format dxfId="591">
      <pivotArea dataOnly="0" labelOnly="1" outline="0" fieldPosition="0">
        <references count="4">
          <reference field="0" count="1" selected="0">
            <x v="1012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87"/>
          </reference>
        </references>
      </pivotArea>
    </format>
    <format dxfId="590">
      <pivotArea dataOnly="0" labelOnly="1" outline="0" fieldPosition="0">
        <references count="4">
          <reference field="0" count="1" selected="0">
            <x v="1013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404"/>
          </reference>
        </references>
      </pivotArea>
    </format>
    <format dxfId="589">
      <pivotArea dataOnly="0" labelOnly="1" outline="0" fieldPosition="0">
        <references count="4">
          <reference field="0" count="1" selected="0">
            <x v="1014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1"/>
          </reference>
        </references>
      </pivotArea>
    </format>
    <format dxfId="588">
      <pivotArea dataOnly="0" labelOnly="1" outline="0" fieldPosition="0">
        <references count="4">
          <reference field="0" count="1" selected="0">
            <x v="1015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405"/>
          </reference>
        </references>
      </pivotArea>
    </format>
    <format dxfId="587">
      <pivotArea dataOnly="0" labelOnly="1" outline="0" fieldPosition="0">
        <references count="4">
          <reference field="0" count="1" selected="0">
            <x v="1016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85"/>
          </reference>
        </references>
      </pivotArea>
    </format>
    <format dxfId="586">
      <pivotArea dataOnly="0" labelOnly="1" outline="0" fieldPosition="0">
        <references count="4">
          <reference field="0" count="1" selected="0">
            <x v="1017"/>
          </reference>
          <reference field="1" count="1" selected="0">
            <x v="72"/>
          </reference>
          <reference field="2" count="1" selected="0">
            <x v="500"/>
          </reference>
          <reference field="3" count="1">
            <x v="402"/>
          </reference>
        </references>
      </pivotArea>
    </format>
    <format dxfId="585">
      <pivotArea dataOnly="0" labelOnly="1" outline="0" fieldPosition="0">
        <references count="4">
          <reference field="0" count="1" selected="0">
            <x v="1018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7"/>
          </reference>
        </references>
      </pivotArea>
    </format>
    <format dxfId="584">
      <pivotArea dataOnly="0" labelOnly="1" outline="0" fieldPosition="0">
        <references count="4">
          <reference field="0" count="1" selected="0">
            <x v="1019"/>
          </reference>
          <reference field="1" count="1" selected="0">
            <x v="72"/>
          </reference>
          <reference field="2" count="1" selected="0">
            <x v="500"/>
          </reference>
          <reference field="3" count="1">
            <x v="401"/>
          </reference>
        </references>
      </pivotArea>
    </format>
    <format dxfId="583">
      <pivotArea dataOnly="0" labelOnly="1" outline="0" fieldPosition="0">
        <references count="4">
          <reference field="0" count="1" selected="0">
            <x v="1020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2"/>
          </reference>
        </references>
      </pivotArea>
    </format>
    <format dxfId="582">
      <pivotArea dataOnly="0" labelOnly="1" outline="0" fieldPosition="0">
        <references count="4">
          <reference field="0" count="1" selected="0">
            <x v="1021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86"/>
          </reference>
        </references>
      </pivotArea>
    </format>
    <format dxfId="581">
      <pivotArea dataOnly="0" labelOnly="1" outline="0" fieldPosition="0">
        <references count="4">
          <reference field="0" count="1" selected="0">
            <x v="1022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4"/>
          </reference>
        </references>
      </pivotArea>
    </format>
    <format dxfId="580">
      <pivotArea dataOnly="0" labelOnly="1" outline="0" fieldPosition="0">
        <references count="4">
          <reference field="0" count="1" selected="0">
            <x v="1023"/>
          </reference>
          <reference field="1" count="1" selected="0">
            <x v="72"/>
          </reference>
          <reference field="2" count="1" selected="0">
            <x v="501"/>
          </reference>
          <reference field="3" count="1">
            <x v="396"/>
          </reference>
        </references>
      </pivotArea>
    </format>
    <format dxfId="579">
      <pivotArea dataOnly="0" labelOnly="1" outline="0" fieldPosition="0">
        <references count="4">
          <reference field="0" count="1" selected="0">
            <x v="1024"/>
          </reference>
          <reference field="1" count="1" selected="0">
            <x v="72"/>
          </reference>
          <reference field="2" count="1" selected="0">
            <x v="500"/>
          </reference>
          <reference field="3" count="1">
            <x v="403"/>
          </reference>
        </references>
      </pivotArea>
    </format>
    <format dxfId="578">
      <pivotArea dataOnly="0" labelOnly="1" outline="0" fieldPosition="0">
        <references count="4">
          <reference field="0" count="1" selected="0">
            <x v="1025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32"/>
          </reference>
        </references>
      </pivotArea>
    </format>
    <format dxfId="577">
      <pivotArea dataOnly="0" labelOnly="1" outline="0" fieldPosition="0">
        <references count="4">
          <reference field="0" count="1" selected="0">
            <x v="1026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30"/>
          </reference>
        </references>
      </pivotArea>
    </format>
    <format dxfId="576">
      <pivotArea dataOnly="0" labelOnly="1" outline="0" fieldPosition="0">
        <references count="4">
          <reference field="0" count="1" selected="0">
            <x v="1027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31"/>
          </reference>
        </references>
      </pivotArea>
    </format>
    <format dxfId="575">
      <pivotArea dataOnly="0" labelOnly="1" outline="0" fieldPosition="0">
        <references count="4">
          <reference field="0" count="1" selected="0">
            <x v="1028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28"/>
          </reference>
        </references>
      </pivotArea>
    </format>
    <format dxfId="574">
      <pivotArea dataOnly="0" labelOnly="1" outline="0" fieldPosition="0">
        <references count="4">
          <reference field="0" count="1" selected="0">
            <x v="1029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237"/>
          </reference>
        </references>
      </pivotArea>
    </format>
    <format dxfId="573">
      <pivotArea dataOnly="0" labelOnly="1" outline="0" fieldPosition="0">
        <references count="4">
          <reference field="0" count="1" selected="0">
            <x v="1030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236"/>
          </reference>
        </references>
      </pivotArea>
    </format>
    <format dxfId="572">
      <pivotArea dataOnly="0" labelOnly="1" outline="0" fieldPosition="0">
        <references count="4">
          <reference field="0" count="1" selected="0">
            <x v="1031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235"/>
          </reference>
        </references>
      </pivotArea>
    </format>
    <format dxfId="571">
      <pivotArea dataOnly="0" labelOnly="1" outline="0" fieldPosition="0">
        <references count="4">
          <reference field="0" count="1" selected="0">
            <x v="1032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29"/>
          </reference>
        </references>
      </pivotArea>
    </format>
    <format dxfId="570">
      <pivotArea dataOnly="0" labelOnly="1" outline="0" fieldPosition="0">
        <references count="4">
          <reference field="0" count="1" selected="0">
            <x v="1033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233"/>
          </reference>
        </references>
      </pivotArea>
    </format>
    <format dxfId="569">
      <pivotArea dataOnly="0" labelOnly="1" outline="0" fieldPosition="0">
        <references count="4">
          <reference field="0" count="1" selected="0">
            <x v="1034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234"/>
          </reference>
        </references>
      </pivotArea>
    </format>
    <format dxfId="568">
      <pivotArea dataOnly="0" labelOnly="1" outline="0" fieldPosition="0">
        <references count="4">
          <reference field="0" count="1" selected="0">
            <x v="1035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34"/>
          </reference>
        </references>
      </pivotArea>
    </format>
    <format dxfId="567">
      <pivotArea dataOnly="0" labelOnly="1" outline="0" fieldPosition="0">
        <references count="4">
          <reference field="0" count="1" selected="0">
            <x v="1036"/>
          </reference>
          <reference field="1" count="1" selected="0">
            <x v="122"/>
          </reference>
          <reference field="2" count="1" selected="0">
            <x v="388"/>
          </reference>
          <reference field="3" count="1">
            <x v="533"/>
          </reference>
        </references>
      </pivotArea>
    </format>
    <format dxfId="566">
      <pivotArea dataOnly="0" labelOnly="1" outline="0" fieldPosition="0">
        <references count="4">
          <reference field="0" count="1" selected="0">
            <x v="1037"/>
          </reference>
          <reference field="1" count="1" selected="0">
            <x v="85"/>
          </reference>
          <reference field="2" count="1" selected="0">
            <x v="0"/>
          </reference>
          <reference field="3" count="1">
            <x v="225"/>
          </reference>
        </references>
      </pivotArea>
    </format>
    <format dxfId="565">
      <pivotArea dataOnly="0" labelOnly="1" outline="0" fieldPosition="0">
        <references count="4">
          <reference field="0" count="1" selected="0">
            <x v="1037"/>
          </reference>
          <reference field="1" count="1" selected="0">
            <x v="85"/>
          </reference>
          <reference field="2" count="1" selected="0">
            <x v="8"/>
          </reference>
          <reference field="3" count="1">
            <x v="0"/>
          </reference>
        </references>
      </pivotArea>
    </format>
    <format dxfId="564">
      <pivotArea dataOnly="0" labelOnly="1" outline="0" fieldPosition="0">
        <references count="4">
          <reference field="0" count="1" selected="0">
            <x v="1038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55"/>
          </reference>
        </references>
      </pivotArea>
    </format>
    <format dxfId="563">
      <pivotArea dataOnly="0" labelOnly="1" outline="0" fieldPosition="0">
        <references count="4">
          <reference field="0" count="1" selected="0">
            <x v="1039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53"/>
          </reference>
        </references>
      </pivotArea>
    </format>
    <format dxfId="562">
      <pivotArea dataOnly="0" labelOnly="1" outline="0" fieldPosition="0">
        <references count="4">
          <reference field="0" count="1" selected="0">
            <x v="1040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57"/>
          </reference>
        </references>
      </pivotArea>
    </format>
    <format dxfId="561">
      <pivotArea dataOnly="0" labelOnly="1" outline="0" fieldPosition="0">
        <references count="4">
          <reference field="0" count="1" selected="0">
            <x v="1041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54"/>
          </reference>
        </references>
      </pivotArea>
    </format>
    <format dxfId="560">
      <pivotArea dataOnly="0" labelOnly="1" outline="0" fieldPosition="0">
        <references count="4">
          <reference field="0" count="1" selected="0">
            <x v="1042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17"/>
          </reference>
        </references>
      </pivotArea>
    </format>
    <format dxfId="559">
      <pivotArea dataOnly="0" labelOnly="1" outline="0" fieldPosition="0">
        <references count="4">
          <reference field="0" count="1" selected="0">
            <x v="1043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34"/>
          </reference>
        </references>
      </pivotArea>
    </format>
    <format dxfId="558">
      <pivotArea dataOnly="0" labelOnly="1" outline="0" fieldPosition="0">
        <references count="4">
          <reference field="0" count="1" selected="0">
            <x v="1044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36"/>
          </reference>
        </references>
      </pivotArea>
    </format>
    <format dxfId="557">
      <pivotArea dataOnly="0" labelOnly="1" outline="0" fieldPosition="0">
        <references count="4">
          <reference field="0" count="1" selected="0">
            <x v="1045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37"/>
          </reference>
        </references>
      </pivotArea>
    </format>
    <format dxfId="556">
      <pivotArea dataOnly="0" labelOnly="1" outline="0" fieldPosition="0">
        <references count="4">
          <reference field="0" count="1" selected="0">
            <x v="1046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23"/>
          </reference>
        </references>
      </pivotArea>
    </format>
    <format dxfId="555">
      <pivotArea dataOnly="0" labelOnly="1" outline="0" fieldPosition="0">
        <references count="4">
          <reference field="0" count="1" selected="0">
            <x v="1047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47"/>
          </reference>
        </references>
      </pivotArea>
    </format>
    <format dxfId="554">
      <pivotArea dataOnly="0" labelOnly="1" outline="0" fieldPosition="0">
        <references count="4">
          <reference field="0" count="1" selected="0">
            <x v="1048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56"/>
          </reference>
        </references>
      </pivotArea>
    </format>
    <format dxfId="553">
      <pivotArea dataOnly="0" labelOnly="1" outline="0" fieldPosition="0">
        <references count="4">
          <reference field="0" count="1" selected="0">
            <x v="1049"/>
          </reference>
          <reference field="1" count="1" selected="0">
            <x v="42"/>
          </reference>
          <reference field="2" count="1" selected="0">
            <x v="518"/>
          </reference>
          <reference field="3" count="1">
            <x v="135"/>
          </reference>
        </references>
      </pivotArea>
    </format>
    <format dxfId="552">
      <pivotArea dataOnly="0" labelOnly="1" outline="0" fieldPosition="0">
        <references count="4">
          <reference field="0" count="1" selected="0">
            <x v="1050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5"/>
          </reference>
        </references>
      </pivotArea>
    </format>
    <format dxfId="551">
      <pivotArea dataOnly="0" labelOnly="1" outline="0" fieldPosition="0">
        <references count="4">
          <reference field="0" count="1" selected="0">
            <x v="1051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3"/>
          </reference>
        </references>
      </pivotArea>
    </format>
    <format dxfId="550">
      <pivotArea dataOnly="0" labelOnly="1" outline="0" fieldPosition="0">
        <references count="4">
          <reference field="0" count="1" selected="0">
            <x v="1052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4"/>
          </reference>
        </references>
      </pivotArea>
    </format>
    <format dxfId="549">
      <pivotArea dataOnly="0" labelOnly="1" outline="0" fieldPosition="0">
        <references count="4">
          <reference field="0" count="1" selected="0">
            <x v="1053"/>
          </reference>
          <reference field="1" count="1" selected="0">
            <x v="89"/>
          </reference>
          <reference field="2" count="1" selected="0">
            <x v="433"/>
          </reference>
          <reference field="3" count="1">
            <x v="1405"/>
          </reference>
        </references>
      </pivotArea>
    </format>
    <format dxfId="548">
      <pivotArea dataOnly="0" labelOnly="1" outline="0" fieldPosition="0">
        <references count="4">
          <reference field="0" count="1" selected="0">
            <x v="1054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2"/>
          </reference>
        </references>
      </pivotArea>
    </format>
    <format dxfId="547">
      <pivotArea dataOnly="0" labelOnly="1" outline="0" fieldPosition="0">
        <references count="4">
          <reference field="0" count="1" selected="0">
            <x v="1055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402"/>
          </reference>
        </references>
      </pivotArea>
    </format>
    <format dxfId="546">
      <pivotArea dataOnly="0" labelOnly="1" outline="0" fieldPosition="0">
        <references count="4">
          <reference field="0" count="1" selected="0">
            <x v="1056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406"/>
          </reference>
        </references>
      </pivotArea>
    </format>
    <format dxfId="545">
      <pivotArea dataOnly="0" labelOnly="1" outline="0" fieldPosition="0">
        <references count="4">
          <reference field="0" count="1" selected="0">
            <x v="1057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8"/>
          </reference>
        </references>
      </pivotArea>
    </format>
    <format dxfId="544">
      <pivotArea dataOnly="0" labelOnly="1" outline="0" fieldPosition="0">
        <references count="4">
          <reference field="0" count="1" selected="0">
            <x v="1058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6"/>
          </reference>
        </references>
      </pivotArea>
    </format>
    <format dxfId="543">
      <pivotArea dataOnly="0" labelOnly="1" outline="0" fieldPosition="0">
        <references count="4">
          <reference field="0" count="1" selected="0">
            <x v="1059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7"/>
          </reference>
        </references>
      </pivotArea>
    </format>
    <format dxfId="542">
      <pivotArea dataOnly="0" labelOnly="1" outline="0" fieldPosition="0">
        <references count="4">
          <reference field="0" count="1" selected="0">
            <x v="1060"/>
          </reference>
          <reference field="1" count="1" selected="0">
            <x v="89"/>
          </reference>
          <reference field="2" count="1" selected="0">
            <x v="433"/>
          </reference>
          <reference field="3" count="1">
            <x v="1403"/>
          </reference>
        </references>
      </pivotArea>
    </format>
    <format dxfId="541">
      <pivotArea dataOnly="0" labelOnly="1" outline="0" fieldPosition="0">
        <references count="4">
          <reference field="0" count="1" selected="0">
            <x v="1061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399"/>
          </reference>
        </references>
      </pivotArea>
    </format>
    <format dxfId="540">
      <pivotArea dataOnly="0" labelOnly="1" outline="0" fieldPosition="0">
        <references count="4">
          <reference field="0" count="1" selected="0">
            <x v="1062"/>
          </reference>
          <reference field="1" count="1" selected="0">
            <x v="87"/>
          </reference>
          <reference field="2" count="1" selected="0">
            <x v="433"/>
          </reference>
          <reference field="3" count="1">
            <x v="1404"/>
          </reference>
        </references>
      </pivotArea>
    </format>
    <format dxfId="539">
      <pivotArea dataOnly="0" labelOnly="1" outline="0" fieldPosition="0">
        <references count="4">
          <reference field="0" count="1" selected="0">
            <x v="1063"/>
          </reference>
          <reference field="1" count="1" selected="0">
            <x v="96"/>
          </reference>
          <reference field="2" count="1" selected="0">
            <x v="305"/>
          </reference>
          <reference field="3" count="2">
            <x v="278"/>
            <x v="279"/>
          </reference>
        </references>
      </pivotArea>
    </format>
    <format dxfId="538">
      <pivotArea dataOnly="0" labelOnly="1" outline="0" fieldPosition="0">
        <references count="4">
          <reference field="0" count="1" selected="0">
            <x v="1063"/>
          </reference>
          <reference field="1" count="1" selected="0">
            <x v="96"/>
          </reference>
          <reference field="2" count="1" selected="0">
            <x v="306"/>
          </reference>
          <reference field="3" count="13">
            <x v="280"/>
            <x v="281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</reference>
        </references>
      </pivotArea>
    </format>
    <format dxfId="537">
      <pivotArea dataOnly="0" labelOnly="1" outline="0" fieldPosition="0">
        <references count="4">
          <reference field="0" count="1" selected="0">
            <x v="1064"/>
          </reference>
          <reference field="1" count="1" selected="0">
            <x v="96"/>
          </reference>
          <reference field="2" count="1" selected="0">
            <x v="207"/>
          </reference>
          <reference field="3" count="1">
            <x v="295"/>
          </reference>
        </references>
      </pivotArea>
    </format>
    <format dxfId="536">
      <pivotArea dataOnly="0" labelOnly="1" outline="0" fieldPosition="0">
        <references count="4">
          <reference field="0" count="1" selected="0">
            <x v="1064"/>
          </reference>
          <reference field="1" count="1" selected="0">
            <x v="96"/>
          </reference>
          <reference field="2" count="1" selected="0">
            <x v="307"/>
          </reference>
          <reference field="3" count="1">
            <x v="294"/>
          </reference>
        </references>
      </pivotArea>
    </format>
    <format dxfId="535">
      <pivotArea dataOnly="0" labelOnly="1" outline="0" fieldPosition="0">
        <references count="4">
          <reference field="0" count="1" selected="0">
            <x v="106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34">
      <pivotArea dataOnly="0" labelOnly="1" outline="0" fieldPosition="0">
        <references count="4">
          <reference field="0" count="1" selected="0">
            <x v="106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33">
      <pivotArea dataOnly="0" labelOnly="1" outline="0" fieldPosition="0">
        <references count="4">
          <reference field="0" count="1" selected="0">
            <x v="1067"/>
          </reference>
          <reference field="1" count="1" selected="0">
            <x v="153"/>
          </reference>
          <reference field="2" count="1" selected="0">
            <x v="400"/>
          </reference>
          <reference field="3" count="1">
            <x v="868"/>
          </reference>
        </references>
      </pivotArea>
    </format>
    <format dxfId="532">
      <pivotArea dataOnly="0" labelOnly="1" outline="0" fieldPosition="0">
        <references count="4">
          <reference field="0" count="1" selected="0">
            <x v="1068"/>
          </reference>
          <reference field="1" count="1" selected="0">
            <x v="153"/>
          </reference>
          <reference field="2" count="1" selected="0">
            <x v="400"/>
          </reference>
          <reference field="3" count="1">
            <x v="870"/>
          </reference>
        </references>
      </pivotArea>
    </format>
    <format dxfId="531">
      <pivotArea dataOnly="0" labelOnly="1" outline="0" fieldPosition="0">
        <references count="4">
          <reference field="0" count="1" selected="0">
            <x v="1069"/>
          </reference>
          <reference field="1" count="1" selected="0">
            <x v="153"/>
          </reference>
          <reference field="2" count="1" selected="0">
            <x v="400"/>
          </reference>
          <reference field="3" count="1">
            <x v="877"/>
          </reference>
        </references>
      </pivotArea>
    </format>
    <format dxfId="530">
      <pivotArea dataOnly="0" labelOnly="1" outline="0" fieldPosition="0">
        <references count="4">
          <reference field="0" count="1" selected="0">
            <x v="1070"/>
          </reference>
          <reference field="1" count="1" selected="0">
            <x v="153"/>
          </reference>
          <reference field="2" count="1" selected="0">
            <x v="400"/>
          </reference>
          <reference field="3" count="1">
            <x v="1439"/>
          </reference>
        </references>
      </pivotArea>
    </format>
    <format dxfId="529">
      <pivotArea dataOnly="0" labelOnly="1" outline="0" fieldPosition="0">
        <references count="4">
          <reference field="0" count="1" selected="0">
            <x v="1071"/>
          </reference>
          <reference field="1" count="1" selected="0">
            <x v="153"/>
          </reference>
          <reference field="2" count="1" selected="0">
            <x v="400"/>
          </reference>
          <reference field="3" count="1">
            <x v="1440"/>
          </reference>
        </references>
      </pivotArea>
    </format>
    <format dxfId="528">
      <pivotArea dataOnly="0" labelOnly="1" outline="0" fieldPosition="0">
        <references count="4">
          <reference field="0" count="1" selected="0">
            <x v="1072"/>
          </reference>
          <reference field="1" count="1" selected="0">
            <x v="47"/>
          </reference>
          <reference field="2" count="1" selected="0">
            <x v="0"/>
          </reference>
          <reference field="3" count="1">
            <x v="1435"/>
          </reference>
        </references>
      </pivotArea>
    </format>
    <format dxfId="527">
      <pivotArea dataOnly="0" labelOnly="1" outline="0" fieldPosition="0">
        <references count="4">
          <reference field="0" count="1" selected="0">
            <x v="1073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1"/>
          </reference>
        </references>
      </pivotArea>
    </format>
    <format dxfId="526">
      <pivotArea dataOnly="0" labelOnly="1" outline="0" fieldPosition="0">
        <references count="4">
          <reference field="0" count="1" selected="0">
            <x v="1074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626"/>
          </reference>
        </references>
      </pivotArea>
    </format>
    <format dxfId="525">
      <pivotArea dataOnly="0" labelOnly="1" outline="0" fieldPosition="0">
        <references count="4">
          <reference field="0" count="1" selected="0">
            <x v="1075"/>
          </reference>
          <reference field="1" count="1" selected="0">
            <x v="47"/>
          </reference>
          <reference field="2" count="1" selected="0">
            <x v="0"/>
          </reference>
          <reference field="3" count="1">
            <x v="1436"/>
          </reference>
        </references>
      </pivotArea>
    </format>
    <format dxfId="524">
      <pivotArea dataOnly="0" labelOnly="1" outline="0" fieldPosition="0">
        <references count="4">
          <reference field="0" count="1" selected="0">
            <x v="1076"/>
          </reference>
          <reference field="1" count="1" selected="0">
            <x v="47"/>
          </reference>
          <reference field="2" count="1" selected="0">
            <x v="0"/>
          </reference>
          <reference field="3" count="1">
            <x v="1437"/>
          </reference>
        </references>
      </pivotArea>
    </format>
    <format dxfId="523">
      <pivotArea dataOnly="0" labelOnly="1" outline="0" fieldPosition="0">
        <references count="4">
          <reference field="0" count="1" selected="0">
            <x v="1077"/>
          </reference>
          <reference field="1" count="1" selected="0">
            <x v="47"/>
          </reference>
          <reference field="2" count="1" selected="0">
            <x v="0"/>
          </reference>
          <reference field="3" count="1">
            <x v="1438"/>
          </reference>
        </references>
      </pivotArea>
    </format>
    <format dxfId="522">
      <pivotArea dataOnly="0" labelOnly="1" outline="0" fieldPosition="0">
        <references count="4">
          <reference field="0" count="1" selected="0">
            <x v="1078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4"/>
          </reference>
        </references>
      </pivotArea>
    </format>
    <format dxfId="521">
      <pivotArea dataOnly="0" labelOnly="1" outline="0" fieldPosition="0">
        <references count="4">
          <reference field="0" count="1" selected="0">
            <x v="1079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9"/>
          </reference>
        </references>
      </pivotArea>
    </format>
    <format dxfId="520">
      <pivotArea dataOnly="0" labelOnly="1" outline="0" fieldPosition="0">
        <references count="4">
          <reference field="0" count="1" selected="0">
            <x v="1080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1441"/>
          </reference>
        </references>
      </pivotArea>
    </format>
    <format dxfId="519">
      <pivotArea dataOnly="0" labelOnly="1" outline="0" fieldPosition="0">
        <references count="4">
          <reference field="0" count="1" selected="0">
            <x v="1081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2"/>
          </reference>
        </references>
      </pivotArea>
    </format>
    <format dxfId="518">
      <pivotArea dataOnly="0" labelOnly="1" outline="0" fieldPosition="0">
        <references count="4">
          <reference field="0" count="1" selected="0">
            <x v="1082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6"/>
          </reference>
        </references>
      </pivotArea>
    </format>
    <format dxfId="517">
      <pivotArea dataOnly="0" labelOnly="1" outline="0" fieldPosition="0">
        <references count="4">
          <reference field="0" count="1" selected="0">
            <x v="1083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8"/>
          </reference>
        </references>
      </pivotArea>
    </format>
    <format dxfId="516">
      <pivotArea dataOnly="0" labelOnly="1" outline="0" fieldPosition="0">
        <references count="4">
          <reference field="0" count="1" selected="0">
            <x v="1084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69"/>
          </reference>
        </references>
      </pivotArea>
    </format>
    <format dxfId="515">
      <pivotArea dataOnly="0" labelOnly="1" outline="0" fieldPosition="0">
        <references count="4">
          <reference field="0" count="1" selected="0">
            <x v="1085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3"/>
          </reference>
        </references>
      </pivotArea>
    </format>
    <format dxfId="514">
      <pivotArea dataOnly="0" labelOnly="1" outline="0" fieldPosition="0">
        <references count="4">
          <reference field="0" count="1" selected="0">
            <x v="1086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1442"/>
          </reference>
        </references>
      </pivotArea>
    </format>
    <format dxfId="513">
      <pivotArea dataOnly="0" labelOnly="1" outline="0" fieldPosition="0">
        <references count="4">
          <reference field="0" count="1" selected="0">
            <x v="1087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1443"/>
          </reference>
        </references>
      </pivotArea>
    </format>
    <format dxfId="512">
      <pivotArea dataOnly="0" labelOnly="1" outline="0" fieldPosition="0">
        <references count="4">
          <reference field="0" count="1" selected="0">
            <x v="1088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80"/>
          </reference>
        </references>
      </pivotArea>
    </format>
    <format dxfId="511">
      <pivotArea dataOnly="0" labelOnly="1" outline="0" fieldPosition="0">
        <references count="4">
          <reference field="0" count="1" selected="0">
            <x v="1089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81"/>
          </reference>
        </references>
      </pivotArea>
    </format>
    <format dxfId="510">
      <pivotArea dataOnly="0" labelOnly="1" outline="0" fieldPosition="0">
        <references count="4">
          <reference field="0" count="1" selected="0">
            <x v="1090"/>
          </reference>
          <reference field="1" count="1" selected="0">
            <x v="153"/>
          </reference>
          <reference field="2" count="1" selected="0">
            <x v="399"/>
          </reference>
          <reference field="3" count="1">
            <x v="875"/>
          </reference>
        </references>
      </pivotArea>
    </format>
    <format dxfId="509">
      <pivotArea dataOnly="0" labelOnly="1" outline="0" fieldPosition="0">
        <references count="4">
          <reference field="0" count="1" selected="0">
            <x v="109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8">
      <pivotArea dataOnly="0" labelOnly="1" outline="0" fieldPosition="0">
        <references count="4">
          <reference field="0" count="1" selected="0">
            <x v="109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7">
      <pivotArea dataOnly="0" labelOnly="1" outline="0" fieldPosition="0">
        <references count="4">
          <reference field="0" count="1" selected="0">
            <x v="109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6">
      <pivotArea dataOnly="0" labelOnly="1" outline="0" fieldPosition="0">
        <references count="4">
          <reference field="0" count="1" selected="0">
            <x v="109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5">
      <pivotArea dataOnly="0" labelOnly="1" outline="0" fieldPosition="0">
        <references count="4">
          <reference field="0" count="1" selected="0">
            <x v="109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4">
      <pivotArea dataOnly="0" labelOnly="1" outline="0" fieldPosition="0">
        <references count="4">
          <reference field="0" count="1" selected="0">
            <x v="109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3">
      <pivotArea dataOnly="0" labelOnly="1" outline="0" fieldPosition="0">
        <references count="4">
          <reference field="0" count="1" selected="0">
            <x v="109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2">
      <pivotArea dataOnly="0" labelOnly="1" outline="0" fieldPosition="0">
        <references count="4">
          <reference field="0" count="1" selected="0">
            <x v="1098"/>
          </reference>
          <reference field="1" count="1" selected="0">
            <x v="84"/>
          </reference>
          <reference field="2" count="1" selected="0">
            <x v="133"/>
          </reference>
          <reference field="3" count="1">
            <x v="0"/>
          </reference>
        </references>
      </pivotArea>
    </format>
    <format dxfId="501">
      <pivotArea dataOnly="0" labelOnly="1" outline="0" fieldPosition="0">
        <references count="4">
          <reference field="0" count="1" selected="0">
            <x v="109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0">
      <pivotArea dataOnly="0" labelOnly="1" outline="0" fieldPosition="0">
        <references count="4">
          <reference field="0" count="1" selected="0">
            <x v="110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99">
      <pivotArea dataOnly="0" labelOnly="1" outline="0" fieldPosition="0">
        <references count="4">
          <reference field="0" count="1" selected="0">
            <x v="110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98">
      <pivotArea dataOnly="0" labelOnly="1" outline="0" fieldPosition="0">
        <references count="4">
          <reference field="0" count="1" selected="0">
            <x v="110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97">
      <pivotArea dataOnly="0" labelOnly="1" outline="0" fieldPosition="0">
        <references count="4">
          <reference field="0" count="1" selected="0">
            <x v="1103"/>
          </reference>
          <reference field="1" count="1" selected="0">
            <x v="33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96">
      <pivotArea dataOnly="0" labelOnly="1" outline="0" fieldPosition="0">
        <references count="4">
          <reference field="0" count="1" selected="0">
            <x v="1103"/>
          </reference>
          <reference field="1" count="1" selected="0">
            <x v="125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95">
      <pivotArea dataOnly="0" labelOnly="1" outline="0" fieldPosition="0">
        <references count="4">
          <reference field="0" count="1" selected="0">
            <x v="1104"/>
          </reference>
          <reference field="1" count="1" selected="0">
            <x v="33"/>
          </reference>
          <reference field="2" count="1" selected="0">
            <x v="95"/>
          </reference>
          <reference field="3" count="1">
            <x v="0"/>
          </reference>
        </references>
      </pivotArea>
    </format>
    <format dxfId="494">
      <pivotArea dataOnly="0" labelOnly="1" outline="0" fieldPosition="0">
        <references count="4">
          <reference field="0" count="1" selected="0">
            <x v="1105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93">
      <pivotArea dataOnly="0" labelOnly="1" outline="0" fieldPosition="0">
        <references count="4">
          <reference field="0" count="1" selected="0">
            <x v="1106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92">
      <pivotArea dataOnly="0" labelOnly="1" outline="0" fieldPosition="0">
        <references count="4">
          <reference field="0" count="1" selected="0">
            <x v="1106"/>
          </reference>
          <reference field="1" count="1" selected="0">
            <x v="136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91">
      <pivotArea dataOnly="0" labelOnly="1" outline="0" fieldPosition="0">
        <references count="4">
          <reference field="0" count="1" selected="0">
            <x v="1107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90">
      <pivotArea dataOnly="0" labelOnly="1" outline="0" fieldPosition="0">
        <references count="4">
          <reference field="0" count="1" selected="0">
            <x v="110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89">
      <pivotArea dataOnly="0" labelOnly="1" outline="0" fieldPosition="0">
        <references count="4">
          <reference field="0" count="1" selected="0">
            <x v="1109"/>
          </reference>
          <reference field="1" count="1" selected="0">
            <x v="33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8">
      <pivotArea dataOnly="0" labelOnly="1" outline="0" fieldPosition="0">
        <references count="4">
          <reference field="0" count="1" selected="0">
            <x v="1110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7">
      <pivotArea dataOnly="0" labelOnly="1" outline="0" fieldPosition="0">
        <references count="4">
          <reference field="0" count="1" selected="0">
            <x v="1111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6">
      <pivotArea dataOnly="0" labelOnly="1" outline="0" fieldPosition="0">
        <references count="4">
          <reference field="0" count="1" selected="0">
            <x v="1112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5">
      <pivotArea dataOnly="0" labelOnly="1" outline="0" fieldPosition="0">
        <references count="4">
          <reference field="0" count="1" selected="0">
            <x v="1113"/>
          </reference>
          <reference field="1" count="1" selected="0">
            <x v="33"/>
          </reference>
          <reference field="2" count="1" selected="0">
            <x v="551"/>
          </reference>
          <reference field="3" count="1">
            <x v="0"/>
          </reference>
        </references>
      </pivotArea>
    </format>
    <format dxfId="484">
      <pivotArea dataOnly="0" labelOnly="1" outline="0" fieldPosition="0">
        <references count="4">
          <reference field="0" count="1" selected="0">
            <x v="1114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3">
      <pivotArea dataOnly="0" labelOnly="1" outline="0" fieldPosition="0">
        <references count="4">
          <reference field="0" count="1" selected="0">
            <x v="1115"/>
          </reference>
          <reference field="1" count="1" selected="0">
            <x v="8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82">
      <pivotArea dataOnly="0" labelOnly="1" outline="0" fieldPosition="0">
        <references count="4">
          <reference field="0" count="1" selected="0">
            <x v="1116"/>
          </reference>
          <reference field="1" count="1" selected="0">
            <x v="142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81">
      <pivotArea dataOnly="0" labelOnly="1" outline="0" fieldPosition="0">
        <references count="4">
          <reference field="0" count="1" selected="0">
            <x v="1117"/>
          </reference>
          <reference field="1" count="1" selected="0">
            <x v="142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80">
      <pivotArea dataOnly="0" labelOnly="1" outline="0" fieldPosition="0">
        <references count="4">
          <reference field="0" count="1" selected="0">
            <x v="111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79">
      <pivotArea dataOnly="0" labelOnly="1" outline="0" fieldPosition="0">
        <references count="4">
          <reference field="0" count="1" selected="0">
            <x v="1118"/>
          </reference>
          <reference field="1" count="1" selected="0">
            <x v="142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78">
      <pivotArea dataOnly="0" labelOnly="1" outline="0" fieldPosition="0">
        <references count="4">
          <reference field="0" count="1" selected="0">
            <x v="1118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77">
      <pivotArea dataOnly="0" labelOnly="1" outline="0" fieldPosition="0">
        <references count="4">
          <reference field="0" count="1" selected="0">
            <x v="1119"/>
          </reference>
          <reference field="1" count="1" selected="0">
            <x v="141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76">
      <pivotArea dataOnly="0" labelOnly="1" outline="0" fieldPosition="0">
        <references count="4">
          <reference field="0" count="1" selected="0">
            <x v="1120"/>
          </reference>
          <reference field="1" count="1" selected="0">
            <x v="88"/>
          </reference>
          <reference field="2" count="1" selected="0">
            <x v="131"/>
          </reference>
          <reference field="3" count="1">
            <x v="1070"/>
          </reference>
        </references>
      </pivotArea>
    </format>
    <format dxfId="475">
      <pivotArea dataOnly="0" labelOnly="1" outline="0" fieldPosition="0">
        <references count="4">
          <reference field="0" count="1" selected="0">
            <x v="1121"/>
          </reference>
          <reference field="1" count="1" selected="0">
            <x v="88"/>
          </reference>
          <reference field="2" count="1" selected="0">
            <x v="154"/>
          </reference>
          <reference field="3" count="1">
            <x v="922"/>
          </reference>
        </references>
      </pivotArea>
    </format>
    <format dxfId="474">
      <pivotArea dataOnly="0" labelOnly="1" outline="0" fieldPosition="0">
        <references count="4">
          <reference field="0" count="1" selected="0">
            <x v="1122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73">
      <pivotArea dataOnly="0" labelOnly="1" outline="0" fieldPosition="0">
        <references count="4">
          <reference field="0" count="1" selected="0">
            <x v="112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72">
      <pivotArea dataOnly="0" labelOnly="1" outline="0" fieldPosition="0">
        <references count="4">
          <reference field="0" count="1" selected="0">
            <x v="112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71">
      <pivotArea dataOnly="0" labelOnly="1" outline="0" fieldPosition="0">
        <references count="4">
          <reference field="0" count="1" selected="0">
            <x v="1125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70">
      <pivotArea dataOnly="0" labelOnly="1" outline="0" fieldPosition="0">
        <references count="4">
          <reference field="0" count="1" selected="0">
            <x v="112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69">
      <pivotArea dataOnly="0" labelOnly="1" outline="0" fieldPosition="0">
        <references count="4">
          <reference field="0" count="1" selected="0">
            <x v="112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68">
      <pivotArea dataOnly="0" labelOnly="1" outline="0" fieldPosition="0">
        <references count="4">
          <reference field="0" count="1" selected="0">
            <x v="1128"/>
          </reference>
          <reference field="1" count="1" selected="0">
            <x v="101"/>
          </reference>
          <reference field="2" count="1" selected="0">
            <x v="236"/>
          </reference>
          <reference field="3" count="1">
            <x v="526"/>
          </reference>
        </references>
      </pivotArea>
    </format>
    <format dxfId="467">
      <pivotArea dataOnly="0" labelOnly="1" outline="0" fieldPosition="0">
        <references count="4">
          <reference field="0" count="1" selected="0">
            <x v="1128"/>
          </reference>
          <reference field="1" count="1" selected="0">
            <x v="101"/>
          </reference>
          <reference field="2" count="1" selected="0">
            <x v="336"/>
          </reference>
          <reference field="3" count="1">
            <x v="579"/>
          </reference>
        </references>
      </pivotArea>
    </format>
    <format dxfId="466">
      <pivotArea dataOnly="0" labelOnly="1" outline="0" fieldPosition="0">
        <references count="4">
          <reference field="0" count="1" selected="0">
            <x v="1129"/>
          </reference>
          <reference field="1" count="1" selected="0">
            <x v="60"/>
          </reference>
          <reference field="2" count="1" selected="0">
            <x v="98"/>
          </reference>
          <reference field="3" count="1">
            <x v="465"/>
          </reference>
        </references>
      </pivotArea>
    </format>
    <format dxfId="465">
      <pivotArea dataOnly="0" labelOnly="1" outline="0" fieldPosition="0">
        <references count="4">
          <reference field="0" count="1" selected="0">
            <x v="1129"/>
          </reference>
          <reference field="1" count="1" selected="0">
            <x v="60"/>
          </reference>
          <reference field="2" count="1" selected="0">
            <x v="99"/>
          </reference>
          <reference field="3" count="1">
            <x v="464"/>
          </reference>
        </references>
      </pivotArea>
    </format>
    <format dxfId="464">
      <pivotArea dataOnly="0" labelOnly="1" outline="0" fieldPosition="0">
        <references count="4">
          <reference field="0" count="1" selected="0">
            <x v="1130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831"/>
          </reference>
        </references>
      </pivotArea>
    </format>
    <format dxfId="463">
      <pivotArea dataOnly="0" labelOnly="1" outline="0" fieldPosition="0">
        <references count="4">
          <reference field="0" count="1" selected="0">
            <x v="1131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1322"/>
          </reference>
        </references>
      </pivotArea>
    </format>
    <format dxfId="462">
      <pivotArea dataOnly="0" labelOnly="1" outline="0" fieldPosition="0">
        <references count="4">
          <reference field="0" count="1" selected="0">
            <x v="1132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921"/>
          </reference>
        </references>
      </pivotArea>
    </format>
    <format dxfId="461">
      <pivotArea dataOnly="0" labelOnly="1" outline="0" fieldPosition="0">
        <references count="4">
          <reference field="0" count="1" selected="0">
            <x v="1133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1078"/>
          </reference>
        </references>
      </pivotArea>
    </format>
    <format dxfId="460">
      <pivotArea dataOnly="0" labelOnly="1" outline="0" fieldPosition="0">
        <references count="4">
          <reference field="0" count="1" selected="0">
            <x v="1134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418"/>
          </reference>
        </references>
      </pivotArea>
    </format>
    <format dxfId="459">
      <pivotArea dataOnly="0" labelOnly="1" outline="0" fieldPosition="0">
        <references count="4">
          <reference field="0" count="1" selected="0">
            <x v="1135"/>
          </reference>
          <reference field="1" count="1" selected="0">
            <x v="58"/>
          </reference>
          <reference field="2" count="1" selected="0">
            <x v="521"/>
          </reference>
          <reference field="3" count="1">
            <x v="1323"/>
          </reference>
        </references>
      </pivotArea>
    </format>
    <format dxfId="458">
      <pivotArea dataOnly="0" labelOnly="1" outline="0" fieldPosition="0">
        <references count="4">
          <reference field="0" count="1" selected="0">
            <x v="1136"/>
          </reference>
          <reference field="1" count="1" selected="0">
            <x v="58"/>
          </reference>
          <reference field="2" count="1" selected="0">
            <x v="522"/>
          </reference>
          <reference field="3" count="1">
            <x v="907"/>
          </reference>
        </references>
      </pivotArea>
    </format>
    <format dxfId="457">
      <pivotArea dataOnly="0" labelOnly="1" outline="0" fieldPosition="0">
        <references count="4">
          <reference field="0" count="1" selected="0">
            <x v="1137"/>
          </reference>
          <reference field="1" count="1" selected="0">
            <x v="58"/>
          </reference>
          <reference field="2" count="1" selected="0">
            <x v="522"/>
          </reference>
          <reference field="3" count="1">
            <x v="1073"/>
          </reference>
        </references>
      </pivotArea>
    </format>
    <format dxfId="456">
      <pivotArea dataOnly="0" labelOnly="1" outline="0" fieldPosition="0">
        <references count="4">
          <reference field="0" count="1" selected="0">
            <x v="113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55">
      <pivotArea dataOnly="0" labelOnly="1" outline="0" fieldPosition="0">
        <references count="4">
          <reference field="0" count="1" selected="0">
            <x v="113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54">
      <pivotArea dataOnly="0" labelOnly="1" outline="0" fieldPosition="0">
        <references count="4">
          <reference field="0" count="1" selected="0">
            <x v="114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53">
      <pivotArea dataOnly="0" labelOnly="1" outline="0" fieldPosition="0">
        <references count="4">
          <reference field="0" count="1" selected="0">
            <x v="114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52">
      <pivotArea dataOnly="0" labelOnly="1" outline="0" fieldPosition="0">
        <references count="4">
          <reference field="0" count="1" selected="0">
            <x v="114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51">
      <pivotArea dataOnly="0" labelOnly="1" outline="0" fieldPosition="0">
        <references count="4">
          <reference field="0" count="1" selected="0">
            <x v="1143"/>
          </reference>
          <reference field="1" count="1" selected="0">
            <x v="14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50">
      <pivotArea dataOnly="0" labelOnly="1" outline="0" fieldPosition="0">
        <references count="4">
          <reference field="0" count="1" selected="0">
            <x v="1143"/>
          </reference>
          <reference field="1" count="1" selected="0">
            <x v="173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49">
      <pivotArea dataOnly="0" labelOnly="1" outline="0" fieldPosition="0">
        <references count="4">
          <reference field="0" count="1" selected="0">
            <x v="1144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48">
      <pivotArea dataOnly="0" labelOnly="1" outline="0" fieldPosition="0">
        <references count="4">
          <reference field="0" count="1" selected="0">
            <x v="1145"/>
          </reference>
          <reference field="1" count="1" selected="0">
            <x v="149"/>
          </reference>
          <reference field="2" count="1" selected="0">
            <x v="421"/>
          </reference>
          <reference field="3" count="1">
            <x v="501"/>
          </reference>
        </references>
      </pivotArea>
    </format>
    <format dxfId="447">
      <pivotArea dataOnly="0" labelOnly="1" outline="0" fieldPosition="0">
        <references count="4">
          <reference field="0" count="1" selected="0">
            <x v="1145"/>
          </reference>
          <reference field="1" count="1" selected="0">
            <x v="152"/>
          </reference>
          <reference field="2" count="1" selected="0">
            <x v="423"/>
          </reference>
          <reference field="3" count="1">
            <x v="1469"/>
          </reference>
        </references>
      </pivotArea>
    </format>
    <format dxfId="446">
      <pivotArea dataOnly="0" labelOnly="1" outline="0" fieldPosition="0">
        <references count="4">
          <reference field="0" count="1" selected="0">
            <x v="1145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45">
      <pivotArea dataOnly="0" labelOnly="1" outline="0" fieldPosition="0">
        <references count="4">
          <reference field="0" count="1" selected="0">
            <x v="114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44">
      <pivotArea dataOnly="0" labelOnly="1" outline="0" fieldPosition="0">
        <references count="4">
          <reference field="0" count="1" selected="0">
            <x v="114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43">
      <pivotArea dataOnly="0" labelOnly="1" outline="0" fieldPosition="0">
        <references count="4">
          <reference field="0" count="1" selected="0">
            <x v="1148"/>
          </reference>
          <reference field="1" count="1" selected="0">
            <x v="73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42">
      <pivotArea dataOnly="0" labelOnly="1" outline="0" fieldPosition="0">
        <references count="4">
          <reference field="0" count="1" selected="0">
            <x v="1149"/>
          </reference>
          <reference field="1" count="1" selected="0">
            <x v="139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41">
      <pivotArea dataOnly="0" labelOnly="1" outline="0" fieldPosition="0">
        <references count="4">
          <reference field="0" count="1" selected="0">
            <x v="1150"/>
          </reference>
          <reference field="1" count="1" selected="0">
            <x v="143"/>
          </reference>
          <reference field="2" count="1" selected="0">
            <x v="138"/>
          </reference>
          <reference field="3" count="1">
            <x v="0"/>
          </reference>
        </references>
      </pivotArea>
    </format>
    <format dxfId="440">
      <pivotArea dataOnly="0" labelOnly="1" outline="0" fieldPosition="0">
        <references count="4">
          <reference field="0" count="1" selected="0">
            <x v="1151"/>
          </reference>
          <reference field="1" count="1" selected="0">
            <x v="180"/>
          </reference>
          <reference field="2" count="1" selected="0">
            <x v="532"/>
          </reference>
          <reference field="3" count="1">
            <x v="0"/>
          </reference>
        </references>
      </pivotArea>
    </format>
    <format dxfId="439">
      <pivotArea dataOnly="0" labelOnly="1" outline="0" fieldPosition="0">
        <references count="4">
          <reference field="0" count="1" selected="0">
            <x v="1152"/>
          </reference>
          <reference field="1" count="1" selected="0">
            <x v="12"/>
          </reference>
          <reference field="2" count="1" selected="0">
            <x v="181"/>
          </reference>
          <reference field="3" count="2">
            <x v="857"/>
            <x v="862"/>
          </reference>
        </references>
      </pivotArea>
    </format>
    <format dxfId="438">
      <pivotArea dataOnly="0" labelOnly="1" outline="0" fieldPosition="0">
        <references count="4">
          <reference field="0" count="1" selected="0">
            <x v="1152"/>
          </reference>
          <reference field="1" count="1" selected="0">
            <x v="12"/>
          </reference>
          <reference field="2" count="1" selected="0">
            <x v="383"/>
          </reference>
          <reference field="3" count="1">
            <x v="655"/>
          </reference>
        </references>
      </pivotArea>
    </format>
    <format dxfId="437">
      <pivotArea dataOnly="0" labelOnly="1" outline="0" fieldPosition="0">
        <references count="4">
          <reference field="0" count="1" selected="0">
            <x v="1152"/>
          </reference>
          <reference field="1" count="1" selected="0">
            <x v="34"/>
          </reference>
          <reference field="2" count="1" selected="0">
            <x v="349"/>
          </reference>
          <reference field="3" count="1">
            <x v="1547"/>
          </reference>
        </references>
      </pivotArea>
    </format>
    <format dxfId="436">
      <pivotArea dataOnly="0" labelOnly="1" outline="0" fieldPosition="0">
        <references count="4">
          <reference field="0" count="1" selected="0">
            <x v="1152"/>
          </reference>
          <reference field="1" count="1" selected="0">
            <x v="149"/>
          </reference>
          <reference field="2" count="1" selected="0">
            <x v="446"/>
          </reference>
          <reference field="3" count="2">
            <x v="1548"/>
            <x v="1549"/>
          </reference>
        </references>
      </pivotArea>
    </format>
    <format dxfId="435">
      <pivotArea dataOnly="0" labelOnly="1" outline="0" fieldPosition="0">
        <references count="4">
          <reference field="0" count="1" selected="0">
            <x v="1153"/>
          </reference>
          <reference field="1" count="1" selected="0">
            <x v="149"/>
          </reference>
          <reference field="2" count="1" selected="0">
            <x v="470"/>
          </reference>
          <reference field="3" count="4">
            <x v="199"/>
            <x v="200"/>
            <x v="201"/>
            <x v="208"/>
          </reference>
        </references>
      </pivotArea>
    </format>
    <format dxfId="434">
      <pivotArea dataOnly="0" labelOnly="1" outline="0" fieldPosition="0">
        <references count="4">
          <reference field="0" count="1" selected="0">
            <x v="1154"/>
          </reference>
          <reference field="1" count="1" selected="0">
            <x v="10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33">
      <pivotArea dataOnly="0" labelOnly="1" outline="0" fieldPosition="0">
        <references count="4">
          <reference field="0" count="1" selected="0">
            <x v="1155"/>
          </reference>
          <reference field="1" count="1" selected="0">
            <x v="76"/>
          </reference>
          <reference field="2" count="1" selected="0">
            <x v="437"/>
          </reference>
          <reference field="3" count="1">
            <x v="1463"/>
          </reference>
        </references>
      </pivotArea>
    </format>
    <format dxfId="432">
      <pivotArea dataOnly="0" labelOnly="1" outline="0" fieldPosition="0">
        <references count="4">
          <reference field="0" count="1" selected="0">
            <x v="1156"/>
          </reference>
          <reference field="1" count="1" selected="0">
            <x v="177"/>
          </reference>
          <reference field="2" count="1" selected="0">
            <x v="489"/>
          </reference>
          <reference field="3" count="1">
            <x v="36"/>
          </reference>
        </references>
      </pivotArea>
    </format>
    <format dxfId="431">
      <pivotArea dataOnly="0" labelOnly="1" outline="0" fieldPosition="0">
        <references count="4">
          <reference field="0" count="1" selected="0">
            <x v="1157"/>
          </reference>
          <reference field="1" count="1" selected="0">
            <x v="71"/>
          </reference>
          <reference field="2" count="1" selected="0">
            <x v="434"/>
          </reference>
          <reference field="3" count="5">
            <x v="1451"/>
            <x v="1452"/>
            <x v="1453"/>
            <x v="1454"/>
            <x v="1458"/>
          </reference>
        </references>
      </pivotArea>
    </format>
    <format dxfId="430">
      <pivotArea dataOnly="0" labelOnly="1" outline="0" fieldPosition="0">
        <references count="4">
          <reference field="0" count="1" selected="0">
            <x v="1158"/>
          </reference>
          <reference field="1" count="1" selected="0">
            <x v="178"/>
          </reference>
          <reference field="2" count="1" selected="0">
            <x v="100"/>
          </reference>
          <reference field="3" count="1">
            <x v="80"/>
          </reference>
        </references>
      </pivotArea>
    </format>
    <format dxfId="429">
      <pivotArea dataOnly="0" labelOnly="1" outline="0" fieldPosition="0">
        <references count="4">
          <reference field="0" count="1" selected="0">
            <x v="1159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8"/>
          </reference>
        </references>
      </pivotArea>
    </format>
    <format dxfId="428">
      <pivotArea dataOnly="0" labelOnly="1" outline="0" fieldPosition="0">
        <references count="4">
          <reference field="0" count="1" selected="0">
            <x v="1160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9"/>
          </reference>
        </references>
      </pivotArea>
    </format>
    <format dxfId="427">
      <pivotArea dataOnly="0" labelOnly="1" outline="0" fieldPosition="0">
        <references count="4">
          <reference field="0" count="1" selected="0">
            <x v="1161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9"/>
          </reference>
        </references>
      </pivotArea>
    </format>
    <format dxfId="426">
      <pivotArea dataOnly="0" labelOnly="1" outline="0" fieldPosition="0">
        <references count="4">
          <reference field="0" count="1" selected="0">
            <x v="1162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20"/>
          </reference>
        </references>
      </pivotArea>
    </format>
    <format dxfId="425">
      <pivotArea dataOnly="0" labelOnly="1" outline="0" fieldPosition="0">
        <references count="4">
          <reference field="0" count="1" selected="0">
            <x v="1163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0"/>
          </reference>
        </references>
      </pivotArea>
    </format>
    <format dxfId="424">
      <pivotArea dataOnly="0" labelOnly="1" outline="0" fieldPosition="0">
        <references count="4">
          <reference field="0" count="1" selected="0">
            <x v="1164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7"/>
          </reference>
        </references>
      </pivotArea>
    </format>
    <format dxfId="423">
      <pivotArea dataOnly="0" labelOnly="1" outline="0" fieldPosition="0">
        <references count="4">
          <reference field="0" count="1" selected="0">
            <x v="1165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62"/>
          </reference>
        </references>
      </pivotArea>
    </format>
    <format dxfId="422">
      <pivotArea dataOnly="0" labelOnly="1" outline="0" fieldPosition="0">
        <references count="4">
          <reference field="0" count="1" selected="0">
            <x v="1166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60"/>
          </reference>
        </references>
      </pivotArea>
    </format>
    <format dxfId="421">
      <pivotArea dataOnly="0" labelOnly="1" outline="0" fieldPosition="0">
        <references count="4">
          <reference field="0" count="1" selected="0">
            <x v="1167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61"/>
          </reference>
        </references>
      </pivotArea>
    </format>
    <format dxfId="420">
      <pivotArea dataOnly="0" labelOnly="1" outline="0" fieldPosition="0">
        <references count="4">
          <reference field="0" count="1" selected="0">
            <x v="1168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5"/>
          </reference>
        </references>
      </pivotArea>
    </format>
    <format dxfId="419">
      <pivotArea dataOnly="0" labelOnly="1" outline="0" fieldPosition="0">
        <references count="4">
          <reference field="0" count="1" selected="0">
            <x v="1169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2"/>
          </reference>
        </references>
      </pivotArea>
    </format>
    <format dxfId="418">
      <pivotArea dataOnly="0" labelOnly="1" outline="0" fieldPosition="0">
        <references count="4">
          <reference field="0" count="1" selected="0">
            <x v="1170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1"/>
          </reference>
        </references>
      </pivotArea>
    </format>
    <format dxfId="417">
      <pivotArea dataOnly="0" labelOnly="1" outline="0" fieldPosition="0">
        <references count="4">
          <reference field="0" count="1" selected="0">
            <x v="1171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248"/>
          </reference>
        </references>
      </pivotArea>
    </format>
    <format dxfId="416">
      <pivotArea dataOnly="0" labelOnly="1" outline="0" fieldPosition="0">
        <references count="4">
          <reference field="0" count="1" selected="0">
            <x v="1172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16"/>
          </reference>
        </references>
      </pivotArea>
    </format>
    <format dxfId="415">
      <pivotArea dataOnly="0" labelOnly="1" outline="0" fieldPosition="0">
        <references count="4">
          <reference field="0" count="1" selected="0">
            <x v="1173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6"/>
          </reference>
        </references>
      </pivotArea>
    </format>
    <format dxfId="414">
      <pivotArea dataOnly="0" labelOnly="1" outline="0" fieldPosition="0">
        <references count="4">
          <reference field="0" count="1" selected="0">
            <x v="1174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1468"/>
          </reference>
        </references>
      </pivotArea>
    </format>
    <format dxfId="413">
      <pivotArea dataOnly="0" labelOnly="1" outline="0" fieldPosition="0">
        <references count="4">
          <reference field="0" count="1" selected="0">
            <x v="1175"/>
          </reference>
          <reference field="1" count="1" selected="0">
            <x v="71"/>
          </reference>
          <reference field="2" count="1" selected="0">
            <x v="438"/>
          </reference>
          <reference field="3" count="1">
            <x v="15"/>
          </reference>
        </references>
      </pivotArea>
    </format>
    <format dxfId="412">
      <pivotArea dataOnly="0" labelOnly="1" outline="0" fieldPosition="0">
        <references count="4">
          <reference field="0" count="1" selected="0">
            <x v="1176"/>
          </reference>
          <reference field="1" count="1" selected="0">
            <x v="71"/>
          </reference>
          <reference field="2" count="1" selected="0">
            <x v="434"/>
          </reference>
          <reference field="3" count="1">
            <x v="1454"/>
          </reference>
        </references>
      </pivotArea>
    </format>
    <format dxfId="411">
      <pivotArea dataOnly="0" labelOnly="1" outline="0" fieldPosition="0">
        <references count="4">
          <reference field="0" count="1" selected="0">
            <x v="117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10">
      <pivotArea dataOnly="0" labelOnly="1" outline="0" fieldPosition="0">
        <references count="4">
          <reference field="0" count="1" selected="0">
            <x v="117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09">
      <pivotArea dataOnly="0" labelOnly="1" outline="0" fieldPosition="0">
        <references count="4">
          <reference field="0" count="1" selected="0">
            <x v="1179"/>
          </reference>
          <reference field="1" count="1" selected="0">
            <x v="19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08">
      <pivotArea dataOnly="0" labelOnly="1" outline="0" fieldPosition="0">
        <references count="4">
          <reference field="0" count="1" selected="0">
            <x v="1180"/>
          </reference>
          <reference field="1" count="1" selected="0">
            <x v="10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07">
      <pivotArea dataOnly="0" labelOnly="1" outline="0" fieldPosition="0">
        <references count="4">
          <reference field="0" count="1" selected="0">
            <x v="118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06">
      <pivotArea dataOnly="0" labelOnly="1" outline="0" fieldPosition="0">
        <references count="4">
          <reference field="0" count="1" selected="0">
            <x v="118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05">
      <pivotArea dataOnly="0" labelOnly="1" outline="0" fieldPosition="0">
        <references count="4">
          <reference field="0" count="1" selected="0">
            <x v="1182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04">
      <pivotArea dataOnly="0" labelOnly="1" outline="0" fieldPosition="0">
        <references count="4">
          <reference field="0" count="1" selected="0">
            <x v="1183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403">
      <pivotArea dataOnly="0" labelOnly="1" outline="0" fieldPosition="0">
        <references count="4">
          <reference field="0" count="1" selected="0">
            <x v="1184"/>
          </reference>
          <reference field="1" count="1" selected="0">
            <x v="183"/>
          </reference>
          <reference field="2" count="1" selected="0">
            <x v="57"/>
          </reference>
          <reference field="3" count="1">
            <x v="246"/>
          </reference>
        </references>
      </pivotArea>
    </format>
    <format dxfId="402">
      <pivotArea dataOnly="0" labelOnly="1" outline="0" fieldPosition="0">
        <references count="4">
          <reference field="0" count="1" selected="0">
            <x v="1185"/>
          </reference>
          <reference field="1" count="1" selected="0">
            <x v="149"/>
          </reference>
          <reference field="2" count="1" selected="0">
            <x v="410"/>
          </reference>
          <reference field="3" count="1">
            <x v="0"/>
          </reference>
        </references>
      </pivotArea>
    </format>
    <format dxfId="401">
      <pivotArea dataOnly="0" labelOnly="1" outline="0" fieldPosition="0">
        <references count="4">
          <reference field="0" count="1" selected="0">
            <x v="1186"/>
          </reference>
          <reference field="1" count="1" selected="0">
            <x v="149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00">
      <pivotArea dataOnly="0" labelOnly="1" outline="0" fieldPosition="0">
        <references count="4">
          <reference field="0" count="1" selected="0">
            <x v="1187"/>
          </reference>
          <reference field="1" count="1" selected="0">
            <x v="67"/>
          </reference>
          <reference field="2" count="1" selected="0">
            <x v="53"/>
          </reference>
          <reference field="3" count="3">
            <x v="1258"/>
            <x v="1259"/>
            <x v="1260"/>
          </reference>
        </references>
      </pivotArea>
    </format>
    <format dxfId="399">
      <pivotArea dataOnly="0" labelOnly="1" outline="0" fieldPosition="0">
        <references count="4">
          <reference field="0" count="1" selected="0">
            <x v="1187"/>
          </reference>
          <reference field="1" count="1" selected="0">
            <x v="67"/>
          </reference>
          <reference field="2" count="1" selected="0">
            <x v="56"/>
          </reference>
          <reference field="3" count="2">
            <x v="1256"/>
            <x v="1257"/>
          </reference>
        </references>
      </pivotArea>
    </format>
    <format dxfId="398">
      <pivotArea dataOnly="0" labelOnly="1" outline="0" fieldPosition="0">
        <references count="4">
          <reference field="0" count="1" selected="0">
            <x v="1187"/>
          </reference>
          <reference field="1" count="1" selected="0">
            <x v="154"/>
          </reference>
          <reference field="2" count="1" selected="0">
            <x v="473"/>
          </reference>
          <reference field="3" count="3">
            <x v="523"/>
            <x v="524"/>
            <x v="525"/>
          </reference>
        </references>
      </pivotArea>
    </format>
    <format dxfId="397">
      <pivotArea dataOnly="0" labelOnly="1" outline="0" fieldPosition="0">
        <references count="4">
          <reference field="0" count="1" selected="0">
            <x v="1187"/>
          </reference>
          <reference field="1" count="1" selected="0">
            <x v="154"/>
          </reference>
          <reference field="2" count="1" selected="0">
            <x v="474"/>
          </reference>
          <reference field="3" count="1">
            <x v="0"/>
          </reference>
        </references>
      </pivotArea>
    </format>
    <format dxfId="396">
      <pivotArea dataOnly="0" labelOnly="1" outline="0" fieldPosition="0">
        <references count="4">
          <reference field="0" count="1" selected="0">
            <x v="1188"/>
          </reference>
          <reference field="1" count="1" selected="0">
            <x v="156"/>
          </reference>
          <reference field="2" count="1" selected="0">
            <x v="452"/>
          </reference>
          <reference field="3" count="1">
            <x v="0"/>
          </reference>
        </references>
      </pivotArea>
    </format>
    <format dxfId="395">
      <pivotArea dataOnly="0" labelOnly="1" outline="0" fieldPosition="0">
        <references count="4">
          <reference field="0" count="1" selected="0">
            <x v="1189"/>
          </reference>
          <reference field="1" count="1" selected="0">
            <x v="179"/>
          </reference>
          <reference field="2" count="1" selected="0">
            <x v="554"/>
          </reference>
          <reference field="3" count="2">
            <x v="267"/>
            <x v="268"/>
          </reference>
        </references>
      </pivotArea>
    </format>
    <format dxfId="394">
      <pivotArea dataOnly="0" labelOnly="1" outline="0" fieldPosition="0">
        <references count="4">
          <reference field="0" count="1" selected="0">
            <x v="1190"/>
          </reference>
          <reference field="1" count="1" selected="0">
            <x v="171"/>
          </reference>
          <reference field="2" count="1" selected="0">
            <x v="426"/>
          </reference>
          <reference field="3" count="1">
            <x v="370"/>
          </reference>
        </references>
      </pivotArea>
    </format>
    <format dxfId="393">
      <pivotArea dataOnly="0" labelOnly="1" outline="0" fieldPosition="0">
        <references count="4">
          <reference field="0" count="1" selected="0">
            <x v="1191"/>
          </reference>
          <reference field="1" count="1" selected="0">
            <x v="180"/>
          </reference>
          <reference field="2" count="1" selected="0">
            <x v="182"/>
          </reference>
          <reference field="3" count="1">
            <x v="1020"/>
          </reference>
        </references>
      </pivotArea>
    </format>
    <format dxfId="392">
      <pivotArea dataOnly="0" labelOnly="1" outline="0" fieldPosition="0">
        <references count="4">
          <reference field="0" count="1" selected="0">
            <x v="1192"/>
          </reference>
          <reference field="1" count="1" selected="0">
            <x v="42"/>
          </reference>
          <reference field="2" count="1" selected="0">
            <x v="373"/>
          </reference>
          <reference field="3" count="4">
            <x v="587"/>
            <x v="629"/>
            <x v="630"/>
            <x v="1469"/>
          </reference>
        </references>
      </pivotArea>
    </format>
    <format dxfId="391">
      <pivotArea dataOnly="0" labelOnly="1" outline="0" fieldPosition="0">
        <references count="4">
          <reference field="0" count="1" selected="0">
            <x v="1193"/>
          </reference>
          <reference field="1" count="1" selected="0">
            <x v="42"/>
          </reference>
          <reference field="2" count="1" selected="0">
            <x v="372"/>
          </reference>
          <reference field="3" count="1">
            <x v="588"/>
          </reference>
        </references>
      </pivotArea>
    </format>
    <format dxfId="390">
      <pivotArea dataOnly="0" labelOnly="1" outline="0" fieldPosition="0">
        <references count="4">
          <reference field="0" count="1" selected="0">
            <x v="1194"/>
          </reference>
          <reference field="1" count="1" selected="0">
            <x v="71"/>
          </reference>
          <reference field="2" count="1" selected="0">
            <x v="546"/>
          </reference>
          <reference field="3" count="1">
            <x v="1308"/>
          </reference>
        </references>
      </pivotArea>
    </format>
    <format dxfId="389">
      <pivotArea dataOnly="0" labelOnly="1" outline="0" fieldPosition="0">
        <references count="4">
          <reference field="0" count="1" selected="0">
            <x v="1195"/>
          </reference>
          <reference field="1" count="1" selected="0">
            <x v="71"/>
          </reference>
          <reference field="2" count="1" selected="0">
            <x v="544"/>
          </reference>
          <reference field="3" count="1">
            <x v="945"/>
          </reference>
        </references>
      </pivotArea>
    </format>
    <format dxfId="388">
      <pivotArea dataOnly="0" labelOnly="1" outline="0" fieldPosition="0">
        <references count="4">
          <reference field="0" count="1" selected="0">
            <x v="1196"/>
          </reference>
          <reference field="1" count="1" selected="0">
            <x v="88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387">
      <pivotArea dataOnly="0" labelOnly="1" outline="0" fieldPosition="0">
        <references count="4">
          <reference field="0" count="1" selected="0">
            <x v="119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386">
      <pivotArea dataOnly="0" labelOnly="1" outline="0" fieldPosition="0">
        <references count="4">
          <reference field="0" count="1" selected="0">
            <x v="1198"/>
          </reference>
          <reference field="1" count="1" selected="0">
            <x v="180"/>
          </reference>
          <reference field="2" count="1" selected="0">
            <x v="490"/>
          </reference>
          <reference field="3" count="2">
            <x v="1019"/>
            <x v="1562"/>
          </reference>
        </references>
      </pivotArea>
    </format>
    <format dxfId="385">
      <pivotArea dataOnly="0" labelOnly="1" outline="0" fieldPosition="0">
        <references count="4">
          <reference field="0" count="1" selected="0">
            <x v="1199"/>
          </reference>
          <reference field="1" count="1" selected="0">
            <x v="86"/>
          </reference>
          <reference field="2" count="1" selected="0">
            <x v="201"/>
          </reference>
          <reference field="3" count="3">
            <x v="1013"/>
            <x v="1014"/>
            <x v="1015"/>
          </reference>
        </references>
      </pivotArea>
    </format>
    <format dxfId="384">
      <pivotArea dataOnly="0" labelOnly="1" outline="0" fieldPosition="0">
        <references count="4">
          <reference field="0" count="1" selected="0">
            <x v="1200"/>
          </reference>
          <reference field="1" count="1" selected="0">
            <x v="45"/>
          </reference>
          <reference field="2" count="1" selected="0">
            <x v="102"/>
          </reference>
          <reference field="3" count="1">
            <x v="0"/>
          </reference>
        </references>
      </pivotArea>
    </format>
    <format dxfId="383">
      <pivotArea dataOnly="0" labelOnly="1" outline="0" fieldPosition="0">
        <references count="4">
          <reference field="0" count="1" selected="0">
            <x v="1201"/>
          </reference>
          <reference field="1" count="1" selected="0">
            <x v="110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382">
      <pivotArea dataOnly="0" labelOnly="1" outline="0" fieldPosition="0">
        <references count="4">
          <reference field="0" count="1" selected="0">
            <x v="1202"/>
          </reference>
          <reference field="1" count="1" selected="0">
            <x v="110"/>
          </reference>
          <reference field="2" count="1" selected="0">
            <x v="2"/>
          </reference>
          <reference field="3" count="1">
            <x v="1469"/>
          </reference>
        </references>
      </pivotArea>
    </format>
    <format dxfId="381">
      <pivotArea dataOnly="0" labelOnly="1" outline="0" fieldPosition="0">
        <references count="4">
          <reference field="0" count="1" selected="0">
            <x v="1203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380">
      <pivotArea dataOnly="0" labelOnly="1" outline="0" fieldPosition="0">
        <references count="4">
          <reference field="0" count="1" selected="0">
            <x v="1204"/>
          </reference>
          <reference field="1" count="1" selected="0">
            <x v="4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379">
      <pivotArea dataOnly="0" labelOnly="1" outline="0" fieldPosition="0">
        <references count="4">
          <reference field="0" count="1" selected="0">
            <x v="1205"/>
          </reference>
          <reference field="1" count="1" selected="0">
            <x v="172"/>
          </reference>
          <reference field="2" count="1" selected="0">
            <x v="249"/>
          </reference>
          <reference field="3" count="3">
            <x v="1507"/>
            <x v="1508"/>
            <x v="1520"/>
          </reference>
        </references>
      </pivotArea>
    </format>
    <format dxfId="378">
      <pivotArea dataOnly="0" labelOnly="1" outline="0" fieldPosition="0">
        <references count="4">
          <reference field="0" count="1" selected="0">
            <x v="1205"/>
          </reference>
          <reference field="1" count="1" selected="0">
            <x v="172"/>
          </reference>
          <reference field="2" count="1" selected="0">
            <x v="251"/>
          </reference>
          <reference field="3" count="1">
            <x v="1517"/>
          </reference>
        </references>
      </pivotArea>
    </format>
    <format dxfId="377">
      <pivotArea dataOnly="0" labelOnly="1" outline="0" fieldPosition="0">
        <references count="4">
          <reference field="0" count="1" selected="0">
            <x v="1205"/>
          </reference>
          <reference field="1" count="1" selected="0">
            <x v="172"/>
          </reference>
          <reference field="2" count="1" selected="0">
            <x v="264"/>
          </reference>
          <reference field="3" count="4">
            <x v="1509"/>
            <x v="1512"/>
            <x v="1513"/>
            <x v="1514"/>
          </reference>
        </references>
      </pivotArea>
    </format>
    <format dxfId="376">
      <pivotArea dataOnly="0" labelOnly="1" outline="0" fieldPosition="0">
        <references count="4">
          <reference field="0" count="1" selected="0">
            <x v="1206"/>
          </reference>
          <reference field="1" count="1" selected="0">
            <x v="172"/>
          </reference>
          <reference field="2" count="1" selected="0">
            <x v="255"/>
          </reference>
          <reference field="3" count="1">
            <x v="0"/>
          </reference>
        </references>
      </pivotArea>
    </format>
    <format dxfId="375">
      <pivotArea dataOnly="0" labelOnly="1" outline="0" fieldPosition="0">
        <references count="4">
          <reference field="0" count="1" selected="0">
            <x v="120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374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66"/>
          </reference>
          <reference field="2" count="1" selected="0">
            <x v="449"/>
          </reference>
          <reference field="3" count="2">
            <x v="1604"/>
            <x v="1605"/>
          </reference>
        </references>
      </pivotArea>
    </format>
    <format dxfId="373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78"/>
          </reference>
          <reference field="2" count="1" selected="0">
            <x v="41"/>
          </reference>
          <reference field="3" count="1">
            <x v="349"/>
          </reference>
        </references>
      </pivotArea>
    </format>
    <format dxfId="372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78"/>
          </reference>
          <reference field="2" count="1" selected="0">
            <x v="42"/>
          </reference>
          <reference field="3" count="1">
            <x v="348"/>
          </reference>
        </references>
      </pivotArea>
    </format>
    <format dxfId="371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7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370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81"/>
          </reference>
          <reference field="2" count="1" selected="0">
            <x v="46"/>
          </reference>
          <reference field="3" count="4">
            <x v="1434"/>
            <x v="1608"/>
            <x v="1609"/>
            <x v="1610"/>
          </reference>
        </references>
      </pivotArea>
    </format>
    <format dxfId="369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81"/>
          </reference>
          <reference field="2" count="1" selected="0">
            <x v="47"/>
          </reference>
          <reference field="3" count="2">
            <x v="908"/>
            <x v="909"/>
          </reference>
        </references>
      </pivotArea>
    </format>
    <format dxfId="368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93"/>
          </reference>
          <reference field="2" count="1" selected="0">
            <x v="485"/>
          </reference>
          <reference field="3" count="2">
            <x v="1606"/>
            <x v="1607"/>
          </reference>
        </references>
      </pivotArea>
    </format>
    <format dxfId="367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192"/>
          </reference>
          <reference field="2" count="1" selected="0">
            <x v="385"/>
          </reference>
          <reference field="3" count="2">
            <x v="1407"/>
            <x v="1408"/>
          </reference>
        </references>
      </pivotArea>
    </format>
    <format dxfId="366">
      <pivotArea dataOnly="0" labelOnly="1" outline="0" fieldPosition="0">
        <references count="4">
          <reference field="0" count="1" selected="0">
            <x v="1208"/>
          </reference>
          <reference field="1" count="1" selected="0">
            <x v="192"/>
          </reference>
          <reference field="2" count="1" selected="0">
            <x v="449"/>
          </reference>
          <reference field="3" count="2">
            <x v="1596"/>
            <x v="1597"/>
          </reference>
        </references>
      </pivotArea>
    </format>
    <format dxfId="365">
      <pivotArea dataOnly="0" labelOnly="1" outline="0" fieldPosition="0">
        <references count="4">
          <reference field="0" count="1" selected="0">
            <x v="1209"/>
          </reference>
          <reference field="1" count="1" selected="0">
            <x v="31"/>
          </reference>
          <reference field="2" count="1" selected="0">
            <x v="484"/>
          </reference>
          <reference field="3" count="1">
            <x v="1551"/>
          </reference>
        </references>
      </pivotArea>
    </format>
    <format dxfId="364">
      <pivotArea dataOnly="0" labelOnly="1" outline="0" fieldPosition="0">
        <references count="4">
          <reference field="0" count="1" selected="0">
            <x v="1210"/>
          </reference>
          <reference field="1" count="1" selected="0">
            <x v="56"/>
          </reference>
          <reference field="2" count="1" selected="0">
            <x v="14"/>
          </reference>
          <reference field="3" count="1">
            <x v="0"/>
          </reference>
        </references>
      </pivotArea>
    </format>
    <format dxfId="363">
      <pivotArea dataOnly="0" labelOnly="1" outline="0" fieldPosition="0">
        <references count="4">
          <reference field="0" count="1" selected="0">
            <x v="1211"/>
          </reference>
          <reference field="1" count="1" selected="0">
            <x v="105"/>
          </reference>
          <reference field="2" count="1" selected="0">
            <x v="27"/>
          </reference>
          <reference field="3" count="1">
            <x v="0"/>
          </reference>
        </references>
      </pivotArea>
    </format>
    <format dxfId="362">
      <pivotArea dataOnly="0" labelOnly="1" outline="0" fieldPosition="0">
        <references count="4">
          <reference field="0" count="1" selected="0">
            <x v="1212"/>
          </reference>
          <reference field="1" count="1" selected="0">
            <x v="56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361">
      <pivotArea dataOnly="0" labelOnly="1" outline="0" fieldPosition="0">
        <references count="4">
          <reference field="0" count="1" selected="0">
            <x v="1213"/>
          </reference>
          <reference field="1" count="1" selected="0">
            <x v="104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360">
      <pivotArea dataOnly="0" labelOnly="1" outline="0" fieldPosition="0">
        <references count="4">
          <reference field="0" count="1" selected="0">
            <x v="1214"/>
          </reference>
          <reference field="1" count="1" selected="0">
            <x v="96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359">
      <pivotArea dataOnly="0" labelOnly="1" outline="0" fieldPosition="0">
        <references count="4">
          <reference field="0" count="1" selected="0">
            <x v="1214"/>
          </reference>
          <reference field="1" count="1" selected="0">
            <x v="96"/>
          </reference>
          <reference field="2" count="1" selected="0">
            <x v="130"/>
          </reference>
          <reference field="3" count="1">
            <x v="205"/>
          </reference>
        </references>
      </pivotArea>
    </format>
    <format dxfId="358">
      <pivotArea dataOnly="0" labelOnly="1" outline="0" fieldPosition="0">
        <references count="4">
          <reference field="0" count="1" selected="0">
            <x v="1215"/>
          </reference>
          <reference field="1" count="1" selected="0">
            <x v="192"/>
          </reference>
          <reference field="2" count="1" selected="0">
            <x v="441"/>
          </reference>
          <reference field="3" count="2">
            <x v="1173"/>
            <x v="1174"/>
          </reference>
        </references>
      </pivotArea>
    </format>
    <format dxfId="357">
      <pivotArea dataOnly="0" labelOnly="1" outline="0" fieldPosition="0">
        <references count="4">
          <reference field="0" count="1" selected="0">
            <x v="121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356">
      <pivotArea dataOnly="0" labelOnly="1" outline="0" fieldPosition="0">
        <references count="4">
          <reference field="0" count="1" selected="0">
            <x v="1217"/>
          </reference>
          <reference field="1" count="1" selected="0">
            <x v="164"/>
          </reference>
          <reference field="2" count="1" selected="0">
            <x v="523"/>
          </reference>
          <reference field="3" count="1">
            <x v="1469"/>
          </reference>
        </references>
      </pivotArea>
    </format>
    <format dxfId="355">
      <pivotArea dataOnly="0" labelOnly="1" outline="0" fieldPosition="0">
        <references count="4">
          <reference field="0" count="1" selected="0">
            <x v="1218"/>
          </reference>
          <reference field="1" count="1" selected="0">
            <x v="143"/>
          </reference>
          <reference field="2" count="1" selected="0">
            <x v="476"/>
          </reference>
          <reference field="3" count="1">
            <x v="937"/>
          </reference>
        </references>
      </pivotArea>
    </format>
    <format dxfId="354">
      <pivotArea dataOnly="0" labelOnly="1" outline="0" fieldPosition="0">
        <references count="4">
          <reference field="0" count="1" selected="0">
            <x v="1219"/>
          </reference>
          <reference field="1" count="1" selected="0">
            <x v="71"/>
          </reference>
          <reference field="2" count="1" selected="0">
            <x v="543"/>
          </reference>
          <reference field="3" count="2">
            <x v="973"/>
            <x v="974"/>
          </reference>
        </references>
      </pivotArea>
    </format>
    <format dxfId="353">
      <pivotArea dataOnly="0" labelOnly="1" outline="0" fieldPosition="0">
        <references count="4">
          <reference field="0" count="1" selected="0">
            <x v="122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352">
      <pivotArea dataOnly="0" labelOnly="1" outline="0" fieldPosition="0">
        <references count="4">
          <reference field="0" count="1" selected="0">
            <x v="122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351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50"/>
          </reference>
          <reference field="2" count="1" selected="0">
            <x v="43"/>
          </reference>
          <reference field="3" count="1">
            <x v="0"/>
          </reference>
        </references>
      </pivotArea>
    </format>
    <format dxfId="350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50"/>
          </reference>
          <reference field="2" count="1" selected="0">
            <x v="111"/>
          </reference>
          <reference field="3" count="1">
            <x v="1240"/>
          </reference>
        </references>
      </pivotArea>
    </format>
    <format dxfId="349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50"/>
          </reference>
          <reference field="2" count="1" selected="0">
            <x v="245"/>
          </reference>
          <reference field="3" count="1">
            <x v="0"/>
          </reference>
        </references>
      </pivotArea>
    </format>
    <format dxfId="348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50"/>
          </reference>
          <reference field="2" count="1" selected="0">
            <x v="462"/>
          </reference>
          <reference field="3" count="1">
            <x v="1444"/>
          </reference>
        </references>
      </pivotArea>
    </format>
    <format dxfId="347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50"/>
          </reference>
          <reference field="2" count="1" selected="0">
            <x v="464"/>
          </reference>
          <reference field="3" count="2">
            <x v="1121"/>
            <x v="1122"/>
          </reference>
        </references>
      </pivotArea>
    </format>
    <format dxfId="346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63"/>
          </reference>
          <reference field="2" count="1" selected="0">
            <x v="145"/>
          </reference>
          <reference field="3" count="1">
            <x v="1448"/>
          </reference>
        </references>
      </pivotArea>
    </format>
    <format dxfId="345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63"/>
          </reference>
          <reference field="2" count="1" selected="0">
            <x v="147"/>
          </reference>
          <reference field="3" count="1">
            <x v="1480"/>
          </reference>
        </references>
      </pivotArea>
    </format>
    <format dxfId="344">
      <pivotArea dataOnly="0" labelOnly="1" outline="0" fieldPosition="0">
        <references count="4">
          <reference field="0" count="1" selected="0">
            <x v="1222"/>
          </reference>
          <reference field="1" count="1" selected="0">
            <x v="183"/>
          </reference>
          <reference field="2" count="1" selected="0">
            <x v="497"/>
          </reference>
          <reference field="3" count="1">
            <x v="507"/>
          </reference>
        </references>
      </pivotArea>
    </format>
    <format dxfId="343">
      <pivotArea dataOnly="0" labelOnly="1" outline="0" fieldPosition="0">
        <references count="4">
          <reference field="0" count="1" selected="0">
            <x v="1223"/>
          </reference>
          <reference field="1" count="1" selected="0">
            <x v="62"/>
          </reference>
          <reference field="2" count="1" selected="0">
            <x v="163"/>
          </reference>
          <reference field="3" count="1">
            <x v="0"/>
          </reference>
        </references>
      </pivotArea>
    </format>
    <format dxfId="342">
      <pivotArea dataOnly="0" labelOnly="1" outline="0" fieldPosition="0">
        <references count="4">
          <reference field="0" count="1" selected="0">
            <x v="1223"/>
          </reference>
          <reference field="1" count="1" selected="0">
            <x v="182"/>
          </reference>
          <reference field="2" count="1" selected="0">
            <x v="499"/>
          </reference>
          <reference field="3" count="1">
            <x v="0"/>
          </reference>
        </references>
      </pivotArea>
    </format>
    <format dxfId="341">
      <pivotArea dataOnly="0" labelOnly="1" outline="0" fieldPosition="0">
        <references count="4">
          <reference field="0" count="1" selected="0">
            <x v="1224"/>
          </reference>
          <reference field="1" count="1" selected="0">
            <x v="50"/>
          </reference>
          <reference field="2" count="1" selected="0">
            <x v="466"/>
          </reference>
          <reference field="3" count="1">
            <x v="1445"/>
          </reference>
        </references>
      </pivotArea>
    </format>
    <format dxfId="340">
      <pivotArea dataOnly="0" labelOnly="1" outline="0" fieldPosition="0">
        <references count="4">
          <reference field="0" count="1" selected="0">
            <x v="1225"/>
          </reference>
          <reference field="1" count="1" selected="0">
            <x v="6"/>
          </reference>
          <reference field="2" count="1" selected="0">
            <x v="93"/>
          </reference>
          <reference field="3" count="1">
            <x v="995"/>
          </reference>
        </references>
      </pivotArea>
    </format>
    <format dxfId="339">
      <pivotArea dataOnly="0" labelOnly="1" outline="0" fieldPosition="0">
        <references count="4">
          <reference field="0" count="1" selected="0">
            <x v="1226"/>
          </reference>
          <reference field="1" count="1" selected="0">
            <x v="108"/>
          </reference>
          <reference field="2" count="1" selected="0">
            <x v="363"/>
          </reference>
          <reference field="3" count="1">
            <x v="1615"/>
          </reference>
        </references>
      </pivotArea>
    </format>
    <format dxfId="338">
      <pivotArea dataOnly="0" labelOnly="1" outline="0" fieldPosition="0">
        <references count="4">
          <reference field="0" count="1" selected="0">
            <x v="1227"/>
          </reference>
          <reference field="1" count="1" selected="0">
            <x v="6"/>
          </reference>
          <reference field="2" count="1" selected="0">
            <x v="28"/>
          </reference>
          <reference field="3" count="1">
            <x v="1377"/>
          </reference>
        </references>
      </pivotArea>
    </format>
    <format dxfId="337">
      <pivotArea dataOnly="0" labelOnly="1" outline="0" fieldPosition="0">
        <references count="4">
          <reference field="0" count="1" selected="0">
            <x v="1228"/>
          </reference>
          <reference field="1" count="1" selected="0">
            <x v="63"/>
          </reference>
          <reference field="2" count="1" selected="0">
            <x v="143"/>
          </reference>
          <reference field="3" count="1">
            <x v="1447"/>
          </reference>
        </references>
      </pivotArea>
    </format>
    <format dxfId="336">
      <pivotArea dataOnly="0" labelOnly="1" outline="0" fieldPosition="0">
        <references count="4">
          <reference field="0" count="1" selected="0">
            <x v="1229"/>
          </reference>
          <reference field="1" count="1" selected="0">
            <x v="58"/>
          </reference>
          <reference field="2" count="1" selected="0">
            <x v="416"/>
          </reference>
          <reference field="3" count="1">
            <x v="1065"/>
          </reference>
        </references>
      </pivotArea>
    </format>
    <format dxfId="335">
      <pivotArea dataOnly="0" labelOnly="1" outline="0" fieldPosition="0">
        <references count="4">
          <reference field="0" count="1" selected="0">
            <x v="1230"/>
          </reference>
          <reference field="1" count="1" selected="0">
            <x v="58"/>
          </reference>
          <reference field="2" count="1" selected="0">
            <x v="416"/>
          </reference>
          <reference field="3" count="1">
            <x v="1062"/>
          </reference>
        </references>
      </pivotArea>
    </format>
    <format dxfId="334">
      <pivotArea dataOnly="0" labelOnly="1" outline="0" fieldPosition="0">
        <references count="4">
          <reference field="0" count="1" selected="0">
            <x v="1231"/>
          </reference>
          <reference field="1" count="1" selected="0">
            <x v="58"/>
          </reference>
          <reference field="2" count="1" selected="0">
            <x v="416"/>
          </reference>
          <reference field="3" count="1">
            <x v="1063"/>
          </reference>
        </references>
      </pivotArea>
    </format>
    <format dxfId="333">
      <pivotArea dataOnly="0" labelOnly="1" outline="0" fieldPosition="0">
        <references count="4">
          <reference field="0" count="1" selected="0">
            <x v="1232"/>
          </reference>
          <reference field="1" count="1" selected="0">
            <x v="58"/>
          </reference>
          <reference field="2" count="1" selected="0">
            <x v="416"/>
          </reference>
          <reference field="3" count="1">
            <x v="1064"/>
          </reference>
        </references>
      </pivotArea>
    </format>
    <format dxfId="332">
      <pivotArea dataOnly="0" labelOnly="1" outline="0" fieldPosition="0">
        <references count="4">
          <reference field="0" count="1" selected="0">
            <x v="1233"/>
          </reference>
          <reference field="1" count="1" selected="0">
            <x v="130"/>
          </reference>
          <reference field="2" count="1" selected="0">
            <x v="394"/>
          </reference>
          <reference field="3" count="1">
            <x v="1075"/>
          </reference>
        </references>
      </pivotArea>
    </format>
    <format dxfId="331">
      <pivotArea dataOnly="0" labelOnly="1" outline="0" fieldPosition="0">
        <references count="4">
          <reference field="0" count="1" selected="0">
            <x v="1234"/>
          </reference>
          <reference field="1" count="1" selected="0">
            <x v="130"/>
          </reference>
          <reference field="2" count="1" selected="0">
            <x v="394"/>
          </reference>
          <reference field="3" count="1">
            <x v="1074"/>
          </reference>
        </references>
      </pivotArea>
    </format>
    <format dxfId="330">
      <pivotArea dataOnly="0" labelOnly="1" outline="0" fieldPosition="0">
        <references count="4">
          <reference field="0" count="1" selected="0">
            <x v="1235"/>
          </reference>
          <reference field="1" count="1" selected="0">
            <x v="50"/>
          </reference>
          <reference field="2" count="1" selected="0">
            <x v="468"/>
          </reference>
          <reference field="3" count="1">
            <x v="1123"/>
          </reference>
        </references>
      </pivotArea>
    </format>
    <format dxfId="329">
      <pivotArea dataOnly="0" labelOnly="1" outline="0" fieldPosition="0">
        <references count="4">
          <reference field="0" count="1" selected="0">
            <x v="1235"/>
          </reference>
          <reference field="1" count="1" selected="0">
            <x v="124"/>
          </reference>
          <reference field="2" count="1" selected="0">
            <x v="209"/>
          </reference>
          <reference field="3" count="1">
            <x v="482"/>
          </reference>
        </references>
      </pivotArea>
    </format>
    <format dxfId="328">
      <pivotArea dataOnly="0" labelOnly="1" outline="0" fieldPosition="0">
        <references count="4">
          <reference field="0" count="1" selected="0">
            <x v="1236"/>
          </reference>
          <reference field="1" count="1" selected="0">
            <x v="50"/>
          </reference>
          <reference field="2" count="1" selected="0">
            <x v="108"/>
          </reference>
          <reference field="3" count="1">
            <x v="1469"/>
          </reference>
        </references>
      </pivotArea>
    </format>
    <format dxfId="327">
      <pivotArea dataOnly="0" labelOnly="1" outline="0" fieldPosition="0">
        <references count="4">
          <reference field="0" count="1" selected="0">
            <x v="1237"/>
          </reference>
          <reference field="1" count="1" selected="0">
            <x v="16"/>
          </reference>
          <reference field="2" count="1" selected="0">
            <x v="85"/>
          </reference>
          <reference field="3" count="1">
            <x v="948"/>
          </reference>
        </references>
      </pivotArea>
    </format>
    <format dxfId="326">
      <pivotArea dataOnly="0" labelOnly="1" outline="0" fieldPosition="0">
        <references count="4">
          <reference field="0" count="1" selected="0">
            <x v="1237"/>
          </reference>
          <reference field="1" count="1" selected="0">
            <x v="50"/>
          </reference>
          <reference field="2" count="1" selected="0">
            <x v="456"/>
          </reference>
          <reference field="3" count="1">
            <x v="1128"/>
          </reference>
        </references>
      </pivotArea>
    </format>
    <format dxfId="325">
      <pivotArea dataOnly="0" labelOnly="1" outline="0" fieldPosition="0">
        <references count="4">
          <reference field="0" count="1" selected="0">
            <x v="1237"/>
          </reference>
          <reference field="1" count="1" selected="0">
            <x v="50"/>
          </reference>
          <reference field="2" count="1" selected="0">
            <x v="460"/>
          </reference>
          <reference field="3" count="1">
            <x v="1119"/>
          </reference>
        </references>
      </pivotArea>
    </format>
    <format dxfId="324">
      <pivotArea dataOnly="0" labelOnly="1" outline="0" fieldPosition="0">
        <references count="4">
          <reference field="0" count="1" selected="0">
            <x v="1237"/>
          </reference>
          <reference field="1" count="1" selected="0">
            <x v="50"/>
          </reference>
          <reference field="2" count="1" selected="0">
            <x v="467"/>
          </reference>
          <reference field="3" count="1">
            <x v="1127"/>
          </reference>
        </references>
      </pivotArea>
    </format>
    <format dxfId="323">
      <pivotArea dataOnly="0" labelOnly="1" outline="0" fieldPosition="0">
        <references count="4">
          <reference field="0" count="1" selected="0">
            <x v="1237"/>
          </reference>
          <reference field="1" count="1" selected="0">
            <x v="88"/>
          </reference>
          <reference field="2" count="1" selected="0">
            <x v="21"/>
          </reference>
          <reference field="3" count="2">
            <x v="1067"/>
            <x v="1469"/>
          </reference>
        </references>
      </pivotArea>
    </format>
    <format dxfId="322">
      <pivotArea dataOnly="0" labelOnly="1" outline="0" fieldPosition="0">
        <references count="4">
          <reference field="0" count="1" selected="0">
            <x v="1237"/>
          </reference>
          <reference field="1" count="1" selected="0">
            <x v="88"/>
          </reference>
          <reference field="2" count="1" selected="0">
            <x v="510"/>
          </reference>
          <reference field="3" count="1">
            <x v="1069"/>
          </reference>
        </references>
      </pivotArea>
    </format>
    <format dxfId="321">
      <pivotArea dataOnly="0" labelOnly="1" outline="0" fieldPosition="0">
        <references count="4">
          <reference field="0" count="1" selected="0">
            <x v="1238"/>
          </reference>
          <reference field="1" count="1" selected="0">
            <x v="50"/>
          </reference>
          <reference field="2" count="1" selected="0">
            <x v="463"/>
          </reference>
          <reference field="3" count="1">
            <x v="1126"/>
          </reference>
        </references>
      </pivotArea>
    </format>
    <format dxfId="320">
      <pivotArea dataOnly="0" labelOnly="1" outline="0" fieldPosition="0">
        <references count="4">
          <reference field="0" count="1" selected="0">
            <x v="1238"/>
          </reference>
          <reference field="1" count="1" selected="0">
            <x v="50"/>
          </reference>
          <reference field="2" count="1" selected="0">
            <x v="467"/>
          </reference>
          <reference field="3" count="1">
            <x v="1469"/>
          </reference>
        </references>
      </pivotArea>
    </format>
    <format dxfId="319">
      <pivotArea dataOnly="0" labelOnly="1" outline="0" fieldPosition="0">
        <references count="4">
          <reference field="0" count="1" selected="0">
            <x v="1238"/>
          </reference>
          <reference field="1" count="1" selected="0">
            <x v="124"/>
          </reference>
          <reference field="2" count="1" selected="0">
            <x v="210"/>
          </reference>
          <reference field="3" count="1">
            <x v="683"/>
          </reference>
        </references>
      </pivotArea>
    </format>
    <format dxfId="318">
      <pivotArea dataOnly="0" labelOnly="1" outline="0" fieldPosition="0">
        <references count="4">
          <reference field="0" count="1" selected="0">
            <x v="1239"/>
          </reference>
          <reference field="1" count="1" selected="0">
            <x v="50"/>
          </reference>
          <reference field="2" count="1" selected="0">
            <x v="110"/>
          </reference>
          <reference field="3" count="8">
            <x v="1066"/>
            <x v="1239"/>
            <x v="1241"/>
            <x v="1242"/>
            <x v="1243"/>
            <x v="1244"/>
            <x v="1245"/>
            <x v="1246"/>
          </reference>
        </references>
      </pivotArea>
    </format>
    <format dxfId="317">
      <pivotArea dataOnly="0" labelOnly="1" outline="0" fieldPosition="0">
        <references count="4">
          <reference field="0" count="1" selected="0">
            <x v="1239"/>
          </reference>
          <reference field="1" count="1" selected="0">
            <x v="63"/>
          </reference>
          <reference field="2" count="1" selected="0">
            <x v="144"/>
          </reference>
          <reference field="3" count="1">
            <x v="1469"/>
          </reference>
        </references>
      </pivotArea>
    </format>
    <format dxfId="316">
      <pivotArea dataOnly="0" labelOnly="1" outline="0" fieldPosition="0">
        <references count="4">
          <reference field="0" count="1" selected="0">
            <x v="1240"/>
          </reference>
          <reference field="1" count="1" selected="0">
            <x v="50"/>
          </reference>
          <reference field="2" count="1" selected="0">
            <x v="52"/>
          </reference>
          <reference field="3" count="1">
            <x v="1237"/>
          </reference>
        </references>
      </pivotArea>
    </format>
    <format dxfId="315">
      <pivotArea dataOnly="0" labelOnly="1" outline="0" fieldPosition="0">
        <references count="4">
          <reference field="0" count="1" selected="0">
            <x v="1240"/>
          </reference>
          <reference field="1" count="1" selected="0">
            <x v="50"/>
          </reference>
          <reference field="2" count="1" selected="0">
            <x v="465"/>
          </reference>
          <reference field="3" count="1">
            <x v="1469"/>
          </reference>
        </references>
      </pivotArea>
    </format>
    <format dxfId="314">
      <pivotArea dataOnly="0" labelOnly="1" outline="0" fieldPosition="0">
        <references count="4">
          <reference field="0" count="1" selected="0">
            <x v="1240"/>
          </reference>
          <reference field="1" count="1" selected="0">
            <x v="114"/>
          </reference>
          <reference field="2" count="1" selected="0">
            <x v="112"/>
          </reference>
          <reference field="3" count="2">
            <x v="935"/>
            <x v="936"/>
          </reference>
        </references>
      </pivotArea>
    </format>
    <format dxfId="313">
      <pivotArea dataOnly="0" labelOnly="1" outline="0" fieldPosition="0">
        <references count="4">
          <reference field="0" count="1" selected="0">
            <x v="1241"/>
          </reference>
          <reference field="1" count="1" selected="0">
            <x v="183"/>
          </reference>
          <reference field="2" count="1" selected="0">
            <x v="497"/>
          </reference>
          <reference field="3" count="1">
            <x v="507"/>
          </reference>
        </references>
      </pivotArea>
    </format>
    <format dxfId="312">
      <pivotArea dataOnly="0" labelOnly="1" outline="0" fieldPosition="0">
        <references count="4">
          <reference field="0" count="1" selected="0">
            <x v="1242"/>
          </reference>
          <reference field="1" count="1" selected="0">
            <x v="88"/>
          </reference>
          <reference field="2" count="1" selected="0">
            <x v="269"/>
          </reference>
          <reference field="3" count="1">
            <x v="1068"/>
          </reference>
        </references>
      </pivotArea>
    </format>
    <format dxfId="311">
      <pivotArea dataOnly="0" labelOnly="1" outline="0" fieldPosition="0">
        <references count="4">
          <reference field="0" count="1" selected="0">
            <x v="1243"/>
          </reference>
          <reference field="1" count="1" selected="0">
            <x v="6"/>
          </reference>
          <reference field="2" count="1" selected="0">
            <x v="94"/>
          </reference>
          <reference field="3" count="1">
            <x v="297"/>
          </reference>
        </references>
      </pivotArea>
    </format>
    <format dxfId="310">
      <pivotArea dataOnly="0" labelOnly="1" outline="0" fieldPosition="0">
        <references count="4">
          <reference field="0" count="1" selected="0">
            <x v="1244"/>
          </reference>
          <reference field="1" count="1" selected="0">
            <x v="50"/>
          </reference>
          <reference field="2" count="1" selected="0">
            <x v="109"/>
          </reference>
          <reference field="3" count="1">
            <x v="1238"/>
          </reference>
        </references>
      </pivotArea>
    </format>
    <format dxfId="309">
      <pivotArea dataOnly="0" labelOnly="1" outline="0" fieldPosition="0">
        <references count="4">
          <reference field="0" count="1" selected="0">
            <x v="1245"/>
          </reference>
          <reference field="1" count="1" selected="0">
            <x v="183"/>
          </reference>
          <reference field="2" count="1" selected="0">
            <x v="498"/>
          </reference>
          <reference field="3" count="1">
            <x v="509"/>
          </reference>
        </references>
      </pivotArea>
    </format>
    <format dxfId="308">
      <pivotArea dataOnly="0" labelOnly="1" outline="0" fieldPosition="0">
        <references count="4">
          <reference field="0" count="1" selected="0">
            <x v="1246"/>
          </reference>
          <reference field="1" count="1" selected="0">
            <x v="183"/>
          </reference>
          <reference field="2" count="1" selected="0">
            <x v="498"/>
          </reference>
          <reference field="3" count="1">
            <x v="512"/>
          </reference>
        </references>
      </pivotArea>
    </format>
    <format dxfId="307">
      <pivotArea dataOnly="0" labelOnly="1" outline="0" fieldPosition="0">
        <references count="4">
          <reference field="0" count="1" selected="0">
            <x v="1247"/>
          </reference>
          <reference field="1" count="1" selected="0">
            <x v="183"/>
          </reference>
          <reference field="2" count="1" selected="0">
            <x v="498"/>
          </reference>
          <reference field="3" count="1">
            <x v="511"/>
          </reference>
        </references>
      </pivotArea>
    </format>
    <format dxfId="306">
      <pivotArea dataOnly="0" labelOnly="1" outline="0" fieldPosition="0">
        <references count="4">
          <reference field="0" count="1" selected="0">
            <x v="1248"/>
          </reference>
          <reference field="1" count="1" selected="0">
            <x v="183"/>
          </reference>
          <reference field="2" count="1" selected="0">
            <x v="498"/>
          </reference>
          <reference field="3" count="2">
            <x v="506"/>
            <x v="510"/>
          </reference>
        </references>
      </pivotArea>
    </format>
    <format dxfId="305">
      <pivotArea dataOnly="0" labelOnly="1" outline="0" fieldPosition="0">
        <references count="4">
          <reference field="0" count="1" selected="0">
            <x v="1249"/>
          </reference>
          <reference field="1" count="1" selected="0">
            <x v="168"/>
          </reference>
          <reference field="2" count="1" selected="0">
            <x v="482"/>
          </reference>
          <reference field="3" count="1">
            <x v="1556"/>
          </reference>
        </references>
      </pivotArea>
    </format>
    <format dxfId="304">
      <pivotArea dataOnly="0" labelOnly="1" outline="0" fieldPosition="0">
        <references count="4">
          <reference field="0" count="1" selected="0">
            <x v="1250"/>
          </reference>
          <reference field="1" count="1" selected="0">
            <x v="63"/>
          </reference>
          <reference field="2" count="1" selected="0">
            <x v="148"/>
          </reference>
          <reference field="3" count="1">
            <x v="1481"/>
          </reference>
        </references>
      </pivotArea>
    </format>
    <format dxfId="303">
      <pivotArea dataOnly="0" labelOnly="1" outline="0" fieldPosition="0">
        <references count="4">
          <reference field="0" count="1" selected="0">
            <x v="1251"/>
          </reference>
          <reference field="1" count="1" selected="0">
            <x v="63"/>
          </reference>
          <reference field="2" count="1" selected="0">
            <x v="146"/>
          </reference>
          <reference field="3" count="1">
            <x v="1129"/>
          </reference>
        </references>
      </pivotArea>
    </format>
    <format dxfId="302">
      <pivotArea dataOnly="0" labelOnly="1" outline="0" fieldPosition="0">
        <references count="4">
          <reference field="0" count="1" selected="0">
            <x v="1252"/>
          </reference>
          <reference field="1" count="1" selected="0">
            <x v="63"/>
          </reference>
          <reference field="2" count="1" selected="0">
            <x v="150"/>
          </reference>
          <reference field="3" count="1">
            <x v="1195"/>
          </reference>
        </references>
      </pivotArea>
    </format>
    <format dxfId="301">
      <pivotArea dataOnly="0" labelOnly="1" outline="0" fieldPosition="0">
        <references count="4">
          <reference field="0" count="1" selected="0">
            <x v="1253"/>
          </reference>
          <reference field="1" count="1" selected="0">
            <x v="16"/>
          </reference>
          <reference field="2" count="1" selected="0">
            <x v="85"/>
          </reference>
          <reference field="3" count="1">
            <x v="950"/>
          </reference>
        </references>
      </pivotArea>
    </format>
    <format dxfId="300">
      <pivotArea dataOnly="0" labelOnly="1" outline="0" fieldPosition="0">
        <references count="4">
          <reference field="0" count="1" selected="0">
            <x v="1254"/>
          </reference>
          <reference field="1" count="1" selected="0">
            <x v="16"/>
          </reference>
          <reference field="2" count="1" selected="0">
            <x v="85"/>
          </reference>
          <reference field="3" count="1">
            <x v="949"/>
          </reference>
        </references>
      </pivotArea>
    </format>
    <format dxfId="299">
      <pivotArea dataOnly="0" labelOnly="1" outline="0" fieldPosition="0">
        <references count="4">
          <reference field="0" count="1" selected="0">
            <x v="1255"/>
          </reference>
          <reference field="1" count="1" selected="0">
            <x v="16"/>
          </reference>
          <reference field="2" count="1" selected="0">
            <x v="85"/>
          </reference>
          <reference field="3" count="1">
            <x v="947"/>
          </reference>
        </references>
      </pivotArea>
    </format>
    <format dxfId="298">
      <pivotArea dataOnly="0" labelOnly="1" outline="0" fieldPosition="0">
        <references count="4">
          <reference field="0" count="1" selected="0">
            <x v="1256"/>
          </reference>
          <reference field="1" count="1" selected="0">
            <x v="16"/>
          </reference>
          <reference field="2" count="1" selected="0">
            <x v="84"/>
          </reference>
          <reference field="3" count="1">
            <x v="946"/>
          </reference>
        </references>
      </pivotArea>
    </format>
    <format dxfId="297">
      <pivotArea dataOnly="0" labelOnly="1" outline="0" fieldPosition="0">
        <references count="4">
          <reference field="0" count="1" selected="0">
            <x v="1257"/>
          </reference>
          <reference field="1" count="1" selected="0">
            <x v="170"/>
          </reference>
          <reference field="2" count="1" selected="0">
            <x v="483"/>
          </reference>
          <reference field="3" count="1">
            <x v="1554"/>
          </reference>
        </references>
      </pivotArea>
    </format>
    <format dxfId="296">
      <pivotArea dataOnly="0" labelOnly="1" outline="0" fieldPosition="0">
        <references count="4">
          <reference field="0" count="1" selected="0">
            <x v="1258"/>
          </reference>
          <reference field="1" count="1" selected="0">
            <x v="124"/>
          </reference>
          <reference field="2" count="1" selected="0">
            <x v="208"/>
          </reference>
          <reference field="3" count="1">
            <x v="896"/>
          </reference>
        </references>
      </pivotArea>
    </format>
    <format dxfId="295">
      <pivotArea dataOnly="0" labelOnly="1" outline="0" fieldPosition="0">
        <references count="4">
          <reference field="0" count="1" selected="0">
            <x v="1259"/>
          </reference>
          <reference field="1" count="1" selected="0">
            <x v="124"/>
          </reference>
          <reference field="2" count="1" selected="0">
            <x v="208"/>
          </reference>
          <reference field="3" count="1">
            <x v="895"/>
          </reference>
        </references>
      </pivotArea>
    </format>
    <format dxfId="294">
      <pivotArea dataOnly="0" labelOnly="1" outline="0" fieldPosition="0">
        <references count="4">
          <reference field="0" count="1" selected="0">
            <x v="1260"/>
          </reference>
          <reference field="1" count="1" selected="0">
            <x v="183"/>
          </reference>
          <reference field="2" count="1" selected="0">
            <x v="496"/>
          </reference>
          <reference field="3" count="1">
            <x v="508"/>
          </reference>
        </references>
      </pivotArea>
    </format>
    <format dxfId="293">
      <pivotArea dataOnly="0" labelOnly="1" outline="0" fieldPosition="0">
        <references count="4">
          <reference field="0" count="1" selected="0">
            <x v="1261"/>
          </reference>
          <reference field="1" count="1" selected="0">
            <x v="63"/>
          </reference>
          <reference field="2" count="1" selected="0">
            <x v="149"/>
          </reference>
          <reference field="3" count="1">
            <x v="1479"/>
          </reference>
        </references>
      </pivotArea>
    </format>
    <format dxfId="292">
      <pivotArea dataOnly="0" labelOnly="1" outline="0" fieldPosition="0">
        <references count="4">
          <reference field="0" count="1" selected="0">
            <x v="1262"/>
          </reference>
          <reference field="1" count="1" selected="0">
            <x v="169"/>
          </reference>
          <reference field="2" count="1" selected="0">
            <x v="481"/>
          </reference>
          <reference field="3" count="1">
            <x v="1555"/>
          </reference>
        </references>
      </pivotArea>
    </format>
    <format dxfId="291">
      <pivotArea dataOnly="0" labelOnly="1" outline="0" fieldPosition="0">
        <references count="4">
          <reference field="0" count="1" selected="0">
            <x v="1263"/>
          </reference>
          <reference field="1" count="1" selected="0">
            <x v="88"/>
          </reference>
          <reference field="2" count="1" selected="0">
            <x v="268"/>
          </reference>
          <reference field="3" count="1">
            <x v="1546"/>
          </reference>
        </references>
      </pivotArea>
    </format>
    <format dxfId="290">
      <pivotArea dataOnly="0" labelOnly="1" outline="0" fieldPosition="0">
        <references count="4">
          <reference field="0" count="1" selected="0">
            <x v="1264"/>
          </reference>
          <reference field="1" count="1" selected="0">
            <x v="30"/>
          </reference>
          <reference field="2" count="1" selected="0">
            <x v="31"/>
          </reference>
          <reference field="3" count="1">
            <x v="429"/>
          </reference>
        </references>
      </pivotArea>
    </format>
    <format dxfId="289">
      <pivotArea dataOnly="0" labelOnly="1" outline="0" fieldPosition="0">
        <references count="4">
          <reference field="0" count="1" selected="0">
            <x v="1265"/>
          </reference>
          <reference field="1" count="1" selected="0">
            <x v="183"/>
          </reference>
          <reference field="2" count="1" selected="0">
            <x v="495"/>
          </reference>
          <reference field="3" count="1">
            <x v="513"/>
          </reference>
        </references>
      </pivotArea>
    </format>
    <format dxfId="288">
      <pivotArea dataOnly="0" labelOnly="1" outline="0" fieldPosition="0">
        <references count="4">
          <reference field="0" count="1" selected="0">
            <x v="1266"/>
          </reference>
          <reference field="1" count="1" selected="0">
            <x v="182"/>
          </reference>
          <reference field="2" count="1" selected="0">
            <x v="496"/>
          </reference>
          <reference field="3" count="1">
            <x v="1469"/>
          </reference>
        </references>
      </pivotArea>
    </format>
    <format dxfId="287">
      <pivotArea dataOnly="0" labelOnly="1" outline="0" fieldPosition="0">
        <references count="4">
          <reference field="0" count="1" selected="0">
            <x v="126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286">
      <pivotArea dataOnly="0" labelOnly="1" outline="0" fieldPosition="0">
        <references count="4">
          <reference field="0" count="1" selected="0">
            <x v="126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285">
      <pivotArea dataOnly="0" labelOnly="1" outline="0" fieldPosition="0">
        <references count="4">
          <reference field="0" count="1" selected="0">
            <x v="1269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284">
      <pivotArea dataOnly="0" labelOnly="1" outline="0" fieldPosition="0">
        <references count="4">
          <reference field="0" count="1" selected="0">
            <x v="127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283">
      <pivotArea dataOnly="0" labelOnly="1" outline="0" fieldPosition="0">
        <references count="4">
          <reference field="0" count="1" selected="0">
            <x v="1271"/>
          </reference>
          <reference field="1" count="1" selected="0">
            <x v="49"/>
          </reference>
          <reference field="2" count="1" selected="0">
            <x v="200"/>
          </reference>
          <reference field="3" count="1">
            <x v="0"/>
          </reference>
        </references>
      </pivotArea>
    </format>
    <format dxfId="282">
      <pivotArea dataOnly="0" labelOnly="1" outline="0" fieldPosition="0">
        <references count="4">
          <reference field="0" count="1" selected="0">
            <x v="1272"/>
          </reference>
          <reference field="1" count="1" selected="0">
            <x v="49"/>
          </reference>
          <reference field="2" count="1" selected="0">
            <x v="378"/>
          </reference>
          <reference field="3" count="1">
            <x v="1018"/>
          </reference>
        </references>
      </pivotArea>
    </format>
    <format dxfId="281">
      <pivotArea dataOnly="0" labelOnly="1" outline="0" fieldPosition="0">
        <references count="4">
          <reference field="0" count="1" selected="0">
            <x v="1273"/>
          </reference>
          <reference field="1" count="1" selected="0">
            <x v="119"/>
          </reference>
          <reference field="2" count="1" selected="0">
            <x v="161"/>
          </reference>
          <reference field="3" count="1">
            <x v="503"/>
          </reference>
        </references>
      </pivotArea>
    </format>
    <format dxfId="280">
      <pivotArea dataOnly="0" labelOnly="1" outline="0" fieldPosition="0">
        <references count="4">
          <reference field="0" count="1" selected="0">
            <x v="1273"/>
          </reference>
          <reference field="1" count="1" selected="0">
            <x v="119"/>
          </reference>
          <reference field="2" count="1" selected="0">
            <x v="162"/>
          </reference>
          <reference field="3" count="1">
            <x v="584"/>
          </reference>
        </references>
      </pivotArea>
    </format>
    <format dxfId="279">
      <pivotArea dataOnly="0" labelOnly="1" outline="0" fieldPosition="0">
        <references count="4">
          <reference field="0" count="1" selected="0">
            <x v="1274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278">
      <pivotArea dataOnly="0" labelOnly="1" outline="0" fieldPosition="0">
        <references count="4">
          <reference field="0" count="1" selected="0">
            <x v="1275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277">
      <pivotArea dataOnly="0" labelOnly="1" outline="0" fieldPosition="0">
        <references count="4">
          <reference field="0" count="1" selected="0">
            <x v="1276"/>
          </reference>
          <reference field="1" count="1" selected="0">
            <x v="10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276">
      <pivotArea dataOnly="0" labelOnly="1" outline="0" fieldPosition="0">
        <references count="4">
          <reference field="0" count="1" selected="0">
            <x v="1277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275">
      <pivotArea dataOnly="0" labelOnly="1" outline="0" fieldPosition="0">
        <references count="4">
          <reference field="0" count="1" selected="0">
            <x v="1278"/>
          </reference>
          <reference field="1" count="1" selected="0">
            <x v="153"/>
          </reference>
          <reference field="2" count="1" selected="0">
            <x v="514"/>
          </reference>
          <reference field="3" count="4">
            <x v="214"/>
            <x v="547"/>
            <x v="548"/>
            <x v="563"/>
          </reference>
        </references>
      </pivotArea>
    </format>
    <format dxfId="274">
      <pivotArea dataOnly="0" labelOnly="1" outline="0" fieldPosition="0">
        <references count="4">
          <reference field="0" count="1" selected="0">
            <x v="1279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12"/>
          </reference>
        </references>
      </pivotArea>
    </format>
    <format dxfId="273">
      <pivotArea dataOnly="0" labelOnly="1" outline="0" fieldPosition="0">
        <references count="4">
          <reference field="0" count="1" selected="0">
            <x v="1280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469"/>
          </reference>
        </references>
      </pivotArea>
    </format>
    <format dxfId="272">
      <pivotArea dataOnly="0" labelOnly="1" outline="0" fieldPosition="0">
        <references count="4">
          <reference field="0" count="1" selected="0">
            <x v="128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271">
      <pivotArea dataOnly="0" labelOnly="1" outline="0" fieldPosition="0">
        <references count="4">
          <reference field="0" count="1" selected="0">
            <x v="1282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1"/>
          </reference>
        </references>
      </pivotArea>
    </format>
    <format dxfId="270">
      <pivotArea dataOnly="0" labelOnly="1" outline="0" fieldPosition="0">
        <references count="4">
          <reference field="0" count="1" selected="0">
            <x v="1283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9"/>
          </reference>
        </references>
      </pivotArea>
    </format>
    <format dxfId="269">
      <pivotArea dataOnly="0" labelOnly="1" outline="0" fieldPosition="0">
        <references count="4">
          <reference field="0" count="1" selected="0">
            <x v="1284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5"/>
          </reference>
        </references>
      </pivotArea>
    </format>
    <format dxfId="268">
      <pivotArea dataOnly="0" labelOnly="1" outline="0" fieldPosition="0">
        <references count="4">
          <reference field="0" count="1" selected="0">
            <x v="1285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6"/>
          </reference>
        </references>
      </pivotArea>
    </format>
    <format dxfId="267">
      <pivotArea dataOnly="0" labelOnly="1" outline="0" fieldPosition="0">
        <references count="4">
          <reference field="0" count="1" selected="0">
            <x v="1286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0"/>
          </reference>
        </references>
      </pivotArea>
    </format>
    <format dxfId="266">
      <pivotArea dataOnly="0" labelOnly="1" outline="0" fieldPosition="0">
        <references count="4">
          <reference field="0" count="1" selected="0">
            <x v="1287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8"/>
          </reference>
        </references>
      </pivotArea>
    </format>
    <format dxfId="265">
      <pivotArea dataOnly="0" labelOnly="1" outline="0" fieldPosition="0">
        <references count="4">
          <reference field="0" count="1" selected="0">
            <x v="1288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8"/>
          </reference>
        </references>
      </pivotArea>
    </format>
    <format dxfId="264">
      <pivotArea dataOnly="0" labelOnly="1" outline="0" fieldPosition="0">
        <references count="4">
          <reference field="0" count="1" selected="0">
            <x v="1289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5"/>
          </reference>
        </references>
      </pivotArea>
    </format>
    <format dxfId="263">
      <pivotArea dataOnly="0" labelOnly="1" outline="0" fieldPosition="0">
        <references count="4">
          <reference field="0" count="1" selected="0">
            <x v="1290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4"/>
          </reference>
        </references>
      </pivotArea>
    </format>
    <format dxfId="262">
      <pivotArea dataOnly="0" labelOnly="1" outline="0" fieldPosition="0">
        <references count="4">
          <reference field="0" count="1" selected="0">
            <x v="1291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6"/>
          </reference>
        </references>
      </pivotArea>
    </format>
    <format dxfId="261">
      <pivotArea dataOnly="0" labelOnly="1" outline="0" fieldPosition="0">
        <references count="4">
          <reference field="0" count="1" selected="0">
            <x v="1292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0"/>
          </reference>
        </references>
      </pivotArea>
    </format>
    <format dxfId="260">
      <pivotArea dataOnly="0" labelOnly="1" outline="0" fieldPosition="0">
        <references count="4">
          <reference field="0" count="1" selected="0">
            <x v="1293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7"/>
          </reference>
        </references>
      </pivotArea>
    </format>
    <format dxfId="259">
      <pivotArea dataOnly="0" labelOnly="1" outline="0" fieldPosition="0">
        <references count="4">
          <reference field="0" count="1" selected="0">
            <x v="1294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4"/>
          </reference>
        </references>
      </pivotArea>
    </format>
    <format dxfId="258">
      <pivotArea dataOnly="0" labelOnly="1" outline="0" fieldPosition="0">
        <references count="4">
          <reference field="0" count="1" selected="0">
            <x v="1295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2"/>
          </reference>
        </references>
      </pivotArea>
    </format>
    <format dxfId="257">
      <pivotArea dataOnly="0" labelOnly="1" outline="0" fieldPosition="0">
        <references count="4">
          <reference field="0" count="1" selected="0">
            <x v="1296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3"/>
          </reference>
        </references>
      </pivotArea>
    </format>
    <format dxfId="256">
      <pivotArea dataOnly="0" labelOnly="1" outline="0" fieldPosition="0">
        <references count="4">
          <reference field="0" count="1" selected="0">
            <x v="1297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5"/>
          </reference>
        </references>
      </pivotArea>
    </format>
    <format dxfId="255">
      <pivotArea dataOnly="0" labelOnly="1" outline="0" fieldPosition="0">
        <references count="4">
          <reference field="0" count="1" selected="0">
            <x v="1298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9"/>
          </reference>
        </references>
      </pivotArea>
    </format>
    <format dxfId="254">
      <pivotArea dataOnly="0" labelOnly="1" outline="0" fieldPosition="0">
        <references count="4">
          <reference field="0" count="1" selected="0">
            <x v="1299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3"/>
          </reference>
        </references>
      </pivotArea>
    </format>
    <format dxfId="253">
      <pivotArea dataOnly="0" labelOnly="1" outline="0" fieldPosition="0">
        <references count="4">
          <reference field="0" count="1" selected="0">
            <x v="1300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7"/>
          </reference>
        </references>
      </pivotArea>
    </format>
    <format dxfId="252">
      <pivotArea dataOnly="0" labelOnly="1" outline="0" fieldPosition="0">
        <references count="4">
          <reference field="0" count="1" selected="0">
            <x v="1301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0"/>
          </reference>
        </references>
      </pivotArea>
    </format>
    <format dxfId="251">
      <pivotArea dataOnly="0" labelOnly="1" outline="0" fieldPosition="0">
        <references count="4">
          <reference field="0" count="1" selected="0">
            <x v="1302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5"/>
          </reference>
        </references>
      </pivotArea>
    </format>
    <format dxfId="250">
      <pivotArea dataOnly="0" labelOnly="1" outline="0" fieldPosition="0">
        <references count="4">
          <reference field="0" count="1" selected="0">
            <x v="1303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8"/>
          </reference>
        </references>
      </pivotArea>
    </format>
    <format dxfId="249">
      <pivotArea dataOnly="0" labelOnly="1" outline="0" fieldPosition="0">
        <references count="4">
          <reference field="0" count="1" selected="0">
            <x v="1304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25"/>
          </reference>
        </references>
      </pivotArea>
    </format>
    <format dxfId="248">
      <pivotArea dataOnly="0" labelOnly="1" outline="0" fieldPosition="0">
        <references count="4">
          <reference field="0" count="1" selected="0">
            <x v="1305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32"/>
          </reference>
        </references>
      </pivotArea>
    </format>
    <format dxfId="247">
      <pivotArea dataOnly="0" labelOnly="1" outline="0" fieldPosition="0">
        <references count="4">
          <reference field="0" count="1" selected="0">
            <x v="1306"/>
          </reference>
          <reference field="1" count="1" selected="0">
            <x v="47"/>
          </reference>
          <reference field="2" count="1" selected="0">
            <x v="105"/>
          </reference>
          <reference field="3" count="1">
            <x v="1030"/>
          </reference>
        </references>
      </pivotArea>
    </format>
    <format dxfId="246">
      <pivotArea dataOnly="0" labelOnly="1" outline="0" fieldPosition="0">
        <references count="4">
          <reference field="0" count="1" selected="0">
            <x v="1307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27"/>
          </reference>
        </references>
      </pivotArea>
    </format>
    <format dxfId="245">
      <pivotArea dataOnly="0" labelOnly="1" outline="0" fieldPosition="0">
        <references count="4">
          <reference field="0" count="1" selected="0">
            <x v="1308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28"/>
          </reference>
        </references>
      </pivotArea>
    </format>
    <format dxfId="244">
      <pivotArea dataOnly="0" labelOnly="1" outline="0" fieldPosition="0">
        <references count="4">
          <reference field="0" count="1" selected="0">
            <x v="1309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33"/>
          </reference>
        </references>
      </pivotArea>
    </format>
    <format dxfId="243">
      <pivotArea dataOnly="0" labelOnly="1" outline="0" fieldPosition="0">
        <references count="4">
          <reference field="0" count="1" selected="0">
            <x v="1310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26"/>
          </reference>
        </references>
      </pivotArea>
    </format>
    <format dxfId="242">
      <pivotArea dataOnly="0" labelOnly="1" outline="0" fieldPosition="0">
        <references count="4">
          <reference field="0" count="1" selected="0">
            <x v="1311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06"/>
          </reference>
        </references>
      </pivotArea>
    </format>
    <format dxfId="241">
      <pivotArea dataOnly="0" labelOnly="1" outline="0" fieldPosition="0">
        <references count="4">
          <reference field="0" count="1" selected="0">
            <x v="1312"/>
          </reference>
          <reference field="1" count="1" selected="0">
            <x v="47"/>
          </reference>
          <reference field="2" count="1" selected="0">
            <x v="350"/>
          </reference>
          <reference field="3" count="1">
            <x v="1427"/>
          </reference>
        </references>
      </pivotArea>
    </format>
    <format dxfId="240">
      <pivotArea dataOnly="0" labelOnly="1" outline="0" fieldPosition="0">
        <references count="4">
          <reference field="0" count="1" selected="0">
            <x v="1313"/>
          </reference>
          <reference field="1" count="1" selected="0">
            <x v="153"/>
          </reference>
          <reference field="2" count="1" selected="0">
            <x v="515"/>
          </reference>
          <reference field="3" count="1">
            <x v="854"/>
          </reference>
        </references>
      </pivotArea>
    </format>
    <format dxfId="239">
      <pivotArea dataOnly="0" labelOnly="1" outline="0" fieldPosition="0">
        <references count="4">
          <reference field="0" count="1" selected="0">
            <x v="1314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11"/>
          </reference>
        </references>
      </pivotArea>
    </format>
    <format dxfId="238">
      <pivotArea dataOnly="0" labelOnly="1" outline="0" fieldPosition="0">
        <references count="4">
          <reference field="0" count="1" selected="0">
            <x v="1315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10"/>
          </reference>
        </references>
      </pivotArea>
    </format>
    <format dxfId="237">
      <pivotArea dataOnly="0" labelOnly="1" outline="0" fieldPosition="0">
        <references count="4">
          <reference field="0" count="1" selected="0">
            <x v="1316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6"/>
          </reference>
        </references>
      </pivotArea>
    </format>
    <format dxfId="236">
      <pivotArea dataOnly="0" labelOnly="1" outline="0" fieldPosition="0">
        <references count="4">
          <reference field="0" count="1" selected="0">
            <x v="1317"/>
          </reference>
          <reference field="1" count="1" selected="0">
            <x v="115"/>
          </reference>
          <reference field="2" count="1" selected="0">
            <x v="81"/>
          </reference>
          <reference field="3" count="1">
            <x v="984"/>
          </reference>
        </references>
      </pivotArea>
    </format>
    <format dxfId="235">
      <pivotArea dataOnly="0" labelOnly="1" outline="0" fieldPosition="0">
        <references count="4">
          <reference field="0" count="1" selected="0">
            <x v="1318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7"/>
          </reference>
        </references>
      </pivotArea>
    </format>
    <format dxfId="234">
      <pivotArea dataOnly="0" labelOnly="1" outline="0" fieldPosition="0">
        <references count="4">
          <reference field="0" count="1" selected="0">
            <x v="1319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1"/>
          </reference>
        </references>
      </pivotArea>
    </format>
    <format dxfId="233">
      <pivotArea dataOnly="0" labelOnly="1" outline="0" fieldPosition="0">
        <references count="4">
          <reference field="0" count="1" selected="0">
            <x v="1320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2"/>
          </reference>
        </references>
      </pivotArea>
    </format>
    <format dxfId="232">
      <pivotArea dataOnly="0" labelOnly="1" outline="0" fieldPosition="0">
        <references count="4">
          <reference field="0" count="1" selected="0">
            <x v="1321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6"/>
          </reference>
        </references>
      </pivotArea>
    </format>
    <format dxfId="231">
      <pivotArea dataOnly="0" labelOnly="1" outline="0" fieldPosition="0">
        <references count="4">
          <reference field="0" count="1" selected="0">
            <x v="1322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3"/>
          </reference>
        </references>
      </pivotArea>
    </format>
    <format dxfId="230">
      <pivotArea dataOnly="0" labelOnly="1" outline="0" fieldPosition="0">
        <references count="4">
          <reference field="0" count="1" selected="0">
            <x v="1323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2"/>
          </reference>
        </references>
      </pivotArea>
    </format>
    <format dxfId="229">
      <pivotArea dataOnly="0" labelOnly="1" outline="0" fieldPosition="0">
        <references count="4">
          <reference field="0" count="1" selected="0">
            <x v="1324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0"/>
          </reference>
        </references>
      </pivotArea>
    </format>
    <format dxfId="228">
      <pivotArea dataOnly="0" labelOnly="1" outline="0" fieldPosition="0">
        <references count="4">
          <reference field="0" count="1" selected="0">
            <x v="1325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31"/>
          </reference>
        </references>
      </pivotArea>
    </format>
    <format dxfId="227">
      <pivotArea dataOnly="0" labelOnly="1" outline="0" fieldPosition="0">
        <references count="4">
          <reference field="0" count="1" selected="0">
            <x v="1326"/>
          </reference>
          <reference field="1" count="1" selected="0">
            <x v="153"/>
          </reference>
          <reference field="2" count="1" selected="0">
            <x v="515"/>
          </reference>
          <reference field="3" count="1">
            <x v="855"/>
          </reference>
        </references>
      </pivotArea>
    </format>
    <format dxfId="226">
      <pivotArea dataOnly="0" labelOnly="1" outline="0" fieldPosition="0">
        <references count="4">
          <reference field="0" count="1" selected="0">
            <x v="1327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39"/>
          </reference>
        </references>
      </pivotArea>
    </format>
    <format dxfId="225">
      <pivotArea dataOnly="0" labelOnly="1" outline="0" fieldPosition="0">
        <references count="4">
          <reference field="0" count="1" selected="0">
            <x v="1328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64"/>
          </reference>
        </references>
      </pivotArea>
    </format>
    <format dxfId="224">
      <pivotArea dataOnly="0" labelOnly="1" outline="0" fieldPosition="0">
        <references count="4">
          <reference field="0" count="1" selected="0">
            <x v="1329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51"/>
          </reference>
        </references>
      </pivotArea>
    </format>
    <format dxfId="223">
      <pivotArea dataOnly="0" labelOnly="1" outline="0" fieldPosition="0">
        <references count="4">
          <reference field="0" count="1" selected="0">
            <x v="1330"/>
          </reference>
          <reference field="1" count="1" selected="0">
            <x v="47"/>
          </reference>
          <reference field="2" count="1" selected="0">
            <x v="105"/>
          </reference>
          <reference field="3" count="1">
            <x v="1029"/>
          </reference>
        </references>
      </pivotArea>
    </format>
    <format dxfId="222">
      <pivotArea dataOnly="0" labelOnly="1" outline="0" fieldPosition="0">
        <references count="4">
          <reference field="0" count="1" selected="0">
            <x v="1331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1"/>
          </reference>
        </references>
      </pivotArea>
    </format>
    <format dxfId="221">
      <pivotArea dataOnly="0" labelOnly="1" outline="0" fieldPosition="0">
        <references count="4">
          <reference field="0" count="1" selected="0">
            <x v="1332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9"/>
          </reference>
        </references>
      </pivotArea>
    </format>
    <format dxfId="220">
      <pivotArea dataOnly="0" labelOnly="1" outline="0" fieldPosition="0">
        <references count="4">
          <reference field="0" count="1" selected="0">
            <x v="1333"/>
          </reference>
          <reference field="1" count="1" selected="0">
            <x v="153"/>
          </reference>
          <reference field="2" count="1" selected="0">
            <x v="20"/>
          </reference>
          <reference field="3" count="1">
            <x v="34"/>
          </reference>
        </references>
      </pivotArea>
    </format>
    <format dxfId="219">
      <pivotArea dataOnly="0" labelOnly="1" outline="0" fieldPosition="0">
        <references count="4">
          <reference field="0" count="1" selected="0">
            <x v="1334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8"/>
          </reference>
        </references>
      </pivotArea>
    </format>
    <format dxfId="218">
      <pivotArea dataOnly="0" labelOnly="1" outline="0" fieldPosition="0">
        <references count="4">
          <reference field="0" count="1" selected="0">
            <x v="1335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214"/>
          </reference>
        </references>
      </pivotArea>
    </format>
    <format dxfId="217">
      <pivotArea dataOnly="0" labelOnly="1" outline="0" fieldPosition="0">
        <references count="4">
          <reference field="0" count="1" selected="0">
            <x v="1336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3"/>
          </reference>
        </references>
      </pivotArea>
    </format>
    <format dxfId="216">
      <pivotArea dataOnly="0" labelOnly="1" outline="0" fieldPosition="0">
        <references count="4">
          <reference field="0" count="1" selected="0">
            <x v="1337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47"/>
          </reference>
        </references>
      </pivotArea>
    </format>
    <format dxfId="215">
      <pivotArea dataOnly="0" labelOnly="1" outline="0" fieldPosition="0">
        <references count="4">
          <reference field="0" count="1" selected="0">
            <x v="1338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09"/>
          </reference>
        </references>
      </pivotArea>
    </format>
    <format dxfId="214">
      <pivotArea dataOnly="0" labelOnly="1" outline="0" fieldPosition="0">
        <references count="4">
          <reference field="0" count="1" selected="0">
            <x v="1339"/>
          </reference>
          <reference field="1" count="1" selected="0">
            <x v="47"/>
          </reference>
          <reference field="2" count="1" selected="0">
            <x v="106"/>
          </reference>
          <reference field="3" count="1">
            <x v="1024"/>
          </reference>
        </references>
      </pivotArea>
    </format>
    <format dxfId="213">
      <pivotArea dataOnly="0" labelOnly="1" outline="0" fieldPosition="0">
        <references count="4">
          <reference field="0" count="1" selected="0">
            <x v="1340"/>
          </reference>
          <reference field="1" count="1" selected="0">
            <x v="47"/>
          </reference>
          <reference field="2" count="1" selected="0">
            <x v="141"/>
          </reference>
          <reference field="3" count="1">
            <x v="1113"/>
          </reference>
        </references>
      </pivotArea>
    </format>
    <format dxfId="212">
      <pivotArea dataOnly="0" labelOnly="1" outline="0" fieldPosition="0">
        <references count="4">
          <reference field="0" count="1" selected="0">
            <x v="1341"/>
          </reference>
          <reference field="1" count="1" selected="0">
            <x v="153"/>
          </reference>
          <reference field="2" count="1" selected="0">
            <x v="514"/>
          </reference>
          <reference field="3" count="1">
            <x v="572"/>
          </reference>
        </references>
      </pivotArea>
    </format>
    <format dxfId="211">
      <pivotArea dataOnly="0" labelOnly="1" outline="0" fieldPosition="0">
        <references count="4">
          <reference field="0" count="1" selected="0">
            <x v="1342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210">
      <pivotArea dataOnly="0" labelOnly="1" outline="0" fieldPosition="0">
        <references count="4">
          <reference field="0" count="1" selected="0">
            <x v="1343"/>
          </reference>
          <reference field="1" count="1" selected="0">
            <x v="90"/>
          </reference>
          <reference field="2" count="1" selected="0">
            <x v="83"/>
          </reference>
          <reference field="3" count="1">
            <x v="812"/>
          </reference>
        </references>
      </pivotArea>
    </format>
    <format dxfId="209">
      <pivotArea dataOnly="0" labelOnly="1" outline="0" fieldPosition="0">
        <references count="4">
          <reference field="0" count="1" selected="0">
            <x v="1343"/>
          </reference>
          <reference field="1" count="1" selected="0">
            <x v="109"/>
          </reference>
          <reference field="2" count="1" selected="0">
            <x v="491"/>
          </reference>
          <reference field="3" count="1">
            <x v="641"/>
          </reference>
        </references>
      </pivotArea>
    </format>
    <format dxfId="208">
      <pivotArea dataOnly="0" labelOnly="1" outline="0" fieldPosition="0">
        <references count="4">
          <reference field="0" count="1" selected="0">
            <x v="1343"/>
          </reference>
          <reference field="1" count="1" selected="0">
            <x v="145"/>
          </reference>
          <reference field="2" count="1" selected="0">
            <x v="22"/>
          </reference>
          <reference field="3" count="1">
            <x v="0"/>
          </reference>
        </references>
      </pivotArea>
    </format>
    <format dxfId="207">
      <pivotArea dataOnly="0" labelOnly="1" outline="0" fieldPosition="0">
        <references count="4">
          <reference field="0" count="1" selected="0">
            <x v="1344"/>
          </reference>
          <reference field="1" count="1" selected="0">
            <x v="165"/>
          </reference>
          <reference field="2" count="1" selected="0">
            <x v="469"/>
          </reference>
          <reference field="3" count="1">
            <x v="1306"/>
          </reference>
        </references>
      </pivotArea>
    </format>
    <format dxfId="206">
      <pivotArea dataOnly="0" labelOnly="1" outline="0" fieldPosition="0">
        <references count="4">
          <reference field="0" count="1" selected="0">
            <x v="1345"/>
          </reference>
          <reference field="1" count="1" selected="0">
            <x v="172"/>
          </reference>
          <reference field="2" count="1" selected="0">
            <x v="425"/>
          </reference>
          <reference field="3" count="1">
            <x v="1519"/>
          </reference>
        </references>
      </pivotArea>
    </format>
    <format dxfId="205">
      <pivotArea dataOnly="0" labelOnly="1" outline="0" fieldPosition="0">
        <references count="4">
          <reference field="0" count="1" selected="0">
            <x v="1345"/>
          </reference>
          <reference field="1" count="1" selected="0">
            <x v="172"/>
          </reference>
          <reference field="2" count="1" selected="0">
            <x v="472"/>
          </reference>
          <reference field="3" count="1">
            <x v="8"/>
          </reference>
        </references>
      </pivotArea>
    </format>
    <format dxfId="204">
      <pivotArea dataOnly="0" labelOnly="1" outline="0" fieldPosition="0">
        <references count="4">
          <reference field="0" count="1" selected="0">
            <x v="1346"/>
          </reference>
          <reference field="1" count="1" selected="0">
            <x v="86"/>
          </reference>
          <reference field="2" count="1" selected="0">
            <x v="301"/>
          </reference>
          <reference field="3" count="1">
            <x v="1367"/>
          </reference>
        </references>
      </pivotArea>
    </format>
    <format dxfId="203">
      <pivotArea dataOnly="0" labelOnly="1" outline="0" fieldPosition="0">
        <references count="4">
          <reference field="0" count="1" selected="0">
            <x v="1347"/>
          </reference>
          <reference field="1" count="1" selected="0">
            <x v="86"/>
          </reference>
          <reference field="2" count="1" selected="0">
            <x v="284"/>
          </reference>
          <reference field="3" count="1">
            <x v="1303"/>
          </reference>
        </references>
      </pivotArea>
    </format>
    <format dxfId="202">
      <pivotArea dataOnly="0" labelOnly="1" outline="0" fieldPosition="0">
        <references count="4">
          <reference field="0" count="1" selected="0">
            <x v="1348"/>
          </reference>
          <reference field="1" count="1" selected="0">
            <x v="86"/>
          </reference>
          <reference field="2" count="1" selected="0">
            <x v="211"/>
          </reference>
          <reference field="3" count="1">
            <x v="1433"/>
          </reference>
        </references>
      </pivotArea>
    </format>
    <format dxfId="201">
      <pivotArea dataOnly="0" labelOnly="1" outline="0" fieldPosition="0">
        <references count="4">
          <reference field="0" count="1" selected="0">
            <x v="1348"/>
          </reference>
          <reference field="1" count="1" selected="0">
            <x v="86"/>
          </reference>
          <reference field="2" count="1" selected="0">
            <x v="280"/>
          </reference>
          <reference field="3" count="1">
            <x v="432"/>
          </reference>
        </references>
      </pivotArea>
    </format>
    <format dxfId="200">
      <pivotArea dataOnly="0" labelOnly="1" outline="0" fieldPosition="0">
        <references count="4">
          <reference field="0" count="1" selected="0">
            <x v="1349"/>
          </reference>
          <reference field="1" count="1" selected="0">
            <x v="86"/>
          </reference>
          <reference field="2" count="1" selected="0">
            <x v="282"/>
          </reference>
          <reference field="3" count="1">
            <x v="1108"/>
          </reference>
        </references>
      </pivotArea>
    </format>
    <format dxfId="199">
      <pivotArea dataOnly="0" labelOnly="1" outline="0" fieldPosition="0">
        <references count="4">
          <reference field="0" count="1" selected="0">
            <x v="1350"/>
          </reference>
          <reference field="1" count="1" selected="0">
            <x v="86"/>
          </reference>
          <reference field="2" count="1" selected="0">
            <x v="281"/>
          </reference>
          <reference field="3" count="1">
            <x v="1305"/>
          </reference>
        </references>
      </pivotArea>
    </format>
    <format dxfId="198">
      <pivotArea dataOnly="0" labelOnly="1" outline="0" fieldPosition="0">
        <references count="4">
          <reference field="0" count="1" selected="0">
            <x v="135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97">
      <pivotArea dataOnly="0" labelOnly="1" outline="0" fieldPosition="0">
        <references count="4">
          <reference field="0" count="1" selected="0">
            <x v="1352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20"/>
          </reference>
        </references>
      </pivotArea>
    </format>
    <format dxfId="196">
      <pivotArea dataOnly="0" labelOnly="1" outline="0" fieldPosition="0">
        <references count="4">
          <reference field="0" count="1" selected="0">
            <x v="1353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21"/>
          </reference>
        </references>
      </pivotArea>
    </format>
    <format dxfId="195">
      <pivotArea dataOnly="0" labelOnly="1" outline="0" fieldPosition="0">
        <references count="4">
          <reference field="0" count="1" selected="0">
            <x v="1354"/>
          </reference>
          <reference field="1" count="1" selected="0">
            <x v="85"/>
          </reference>
          <reference field="2" count="1" selected="0">
            <x v="320"/>
          </reference>
          <reference field="3" count="1">
            <x v="611"/>
          </reference>
        </references>
      </pivotArea>
    </format>
    <format dxfId="194">
      <pivotArea dataOnly="0" labelOnly="1" outline="0" fieldPosition="0">
        <references count="4">
          <reference field="0" count="1" selected="0">
            <x v="1355"/>
          </reference>
          <reference field="1" count="1" selected="0">
            <x v="85"/>
          </reference>
          <reference field="2" count="1" selected="0">
            <x v="513"/>
          </reference>
          <reference field="3" count="1">
            <x v="815"/>
          </reference>
        </references>
      </pivotArea>
    </format>
    <format dxfId="193">
      <pivotArea dataOnly="0" labelOnly="1" outline="0" fieldPosition="0">
        <references count="4">
          <reference field="0" count="1" selected="0">
            <x v="1356"/>
          </reference>
          <reference field="1" count="1" selected="0">
            <x v="85"/>
          </reference>
          <reference field="2" count="1" selected="0">
            <x v="513"/>
          </reference>
          <reference field="3" count="1">
            <x v="813"/>
          </reference>
        </references>
      </pivotArea>
    </format>
    <format dxfId="192">
      <pivotArea dataOnly="0" labelOnly="1" outline="0" fieldPosition="0">
        <references count="4">
          <reference field="0" count="1" selected="0">
            <x v="1357"/>
          </reference>
          <reference field="1" count="1" selected="0">
            <x v="85"/>
          </reference>
          <reference field="2" count="1" selected="0">
            <x v="513"/>
          </reference>
          <reference field="3" count="1">
            <x v="814"/>
          </reference>
        </references>
      </pivotArea>
    </format>
    <format dxfId="191">
      <pivotArea dataOnly="0" labelOnly="1" outline="0" fieldPosition="0">
        <references count="4">
          <reference field="0" count="1" selected="0">
            <x v="1358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57"/>
          </reference>
        </references>
      </pivotArea>
    </format>
    <format dxfId="190">
      <pivotArea dataOnly="0" labelOnly="1" outline="0" fieldPosition="0">
        <references count="4">
          <reference field="0" count="1" selected="0">
            <x v="1359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47"/>
          </reference>
        </references>
      </pivotArea>
    </format>
    <format dxfId="189">
      <pivotArea dataOnly="0" labelOnly="1" outline="0" fieldPosition="0">
        <references count="4">
          <reference field="0" count="1" selected="0">
            <x v="1360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597"/>
          </reference>
        </references>
      </pivotArea>
    </format>
    <format dxfId="188">
      <pivotArea dataOnly="0" labelOnly="1" outline="0" fieldPosition="0">
        <references count="4">
          <reference field="0" count="1" selected="0">
            <x v="1361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96"/>
          </reference>
        </references>
      </pivotArea>
    </format>
    <format dxfId="187">
      <pivotArea dataOnly="0" labelOnly="1" outline="0" fieldPosition="0">
        <references count="4">
          <reference field="0" count="1" selected="0">
            <x v="1362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81"/>
          </reference>
        </references>
      </pivotArea>
    </format>
    <format dxfId="186">
      <pivotArea dataOnly="0" labelOnly="1" outline="0" fieldPosition="0">
        <references count="4">
          <reference field="0" count="1" selected="0">
            <x v="1363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51"/>
          </reference>
        </references>
      </pivotArea>
    </format>
    <format dxfId="185">
      <pivotArea dataOnly="0" labelOnly="1" outline="0" fieldPosition="0">
        <references count="4">
          <reference field="0" count="1" selected="0">
            <x v="1364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84"/>
          </reference>
        </references>
      </pivotArea>
    </format>
    <format dxfId="184">
      <pivotArea dataOnly="0" labelOnly="1" outline="0" fieldPosition="0">
        <references count="4">
          <reference field="0" count="1" selected="0">
            <x v="1365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46"/>
          </reference>
        </references>
      </pivotArea>
    </format>
    <format dxfId="183">
      <pivotArea dataOnly="0" labelOnly="1" outline="0" fieldPosition="0">
        <references count="4">
          <reference field="0" count="1" selected="0">
            <x v="1366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06"/>
          </reference>
        </references>
      </pivotArea>
    </format>
    <format dxfId="182">
      <pivotArea dataOnly="0" labelOnly="1" outline="0" fieldPosition="0">
        <references count="4">
          <reference field="0" count="1" selected="0">
            <x v="1367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31"/>
          </reference>
        </references>
      </pivotArea>
    </format>
    <format dxfId="181">
      <pivotArea dataOnly="0" labelOnly="1" outline="0" fieldPosition="0">
        <references count="4">
          <reference field="0" count="1" selected="0">
            <x v="1368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05"/>
          </reference>
        </references>
      </pivotArea>
    </format>
    <format dxfId="180">
      <pivotArea dataOnly="0" labelOnly="1" outline="0" fieldPosition="0">
        <references count="4">
          <reference field="0" count="1" selected="0">
            <x v="1369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31"/>
          </reference>
        </references>
      </pivotArea>
    </format>
    <format dxfId="179">
      <pivotArea dataOnly="0" labelOnly="1" outline="0" fieldPosition="0">
        <references count="4">
          <reference field="0" count="1" selected="0">
            <x v="1370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06"/>
          </reference>
        </references>
      </pivotArea>
    </format>
    <format dxfId="178">
      <pivotArea dataOnly="0" labelOnly="1" outline="0" fieldPosition="0">
        <references count="4">
          <reference field="0" count="1" selected="0">
            <x v="1371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50"/>
          </reference>
        </references>
      </pivotArea>
    </format>
    <format dxfId="177">
      <pivotArea dataOnly="0" labelOnly="1" outline="0" fieldPosition="0">
        <references count="4">
          <reference field="0" count="1" selected="0">
            <x v="1372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598"/>
          </reference>
        </references>
      </pivotArea>
    </format>
    <format dxfId="176">
      <pivotArea dataOnly="0" labelOnly="1" outline="0" fieldPosition="0">
        <references count="4">
          <reference field="0" count="1" selected="0">
            <x v="1373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49"/>
          </reference>
        </references>
      </pivotArea>
    </format>
    <format dxfId="175">
      <pivotArea dataOnly="0" labelOnly="1" outline="0" fieldPosition="0">
        <references count="4">
          <reference field="0" count="1" selected="0">
            <x v="1374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46"/>
          </reference>
        </references>
      </pivotArea>
    </format>
    <format dxfId="174">
      <pivotArea dataOnly="0" labelOnly="1" outline="0" fieldPosition="0">
        <references count="4">
          <reference field="0" count="1" selected="0">
            <x v="1375"/>
          </reference>
          <reference field="1" count="1" selected="0">
            <x v="85"/>
          </reference>
          <reference field="2" count="1" selected="0">
            <x v="321"/>
          </reference>
          <reference field="3" count="1">
            <x v="748"/>
          </reference>
        </references>
      </pivotArea>
    </format>
    <format dxfId="173">
      <pivotArea dataOnly="0" labelOnly="1" outline="0" fieldPosition="0">
        <references count="4">
          <reference field="0" count="1" selected="0">
            <x v="1376"/>
          </reference>
          <reference field="1" count="1" selected="0">
            <x v="85"/>
          </reference>
          <reference field="2" count="1" selected="0">
            <x v="322"/>
          </reference>
          <reference field="3" count="1">
            <x v="595"/>
          </reference>
        </references>
      </pivotArea>
    </format>
    <format dxfId="172">
      <pivotArea dataOnly="0" labelOnly="1" outline="0" fieldPosition="0">
        <references count="4">
          <reference field="0" count="1" selected="0">
            <x v="1377"/>
          </reference>
          <reference field="1" count="1" selected="0">
            <x v="85"/>
          </reference>
          <reference field="2" count="1" selected="0">
            <x v="322"/>
          </reference>
          <reference field="3" count="1">
            <x v="594"/>
          </reference>
        </references>
      </pivotArea>
    </format>
    <format dxfId="171">
      <pivotArea dataOnly="0" labelOnly="1" outline="0" fieldPosition="0">
        <references count="4">
          <reference field="0" count="1" selected="0">
            <x v="1378"/>
          </reference>
          <reference field="1" count="1" selected="0">
            <x v="85"/>
          </reference>
          <reference field="2" count="1" selected="0">
            <x v="513"/>
          </reference>
          <reference field="3" count="1">
            <x v="787"/>
          </reference>
        </references>
      </pivotArea>
    </format>
    <format dxfId="170">
      <pivotArea dataOnly="0" labelOnly="1" outline="0" fieldPosition="0">
        <references count="4">
          <reference field="0" count="1" selected="0">
            <x v="1379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37"/>
          </reference>
        </references>
      </pivotArea>
    </format>
    <format dxfId="169">
      <pivotArea dataOnly="0" labelOnly="1" outline="0" fieldPosition="0">
        <references count="4">
          <reference field="0" count="1" selected="0">
            <x v="1380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05"/>
          </reference>
        </references>
      </pivotArea>
    </format>
    <format dxfId="168">
      <pivotArea dataOnly="0" labelOnly="1" outline="0" fieldPosition="0">
        <references count="4">
          <reference field="0" count="1" selected="0">
            <x v="1381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47"/>
          </reference>
        </references>
      </pivotArea>
    </format>
    <format dxfId="167">
      <pivotArea dataOnly="0" labelOnly="1" outline="0" fieldPosition="0">
        <references count="4">
          <reference field="0" count="1" selected="0">
            <x v="1382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609"/>
          </reference>
        </references>
      </pivotArea>
    </format>
    <format dxfId="166">
      <pivotArea dataOnly="0" labelOnly="1" outline="0" fieldPosition="0">
        <references count="4">
          <reference field="0" count="1" selected="0">
            <x v="1383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249"/>
          </reference>
        </references>
      </pivotArea>
    </format>
    <format dxfId="165">
      <pivotArea dataOnly="0" labelOnly="1" outline="0" fieldPosition="0">
        <references count="4">
          <reference field="0" count="1" selected="0">
            <x v="1384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02"/>
          </reference>
        </references>
      </pivotArea>
    </format>
    <format dxfId="164">
      <pivotArea dataOnly="0" labelOnly="1" outline="0" fieldPosition="0">
        <references count="4">
          <reference field="0" count="1" selected="0">
            <x v="1385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61"/>
          </reference>
        </references>
      </pivotArea>
    </format>
    <format dxfId="163">
      <pivotArea dataOnly="0" labelOnly="1" outline="0" fieldPosition="0">
        <references count="4">
          <reference field="0" count="1" selected="0">
            <x v="1386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32"/>
          </reference>
        </references>
      </pivotArea>
    </format>
    <format dxfId="162">
      <pivotArea dataOnly="0" labelOnly="1" outline="0" fieldPosition="0">
        <references count="4">
          <reference field="0" count="1" selected="0">
            <x v="1387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10"/>
          </reference>
        </references>
      </pivotArea>
    </format>
    <format dxfId="161">
      <pivotArea dataOnly="0" labelOnly="1" outline="0" fieldPosition="0">
        <references count="4">
          <reference field="0" count="1" selected="0">
            <x v="1388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36"/>
          </reference>
        </references>
      </pivotArea>
    </format>
    <format dxfId="160">
      <pivotArea dataOnly="0" labelOnly="1" outline="0" fieldPosition="0">
        <references count="4">
          <reference field="0" count="1" selected="0">
            <x v="1389"/>
          </reference>
          <reference field="1" count="1" selected="0">
            <x v="85"/>
          </reference>
          <reference field="2" count="1" selected="0">
            <x v="319"/>
          </reference>
          <reference field="3" count="1">
            <x v="730"/>
          </reference>
        </references>
      </pivotArea>
    </format>
    <format dxfId="159">
      <pivotArea dataOnly="0" labelOnly="1" outline="0" fieldPosition="0">
        <references count="4">
          <reference field="0" count="1" selected="0">
            <x v="139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8">
      <pivotArea dataOnly="0" labelOnly="1" outline="0" fieldPosition="0">
        <references count="4">
          <reference field="0" count="1" selected="0">
            <x v="139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57">
      <pivotArea dataOnly="0" labelOnly="1" outline="0" fieldPosition="0">
        <references count="4">
          <reference field="0" count="1" selected="0">
            <x v="1392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26"/>
          </reference>
        </references>
      </pivotArea>
    </format>
    <format dxfId="156">
      <pivotArea dataOnly="0" labelOnly="1" outline="0" fieldPosition="0">
        <references count="4">
          <reference field="0" count="1" selected="0">
            <x v="1393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96"/>
          </reference>
        </references>
      </pivotArea>
    </format>
    <format dxfId="155">
      <pivotArea dataOnly="0" labelOnly="1" outline="0" fieldPosition="0">
        <references count="4">
          <reference field="0" count="1" selected="0">
            <x v="1394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15"/>
          </reference>
        </references>
      </pivotArea>
    </format>
    <format dxfId="154">
      <pivotArea dataOnly="0" labelOnly="1" outline="0" fieldPosition="0">
        <references count="4">
          <reference field="0" count="1" selected="0">
            <x v="1395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31"/>
          </reference>
        </references>
      </pivotArea>
    </format>
    <format dxfId="153">
      <pivotArea dataOnly="0" labelOnly="1" outline="0" fieldPosition="0">
        <references count="4">
          <reference field="0" count="1" selected="0">
            <x v="1396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59"/>
          </reference>
        </references>
      </pivotArea>
    </format>
    <format dxfId="152">
      <pivotArea dataOnly="0" labelOnly="1" outline="0" fieldPosition="0">
        <references count="4">
          <reference field="0" count="1" selected="0">
            <x v="1397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04"/>
          </reference>
        </references>
      </pivotArea>
    </format>
    <format dxfId="151">
      <pivotArea dataOnly="0" labelOnly="1" outline="0" fieldPosition="0">
        <references count="4">
          <reference field="0" count="1" selected="0">
            <x v="1398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11"/>
          </reference>
        </references>
      </pivotArea>
    </format>
    <format dxfId="150">
      <pivotArea dataOnly="0" labelOnly="1" outline="0" fieldPosition="0">
        <references count="4">
          <reference field="0" count="1" selected="0">
            <x v="1399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72"/>
          </reference>
        </references>
      </pivotArea>
    </format>
    <format dxfId="149">
      <pivotArea dataOnly="0" labelOnly="1" outline="0" fieldPosition="0">
        <references count="4">
          <reference field="0" count="1" selected="0">
            <x v="1400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69"/>
          </reference>
        </references>
      </pivotArea>
    </format>
    <format dxfId="148">
      <pivotArea dataOnly="0" labelOnly="1" outline="0" fieldPosition="0">
        <references count="4">
          <reference field="0" count="1" selected="0">
            <x v="1401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49"/>
          </reference>
        </references>
      </pivotArea>
    </format>
    <format dxfId="147">
      <pivotArea dataOnly="0" labelOnly="1" outline="0" fieldPosition="0">
        <references count="4">
          <reference field="0" count="1" selected="0">
            <x v="1402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91"/>
          </reference>
        </references>
      </pivotArea>
    </format>
    <format dxfId="146">
      <pivotArea dataOnly="0" labelOnly="1" outline="0" fieldPosition="0">
        <references count="4">
          <reference field="0" count="1" selected="0">
            <x v="1403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00"/>
          </reference>
        </references>
      </pivotArea>
    </format>
    <format dxfId="145">
      <pivotArea dataOnly="0" labelOnly="1" outline="0" fieldPosition="0">
        <references count="4">
          <reference field="0" count="1" selected="0">
            <x v="1404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70"/>
          </reference>
        </references>
      </pivotArea>
    </format>
    <format dxfId="144">
      <pivotArea dataOnly="0" labelOnly="1" outline="0" fieldPosition="0">
        <references count="4">
          <reference field="0" count="1" selected="0">
            <x v="1405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01"/>
          </reference>
        </references>
      </pivotArea>
    </format>
    <format dxfId="143">
      <pivotArea dataOnly="0" labelOnly="1" outline="0" fieldPosition="0">
        <references count="4">
          <reference field="0" count="1" selected="0">
            <x v="1406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61"/>
          </reference>
        </references>
      </pivotArea>
    </format>
    <format dxfId="142">
      <pivotArea dataOnly="0" labelOnly="1" outline="0" fieldPosition="0">
        <references count="4">
          <reference field="0" count="1" selected="0">
            <x v="1407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33"/>
          </reference>
        </references>
      </pivotArea>
    </format>
    <format dxfId="141">
      <pivotArea dataOnly="0" labelOnly="1" outline="0" fieldPosition="0">
        <references count="4">
          <reference field="0" count="1" selected="0">
            <x v="1408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63"/>
          </reference>
        </references>
      </pivotArea>
    </format>
    <format dxfId="140">
      <pivotArea dataOnly="0" labelOnly="1" outline="0" fieldPosition="0">
        <references count="4">
          <reference field="0" count="1" selected="0">
            <x v="1409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02"/>
          </reference>
        </references>
      </pivotArea>
    </format>
    <format dxfId="139">
      <pivotArea dataOnly="0" labelOnly="1" outline="0" fieldPosition="0">
        <references count="4">
          <reference field="0" count="1" selected="0">
            <x v="1410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32"/>
          </reference>
        </references>
      </pivotArea>
    </format>
    <format dxfId="138">
      <pivotArea dataOnly="0" labelOnly="1" outline="0" fieldPosition="0">
        <references count="4">
          <reference field="0" count="1" selected="0">
            <x v="1411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12"/>
          </reference>
        </references>
      </pivotArea>
    </format>
    <format dxfId="137">
      <pivotArea dataOnly="0" labelOnly="1" outline="0" fieldPosition="0">
        <references count="4">
          <reference field="0" count="1" selected="0">
            <x v="1412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39"/>
          </reference>
        </references>
      </pivotArea>
    </format>
    <format dxfId="136">
      <pivotArea dataOnly="0" labelOnly="1" outline="0" fieldPosition="0">
        <references count="4">
          <reference field="0" count="1" selected="0">
            <x v="1413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04"/>
          </reference>
        </references>
      </pivotArea>
    </format>
    <format dxfId="135">
      <pivotArea dataOnly="0" labelOnly="1" outline="0" fieldPosition="0">
        <references count="4">
          <reference field="0" count="1" selected="0">
            <x v="1414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02"/>
          </reference>
        </references>
      </pivotArea>
    </format>
    <format dxfId="134">
      <pivotArea dataOnly="0" labelOnly="1" outline="0" fieldPosition="0">
        <references count="4">
          <reference field="0" count="1" selected="0">
            <x v="1415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987"/>
          </reference>
        </references>
      </pivotArea>
    </format>
    <format dxfId="133">
      <pivotArea dataOnly="0" labelOnly="1" outline="0" fieldPosition="0">
        <references count="4">
          <reference field="0" count="1" selected="0">
            <x v="1416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048"/>
          </reference>
        </references>
      </pivotArea>
    </format>
    <format dxfId="132">
      <pivotArea dataOnly="0" labelOnly="1" outline="0" fieldPosition="0">
        <references count="4">
          <reference field="0" count="1" selected="0">
            <x v="1417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65"/>
          </reference>
        </references>
      </pivotArea>
    </format>
    <format dxfId="131">
      <pivotArea dataOnly="0" labelOnly="1" outline="0" fieldPosition="0">
        <references count="4">
          <reference field="0" count="1" selected="0">
            <x v="1418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08"/>
          </reference>
        </references>
      </pivotArea>
    </format>
    <format dxfId="130">
      <pivotArea dataOnly="0" labelOnly="1" outline="0" fieldPosition="0">
        <references count="4">
          <reference field="0" count="1" selected="0">
            <x v="1419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09"/>
          </reference>
        </references>
      </pivotArea>
    </format>
    <format dxfId="129">
      <pivotArea dataOnly="0" labelOnly="1" outline="0" fieldPosition="0">
        <references count="4">
          <reference field="0" count="1" selected="0">
            <x v="1420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66"/>
          </reference>
        </references>
      </pivotArea>
    </format>
    <format dxfId="128">
      <pivotArea dataOnly="0" labelOnly="1" outline="0" fieldPosition="0">
        <references count="4">
          <reference field="0" count="1" selected="0">
            <x v="1421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03"/>
          </reference>
        </references>
      </pivotArea>
    </format>
    <format dxfId="127">
      <pivotArea dataOnly="0" labelOnly="1" outline="0" fieldPosition="0">
        <references count="4">
          <reference field="0" count="1" selected="0">
            <x v="1422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64"/>
          </reference>
        </references>
      </pivotArea>
    </format>
    <format dxfId="126">
      <pivotArea dataOnly="0" labelOnly="1" outline="0" fieldPosition="0">
        <references count="4">
          <reference field="0" count="1" selected="0">
            <x v="1423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45"/>
          </reference>
        </references>
      </pivotArea>
    </format>
    <format dxfId="125">
      <pivotArea dataOnly="0" labelOnly="1" outline="0" fieldPosition="0">
        <references count="4">
          <reference field="0" count="1" selected="0">
            <x v="1424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68"/>
          </reference>
        </references>
      </pivotArea>
    </format>
    <format dxfId="124">
      <pivotArea dataOnly="0" labelOnly="1" outline="0" fieldPosition="0">
        <references count="4">
          <reference field="0" count="1" selected="0">
            <x v="1425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10"/>
          </reference>
        </references>
      </pivotArea>
    </format>
    <format dxfId="123">
      <pivotArea dataOnly="0" labelOnly="1" outline="0" fieldPosition="0">
        <references count="4">
          <reference field="0" count="1" selected="0">
            <x v="1426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14"/>
          </reference>
        </references>
      </pivotArea>
    </format>
    <format dxfId="122">
      <pivotArea dataOnly="0" labelOnly="1" outline="0" fieldPosition="0">
        <references count="4">
          <reference field="0" count="1" selected="0">
            <x v="1427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13"/>
          </reference>
        </references>
      </pivotArea>
    </format>
    <format dxfId="121">
      <pivotArea dataOnly="0" labelOnly="1" outline="0" fieldPosition="0">
        <references count="4">
          <reference field="0" count="1" selected="0">
            <x v="1428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70"/>
          </reference>
        </references>
      </pivotArea>
    </format>
    <format dxfId="120">
      <pivotArea dataOnly="0" labelOnly="1" outline="0" fieldPosition="0">
        <references count="4">
          <reference field="0" count="1" selected="0">
            <x v="1429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71"/>
          </reference>
        </references>
      </pivotArea>
    </format>
    <format dxfId="119">
      <pivotArea dataOnly="0" labelOnly="1" outline="0" fieldPosition="0">
        <references count="4">
          <reference field="0" count="1" selected="0">
            <x v="1430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319"/>
          </reference>
        </references>
      </pivotArea>
    </format>
    <format dxfId="118">
      <pivotArea dataOnly="0" labelOnly="1" outline="0" fieldPosition="0">
        <references count="4">
          <reference field="0" count="1" selected="0">
            <x v="1431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35"/>
          </reference>
        </references>
      </pivotArea>
    </format>
    <format dxfId="117">
      <pivotArea dataOnly="0" labelOnly="1" outline="0" fieldPosition="0">
        <references count="4">
          <reference field="0" count="1" selected="0">
            <x v="1432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169"/>
          </reference>
        </references>
      </pivotArea>
    </format>
    <format dxfId="116">
      <pivotArea dataOnly="0" labelOnly="1" outline="0" fieldPosition="0">
        <references count="4">
          <reference field="0" count="1" selected="0">
            <x v="1433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301"/>
          </reference>
        </references>
      </pivotArea>
    </format>
    <format dxfId="115">
      <pivotArea dataOnly="0" labelOnly="1" outline="0" fieldPosition="0">
        <references count="4">
          <reference field="0" count="1" selected="0">
            <x v="1434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99"/>
          </reference>
        </references>
      </pivotArea>
    </format>
    <format dxfId="114">
      <pivotArea dataOnly="0" labelOnly="1" outline="0" fieldPosition="0">
        <references count="4">
          <reference field="0" count="1" selected="0">
            <x v="1435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34"/>
          </reference>
        </references>
      </pivotArea>
    </format>
    <format dxfId="113">
      <pivotArea dataOnly="0" labelOnly="1" outline="0" fieldPosition="0">
        <references count="4">
          <reference field="0" count="1" selected="0">
            <x v="1436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320"/>
          </reference>
        </references>
      </pivotArea>
    </format>
    <format dxfId="112">
      <pivotArea dataOnly="0" labelOnly="1" outline="0" fieldPosition="0">
        <references count="4">
          <reference field="0" count="1" selected="0">
            <x v="1437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318"/>
          </reference>
        </references>
      </pivotArea>
    </format>
    <format dxfId="111">
      <pivotArea dataOnly="0" labelOnly="1" outline="0" fieldPosition="0">
        <references count="4">
          <reference field="0" count="1" selected="0">
            <x v="1438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36"/>
          </reference>
        </references>
      </pivotArea>
    </format>
    <format dxfId="110">
      <pivotArea dataOnly="0" labelOnly="1" outline="0" fieldPosition="0">
        <references count="4">
          <reference field="0" count="1" selected="0">
            <x v="1439"/>
          </reference>
          <reference field="1" count="1" selected="0">
            <x v="131"/>
          </reference>
          <reference field="2" count="1" selected="0">
            <x v="71"/>
          </reference>
          <reference field="3" count="1">
            <x v="1273"/>
          </reference>
        </references>
      </pivotArea>
    </format>
    <format dxfId="109">
      <pivotArea dataOnly="0" labelOnly="1" outline="0" fieldPosition="0">
        <references count="4">
          <reference field="0" count="1" selected="0">
            <x v="1440"/>
          </reference>
          <reference field="1" count="1" selected="0">
            <x v="65"/>
          </reference>
          <reference field="2" count="1" selected="0">
            <x v="155"/>
          </reference>
          <reference field="3" count="1">
            <x v="1130"/>
          </reference>
        </references>
      </pivotArea>
    </format>
    <format dxfId="108">
      <pivotArea dataOnly="0" labelOnly="1" outline="0" fieldPosition="0">
        <references count="4">
          <reference field="0" count="1" selected="0">
            <x v="1440"/>
          </reference>
          <reference field="1" count="1" selected="0">
            <x v="65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107">
      <pivotArea dataOnly="0" labelOnly="1" outline="0" fieldPosition="0">
        <references count="4">
          <reference field="0" count="1" selected="0">
            <x v="1441"/>
          </reference>
          <reference field="1" count="1" selected="0">
            <x v="96"/>
          </reference>
          <reference field="2" count="1" selected="0">
            <x v="54"/>
          </reference>
          <reference field="3" count="1">
            <x v="433"/>
          </reference>
        </references>
      </pivotArea>
    </format>
    <format dxfId="106">
      <pivotArea dataOnly="0" labelOnly="1" outline="0" fieldPosition="0">
        <references count="4">
          <reference field="0" count="1" selected="0">
            <x v="1441"/>
          </reference>
          <reference field="1" count="1" selected="0">
            <x v="96"/>
          </reference>
          <reference field="2" count="1" selected="0">
            <x v="525"/>
          </reference>
          <reference field="3" count="1">
            <x v="202"/>
          </reference>
        </references>
      </pivotArea>
    </format>
    <format dxfId="105">
      <pivotArea dataOnly="0" labelOnly="1" outline="0" fieldPosition="0">
        <references count="4">
          <reference field="0" count="1" selected="0">
            <x v="1442"/>
          </reference>
          <reference field="1" count="1" selected="0">
            <x v="188"/>
          </reference>
          <reference field="2" count="1" selected="0">
            <x v="308"/>
          </reference>
          <reference field="3" count="1">
            <x v="0"/>
          </reference>
        </references>
      </pivotArea>
    </format>
    <format dxfId="104">
      <pivotArea dataOnly="0" labelOnly="1" outline="0" fieldPosition="0">
        <references count="4">
          <reference field="0" count="1" selected="0">
            <x v="1443"/>
          </reference>
          <reference field="1" count="1" selected="0">
            <x v="188"/>
          </reference>
          <reference field="2" count="1" selected="0">
            <x v="309"/>
          </reference>
          <reference field="3" count="1">
            <x v="0"/>
          </reference>
        </references>
      </pivotArea>
    </format>
    <format dxfId="103">
      <pivotArea dataOnly="0" labelOnly="1" outline="0" fieldPosition="0">
        <references count="4">
          <reference field="0" count="1" selected="0">
            <x v="1444"/>
          </reference>
          <reference field="1" count="1" selected="0">
            <x v="188"/>
          </reference>
          <reference field="2" count="1" selected="0">
            <x v="310"/>
          </reference>
          <reference field="3" count="1">
            <x v="0"/>
          </reference>
        </references>
      </pivotArea>
    </format>
    <format dxfId="102">
      <pivotArea dataOnly="0" labelOnly="1" outline="0" fieldPosition="0">
        <references count="4">
          <reference field="0" count="1" selected="0">
            <x v="1445"/>
          </reference>
          <reference field="1" count="1" selected="0">
            <x v="118"/>
          </reference>
          <reference field="2" count="1" selected="0">
            <x v="164"/>
          </reference>
          <reference field="3" count="11">
            <x v="303"/>
            <x v="304"/>
            <x v="305"/>
            <x v="306"/>
            <x v="307"/>
            <x v="308"/>
            <x v="309"/>
            <x v="310"/>
            <x v="311"/>
            <x v="316"/>
            <x v="317"/>
          </reference>
        </references>
      </pivotArea>
    </format>
    <format dxfId="101">
      <pivotArea dataOnly="0" labelOnly="1" outline="0" fieldPosition="0">
        <references count="4">
          <reference field="0" count="1" selected="0">
            <x v="1445"/>
          </reference>
          <reference field="1" count="1" selected="0">
            <x v="118"/>
          </reference>
          <reference field="2" count="1" selected="0">
            <x v="165"/>
          </reference>
          <reference field="3" count="5">
            <x v="916"/>
            <x v="917"/>
            <x v="918"/>
            <x v="919"/>
            <x v="920"/>
          </reference>
        </references>
      </pivotArea>
    </format>
    <format dxfId="100">
      <pivotArea dataOnly="0" labelOnly="1" outline="0" fieldPosition="0">
        <references count="4">
          <reference field="0" count="1" selected="0">
            <x v="1445"/>
          </reference>
          <reference field="1" count="1" selected="0">
            <x v="118"/>
          </reference>
          <reference field="2" count="1" selected="0">
            <x v="166"/>
          </reference>
          <reference field="3" count="4">
            <x v="312"/>
            <x v="313"/>
            <x v="314"/>
            <x v="315"/>
          </reference>
        </references>
      </pivotArea>
    </format>
    <format dxfId="99">
      <pivotArea dataOnly="0" labelOnly="1" outline="0" fieldPosition="0">
        <references count="4">
          <reference field="0" count="1" selected="0">
            <x v="1446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98">
      <pivotArea dataOnly="0" labelOnly="1" outline="0" fieldPosition="0">
        <references count="4">
          <reference field="0" count="1" selected="0">
            <x v="1447"/>
          </reference>
          <reference field="1" count="1" selected="0">
            <x v="118"/>
          </reference>
          <reference field="2" count="1" selected="0">
            <x v="529"/>
          </reference>
          <reference field="3" count="1">
            <x v="276"/>
          </reference>
        </references>
      </pivotArea>
    </format>
    <format dxfId="97">
      <pivotArea dataOnly="0" labelOnly="1" outline="0" fieldPosition="0">
        <references count="4">
          <reference field="0" count="1" selected="0">
            <x v="1447"/>
          </reference>
          <reference field="1" count="1" selected="0">
            <x v="118"/>
          </reference>
          <reference field="2" count="1" selected="0">
            <x v="530"/>
          </reference>
          <reference field="3" count="1">
            <x v="845"/>
          </reference>
        </references>
      </pivotArea>
    </format>
    <format dxfId="96">
      <pivotArea dataOnly="0" labelOnly="1" outline="0" fieldPosition="0">
        <references count="4">
          <reference field="0" count="1" selected="0">
            <x v="1448"/>
          </reference>
          <reference field="1" count="1" selected="0">
            <x v="118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95">
      <pivotArea dataOnly="0" labelOnly="1" outline="0" fieldPosition="0">
        <references count="4">
          <reference field="0" count="1" selected="0">
            <x v="1449"/>
          </reference>
          <reference field="1" count="1" selected="0">
            <x v="118"/>
          </reference>
          <reference field="2" count="1" selected="0">
            <x v="167"/>
          </reference>
          <reference field="3" count="1">
            <x v="0"/>
          </reference>
        </references>
      </pivotArea>
    </format>
    <format dxfId="94">
      <pivotArea dataOnly="0" labelOnly="1" outline="0" fieldPosition="0">
        <references count="4">
          <reference field="0" count="1" selected="0">
            <x v="1450"/>
          </reference>
          <reference field="1" count="1" selected="0">
            <x v="21"/>
          </reference>
          <reference field="2" count="1" selected="0">
            <x v="528"/>
          </reference>
          <reference field="3" count="1">
            <x v="633"/>
          </reference>
        </references>
      </pivotArea>
    </format>
    <format dxfId="93">
      <pivotArea dataOnly="0" labelOnly="1" outline="0" fieldPosition="0">
        <references count="4">
          <reference field="0" count="1" selected="0">
            <x v="1450"/>
          </reference>
          <reference field="1" count="1" selected="0">
            <x v="42"/>
          </reference>
          <reference field="2" count="1" selected="0">
            <x v="478"/>
          </reference>
          <reference field="3" count="1">
            <x v="536"/>
          </reference>
        </references>
      </pivotArea>
    </format>
    <format dxfId="92">
      <pivotArea dataOnly="0" labelOnly="1" outline="0" fieldPosition="0">
        <references count="4">
          <reference field="0" count="1" selected="0">
            <x v="1450"/>
          </reference>
          <reference field="1" count="1" selected="0">
            <x v="180"/>
          </reference>
          <reference field="2" count="1" selected="0">
            <x v="527"/>
          </reference>
          <reference field="3" count="1">
            <x v="1021"/>
          </reference>
        </references>
      </pivotArea>
    </format>
    <format dxfId="91">
      <pivotArea dataOnly="0" labelOnly="1" outline="0" fieldPosition="0">
        <references count="4">
          <reference field="0" count="1" selected="0">
            <x v="145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90">
      <pivotArea dataOnly="0" labelOnly="1" outline="0" fieldPosition="0">
        <references count="4">
          <reference field="0" count="1" selected="0">
            <x v="1452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89">
      <pivotArea dataOnly="0" labelOnly="1" outline="0" fieldPosition="0">
        <references count="4">
          <reference field="0" count="1" selected="0">
            <x v="1453"/>
          </reference>
          <reference field="1" count="1" selected="0">
            <x v="148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88">
      <pivotArea dataOnly="0" labelOnly="1" outline="0" fieldPosition="0">
        <references count="4">
          <reference field="0" count="1" selected="0">
            <x v="1453"/>
          </reference>
          <reference field="1" count="1" selected="0">
            <x v="151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87">
      <pivotArea dataOnly="0" labelOnly="1" outline="0" fieldPosition="0">
        <references count="4">
          <reference field="0" count="1" selected="0">
            <x v="145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86">
      <pivotArea dataOnly="0" labelOnly="1" outline="0" fieldPosition="0">
        <references count="4">
          <reference field="0" count="1" selected="0">
            <x v="145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85">
      <pivotArea dataOnly="0" labelOnly="1" outline="0" fieldPosition="0">
        <references count="4">
          <reference field="0" count="1" selected="0">
            <x v="1456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84">
      <pivotArea dataOnly="0" labelOnly="1" outline="0" fieldPosition="0">
        <references count="4">
          <reference field="0" count="1" selected="0">
            <x v="1457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83">
      <pivotArea dataOnly="0" labelOnly="1" outline="0" fieldPosition="0">
        <references count="4">
          <reference field="0" count="1" selected="0">
            <x v="1458"/>
          </reference>
          <reference field="1" count="1" selected="0">
            <x v="83"/>
          </reference>
          <reference field="2" count="1" selected="0">
            <x v="202"/>
          </reference>
          <reference field="3" count="1">
            <x v="1589"/>
          </reference>
        </references>
      </pivotArea>
    </format>
    <format dxfId="82">
      <pivotArea dataOnly="0" labelOnly="1" outline="0" fieldPosition="0">
        <references count="4">
          <reference field="0" count="1" selected="0">
            <x v="1459"/>
          </reference>
          <reference field="1" count="1" selected="0">
            <x v="83"/>
          </reference>
          <reference field="2" count="1" selected="0">
            <x v="203"/>
          </reference>
          <reference field="3" count="1">
            <x v="1589"/>
          </reference>
        </references>
      </pivotArea>
    </format>
    <format dxfId="81">
      <pivotArea dataOnly="0" labelOnly="1" outline="0" fieldPosition="0">
        <references count="4">
          <reference field="0" count="1" selected="0">
            <x v="1460"/>
          </reference>
          <reference field="1" count="1" selected="0">
            <x v="87"/>
          </reference>
          <reference field="2" count="1" selected="0">
            <x v="534"/>
          </reference>
          <reference field="3" count="2">
            <x v="1400"/>
            <x v="1401"/>
          </reference>
        </references>
      </pivotArea>
    </format>
    <format dxfId="80">
      <pivotArea dataOnly="0" labelOnly="1" outline="0" fieldPosition="0">
        <references count="4">
          <reference field="0" count="1" selected="0">
            <x v="1461"/>
          </reference>
          <reference field="1" count="1" selected="0">
            <x v="174"/>
          </reference>
          <reference field="2" count="1" selected="0">
            <x v="407"/>
          </reference>
          <reference field="3" count="1">
            <x v="427"/>
          </reference>
        </references>
      </pivotArea>
    </format>
    <format dxfId="79">
      <pivotArea dataOnly="0" labelOnly="1" outline="0" fieldPosition="0">
        <references count="4">
          <reference field="0" count="1" selected="0">
            <x v="1462"/>
          </reference>
          <reference field="1" count="1" selected="0">
            <x v="71"/>
          </reference>
          <reference field="2" count="1" selected="0">
            <x v="542"/>
          </reference>
          <reference field="3" count="4">
            <x v="971"/>
            <x v="972"/>
            <x v="975"/>
            <x v="979"/>
          </reference>
        </references>
      </pivotArea>
    </format>
    <format dxfId="78">
      <pivotArea dataOnly="0" labelOnly="1" outline="0" fieldPosition="0">
        <references count="4">
          <reference field="0" count="1" selected="0">
            <x v="1463"/>
          </reference>
          <reference field="1" count="1" selected="0">
            <x v="71"/>
          </reference>
          <reference field="2" count="1" selected="0">
            <x v="545"/>
          </reference>
          <reference field="3" count="1">
            <x v="1307"/>
          </reference>
        </references>
      </pivotArea>
    </format>
    <format dxfId="77">
      <pivotArea dataOnly="0" labelOnly="1" outline="0" fieldPosition="0">
        <references count="4">
          <reference field="0" count="1" selected="0">
            <x v="1464"/>
          </reference>
          <reference field="1" count="1" selected="0">
            <x v="71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6">
      <pivotArea dataOnly="0" labelOnly="1" outline="0" fieldPosition="0">
        <references count="4">
          <reference field="0" count="1" selected="0">
            <x v="1465"/>
          </reference>
          <reference field="1" count="1" selected="0">
            <x v="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75">
      <pivotArea dataOnly="0" labelOnly="1" outline="0" fieldPosition="0">
        <references count="4">
          <reference field="0" count="1" selected="0">
            <x v="1466"/>
          </reference>
          <reference field="1" count="1" selected="0">
            <x v="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74">
      <pivotArea dataOnly="0" labelOnly="1" outline="0" fieldPosition="0">
        <references count="4">
          <reference field="0" count="1" selected="0">
            <x v="1467"/>
          </reference>
          <reference field="1" count="1" selected="0">
            <x v="7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73">
      <pivotArea dataOnly="0" labelOnly="1" outline="0" fieldPosition="0">
        <references count="4">
          <reference field="0" count="1" selected="0">
            <x v="1468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72">
      <pivotArea dataOnly="0" labelOnly="1" outline="0" fieldPosition="0">
        <references count="4">
          <reference field="0" count="1" selected="0">
            <x v="1469"/>
          </reference>
          <reference field="1" count="1" selected="0">
            <x v="5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71">
      <pivotArea dataOnly="0" labelOnly="1" outline="0" fieldPosition="0">
        <references count="4">
          <reference field="0" count="1" selected="0">
            <x v="1470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70">
      <pivotArea dataOnly="0" labelOnly="1" outline="0" fieldPosition="0">
        <references count="4">
          <reference field="0" count="1" selected="0">
            <x v="1471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69">
      <pivotArea dataOnly="0" labelOnly="1" outline="0" fieldPosition="0">
        <references count="4">
          <reference field="0" count="1" selected="0">
            <x v="1472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68">
      <pivotArea dataOnly="0" labelOnly="1" outline="0" fieldPosition="0">
        <references count="4">
          <reference field="0" count="1" selected="0">
            <x v="1473"/>
          </reference>
          <reference field="1" count="1" selected="0">
            <x v="192"/>
          </reference>
          <reference field="2" count="1" selected="0">
            <x v="384"/>
          </reference>
          <reference field="3" count="1">
            <x v="1368"/>
          </reference>
        </references>
      </pivotArea>
    </format>
    <format dxfId="67">
      <pivotArea dataOnly="0" labelOnly="1" outline="0" fieldPosition="0">
        <references count="4">
          <reference field="0" count="1" selected="0">
            <x v="1474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66">
      <pivotArea dataOnly="0" labelOnly="1" outline="0" fieldPosition="0">
        <references count="4">
          <reference field="0" count="1" selected="0">
            <x v="1474"/>
          </reference>
          <reference field="1" count="1" selected="0">
            <x v="152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65">
      <pivotArea dataOnly="0" labelOnly="1" outline="0" fieldPosition="0">
        <references count="4">
          <reference field="0" count="1" selected="0">
            <x v="1475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64">
      <pivotArea dataOnly="0" labelOnly="1" outline="0" fieldPosition="0">
        <references count="4">
          <reference field="0" count="1" selected="0">
            <x v="1475"/>
          </reference>
          <reference field="1" count="1" selected="0">
            <x v="151"/>
          </reference>
          <reference field="2" count="1" selected="0">
            <x v="449"/>
          </reference>
          <reference field="3" count="1">
            <x v="1469"/>
          </reference>
        </references>
      </pivotArea>
    </format>
    <format dxfId="63">
      <pivotArea dataOnly="0" labelOnly="1" outline="0" fieldPosition="0">
        <references count="4">
          <reference field="0" count="1" selected="0">
            <x v="1476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039"/>
          </reference>
        </references>
      </pivotArea>
    </format>
    <format dxfId="62">
      <pivotArea dataOnly="0" labelOnly="1" outline="0" fieldPosition="0">
        <references count="4">
          <reference field="0" count="1" selected="0">
            <x v="1477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416"/>
          </reference>
        </references>
      </pivotArea>
    </format>
    <format dxfId="61">
      <pivotArea dataOnly="0" labelOnly="1" outline="0" fieldPosition="0">
        <references count="4">
          <reference field="0" count="1" selected="0">
            <x v="1478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429"/>
          </reference>
        </references>
      </pivotArea>
    </format>
    <format dxfId="60">
      <pivotArea dataOnly="0" labelOnly="1" outline="0" fieldPosition="0">
        <references count="4">
          <reference field="0" count="1" selected="0">
            <x v="1479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197"/>
          </reference>
        </references>
      </pivotArea>
    </format>
    <format dxfId="59">
      <pivotArea dataOnly="0" labelOnly="1" outline="0" fieldPosition="0">
        <references count="4">
          <reference field="0" count="1" selected="0">
            <x v="1480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156"/>
          </reference>
        </references>
      </pivotArea>
    </format>
    <format dxfId="58">
      <pivotArea dataOnly="0" labelOnly="1" outline="0" fieldPosition="0">
        <references count="4">
          <reference field="0" count="1" selected="0">
            <x v="1481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417"/>
          </reference>
        </references>
      </pivotArea>
    </format>
    <format dxfId="57">
      <pivotArea dataOnly="0" labelOnly="1" outline="0" fieldPosition="0">
        <references count="4">
          <reference field="0" count="1" selected="0">
            <x v="1482"/>
          </reference>
          <reference field="1" count="1" selected="0">
            <x v="80"/>
          </reference>
          <reference field="2" count="1" selected="0">
            <x v="190"/>
          </reference>
          <reference field="3" count="1">
            <x v="1043"/>
          </reference>
        </references>
      </pivotArea>
    </format>
    <format dxfId="56">
      <pivotArea dataOnly="0" labelOnly="1" outline="0" fieldPosition="0">
        <references count="4">
          <reference field="0" count="1" selected="0">
            <x v="1483"/>
          </reference>
          <reference field="1" count="1" selected="0">
            <x v="80"/>
          </reference>
          <reference field="2" count="1" selected="0">
            <x v="190"/>
          </reference>
          <reference field="3" count="1">
            <x v="1042"/>
          </reference>
        </references>
      </pivotArea>
    </format>
    <format dxfId="55">
      <pivotArea dataOnly="0" labelOnly="1" outline="0" fieldPosition="0">
        <references count="4">
          <reference field="0" count="1" selected="0">
            <x v="1484"/>
          </reference>
          <reference field="1" count="1" selected="0">
            <x v="80"/>
          </reference>
          <reference field="2" count="1" selected="0">
            <x v="188"/>
          </reference>
          <reference field="3" count="1">
            <x v="1202"/>
          </reference>
        </references>
      </pivotArea>
    </format>
    <format dxfId="54">
      <pivotArea dataOnly="0" labelOnly="1" outline="0" fieldPosition="0">
        <references count="4">
          <reference field="0" count="1" selected="0">
            <x v="1485"/>
          </reference>
          <reference field="1" count="1" selected="0">
            <x v="80"/>
          </reference>
          <reference field="2" count="1" selected="0">
            <x v="188"/>
          </reference>
          <reference field="3" count="1">
            <x v="1040"/>
          </reference>
        </references>
      </pivotArea>
    </format>
    <format dxfId="53">
      <pivotArea dataOnly="0" labelOnly="1" outline="0" fieldPosition="0">
        <references count="4">
          <reference field="0" count="1" selected="0">
            <x v="1486"/>
          </reference>
          <reference field="1" count="1" selected="0">
            <x v="80"/>
          </reference>
          <reference field="2" count="1" selected="0">
            <x v="188"/>
          </reference>
          <reference field="3" count="1">
            <x v="1199"/>
          </reference>
        </references>
      </pivotArea>
    </format>
    <format dxfId="52">
      <pivotArea dataOnly="0" labelOnly="1" outline="0" fieldPosition="0">
        <references count="4">
          <reference field="0" count="1" selected="0">
            <x v="1487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036"/>
          </reference>
        </references>
      </pivotArea>
    </format>
    <format dxfId="51">
      <pivotArea dataOnly="0" labelOnly="1" outline="0" fieldPosition="0">
        <references count="4">
          <reference field="0" count="1" selected="0">
            <x v="1488"/>
          </reference>
          <reference field="1" count="1" selected="0">
            <x v="80"/>
          </reference>
          <reference field="2" count="1" selected="0">
            <x v="188"/>
          </reference>
          <reference field="3" count="1">
            <x v="1198"/>
          </reference>
        </references>
      </pivotArea>
    </format>
    <format dxfId="50">
      <pivotArea dataOnly="0" labelOnly="1" outline="0" fieldPosition="0">
        <references count="4">
          <reference field="0" count="1" selected="0">
            <x v="1489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196"/>
          </reference>
        </references>
      </pivotArea>
    </format>
    <format dxfId="49">
      <pivotArea dataOnly="0" labelOnly="1" outline="0" fieldPosition="0">
        <references count="4">
          <reference field="0" count="1" selected="0">
            <x v="1490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037"/>
          </reference>
        </references>
      </pivotArea>
    </format>
    <format dxfId="48">
      <pivotArea dataOnly="0" labelOnly="1" outline="0" fieldPosition="0">
        <references count="4">
          <reference field="0" count="1" selected="0">
            <x v="1491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038"/>
          </reference>
        </references>
      </pivotArea>
    </format>
    <format dxfId="47">
      <pivotArea dataOnly="0" labelOnly="1" outline="0" fieldPosition="0">
        <references count="4">
          <reference field="0" count="1" selected="0">
            <x v="1492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035"/>
          </reference>
        </references>
      </pivotArea>
    </format>
    <format dxfId="46">
      <pivotArea dataOnly="0" labelOnly="1" outline="0" fieldPosition="0">
        <references count="4">
          <reference field="0" count="1" selected="0">
            <x v="1493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157"/>
          </reference>
        </references>
      </pivotArea>
    </format>
    <format dxfId="45">
      <pivotArea dataOnly="0" labelOnly="1" outline="0" fieldPosition="0">
        <references count="4">
          <reference field="0" count="1" selected="0">
            <x v="1494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419"/>
          </reference>
        </references>
      </pivotArea>
    </format>
    <format dxfId="44">
      <pivotArea dataOnly="0" labelOnly="1" outline="0" fieldPosition="0">
        <references count="4">
          <reference field="0" count="1" selected="0">
            <x v="1495"/>
          </reference>
          <reference field="1" count="1" selected="0">
            <x v="80"/>
          </reference>
          <reference field="2" count="1" selected="0">
            <x v="190"/>
          </reference>
          <reference field="3" count="1">
            <x v="1044"/>
          </reference>
        </references>
      </pivotArea>
    </format>
    <format dxfId="43">
      <pivotArea dataOnly="0" labelOnly="1" outline="0" fieldPosition="0">
        <references count="4">
          <reference field="0" count="1" selected="0">
            <x v="1496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418"/>
          </reference>
        </references>
      </pivotArea>
    </format>
    <format dxfId="42">
      <pivotArea dataOnly="0" labelOnly="1" outline="0" fieldPosition="0">
        <references count="4">
          <reference field="0" count="1" selected="0">
            <x v="1497"/>
          </reference>
          <reference field="1" count="1" selected="0">
            <x v="80"/>
          </reference>
          <reference field="2" count="1" selected="0">
            <x v="189"/>
          </reference>
          <reference field="3" count="1">
            <x v="1158"/>
          </reference>
        </references>
      </pivotArea>
    </format>
    <format dxfId="41">
      <pivotArea dataOnly="0" labelOnly="1" outline="0" fieldPosition="0">
        <references count="4">
          <reference field="0" count="1" selected="0">
            <x v="1498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47"/>
          </reference>
        </references>
      </pivotArea>
    </format>
    <format dxfId="40">
      <pivotArea dataOnly="0" labelOnly="1" outline="0" fieldPosition="0">
        <references count="4">
          <reference field="0" count="1" selected="0">
            <x v="1499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68"/>
          </reference>
        </references>
      </pivotArea>
    </format>
    <format dxfId="39">
      <pivotArea dataOnly="0" labelOnly="1" outline="0" fieldPosition="0">
        <references count="4">
          <reference field="0" count="1" selected="0">
            <x v="1500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45"/>
          </reference>
        </references>
      </pivotArea>
    </format>
    <format dxfId="38">
      <pivotArea dataOnly="0" labelOnly="1" outline="0" fieldPosition="0">
        <references count="4">
          <reference field="0" count="1" selected="0">
            <x v="1501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48"/>
          </reference>
        </references>
      </pivotArea>
    </format>
    <format dxfId="37">
      <pivotArea dataOnly="0" labelOnly="1" outline="0" fieldPosition="0">
        <references count="4">
          <reference field="0" count="1" selected="0">
            <x v="1502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50"/>
          </reference>
        </references>
      </pivotArea>
    </format>
    <format dxfId="36">
      <pivotArea dataOnly="0" labelOnly="1" outline="0" fieldPosition="0">
        <references count="4">
          <reference field="0" count="1" selected="0">
            <x v="1503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42"/>
          </reference>
        </references>
      </pivotArea>
    </format>
    <format dxfId="35">
      <pivotArea dataOnly="0" labelOnly="1" outline="0" fieldPosition="0">
        <references count="4">
          <reference field="0" count="1" selected="0">
            <x v="1504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69"/>
          </reference>
        </references>
      </pivotArea>
    </format>
    <format dxfId="34">
      <pivotArea dataOnly="0" labelOnly="1" outline="0" fieldPosition="0">
        <references count="4">
          <reference field="0" count="1" selected="0">
            <x v="1505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64"/>
          </reference>
        </references>
      </pivotArea>
    </format>
    <format dxfId="33">
      <pivotArea dataOnly="0" labelOnly="1" outline="0" fieldPosition="0">
        <references count="4">
          <reference field="0" count="1" selected="0">
            <x v="1506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67"/>
          </reference>
        </references>
      </pivotArea>
    </format>
    <format dxfId="32">
      <pivotArea dataOnly="0" labelOnly="1" outline="0" fieldPosition="0">
        <references count="4">
          <reference field="0" count="1" selected="0">
            <x v="1507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912"/>
          </reference>
        </references>
      </pivotArea>
    </format>
    <format dxfId="31">
      <pivotArea dataOnly="0" labelOnly="1" outline="0" fieldPosition="0">
        <references count="4">
          <reference field="0" count="1" selected="0">
            <x v="1508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911"/>
          </reference>
        </references>
      </pivotArea>
    </format>
    <format dxfId="30">
      <pivotArea dataOnly="0" labelOnly="1" outline="0" fieldPosition="0">
        <references count="4">
          <reference field="0" count="1" selected="0">
            <x v="1509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499"/>
          </reference>
        </references>
      </pivotArea>
    </format>
    <format dxfId="29">
      <pivotArea dataOnly="0" labelOnly="1" outline="0" fieldPosition="0">
        <references count="4">
          <reference field="0" count="1" selected="0">
            <x v="1510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931"/>
          </reference>
        </references>
      </pivotArea>
    </format>
    <format dxfId="28">
      <pivotArea dataOnly="0" labelOnly="1" outline="0" fieldPosition="0">
        <references count="4">
          <reference field="0" count="1" selected="0">
            <x v="1511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41"/>
          </reference>
        </references>
      </pivotArea>
    </format>
    <format dxfId="27">
      <pivotArea dataOnly="0" labelOnly="1" outline="0" fieldPosition="0">
        <references count="4">
          <reference field="0" count="1" selected="0">
            <x v="1512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254"/>
          </reference>
        </references>
      </pivotArea>
    </format>
    <format dxfId="26">
      <pivotArea dataOnly="0" labelOnly="1" outline="0" fieldPosition="0">
        <references count="4">
          <reference field="0" count="1" selected="0">
            <x v="1513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73"/>
          </reference>
        </references>
      </pivotArea>
    </format>
    <format dxfId="25">
      <pivotArea dataOnly="0" labelOnly="1" outline="0" fieldPosition="0">
        <references count="4">
          <reference field="0" count="1" selected="0">
            <x v="1514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43"/>
          </reference>
        </references>
      </pivotArea>
    </format>
    <format dxfId="24">
      <pivotArea dataOnly="0" labelOnly="1" outline="0" fieldPosition="0">
        <references count="4">
          <reference field="0" count="1" selected="0">
            <x v="1515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1045"/>
          </reference>
        </references>
      </pivotArea>
    </format>
    <format dxfId="23">
      <pivotArea dataOnly="0" labelOnly="1" outline="0" fieldPosition="0">
        <references count="4">
          <reference field="0" count="1" selected="0">
            <x v="1516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56"/>
          </reference>
        </references>
      </pivotArea>
    </format>
    <format dxfId="22">
      <pivotArea dataOnly="0" labelOnly="1" outline="0" fieldPosition="0">
        <references count="4">
          <reference field="0" count="1" selected="0">
            <x v="1517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58"/>
          </reference>
        </references>
      </pivotArea>
    </format>
    <format dxfId="21">
      <pivotArea dataOnly="0" labelOnly="1" outline="0" fieldPosition="0">
        <references count="4">
          <reference field="0" count="1" selected="0">
            <x v="1518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52"/>
          </reference>
        </references>
      </pivotArea>
    </format>
    <format dxfId="20">
      <pivotArea dataOnly="0" labelOnly="1" outline="0" fieldPosition="0">
        <references count="4">
          <reference field="0" count="1" selected="0">
            <x v="1519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230"/>
          </reference>
        </references>
      </pivotArea>
    </format>
    <format dxfId="19">
      <pivotArea dataOnly="0" labelOnly="1" outline="0" fieldPosition="0">
        <references count="4">
          <reference field="0" count="1" selected="0">
            <x v="1520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51"/>
          </reference>
        </references>
      </pivotArea>
    </format>
    <format dxfId="18">
      <pivotArea dataOnly="0" labelOnly="1" outline="0" fieldPosition="0">
        <references count="4">
          <reference field="0" count="1" selected="0">
            <x v="1521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49"/>
          </reference>
        </references>
      </pivotArea>
    </format>
    <format dxfId="17">
      <pivotArea dataOnly="0" labelOnly="1" outline="0" fieldPosition="0">
        <references count="4">
          <reference field="0" count="1" selected="0">
            <x v="1522"/>
          </reference>
          <reference field="1" count="1" selected="0">
            <x v="46"/>
          </reference>
          <reference field="2" count="1" selected="0">
            <x v="563"/>
          </reference>
          <reference field="3" count="1">
            <x v="43"/>
          </reference>
        </references>
      </pivotArea>
    </format>
    <format dxfId="16">
      <pivotArea dataOnly="0" labelOnly="1" outline="0" fieldPosition="0">
        <references count="4">
          <reference field="0" count="1" selected="0">
            <x v="1523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70"/>
          </reference>
        </references>
      </pivotArea>
    </format>
    <format dxfId="15">
      <pivotArea dataOnly="0" labelOnly="1" outline="0" fieldPosition="0">
        <references count="4">
          <reference field="0" count="1" selected="0">
            <x v="1524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61"/>
          </reference>
        </references>
      </pivotArea>
    </format>
    <format dxfId="14">
      <pivotArea dataOnly="0" labelOnly="1" outline="0" fieldPosition="0">
        <references count="4">
          <reference field="0" count="1" selected="0">
            <x v="1525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60"/>
          </reference>
        </references>
      </pivotArea>
    </format>
    <format dxfId="13">
      <pivotArea dataOnly="0" labelOnly="1" outline="0" fieldPosition="0">
        <references count="4">
          <reference field="0" count="1" selected="0">
            <x v="1526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42"/>
          </reference>
        </references>
      </pivotArea>
    </format>
    <format dxfId="12">
      <pivotArea dataOnly="0" labelOnly="1" outline="0" fieldPosition="0">
        <references count="4">
          <reference field="0" count="1" selected="0">
            <x v="1527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98"/>
          </reference>
        </references>
      </pivotArea>
    </format>
    <format dxfId="11">
      <pivotArea dataOnly="0" labelOnly="1" outline="0" fieldPosition="0">
        <references count="4">
          <reference field="0" count="1" selected="0">
            <x v="1528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498"/>
          </reference>
        </references>
      </pivotArea>
    </format>
    <format dxfId="10">
      <pivotArea dataOnly="0" labelOnly="1" outline="0" fieldPosition="0">
        <references count="4">
          <reference field="0" count="1" selected="0">
            <x v="1529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56"/>
          </reference>
        </references>
      </pivotArea>
    </format>
    <format dxfId="9">
      <pivotArea dataOnly="0" labelOnly="1" outline="0" fieldPosition="0">
        <references count="4">
          <reference field="0" count="1" selected="0">
            <x v="1530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71"/>
          </reference>
        </references>
      </pivotArea>
    </format>
    <format dxfId="8">
      <pivotArea dataOnly="0" labelOnly="1" outline="0" fieldPosition="0">
        <references count="4">
          <reference field="0" count="1" selected="0">
            <x v="1531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66"/>
          </reference>
        </references>
      </pivotArea>
    </format>
    <format dxfId="7">
      <pivotArea dataOnly="0" labelOnly="1" outline="0" fieldPosition="0">
        <references count="4">
          <reference field="0" count="1" selected="0">
            <x v="1532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658"/>
          </reference>
        </references>
      </pivotArea>
    </format>
    <format dxfId="6">
      <pivotArea dataOnly="0" labelOnly="1" outline="0" fieldPosition="0">
        <references count="4">
          <reference field="0" count="1" selected="0">
            <x v="1533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63"/>
          </reference>
        </references>
      </pivotArea>
    </format>
    <format dxfId="5">
      <pivotArea dataOnly="0" labelOnly="1" outline="0" fieldPosition="0">
        <references count="4">
          <reference field="0" count="1" selected="0">
            <x v="1534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900"/>
          </reference>
        </references>
      </pivotArea>
    </format>
    <format dxfId="4">
      <pivotArea dataOnly="0" labelOnly="1" outline="0" fieldPosition="0">
        <references count="4">
          <reference field="0" count="1" selected="0">
            <x v="1535"/>
          </reference>
          <reference field="1" count="1" selected="0">
            <x v="46"/>
          </reference>
          <reference field="2" count="1" selected="0">
            <x v="564"/>
          </reference>
          <reference field="3" count="1">
            <x v="899"/>
          </reference>
        </references>
      </pivotArea>
    </format>
    <format dxfId="3">
      <pivotArea dataOnly="0" labelOnly="1" outline="0" fieldPosition="0">
        <references count="4">
          <reference field="0" count="1" selected="0">
            <x v="1536"/>
          </reference>
          <reference field="1" count="1" selected="0">
            <x v="80"/>
          </reference>
          <reference field="2" count="1" selected="0">
            <x v="187"/>
          </reference>
          <reference field="3" count="1">
            <x v="242"/>
          </reference>
        </references>
      </pivotArea>
    </format>
    <format dxfId="2">
      <pivotArea dataOnly="0" labelOnly="1" outline="0" fieldPosition="0">
        <references count="4">
          <reference field="0" count="1" selected="0">
            <x v="1537"/>
          </reference>
          <reference field="1" count="1" selected="0">
            <x v="195"/>
          </reference>
          <reference field="2" count="1" selected="0">
            <x v="565"/>
          </reference>
          <reference field="3" count="1">
            <x v="1616"/>
          </reference>
        </references>
      </pivotArea>
    </format>
  </formats>
  <pivotTableStyleInfo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1" xr10:uid="{A869DA51-8966-4842-8CD8-8D386785E79F}" sourceName="Estado">
  <pivotTables>
    <pivotTable tabId="31" name="TablaDinámica1"/>
  </pivotTables>
  <data>
    <tabular pivotCacheId="623737302">
      <items count="20">
        <i x="1"/>
        <i x="4"/>
        <i x="7"/>
        <i x="5"/>
        <i x="3"/>
        <i x="14"/>
        <i x="2"/>
        <i x="18"/>
        <i x="6"/>
        <i x="8"/>
        <i x="9"/>
        <i x="0"/>
        <i x="10" s="1"/>
        <i x="11"/>
        <i x="12"/>
        <i x="16"/>
        <i x="19"/>
        <i x="13"/>
        <i x="17"/>
        <i x="15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" xr10:uid="{F75F52DA-03A0-4EDD-81B1-38FC4F9ACA37}" sourceName="Estado">
  <extLst>
    <x:ext xmlns:x15="http://schemas.microsoft.com/office/spreadsheetml/2010/11/main" uri="{2F2917AC-EB37-4324-AD4E-5DD8C200BD13}">
      <x15:tableSlicerCache tableId="64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tado" xr10:uid="{D1309665-73CF-4517-965A-3A12CFC540A2}" cache="SegmentaciónDeDatos_Estado" caption="Estad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tado 1" xr10:uid="{E971CCF8-07B1-4337-B6F6-529D2DBE2E02}" cache="SegmentaciónDeDatos_Estado1" caption="Estado" columnCount="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67B375D-FC7C-4184-84DD-7093FB1E2947}" name="Camaras_GV_fibra" displayName="Camaras_GV_fibra" ref="A1:H40" totalsRowShown="0">
  <autoFilter ref="A1:H40" xr:uid="{1F70D9A0-AB3E-4146-8F13-C4F7DD57317F}"/>
  <tableColumns count="8">
    <tableColumn id="1" xr3:uid="{5EE5AFAB-28AA-4865-A347-8D587D878EB8}" name="Número" dataDxfId="3835"/>
    <tableColumn id="2" xr3:uid="{F2FC3CCD-1476-43B0-9B06-D67A49190FDB}" name="Marca" dataDxfId="3834"/>
    <tableColumn id="3" xr3:uid="{E09DC68F-5726-4EB6-B298-BD824401DB11}" name="Modelo" dataDxfId="3833"/>
    <tableColumn id="4" xr3:uid="{DDFCCD1A-0ECC-45C4-9C02-9D8E6A949675}" name="Serial" dataDxfId="3832"/>
    <tableColumn id="6" xr3:uid="{2143A27E-481C-4B7A-AE63-D99202A6E9C6}" name="Estado" dataDxfId="3831"/>
    <tableColumn id="7" xr3:uid="{167398F8-DAAE-4297-93EE-62B6282D30A6}" name="Comentarios" dataDxfId="3830"/>
    <tableColumn id="8" xr3:uid="{8A9F217D-7032-45E5-A679-321FA96FD58A}" name="VERSIÓN"/>
    <tableColumn id="9" xr3:uid="{77157338-2509-49F6-ACA2-41C5F102066D}" name="REVISIÓN 24/2/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B861EE3D-F88A-489B-81A0-BE7157F09318}" name="Camaras_PANA_3000" displayName="Camaras_PANA_3000" ref="A73:G103" totalsRowShown="0">
  <autoFilter ref="A73:G103" xr:uid="{3004FC35-FF4B-43C3-A91A-684904566382}"/>
  <sortState xmlns:xlrd2="http://schemas.microsoft.com/office/spreadsheetml/2017/richdata2" ref="A74:F96">
    <sortCondition ref="E73:E96"/>
  </sortState>
  <tableColumns count="7">
    <tableColumn id="1" xr3:uid="{2224133A-C6A1-4349-B200-3FEFA34852DB}" name="Número" dataDxfId="3829"/>
    <tableColumn id="2" xr3:uid="{B08ABA7D-A62C-4434-8356-870ECBEEC9B4}" name="Marca" dataDxfId="3828"/>
    <tableColumn id="3" xr3:uid="{8092FE6E-BAA9-4DB8-AAF4-A4385C6D41D9}" name="Modelo" dataDxfId="3827"/>
    <tableColumn id="4" xr3:uid="{50690646-F06E-45E0-9D7E-D9920114C385}" name="Serial" dataDxfId="3826"/>
    <tableColumn id="6" xr3:uid="{2E01EC89-4C67-4459-9B81-C226056CC682}" name="Estado" dataDxfId="3825"/>
    <tableColumn id="7" xr3:uid="{E553C2D5-4CC3-44B1-A4F9-337ABC17D0DD}" name="Comentarios" dataDxfId="3824"/>
    <tableColumn id="5" xr3:uid="{2C5533E6-BFBB-443C-BCB5-A5A819C32EEB}" name="VERSIÓN" dataDxfId="382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5CAE9591-478F-4676-B602-47AD2257DA7C}" name="Camaras_PANA_4000" displayName="Camaras_PANA_4000" ref="A105:G132" totalsRowShown="0">
  <autoFilter ref="A105:G132" xr:uid="{44EDB23B-E63F-4295-BF0F-F56BB1B70B15}"/>
  <tableColumns count="7">
    <tableColumn id="1" xr3:uid="{CD30ECB7-C491-497B-8652-BA77489E9C91}" name="Número" dataDxfId="3822"/>
    <tableColumn id="2" xr3:uid="{4A868B0D-D6AC-40A4-BC2A-804B97637737}" name="MArca" dataDxfId="3821"/>
    <tableColumn id="3" xr3:uid="{0FC4EB90-5247-4489-B9FC-CB4C42882B8D}" name="Modelo" dataDxfId="3820"/>
    <tableColumn id="4" xr3:uid="{4DCA079E-75C8-44B3-B1A1-D6E93B1F8B94}" name="Serial" dataDxfId="3819"/>
    <tableColumn id="6" xr3:uid="{1D0297BE-0963-4DF0-ACD8-B0C5163EC078}" name="Estado" dataDxfId="3818"/>
    <tableColumn id="7" xr3:uid="{EDBEAC17-D3BE-4170-9FEC-BB1469EC3670}" name="Comentarios"/>
    <tableColumn id="8" xr3:uid="{E3F5DE09-9AA4-4F8B-B1C7-D547226CB1E5}" name="VERSIÓ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2738B3F4-F058-4C65-A97E-02CADCD319A6}" name="Tabla145107172" displayName="Tabla145107172" ref="A138:G143" totalsRowShown="0">
  <autoFilter ref="A138:G143" xr:uid="{D312C723-746F-4431-9588-21FAD08A78A5}"/>
  <tableColumns count="7">
    <tableColumn id="1" xr3:uid="{069509E6-1837-4C3F-94D7-9DD445B855F0}" name="Número" dataDxfId="3817"/>
    <tableColumn id="2" xr3:uid="{29F14C9C-5A34-4B19-A39D-872F50E53AD3}" name="Marca" dataDxfId="3816"/>
    <tableColumn id="3" xr3:uid="{F002F031-34D5-491B-9982-E33348A27BD4}" name="Modelo" dataDxfId="3815"/>
    <tableColumn id="4" xr3:uid="{E1276470-73A9-4732-860D-8B3CED7465F2}" name="Serial" dataDxfId="3814"/>
    <tableColumn id="6" xr3:uid="{E9015ADA-F02B-4B27-A7C0-684B5AB6B4B2}" name="Estado" dataDxfId="3813"/>
    <tableColumn id="7" xr3:uid="{48E52384-36B1-4D87-BD4E-659D0AA8E6E3}" name="Comentarios"/>
    <tableColumn id="8" xr3:uid="{F28D77CF-B4F7-401E-BC32-EBB1B810244D}" name="VERSIÓ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FE4E40D-D96C-4D4B-8102-61A59EAC04DA}" name="Camaras_GV_Triax" displayName="Camaras_GV_Triax" ref="A41:H69" totalsRowShown="0">
  <autoFilter ref="A41:H69" xr:uid="{8DE17A00-3DB5-43C1-B1F9-A9A1D36C0A1F}"/>
  <tableColumns count="8">
    <tableColumn id="1" xr3:uid="{68830343-E6CC-48D2-84C1-F96EF0762996}" name="Número" dataDxfId="3812"/>
    <tableColumn id="2" xr3:uid="{379BDC7B-0061-476C-AE61-8534C136009A}" name="Marca" dataDxfId="3811"/>
    <tableColumn id="3" xr3:uid="{F4F92FC0-8772-4A62-A526-A980064560B4}" name="Modelo frontal" dataDxfId="3810"/>
    <tableColumn id="4" xr3:uid="{84D074EB-5A86-45D5-ACA4-A26E0AF83114}" name="Serial frontal" dataDxfId="3809"/>
    <tableColumn id="6" xr3:uid="{BF951882-0F7A-4912-B3F7-598D02D2C54A}" name="Estado" dataDxfId="3808"/>
    <tableColumn id="7" xr3:uid="{293BC201-FC37-41DB-8CE3-B4E2F9EC8562}" name="Comentarios" dataDxfId="3807"/>
    <tableColumn id="8" xr3:uid="{D3CEB029-93A8-46AD-83B1-D97AC3EE0C8D}" name="VERSIÓN"/>
    <tableColumn id="5" xr3:uid="{8D5FB8E2-549C-4C93-9629-283C55CDBD41}" name="Columna1" dataDxfId="380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499DFDA-7414-4888-9D0D-E86F26B2842A}" name="Opticas_Ligeras_4k" displayName="Opticas_Ligeras_4k" ref="A1:F32" totalsRowShown="0" headerRowDxfId="3498">
  <autoFilter ref="A1:F32" xr:uid="{25F2D09A-47DB-4337-85EA-A185381730E5}"/>
  <sortState xmlns:xlrd2="http://schemas.microsoft.com/office/spreadsheetml/2017/richdata2" ref="A2:E40">
    <sortCondition ref="A1:A40"/>
  </sortState>
  <tableColumns count="6">
    <tableColumn id="1" xr3:uid="{BAD014BD-C395-4462-B25F-7F47285A1EBB}" name="NÚMERO" dataDxfId="3497"/>
    <tableColumn id="2" xr3:uid="{C41EA791-4211-4606-B614-883D3AE16EB7}" name="MARCA" dataDxfId="3496"/>
    <tableColumn id="3" xr3:uid="{5CAFB8A4-2629-404E-9295-F6AA9F3F81B8}" name="MODELO" dataDxfId="3495"/>
    <tableColumn id="4" xr3:uid="{12EA7CF0-56A3-460E-94BD-5B394EA93800}" name="SERIAL" dataDxfId="3494"/>
    <tableColumn id="5" xr3:uid="{2A1FD899-BDF7-4A64-A077-E7964573BC9E}" name="ESTADO" dataDxfId="3493"/>
    <tableColumn id="6" xr3:uid="{E84F6C6E-87E8-44E2-B67F-AC4D749BF660}" name="COMENTARIOS" dataDxfId="349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5787507-B6F3-439F-8F9E-3157C96B66FA}" name="Opticas_Pesadas_4K" displayName="Opticas_Pesadas_4K" ref="A35:F50" totalsRowShown="0" headerRowDxfId="3491">
  <autoFilter ref="A35:F50" xr:uid="{736D04BA-5B15-4B58-B5D5-8FA317385E9F}"/>
  <sortState xmlns:xlrd2="http://schemas.microsoft.com/office/spreadsheetml/2017/richdata2" ref="A36:E50">
    <sortCondition ref="B35:B50"/>
  </sortState>
  <tableColumns count="6">
    <tableColumn id="1" xr3:uid="{062BEFDB-7E4E-49A2-92E7-D77000A7F0C5}" name="NÚMERO" dataDxfId="3490"/>
    <tableColumn id="2" xr3:uid="{6F99EEE5-46FF-41D8-B3D2-E658777CB8D7}" name="MARCA" dataDxfId="3489"/>
    <tableColumn id="3" xr3:uid="{AB0F077F-D5F1-4B94-B8A3-D897AD10B7E6}" name="MODELO" dataDxfId="3488"/>
    <tableColumn id="4" xr3:uid="{71B1AC6A-6FB9-4D22-86CF-6209E4344D55}" name="SERIAL" dataDxfId="3487"/>
    <tableColumn id="5" xr3:uid="{E60936A8-E179-4642-B109-B432AB184956}" name="UBICACIÓN" dataDxfId="3486"/>
    <tableColumn id="6" xr3:uid="{321B0B50-D483-45B4-AE6F-F56E26B67789}" name="COMENTARIOS" dataDxfId="3485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DBB3CBF-218F-4EAC-9B88-6E0B505286BC}" name="Opticas_Angulares_4k" displayName="Opticas_Angulares_4k" ref="A53:F58" totalsRowShown="0" headerRowDxfId="3484">
  <autoFilter ref="A53:F58" xr:uid="{63A8CE90-43E6-4F45-B050-7F53D0937E75}"/>
  <tableColumns count="6">
    <tableColumn id="1" xr3:uid="{B41A4436-46FE-4609-8873-F6E46E67002A}" name="NÚMERO" dataDxfId="3483"/>
    <tableColumn id="2" xr3:uid="{0D18540D-FCEB-464E-A758-156233C211AE}" name="MARCA" dataDxfId="3482"/>
    <tableColumn id="3" xr3:uid="{04957A22-36B2-42E3-87CC-0D345C3F0022}" name="MODELO" dataDxfId="3481"/>
    <tableColumn id="4" xr3:uid="{F5FCE1EF-ADA3-46A8-AB70-944495A54041}" name="SERIAL" dataDxfId="3480"/>
    <tableColumn id="5" xr3:uid="{77CCDA1A-8B33-4009-B291-02F127FC6AF8}" name="UBICACIÓN" dataDxfId="3479"/>
    <tableColumn id="6" xr3:uid="{0929CD93-6531-44AF-8BE5-BE742FB15F2C}" name="COMENTARIOS" dataDxfId="34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CD4EBEE-BEB7-4621-A344-583E0CB50E9D}" name="Opticas_Canon_SD" displayName="Opticas_Canon_SD" ref="A129:F133" totalsRowShown="0" headerRowDxfId="3477">
  <autoFilter ref="A129:F133" xr:uid="{69EE7D46-2E0E-48CB-8B54-CE4FA54A596C}"/>
  <tableColumns count="6">
    <tableColumn id="1" xr3:uid="{6BCC9CFA-37B5-45F9-87B1-CC023748167C}" name="NÚMERO" dataDxfId="3476"/>
    <tableColumn id="2" xr3:uid="{C8AB5079-AFEA-4C95-BBB3-0AF857529223}" name="MARCA" dataDxfId="3475"/>
    <tableColumn id="3" xr3:uid="{AEB70C13-C706-4DE8-A417-3E664517B89F}" name="MODELO" dataDxfId="3474"/>
    <tableColumn id="4" xr3:uid="{DE344BC3-6341-456D-A414-FCEE0A23DE3E}" name="SERIAL" dataDxfId="3473"/>
    <tableColumn id="5" xr3:uid="{E831F9A5-42A8-48E9-A311-7D43C2972710}" name="UBICACIÓN" dataDxfId="3472"/>
    <tableColumn id="6" xr3:uid="{4E03910F-9774-4490-81E8-B3577DE51A0A}" name="COMENTARIO" dataDxfId="347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633D50B-F7A7-46FF-8FD2-5834BF39EAD5}" name="Opticas_Ligeras_HD" displayName="Opticas_Ligeras_HD" ref="A61:G88" totalsRowShown="0" headerRowDxfId="3470">
  <autoFilter ref="A61:G88" xr:uid="{B633D50B-F7A7-46FF-8FD2-5834BF39EAD5}"/>
  <sortState xmlns:xlrd2="http://schemas.microsoft.com/office/spreadsheetml/2017/richdata2" ref="A62:E98">
    <sortCondition ref="A61:A98"/>
  </sortState>
  <tableColumns count="7">
    <tableColumn id="1" xr3:uid="{658ABAF8-CB5C-44C4-A2C5-1086ACF38563}" name="NÚMERO" dataDxfId="3469"/>
    <tableColumn id="2" xr3:uid="{01B47787-BCFB-4E88-B91E-AF2BDE4DBF58}" name="MARCA" dataDxfId="3468"/>
    <tableColumn id="3" xr3:uid="{49995323-17DD-4CCC-B399-866801C8D31C}" name="MODELO" dataDxfId="3467"/>
    <tableColumn id="4" xr3:uid="{919E31E8-8D71-4D89-A7DA-1DA3F6080A46}" name="SERIAL" dataDxfId="3466"/>
    <tableColumn id="5" xr3:uid="{803E89CD-E0D7-4A02-885C-0A183EE9B654}" name="ESTADO" dataDxfId="3465"/>
    <tableColumn id="6" xr3:uid="{14510B56-51BF-42A4-ABF7-98411F3FDC1F}" name="COMENTARIOS" dataDxfId="3464"/>
    <tableColumn id="7" xr3:uid="{25DA9353-8C01-4123-A75B-D35CA24D9AD1}" name="Columna1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B7BEE83-0E32-4200-B82D-6628A41008D0}" name="Opticas_Pesadas_HD" displayName="Opticas_Pesadas_HD" ref="A91:G106" totalsRowShown="0" headerRowDxfId="3463">
  <autoFilter ref="A91:G106" xr:uid="{1B7BEE83-0E32-4200-B82D-6628A41008D0}"/>
  <sortState xmlns:xlrd2="http://schemas.microsoft.com/office/spreadsheetml/2017/richdata2" ref="A92:E108">
    <sortCondition ref="B91:B108"/>
  </sortState>
  <tableColumns count="7">
    <tableColumn id="1" xr3:uid="{2C8D94DF-4225-409A-BD53-BB68B847A320}" name="NÚMERO" dataDxfId="3462"/>
    <tableColumn id="2" xr3:uid="{55C3C80B-7FFC-4D62-9634-AE1A3CFF6D79}" name="MARCA" dataDxfId="3461"/>
    <tableColumn id="3" xr3:uid="{167840B0-ED41-4655-85F4-ED52D762D932}" name="MODELO" dataDxfId="3460"/>
    <tableColumn id="4" xr3:uid="{E7672438-23BB-45D1-971F-C8C4587B64EB}" name="SERIAL" dataDxfId="3459"/>
    <tableColumn id="5" xr3:uid="{78346192-2D30-4BAD-A222-29EAAEC33A1F}" name="ESTADO" dataDxfId="3458"/>
    <tableColumn id="6" xr3:uid="{861C51EA-50E5-4970-A4E0-143A2E6D240C}" name="COMENTARIOS" dataDxfId="3457"/>
    <tableColumn id="7" xr3:uid="{6CA86141-EFFF-4687-88D6-AFC071612D02}" name="Etiqueta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B4005C4-C0FE-4788-9CB4-934AAC705FD3}" name="Opticas_Angulares_HD" displayName="Opticas_Angulares_HD" ref="A109:F119" totalsRowShown="0" headerRowDxfId="3456" dataDxfId="3455">
  <autoFilter ref="A109:F119" xr:uid="{CB4005C4-C0FE-4788-9CB4-934AAC705FD3}"/>
  <tableColumns count="6">
    <tableColumn id="1" xr3:uid="{596186AB-1827-4D69-8073-614E42DA98C1}" name="NÚMERO" dataDxfId="3454"/>
    <tableColumn id="2" xr3:uid="{796A8E1D-0D6C-4141-A19D-2F2054D23C72}" name="MARCA" dataDxfId="3453"/>
    <tableColumn id="3" xr3:uid="{D93339F1-59C4-4643-BA2B-C3239F996A63}" name="MODELO" dataDxfId="3452"/>
    <tableColumn id="4" xr3:uid="{0ED45F01-4C8B-40B0-91F4-21F596184567}" name="SERIAL" dataDxfId="3451"/>
    <tableColumn id="5" xr3:uid="{8B63290D-5859-424A-9547-D616F918DA33}" name="ESTADO" dataDxfId="3450"/>
    <tableColumn id="6" xr3:uid="{37D20CE3-F237-4BE7-AD69-8939DD765435}" name="COMENTARIOS" dataDxfId="344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98320DBB-51AB-47AE-90C7-201E63879EB3}" name="Opticas_ojo_pez" displayName="Opticas_ojo_pez" ref="A136:F139" totalsRowShown="0" headerRowDxfId="3448" dataDxfId="3447">
  <autoFilter ref="A136:F139" xr:uid="{98320DBB-51AB-47AE-90C7-201E63879EB3}"/>
  <tableColumns count="6">
    <tableColumn id="1" xr3:uid="{5275DCE2-B636-4A6B-95A8-7CBEE423D09B}" name="NÚMERO" dataDxfId="3446"/>
    <tableColumn id="2" xr3:uid="{0DC44200-82A1-49EB-AE19-7C9247087F2F}" name="MARCA" dataDxfId="3445"/>
    <tableColumn id="3" xr3:uid="{824BA847-C88A-4B80-825A-CAD6FC33E062}" name="MODELO" dataDxfId="3444"/>
    <tableColumn id="4" xr3:uid="{FABE7257-0B0C-4948-BBA6-4836E5304809}" name="SERIAL" dataDxfId="3443"/>
    <tableColumn id="5" xr3:uid="{69E3BAB0-C4B3-4C23-87C0-FD9F02C9FDB1}" name="ESTADO" dataDxfId="3442"/>
    <tableColumn id="6" xr3:uid="{19D6B3B5-650A-4BEF-AFC8-C88CE71AE45E}" name="COMENTARIOS" dataDxfId="3441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1A2BFFC9-C3FB-443F-ADAD-85D737E9DD16}" name="Opticas_Mochilas" displayName="Opticas_Mochilas" ref="A142:F145" totalsRowShown="0" headerRowDxfId="3440" dataDxfId="3439">
  <autoFilter ref="A142:F145" xr:uid="{1A2BFFC9-C3FB-443F-ADAD-85D737E9DD16}"/>
  <tableColumns count="6">
    <tableColumn id="1" xr3:uid="{9AAC0E68-FC38-4A46-9168-D12D7663AEE2}" name="NÚMERO" dataDxfId="3438"/>
    <tableColumn id="2" xr3:uid="{F7E19CE4-311E-4380-ADF2-7045950BD2C8}" name="MARCA" dataDxfId="3437"/>
    <tableColumn id="3" xr3:uid="{9DD0B797-5D06-4532-A805-3C487FA70B95}" name="MODELO" dataDxfId="3436"/>
    <tableColumn id="4" xr3:uid="{191ADFA6-5545-4E58-AA18-F5B134EBD884}" name="SERIAL" dataDxfId="3435"/>
    <tableColumn id="5" xr3:uid="{8647E0AF-D72E-4A57-A424-C17EDEA547F2}" name="ESTADO" dataDxfId="3434"/>
    <tableColumn id="6" xr3:uid="{4CB4BBEE-5B41-48E1-B51A-A3FBF86DEFF9}" name="COMENTARIOS" dataDxfId="3433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34C8E3E-76BB-490E-9E31-C02A99A84349}" name="Opticas_40x" displayName="Opticas_40x" ref="A122:F126" totalsRowShown="0" headerRowDxfId="3432">
  <autoFilter ref="A122:F126" xr:uid="{334C8E3E-76BB-490E-9E31-C02A99A84349}"/>
  <tableColumns count="6">
    <tableColumn id="1" xr3:uid="{600F3DFA-4BB5-4831-976A-C44F8E1C1804}" name="NÚMERO" dataDxfId="3431"/>
    <tableColumn id="2" xr3:uid="{7005FD28-8796-4ACE-945D-DE919D104B77}" name="MARCA" dataDxfId="3430"/>
    <tableColumn id="3" xr3:uid="{145FED24-35A5-4041-874A-304954CF0F6B}" name="MODELO" dataDxfId="3429"/>
    <tableColumn id="4" xr3:uid="{104CE71E-C6CC-4900-B644-DCF244886E50}" name="SERIAL" dataDxfId="3428"/>
    <tableColumn id="5" xr3:uid="{B6B807BD-F237-4A30-9973-98CB3DA9F0F5}" name="UBICACIÓN" dataDxfId="3427"/>
    <tableColumn id="6" xr3:uid="{2541B250-002C-4BB7-BFD2-125BEF5B1539}" name="COMENTARIO" dataDxfId="3426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0952D32-BC43-4115-B176-3CF239AE016E}" name="Oculares" displayName="Oculares" ref="A1:F35" totalsRowShown="0" headerRowDxfId="3256">
  <autoFilter ref="A1:F35" xr:uid="{F0952D32-BC43-4115-B176-3CF239AE016E}"/>
  <sortState xmlns:xlrd2="http://schemas.microsoft.com/office/spreadsheetml/2017/richdata2" ref="A2:F52">
    <sortCondition ref="B1:B52"/>
  </sortState>
  <tableColumns count="6">
    <tableColumn id="1" xr3:uid="{C204158D-3BED-4A60-A739-F0EDAD63CD1F}" name="Número" dataDxfId="3255"/>
    <tableColumn id="6" xr3:uid="{DB48359D-0815-45FD-AC0C-7C991C00543F}" name="Tipo" dataDxfId="3254"/>
    <tableColumn id="2" xr3:uid="{B94C4696-DF64-460F-B2B4-6ECAF20ACF3F}" name="Modelo" dataDxfId="3253"/>
    <tableColumn id="3" xr3:uid="{61B9EEC0-1338-441E-A271-51FB6D95B561}" name="Serial" dataDxfId="3252"/>
    <tableColumn id="4" xr3:uid="{3A79D297-E31B-4258-984F-C05A2D1B754A}" name="Estado" dataDxfId="3251"/>
    <tableColumn id="5" xr3:uid="{70FE4B79-1695-4004-AB29-490412375687}" name="Comentarios" dataDxfId="3250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74BC54C-782B-4DB4-A9FC-9C23E4B707B1}" name="Visor_GV" displayName="Visor_GV" ref="A93:G131" totalsRowShown="0" headerRowDxfId="3249">
  <autoFilter ref="A93:G131" xr:uid="{C74BC54C-782B-4DB4-A9FC-9C23E4B707B1}"/>
  <sortState xmlns:xlrd2="http://schemas.microsoft.com/office/spreadsheetml/2017/richdata2" ref="A94:F127">
    <sortCondition descending="1" ref="E93:E127"/>
  </sortState>
  <tableColumns count="7">
    <tableColumn id="1" xr3:uid="{0772E9D3-65DC-4264-914B-BF9FEE422385}" name="Número" dataDxfId="3248"/>
    <tableColumn id="2" xr3:uid="{E2ADB80E-E957-498B-A1D2-2B310BE5E944}" name="Tipo" dataDxfId="3247"/>
    <tableColumn id="3" xr3:uid="{DB5470D4-4B7B-4833-9771-4ED6329AE3FD}" name="Modelo" dataDxfId="3246"/>
    <tableColumn id="4" xr3:uid="{37A111B8-D756-4303-963A-24A35DE8A86B}" name="Serial" dataDxfId="3245"/>
    <tableColumn id="5" xr3:uid="{1D05C211-ABEA-4670-8F6F-F4F17E336EEA}" name="Estado" dataDxfId="3244"/>
    <tableColumn id="6" xr3:uid="{34A55ED5-4E86-4693-A7B0-48074CABE03C}" name="Comentarios"/>
    <tableColumn id="7" xr3:uid="{57607AF1-417C-401B-B518-7E1C9F422AF5}" name="Columna1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55E5D71-6454-4348-9AD6-44F051DE2B90}" name="Visor_PANA" displayName="Visor_PANA" ref="A39:F89" totalsRowShown="0" headerRowDxfId="3243">
  <autoFilter ref="A39:F89" xr:uid="{355E5D71-6454-4348-9AD6-44F051DE2B90}"/>
  <sortState xmlns:xlrd2="http://schemas.microsoft.com/office/spreadsheetml/2017/richdata2" ref="A40:F89">
    <sortCondition ref="A39:A89"/>
  </sortState>
  <tableColumns count="6">
    <tableColumn id="1" xr3:uid="{3E5AE81E-D064-4CDF-98A8-3290A0A11D64}" name="Número" dataDxfId="3242"/>
    <tableColumn id="2" xr3:uid="{9FE6387C-0EF4-4F73-8F70-682C91F6331C}" name="Marca" dataDxfId="3241"/>
    <tableColumn id="3" xr3:uid="{85FBE069-F207-4C60-B373-8F3D45344381}" name="Modelo" dataDxfId="3240"/>
    <tableColumn id="4" xr3:uid="{C0670333-F873-4210-8E78-2F4A9511E339}" name="Serial" dataDxfId="3239"/>
    <tableColumn id="5" xr3:uid="{DAEEE861-2CC3-4DEC-B343-A29AD670DBF7}" name="Estado" dataDxfId="3238"/>
    <tableColumn id="6" xr3:uid="{D03259FC-1009-4BF3-A561-D46A35548B39}" name="Comentarios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6F318AE-4A7D-4224-A1C9-AED64B99FCF4}" name="OCP_PANA" displayName="OCP_PANA" ref="A1:G57" totalsRowShown="0" headerRowDxfId="3224">
  <autoFilter ref="A1:G57" xr:uid="{B6F318AE-4A7D-4224-A1C9-AED64B99FCF4}"/>
  <sortState xmlns:xlrd2="http://schemas.microsoft.com/office/spreadsheetml/2017/richdata2" ref="B2:F98">
    <sortCondition ref="E1:E98"/>
  </sortState>
  <tableColumns count="7">
    <tableColumn id="6" xr3:uid="{7C6059C0-2293-469A-A150-372E378F6A3A}" name="Número" dataDxfId="3223"/>
    <tableColumn id="1" xr3:uid="{6C32D44D-C8FC-4F8F-AAE5-900752F0CB41}" name="Marca" dataDxfId="3222"/>
    <tableColumn id="2" xr3:uid="{D7C97FE4-E471-4350-96DB-A9BDA224E5FE}" name="Modelo" dataDxfId="3221"/>
    <tableColumn id="3" xr3:uid="{10AAA2CF-9403-489B-BEB3-64ECF1CCE057}" name="Serial" dataDxfId="3220"/>
    <tableColumn id="4" xr3:uid="{8437D18D-F411-471C-88A4-3AEC06A538B8}" name="Estado" dataDxfId="3219"/>
    <tableColumn id="5" xr3:uid="{5294DCF1-3771-4773-87C2-E6BE98B6C735}" name="Comentarios"/>
    <tableColumn id="7" xr3:uid="{AA43FD2B-AA20-4E83-AFFA-AAFA7907F76B}" name="Versiones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1314114-E474-4EB6-B84E-B6458280AA07}" name="OCP_GV" displayName="OCP_GV" ref="B63:G160" totalsRowShown="0" headerRowDxfId="3218">
  <autoFilter ref="B63:G160" xr:uid="{11314114-E474-4EB6-B84E-B6458280AA07}"/>
  <sortState xmlns:xlrd2="http://schemas.microsoft.com/office/spreadsheetml/2017/richdata2" ref="B64:F160">
    <sortCondition ref="E63:E160"/>
  </sortState>
  <tableColumns count="6">
    <tableColumn id="1" xr3:uid="{99C3B84F-1E48-4F1F-AA6D-A10EC6C36075}" name="Marca" dataDxfId="3217"/>
    <tableColumn id="2" xr3:uid="{B7D96A12-85B3-4CBD-BB30-DAA6A5122BD8}" name="Modelo" dataDxfId="3216"/>
    <tableColumn id="3" xr3:uid="{ACA72D5B-C5F4-41AB-B432-949883E4D62F}" name="Serial" dataDxfId="3215"/>
    <tableColumn id="4" xr3:uid="{973674DA-B600-47A8-86E1-D9B5C596AFCC}" name="Estado" dataDxfId="3214"/>
    <tableColumn id="5" xr3:uid="{D4B50B99-7241-4003-97B6-61FFF6526CF3}" name="Comentarios"/>
    <tableColumn id="6" xr3:uid="{75EAC737-491A-495E-AD53-F83BDFEE86EF}" name="Versiones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D60418-2BFB-4917-A8FB-F03CE8030B43}" name="Tabla17" displayName="Tabla17" ref="B1:G20" totalsRowShown="0">
  <autoFilter ref="B1:G20" xr:uid="{CA119DEF-60BC-4462-AC5A-15B0E2C249B3}"/>
  <tableColumns count="6">
    <tableColumn id="1" xr3:uid="{ACC89055-9B9E-4B7C-A44A-EEC258CF8C7C}" name="Marca" dataDxfId="3200"/>
    <tableColumn id="2" xr3:uid="{741AF9E1-4EC2-461D-9E6E-BD8E25E6F9F8}" name="Modelo frontal" dataDxfId="3199"/>
    <tableColumn id="3" xr3:uid="{6220ED2D-8860-4617-B761-91C6FBD3E772}" name="Serial frontal" dataDxfId="3198"/>
    <tableColumn id="6" xr3:uid="{845BB759-5DB0-4F43-81E2-1B7DDC8DBDBC}" name="Estado" dataDxfId="3197"/>
    <tableColumn id="7" xr3:uid="{80DBBF2C-BB39-49FC-A30D-A2B5E09DA043}" name="Comentarios" dataDxfId="3196"/>
    <tableColumn id="4" xr3:uid="{0201A6C6-E14F-455A-9917-9ABEBB266160}" name="Versiones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A9F3AB-E52F-4813-B40D-49430A1D1365}" name="Tabla148" displayName="Tabla148" ref="B23:G41" totalsRowShown="0">
  <autoFilter ref="B23:G41" xr:uid="{A74A1240-2779-45AA-96F1-5241C384C15B}"/>
  <sortState xmlns:xlrd2="http://schemas.microsoft.com/office/spreadsheetml/2017/richdata2" ref="B24:F41">
    <sortCondition descending="1" ref="E23:E41"/>
  </sortState>
  <tableColumns count="6">
    <tableColumn id="1" xr3:uid="{4D9F61D1-EA27-4FEF-82A5-04550C15D9AF}" name="Marca" dataDxfId="3195"/>
    <tableColumn id="2" xr3:uid="{88459A0E-EB99-40BF-8E58-9C5D007D1D5A}" name="Modelo frontal" dataDxfId="3194"/>
    <tableColumn id="3" xr3:uid="{F81C70E9-5939-454F-B953-31892267F66C}" name="Serial frontal" dataDxfId="3193"/>
    <tableColumn id="6" xr3:uid="{5A01914B-4E1B-433B-92D6-FF6177BCD8A1}" name="Estado" dataDxfId="3192"/>
    <tableColumn id="7" xr3:uid="{F79551CE-318C-4EB0-973A-F0A317844922}" name="Comentarios" dataDxfId="3191"/>
    <tableColumn id="4" xr3:uid="{682BD0E3-70D3-4C58-B31C-A80DB5D5D30E}" name="Versiones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F46EDF-1006-4D24-A47F-D9AB572618BC}" name="Tabla1459" displayName="Tabla1459" ref="B45:G72" totalsRowShown="0">
  <autoFilter ref="B45:G72" xr:uid="{0966F903-4503-46B0-915F-E603FC7091EA}"/>
  <tableColumns count="6">
    <tableColumn id="1" xr3:uid="{C4AD1B1A-2C06-4C23-A721-BCC1D4652A97}" name="Marca" dataDxfId="3190"/>
    <tableColumn id="2" xr3:uid="{7908E5F3-4C2B-4AEB-9558-CB1585C8C9AB}" name="Modelo" dataDxfId="3189"/>
    <tableColumn id="3" xr3:uid="{B43F4392-14D1-44B5-BCA5-81ADBE3C3808}" name="Serial" dataDxfId="3188"/>
    <tableColumn id="6" xr3:uid="{E890BE55-30A7-4FAB-9E1B-4012CE13390D}" name="Estado" dataDxfId="3187"/>
    <tableColumn id="7" xr3:uid="{87246536-2BCF-44E3-9287-2BCA9ACFAFAD}" name="Comentarios"/>
    <tableColumn id="4" xr3:uid="{6D75E521-DDE1-4E61-814C-8DDA64530489}" name="Versiones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F2D61B7-D2F7-46A2-A6AF-E7CC57CB37E3}" name="Tabla10" displayName="Tabla10" ref="B75:G99" totalsRowShown="0">
  <autoFilter ref="B75:G99" xr:uid="{4000B7CB-3CCF-435A-9E6E-109D173961FA}"/>
  <tableColumns count="6">
    <tableColumn id="1" xr3:uid="{8ABBB0A6-C627-4EED-9C61-859FB921010D}" name="Marca" dataDxfId="3186"/>
    <tableColumn id="2" xr3:uid="{1EBE856B-94C4-42AA-BE64-0A723B686F68}" name="Modelo" dataDxfId="3185"/>
    <tableColumn id="3" xr3:uid="{BB2F08FA-64FF-4490-9D54-3383EBF9B6B9}" name="Serial" dataDxfId="3184"/>
    <tableColumn id="4" xr3:uid="{0EC6F50B-EAE7-4CEE-B54C-7DE1EAA64927}" name="Estado" dataDxfId="3183"/>
    <tableColumn id="5" xr3:uid="{AF567AE2-5FAD-406E-9B35-39E10ED3C132}" name="Comentarios"/>
    <tableColumn id="6" xr3:uid="{099C8931-F819-4A7B-9813-B53D28AB3EB1}" name="Versiones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FC83396A-69AA-4ED4-9074-ACE4DFA08177}" name="Tabla11642381950525378" displayName="Tabla11642381950525378" ref="A5:F17" totalsRowShown="0" dataDxfId="3169">
  <autoFilter ref="A5:F17" xr:uid="{FC83396A-69AA-4ED4-9074-ACE4DFA08177}"/>
  <tableColumns count="6">
    <tableColumn id="1" xr3:uid="{4CA90658-5140-41F4-87EE-15F8E6FC6F90}" name="Número" dataDxfId="3168"/>
    <tableColumn id="2" xr3:uid="{632E2416-7A25-416C-9CDB-CDB8EA06A3F4}" name="Distancia" dataDxfId="3167"/>
    <tableColumn id="3" xr3:uid="{3B82177C-E2E6-48B4-8FF2-20E27F76AA42}" name="Conector" dataDxfId="3166"/>
    <tableColumn id="4" xr3:uid="{377153C6-B7E3-4031-8DB0-F9B9FDA9AA97}" name="Puntas" dataDxfId="3165"/>
    <tableColumn id="5" xr3:uid="{E5677250-6CC0-49A9-B47E-8C67E0ABEE0E}" name="Estado" dataDxfId="3164"/>
    <tableColumn id="6" xr3:uid="{E7AAC348-42C2-4145-BC2D-0D099CD468FD}" name="Comentarios" dataDxfId="3163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2D660F-04F1-457D-BD6B-D552C47F6FB3}" name="Tabla1164238195052537879" displayName="Tabla1164238195052537879" ref="A20:F23" totalsRowShown="0" dataDxfId="3162">
  <autoFilter ref="A20:F23" xr:uid="{002D660F-04F1-457D-BD6B-D552C47F6FB3}"/>
  <tableColumns count="6">
    <tableColumn id="1" xr3:uid="{77DA5344-CD70-43C8-A2EB-E679FBFC677E}" name="Número" dataDxfId="3161"/>
    <tableColumn id="2" xr3:uid="{ED0CFA9D-9535-4D52-A702-C5CFF84C5E15}" name="Distancia" dataDxfId="3160"/>
    <tableColumn id="3" xr3:uid="{8D4E5676-1C86-47C4-954B-1B686101F153}" name="Conector" dataDxfId="3159"/>
    <tableColumn id="4" xr3:uid="{AEC78426-EC96-4952-ADFD-E4C0663F826A}" name="Puntas" dataDxfId="3158"/>
    <tableColumn id="5" xr3:uid="{3974BC4E-224D-4A95-A168-17873EFD6193}" name="Estado" dataDxfId="3157"/>
    <tableColumn id="6" xr3:uid="{7C3DC42D-1544-4739-943B-D63420BB6545}" name="Comentarios" dataDxfId="3156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E61745A6-4EE6-4E5D-8E32-F1693F7EB836}" name="Tabla116423819505253787980" displayName="Tabla116423819505253787980" ref="A26:F30" totalsRowShown="0" dataDxfId="3155">
  <autoFilter ref="A26:F30" xr:uid="{E61745A6-4EE6-4E5D-8E32-F1693F7EB836}"/>
  <tableColumns count="6">
    <tableColumn id="1" xr3:uid="{762FA59D-281A-4BFD-9EF8-B7D4F8339C4B}" name="Número" dataDxfId="3154"/>
    <tableColumn id="2" xr3:uid="{C3683F6E-F980-458F-AE51-68EFD2CF8A60}" name="Distáncia" dataDxfId="3153"/>
    <tableColumn id="3" xr3:uid="{9940A527-3047-4058-8BC4-AE85C1A10E82}" name="Conector" dataDxfId="3152"/>
    <tableColumn id="4" xr3:uid="{F31ED264-EB70-4701-8CFB-436E0F1FFB23}" name="Puntas" dataDxfId="3151"/>
    <tableColumn id="5" xr3:uid="{7145AC7C-39FD-4372-B467-A7429768584E}" name="Estado" dataDxfId="3150"/>
    <tableColumn id="6" xr3:uid="{855BECCE-FA3A-4A34-936C-174B764C8F13}" name="Comentarios" dataDxfId="3149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E0FF418-B488-42B5-8C1F-5CA1DF1F923E}" name="Tabla81" displayName="Tabla81" ref="H5:L17" totalsRowShown="0">
  <autoFilter ref="H5:L17" xr:uid="{2E0FF418-B488-42B5-8C1F-5CA1DF1F923E}"/>
  <tableColumns count="5">
    <tableColumn id="1" xr3:uid="{F41748DB-0D5A-4BD9-B2D0-36B20692043F}" name="Ubicación"/>
    <tableColumn id="2" xr3:uid="{342BAA68-79DD-4F0E-9129-D20CFFFF07DB}" name="Larga" dataDxfId="3148">
      <calculatedColumnFormula>SUM(I3:I5)</calculatedColumnFormula>
    </tableColumn>
    <tableColumn id="3" xr3:uid="{A9B5976E-2EFA-451F-AC70-25F966E216F3}" name="Corta" dataDxfId="3147">
      <calculatedColumnFormula>SUM(J3:J5)</calculatedColumnFormula>
    </tableColumn>
    <tableColumn id="4" xr3:uid="{3D878C17-FE4C-48C7-8D94-EB627D01A3A1}" name="Manguera" dataDxfId="3146"/>
    <tableColumn id="5" xr3:uid="{959B2D57-4CAE-405E-AD5F-A06E5F332BBD}" name="TOTAL" dataDxfId="3145">
      <calculatedColumnFormula>SUM(I6+J6+K6)</calculatedColumnFormula>
    </tableColumn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8B8BA8A8-577A-44CB-9905-F038D2F4E674}" name="Tabla8183" displayName="Tabla8183" ref="H21:K31" totalsRowShown="0">
  <autoFilter ref="H21:K31" xr:uid="{8B8BA8A8-577A-44CB-9905-F038D2F4E674}"/>
  <tableColumns count="4">
    <tableColumn id="1" xr3:uid="{8131B13B-DFC0-449A-95B5-F87FBE717FF8}" name="Ubicación"/>
    <tableColumn id="2" xr3:uid="{4C7C7C9E-7ED3-48F6-B0B2-8357B0B996CD}" name="20x5" dataDxfId="3144"/>
    <tableColumn id="3" xr3:uid="{9D5506F7-1391-436E-AEBF-0F9A823FB207}" name="70x5" dataDxfId="3143"/>
    <tableColumn id="4" xr3:uid="{9549AB93-D2FE-468A-970D-D2ED7BBAD325}" name="TOTAL" dataDxfId="3142">
      <calculatedColumnFormula>SUM(I22+J22)</calculatedColumnFormula>
    </tableColumn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E469F2C4-7FB3-4DE4-873A-8418342DCDD0}" name="Tabla1164238192166" displayName="Tabla1164238192166" ref="A1:G61" totalsRowShown="0" dataDxfId="3115">
  <autoFilter ref="A1:G61" xr:uid="{76C02CE2-6B42-4790-9DA6-8F7E386FBEC9}"/>
  <tableColumns count="7">
    <tableColumn id="1" xr3:uid="{004ADE43-CC43-4D7D-B469-2880D3753BD0}" name="Número" dataDxfId="3114"/>
    <tableColumn id="2" xr3:uid="{F1E849EE-2510-4C85-8738-FC6BA7329CB5}" name="Marca" dataDxfId="3113"/>
    <tableColumn id="3" xr3:uid="{FA390ED3-AA06-47AA-A119-DB140759694C}" name="Modelo" dataDxfId="3112"/>
    <tableColumn id="4" xr3:uid="{D5965211-33A2-458F-92C7-17B4D4442132}" name="Serial" dataDxfId="3111"/>
    <tableColumn id="5" xr3:uid="{DD63807D-3259-40A5-8313-D8224E012923}" name="Estado" dataDxfId="3110"/>
    <tableColumn id="6" xr3:uid="{D965178E-8DDB-49C5-9F71-B3670831DB5A}" name="Columna1" dataDxfId="3109"/>
    <tableColumn id="7" xr3:uid="{DE52A699-914B-4AF6-B352-A13282CAA441}" name="Columna2" dataDxfId="3108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9B3C844-E64F-49C7-881A-4C85ED0A6980}" name="Tabla116423819292567" displayName="Tabla116423819292567" ref="A63:E90" totalsRowShown="0" headerRowDxfId="3107" dataDxfId="3106">
  <autoFilter ref="A63:E90" xr:uid="{780F1D45-20D3-477A-A971-4045FC0A970B}"/>
  <tableColumns count="5">
    <tableColumn id="1" xr3:uid="{F9FA5352-EE77-48E9-8B5B-4BC879799704}" name="Número" dataDxfId="3105"/>
    <tableColumn id="2" xr3:uid="{7604622F-E0D6-41F5-A7C0-35B168523DD1}" name="Marca" dataDxfId="3104"/>
    <tableColumn id="3" xr3:uid="{0A988584-6037-4D53-AF74-5FF8910E62AE}" name="Modelo" dataDxfId="3103"/>
    <tableColumn id="4" xr3:uid="{FC2DB2D9-CDD2-4E5B-B72B-64BE0F3885DC}" name="Serial" dataDxfId="3102"/>
    <tableColumn id="5" xr3:uid="{9E622BC3-BAA5-4B71-ACC6-EE202EBAC93F}" name="Estado" dataDxfId="3101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4CEC597-382F-45FE-950E-DA2704A27A08}" name="Tabla11642381929253068" displayName="Tabla11642381929253068" ref="A94:E104" totalsRowShown="0" headerRowDxfId="3100" dataDxfId="3099">
  <autoFilter ref="A94:E104" xr:uid="{3C9A4AB2-CD57-46B3-B304-52DFE975E257}"/>
  <tableColumns count="5">
    <tableColumn id="1" xr3:uid="{0DD219F7-CE4E-48A0-B3B9-72D0B9296781}" name="Número" dataDxfId="3098"/>
    <tableColumn id="2" xr3:uid="{EB0A985D-68E4-40F1-912A-7C91D305547D}" name="Marca" dataDxfId="3097"/>
    <tableColumn id="3" xr3:uid="{35A183A4-7383-42CF-95BD-63386C85CA37}" name="Modelo" dataDxfId="3096"/>
    <tableColumn id="4" xr3:uid="{F8F85C77-EB6E-48B5-BCF6-3D0DED749451}" name="Serial" dataDxfId="3095"/>
    <tableColumn id="5" xr3:uid="{9736DA23-7CCF-4AFF-8CA8-08D2288F7B4D}" name="Estado" dataDxfId="3094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9629228-4FC9-47E0-947C-98F85F90D581}" name="Tabla1164238192925306870" displayName="Tabla1164238192925306870" ref="A107:E117" totalsRowShown="0" headerRowDxfId="3093" dataDxfId="3092">
  <autoFilter ref="A107:E117" xr:uid="{09629228-4FC9-47E0-947C-98F85F90D581}"/>
  <tableColumns count="5">
    <tableColumn id="1" xr3:uid="{21EA19E1-F2BF-4AF6-BE5A-AE03C3D4EB9A}" name="Número" dataDxfId="3091"/>
    <tableColumn id="2" xr3:uid="{D0E525A7-D668-4187-9FA7-87D4A4766D7A}" name="Marca" dataDxfId="3090"/>
    <tableColumn id="3" xr3:uid="{BC4D4938-9662-4405-B576-8DB42AAC785F}" name="Modelo" dataDxfId="3089"/>
    <tableColumn id="4" xr3:uid="{D2DB6ADE-74A1-4150-8994-02FFE76E093E}" name="Serial" dataDxfId="3088"/>
    <tableColumn id="5" xr3:uid="{5C906E88-B0F6-4DAB-9816-CBA285D72A56}" name="Estado" dataDxfId="3087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466170E0-C65D-4537-9AE6-5DC8A028AE2D}" name="Tabla116423819292530687069" displayName="Tabla116423819292530687069" ref="A121:E131" totalsRowShown="0" headerRowDxfId="3086" dataDxfId="3085">
  <autoFilter ref="A121:E131" xr:uid="{466170E0-C65D-4537-9AE6-5DC8A028AE2D}"/>
  <tableColumns count="5">
    <tableColumn id="1" xr3:uid="{33F1B908-70B2-47D2-951B-0465CB39A15D}" name="Número" dataDxfId="3084"/>
    <tableColumn id="2" xr3:uid="{32E41FEA-5FCC-429A-ADE0-748858E2EC85}" name="Marca" dataDxfId="3083"/>
    <tableColumn id="3" xr3:uid="{85789A01-21DC-42B8-B0D3-39353BC40F19}" name="Modelo" dataDxfId="3082"/>
    <tableColumn id="4" xr3:uid="{89469697-92D2-4172-96DA-62D916E25E7D}" name="Serial" dataDxfId="3081"/>
    <tableColumn id="5" xr3:uid="{0AD5E721-50E7-4DAB-91D0-D65C9E9A1557}" name="Estado" dataDxfId="3080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D94E920-A8B8-469E-91A2-C3E930C234C4}" name="Tabla116423819215017" displayName="Tabla116423819215017" ref="A1:F46" totalsRowShown="0" dataDxfId="2923">
  <autoFilter ref="A1:F46" xr:uid="{AD94E920-A8B8-469E-91A2-C3E930C234C4}"/>
  <tableColumns count="6">
    <tableColumn id="1" xr3:uid="{63BF40A5-9253-4FD7-AC93-F75EE8EC1AF8}" name="Número" dataDxfId="2922"/>
    <tableColumn id="2" xr3:uid="{66C6CFF1-FF5E-4691-BDB0-A431F98B8BCE}" name="Marca" dataDxfId="2921"/>
    <tableColumn id="3" xr3:uid="{0839815A-14EF-42FB-8516-1C2A6D132835}" name="Modelo" dataDxfId="2920"/>
    <tableColumn id="4" xr3:uid="{FA3B2444-F89A-4192-8CE0-72BDD0E9832E}" name="Serial" dataDxfId="2919"/>
    <tableColumn id="5" xr3:uid="{7FBFBC46-827A-492C-AC6D-8FAD174AA0DE}" name="Estado" dataDxfId="2918"/>
    <tableColumn id="6" xr3:uid="{0E70CC9F-A872-4AD4-A426-250AA958D009}" name="Comentarios" dataDxfId="2917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1FF6F4A-11F8-4383-9526-A11370C51679}" name="Tabla1164238195052" displayName="Tabla1164238195052" ref="A10:E14" totalsRowShown="0" headerRowDxfId="2903" dataDxfId="2902">
  <autoFilter ref="A10:E14" xr:uid="{01FF6F4A-11F8-4383-9526-A11370C51679}"/>
  <tableColumns count="5">
    <tableColumn id="1" xr3:uid="{93034EF1-6A3C-4B24-8A90-DBBDB94ACDC2}" name="Número" dataDxfId="2901"/>
    <tableColumn id="2" xr3:uid="{6032137F-005B-4C35-9865-7F5AAC1B2B42}" name="Marca" dataDxfId="2900"/>
    <tableColumn id="3" xr3:uid="{DD538930-5243-4729-8C88-37D29A876A89}" name="Modelo" dataDxfId="2899"/>
    <tableColumn id="4" xr3:uid="{0B74495F-37FE-45E7-A381-9F3D0D40B64B}" name="Serial" dataDxfId="2898"/>
    <tableColumn id="5" xr3:uid="{D8487DFB-909B-44B3-B5DD-0A39686BD716}" name="Comentarios" dataDxfId="2897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DEC6C0EE-8BA4-4A19-ABD8-7B962111BF99}" name="Tabla11642381950" displayName="Tabla11642381950" ref="A3:E7" totalsRowShown="0" headerRowDxfId="2896" dataDxfId="2895">
  <autoFilter ref="A3:E7" xr:uid="{714424E2-16C6-4469-8D9C-D389C34D8910}"/>
  <tableColumns count="5">
    <tableColumn id="1" xr3:uid="{ABCD9A0D-64E8-445F-9FF2-2DBFA0CA2495}" name="Número" dataDxfId="2894"/>
    <tableColumn id="2" xr3:uid="{8068ED61-2B72-4043-80CB-53F27ABFEBBA}" name="Marca" dataDxfId="2893"/>
    <tableColumn id="3" xr3:uid="{D10734C4-E1BC-4879-B2FE-C7787BD299DF}" name="Modelo" dataDxfId="2892"/>
    <tableColumn id="4" xr3:uid="{CC3614DF-6374-4FE5-89AC-69327D7419DB}" name="Serial" dataDxfId="2891"/>
    <tableColumn id="5" xr3:uid="{10F17293-0A32-4EBC-A631-D1AA351C74E7}" name="Comentarios" dataDxfId="2890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2A543CE-3180-4ADB-B5BE-C1FD7D67F2B1}" name="Tabla116423819505253" displayName="Tabla116423819505253" ref="A17:E25" totalsRowShown="0" headerRowDxfId="2889" dataDxfId="2888">
  <autoFilter ref="A17:E25" xr:uid="{D2A543CE-3180-4ADB-B5BE-C1FD7D67F2B1}"/>
  <tableColumns count="5">
    <tableColumn id="1" xr3:uid="{05A246A2-C512-4458-8F06-F70FCCFE6F05}" name="Número" dataDxfId="2887"/>
    <tableColumn id="2" xr3:uid="{E4EA2864-29BA-444E-944C-2BB1DEC66691}" name="Marca" dataDxfId="2886"/>
    <tableColumn id="3" xr3:uid="{CBDBC42B-9D4B-49FA-AE64-AA176A495846}" name="Modelo" dataDxfId="2885"/>
    <tableColumn id="4" xr3:uid="{D30A0B49-59D2-4923-B664-7335646794B9}" name="Serial" dataDxfId="2884"/>
    <tableColumn id="5" xr3:uid="{68EA850E-D54E-4D52-BB3D-BB5D7D573589}" name="Comentarios" dataDxfId="2883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F6F2AB9B-59AD-4FEA-A0FC-22AB5A5279DE}" name="Tabla11642381950525363" displayName="Tabla11642381950525363" ref="A28:E36" totalsRowShown="0" headerRowDxfId="2882" dataDxfId="2881">
  <autoFilter ref="A28:E36" xr:uid="{F6F2AB9B-59AD-4FEA-A0FC-22AB5A5279DE}"/>
  <tableColumns count="5">
    <tableColumn id="1" xr3:uid="{5C9B1D9E-EFE0-43F6-A19A-5868183FCD4E}" name="Número" dataDxfId="2880"/>
    <tableColumn id="2" xr3:uid="{D0349A7C-E4EA-4839-B7F7-21246FF56920}" name="Marca" dataDxfId="2879"/>
    <tableColumn id="3" xr3:uid="{7EB87F21-B530-44A5-A223-E672C730686D}" name="Modelo" dataDxfId="2878"/>
    <tableColumn id="4" xr3:uid="{5BAA1185-D9D1-475A-8309-919CC555AC40}" name="Serial" dataDxfId="2877"/>
    <tableColumn id="5" xr3:uid="{77C361A2-1EB7-40D8-9173-A6301044C377}" name="Comentarios" dataDxfId="2876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1DB0FE96-462F-4898-8826-7BA271FC1C57}" name="Tabla1164238195052536364" displayName="Tabla1164238195052536364" ref="A39:E45" totalsRowShown="0" headerRowDxfId="2875" dataDxfId="2874">
  <autoFilter ref="A39:E45" xr:uid="{1DB0FE96-462F-4898-8826-7BA271FC1C57}"/>
  <tableColumns count="5">
    <tableColumn id="1" xr3:uid="{0C5CFDD9-DB89-4FC7-9BE6-52FA5AE48186}" name="Número" dataDxfId="2873"/>
    <tableColumn id="2" xr3:uid="{BA9DFA68-9370-4104-8691-6DF7211E1E21}" name="Marca" dataDxfId="2872"/>
    <tableColumn id="3" xr3:uid="{9805BB62-A8A5-47A3-B16C-368E629003F2}" name="Modelo" dataDxfId="2871"/>
    <tableColumn id="4" xr3:uid="{251BFFEA-39D3-4288-9F29-D41094026F57}" name="Serial" dataDxfId="2870"/>
    <tableColumn id="5" xr3:uid="{043B2856-785A-45AB-946B-989BFDE5E444}" name="Comentarios" dataDxfId="2869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E6AC000A-2E83-4DA2-A349-6BC02195C98B}" name="Tabla116423819296578" displayName="Tabla116423819296578" ref="A1:F21" totalsRowShown="0" dataDxfId="2855">
  <autoFilter ref="A1:F21" xr:uid="{47AA633E-D3BE-6F40-ABA2-31822028BF7D}"/>
  <tableColumns count="6">
    <tableColumn id="1" xr3:uid="{06F1F1C2-BDC2-4362-B6BE-F114424BE4B8}" name="Número" dataDxfId="2854"/>
    <tableColumn id="2" xr3:uid="{EA1D2DB4-DFF2-4B2C-99C5-6FCD73B5E894}" name="Marca" dataDxfId="2853"/>
    <tableColumn id="3" xr3:uid="{E934A5ED-0B01-4AC5-B20C-09A255E3B80F}" name="Modelo" dataDxfId="2852"/>
    <tableColumn id="4" xr3:uid="{5C82F3EB-E514-4037-A8C4-98DE305DDF6C}" name="Serial" dataDxfId="2851"/>
    <tableColumn id="5" xr3:uid="{845BB3EE-B7B2-4544-9210-8113B852C310}" name="Estado" dataDxfId="2850"/>
    <tableColumn id="6" xr3:uid="{5CB56CE9-F74F-440E-BFC9-66D47887708F}" name="Comentarios" dataDxfId="2849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43327F6-6CA0-445E-B75B-D84168329E96}" name="Tabla11642381951" displayName="Tabla11642381951" ref="A1:F11" totalsRowShown="0" dataDxfId="2835">
  <autoFilter ref="A1:F11" xr:uid="{743327F6-6CA0-445E-B75B-D84168329E96}"/>
  <tableColumns count="6">
    <tableColumn id="1" xr3:uid="{B8292C54-9AC7-49E8-8A78-3059BA2F1FDD}" name="Número" dataDxfId="2834"/>
    <tableColumn id="2" xr3:uid="{6D0931C9-85C0-4107-9A00-0F56F0177994}" name="Marca" dataDxfId="2833"/>
    <tableColumn id="3" xr3:uid="{C9BA3E9C-8CB0-452B-B772-757F625AB9EE}" name="Modelo" dataDxfId="2832"/>
    <tableColumn id="4" xr3:uid="{B2AF927E-B8E1-4F74-8F3A-112CE5093E8C}" name="Serial" dataDxfId="2831"/>
    <tableColumn id="5" xr3:uid="{0F879D2D-DD37-4412-A058-B9DF14A2F130}" name="Estado" dataDxfId="2830"/>
    <tableColumn id="6" xr3:uid="{537C2E15-ADB9-4724-9BD3-68E76497D968}" name="Comentarios" dataDxfId="2829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2B7A91EA-6AA4-4731-B740-AD6F69092CD4}" name="Tabla1164238192965" displayName="Tabla1164238192965" ref="A14:F48" totalsRowShown="0" dataDxfId="2828">
  <autoFilter ref="A14:F48" xr:uid="{2B7A91EA-6AA4-4731-B740-AD6F69092CD4}"/>
  <tableColumns count="6">
    <tableColumn id="1" xr3:uid="{FCA52DB8-A21C-4614-9AFD-A751D9B233A3}" name="Número" dataDxfId="2827"/>
    <tableColumn id="2" xr3:uid="{D7011D4F-94A6-4CB7-9C45-9875963E1C18}" name="Marca" dataDxfId="2826"/>
    <tableColumn id="3" xr3:uid="{46EC28B6-3EE1-4B81-8624-03F3C7A27C13}" name="Modelo" dataDxfId="2825"/>
    <tableColumn id="4" xr3:uid="{C1F99E0A-B0BB-4298-BBCD-ED36E452B7C4}" name="Serial" dataDxfId="2824"/>
    <tableColumn id="5" xr3:uid="{F5AB4DB9-9419-461E-B7A4-66DB2C04EC28}" name="Estado" dataDxfId="2823"/>
    <tableColumn id="6" xr3:uid="{A24EBD84-641A-4272-98B5-84739DFF62AC}" name="Comentarios" dataDxfId="2822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AF5F3BD-09A3-4937-9B08-842648598FFB}" name="Tabla116423819" displayName="Tabla116423819" ref="A1:F76" totalsRowShown="0" dataDxfId="2808">
  <autoFilter ref="A1:F76" xr:uid="{714424E2-16C6-4469-8D9C-D389C34D8910}"/>
  <tableColumns count="6">
    <tableColumn id="1" xr3:uid="{AC3443B1-D362-4270-8137-EE2C93BF0A7D}" name="Número" dataDxfId="2807"/>
    <tableColumn id="2" xr3:uid="{2F52286F-9608-4628-8682-51C6D16A08CC}" name="Marca" dataDxfId="2806"/>
    <tableColumn id="3" xr3:uid="{2CF19364-0117-47C7-AE66-2929DE0FB07D}" name="Modelo" dataDxfId="2805"/>
    <tableColumn id="4" xr3:uid="{66D1068D-A5D0-4E12-9E92-20B7EA3A0FBD}" name="Serial" dataDxfId="2804"/>
    <tableColumn id="5" xr3:uid="{0FF59A0C-DD26-4CC6-86C8-65458494219D}" name="Estado" dataDxfId="2803"/>
    <tableColumn id="6" xr3:uid="{862D7951-0F22-45C3-87B4-9ED6D8F0065D}" name="Comentarios" dataDxfId="2802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04866AB-785E-4599-BBEF-F175E4840201}" name="Tabla11642381929" displayName="Tabla11642381929" ref="A78:F88" totalsRowShown="0" dataDxfId="2801">
  <autoFilter ref="A78:F88" xr:uid="{7458B3AA-1913-4EF6-9FEC-6E997B2FEF07}"/>
  <tableColumns count="6">
    <tableColumn id="1" xr3:uid="{02AD6D8C-FF94-4A00-AFE2-5F7EFB19A7A8}" name="Número" dataDxfId="2800"/>
    <tableColumn id="2" xr3:uid="{821804E8-4F03-4E96-9587-C9C3D171D117}" name="Marca" dataDxfId="2799"/>
    <tableColumn id="3" xr3:uid="{885D4C38-4F4C-4E7A-B8D8-36B3188911E1}" name="Modelo" dataDxfId="2798"/>
    <tableColumn id="4" xr3:uid="{2471022B-8B56-4A89-9F69-B66B0485289D}" name="Serial" dataDxfId="2797"/>
    <tableColumn id="5" xr3:uid="{8CFA63AB-7D90-4A36-9D74-7B0DCF704809}" name="Estado" dataDxfId="2796"/>
    <tableColumn id="6" xr3:uid="{72685607-1047-4B33-A963-1F26EE114F07}" name="Comentarios" dataDxfId="2795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F9A1271-F767-47F7-AE30-E8CA8274EF6C}" name="Splitters" displayName="Splitters" ref="A90:F94" totalsRowShown="0">
  <autoFilter ref="A90:F94" xr:uid="{7F9A1271-F767-47F7-AE30-E8CA8274EF6C}"/>
  <tableColumns count="6">
    <tableColumn id="1" xr3:uid="{03B09C95-3875-4461-BFAD-72FD3FD4A1EA}" name="Número" dataDxfId="2794"/>
    <tableColumn id="2" xr3:uid="{9CA5FD35-835F-4633-BE6A-0884031BE0BA}" name="Marca" dataDxfId="2793"/>
    <tableColumn id="3" xr3:uid="{4F78069F-FA6B-4D53-9895-B042F076D925}" name="Modelo" dataDxfId="2792"/>
    <tableColumn id="4" xr3:uid="{0DE21EDF-7304-4B7D-B58A-8E698BC458D5}" name="Serial" dataDxfId="2791"/>
    <tableColumn id="5" xr3:uid="{2BDD0936-1A18-45D8-9925-FCB53033F796}" name="Estado" dataDxfId="2790"/>
    <tableColumn id="6" xr3:uid="{1DBAB7E4-5BDE-4BB1-93BC-3AC44F5799EA}" name="Columna5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FDD4BC7-FF8C-455B-93BB-6282D0643DC6}" name="Monitores_22" displayName="Monitores_22" ref="A1:F27" totalsRowShown="0" dataDxfId="2425">
  <autoFilter ref="A1:F27" xr:uid="{513E7BA0-16C6-4C66-8E82-DCCE42D46B40}"/>
  <tableColumns count="6">
    <tableColumn id="1" xr3:uid="{AEC341F4-058E-423C-B226-660870E5C53A}" name="Número" dataDxfId="2424"/>
    <tableColumn id="2" xr3:uid="{73A980C4-ECBC-49E9-93B4-B369724D10D5}" name="Marca" dataDxfId="2423"/>
    <tableColumn id="3" xr3:uid="{46C1E78C-5DA7-4854-92AA-10662A6C115D}" name="Modelo" dataDxfId="2422"/>
    <tableColumn id="4" xr3:uid="{87A7DE29-D8DA-4ED6-92C1-2450A5ECAF16}" name="Serial" dataDxfId="2421"/>
    <tableColumn id="5" xr3:uid="{346589B1-07B6-4084-BA4F-7DE565D5DFAD}" name="Estado" dataDxfId="2420"/>
    <tableColumn id="6" xr3:uid="{122DE59F-A43D-4EDD-9A0A-AB830E25BF9E}" name="Comentarios" dataDxfId="2419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A3F2F86-0673-40B0-AC9B-3387F6E7254E}" name="Monitores_24" displayName="Monitores_24" ref="A30:F55" totalsRowShown="0" dataDxfId="2418">
  <autoFilter ref="A30:F55" xr:uid="{080C0765-7507-4E84-B33E-057997DC30BE}"/>
  <tableColumns count="6">
    <tableColumn id="1" xr3:uid="{3B5F2245-61BE-4D0D-A3EE-1EF1F760A629}" name="Número" dataDxfId="2417"/>
    <tableColumn id="2" xr3:uid="{EB53B8F8-1CE4-45AC-85D3-4C489EC50B19}" name="Marca" dataDxfId="2416"/>
    <tableColumn id="3" xr3:uid="{E7947C76-62B7-475D-9158-6091D2919E16}" name="Modelo" dataDxfId="2415"/>
    <tableColumn id="4" xr3:uid="{7AB89D22-7BA3-4CB0-8C57-F146105DD28C}" name="Serial" dataDxfId="2414"/>
    <tableColumn id="5" xr3:uid="{9782F87C-EE01-43C4-90ED-B228384AC9CC}" name="Estado" dataDxfId="2413"/>
    <tableColumn id="6" xr3:uid="{ACDC70FF-5FD5-4EE9-AE17-69FC840D0082}" name="Comentarios" dataDxfId="2412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87AB529-32FF-4CA6-9F99-C50302BA3B10}" name="Monitores_32" displayName="Monitores_32" ref="A71:F81" totalsRowShown="0" dataDxfId="2411">
  <autoFilter ref="A71:F81" xr:uid="{81B925E6-261E-4D6B-BE99-B419CC9EF7B7}"/>
  <tableColumns count="6">
    <tableColumn id="1" xr3:uid="{E8B4DE32-A8C2-44FF-AF9F-42218C3C3D89}" name="Número" dataDxfId="2410"/>
    <tableColumn id="2" xr3:uid="{D86E9E41-B894-4396-AA22-07CED41B20E9}" name="Marca" dataDxfId="2409"/>
    <tableColumn id="3" xr3:uid="{F64AEF17-711E-416B-B4EA-0A78BCCEE442}" name="Modelo" dataDxfId="2408"/>
    <tableColumn id="4" xr3:uid="{7FA0B97D-B801-4BFD-9251-E23703535135}" name="Serial" dataDxfId="2407"/>
    <tableColumn id="5" xr3:uid="{BE6EC9A4-8F48-4E38-9700-94CAC0267B4D}" name="Estado" dataDxfId="2406"/>
    <tableColumn id="6" xr3:uid="{D898ABE4-BC7F-410C-A47C-4C4E7CA0CCE5}" name="Comentarios" dataDxfId="2405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E35FA64-AD85-4CF9-8B18-6E01043BC2C2}" name="Monitores_43" displayName="Monitores_43" ref="A84:F94" totalsRowShown="0" dataDxfId="2404">
  <autoFilter ref="A84:F94" xr:uid="{7A7D9B46-5C5F-40EB-89B7-E8C03FD7B243}"/>
  <tableColumns count="6">
    <tableColumn id="1" xr3:uid="{F8443CFE-817C-41BF-8544-B633721959AE}" name="Número" dataDxfId="2403"/>
    <tableColumn id="2" xr3:uid="{82F13980-6243-4E9F-B386-D5D1AEC0A841}" name="Marca" dataDxfId="2402"/>
    <tableColumn id="3" xr3:uid="{044B4536-66BA-4EE6-903C-70C1F8B5E3C4}" name="Modelo" dataDxfId="2401"/>
    <tableColumn id="4" xr3:uid="{CF86BC6F-F09C-460B-88F5-2CC9706683EA}" name="Serial" dataDxfId="2400"/>
    <tableColumn id="5" xr3:uid="{FBAE43FB-0413-42C1-A871-B6CA5E235595}" name="Estado" dataDxfId="2399"/>
    <tableColumn id="6" xr3:uid="{1066694D-ACDB-49E1-9097-EFA439CCBFA6}" name="Comentarios" dataDxfId="2398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EDF576B3-2121-40C2-B130-792BCCC430E8}" name="Monitores_Multiformato" displayName="Monitores_Multiformato" ref="A97:F118" totalsRowShown="0" dataDxfId="2397">
  <autoFilter ref="A97:F118" xr:uid="{3AE5AB56-9EDE-4F6A-A22E-93718492B613}"/>
  <tableColumns count="6">
    <tableColumn id="1" xr3:uid="{22312516-E7FF-4FC9-9022-2E2A8AEFB5E5}" name="Número" dataDxfId="2396"/>
    <tableColumn id="2" xr3:uid="{87E0D787-8B0A-44E0-9650-2F2AF9B79D83}" name="Marca" dataDxfId="2395"/>
    <tableColumn id="3" xr3:uid="{96F4EC9E-17EF-4DC9-905D-633AEC8D8118}" name="Modelo" dataDxfId="2394"/>
    <tableColumn id="4" xr3:uid="{950361F6-2325-49FB-B240-04EF59CBB713}" name="Serial" dataDxfId="2393"/>
    <tableColumn id="5" xr3:uid="{799FDCA1-B493-43DE-950D-B10F2E343E20}" name="Estado" dataDxfId="2392"/>
    <tableColumn id="6" xr3:uid="{2FDC4BCC-7C63-4423-AD4D-DB4B8E937D4F}" name="Comentarios" dataDxfId="2391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F945549B-FCF3-4F08-9DDA-EF51AD56AD70}" name="Monitores_27" displayName="Monitores_27" ref="A58:F68" totalsRowShown="0" dataDxfId="2390">
  <autoFilter ref="A58:F68" xr:uid="{F945549B-FCF3-4F08-9DDA-EF51AD56AD70}"/>
  <tableColumns count="6">
    <tableColumn id="1" xr3:uid="{6FB76259-2B55-49C4-9CD0-FF35C2EB61BB}" name="Número" dataDxfId="2389"/>
    <tableColumn id="2" xr3:uid="{E033D89E-AE77-4CBB-AE3C-A261B221944D}" name="Marca" dataDxfId="2388"/>
    <tableColumn id="3" xr3:uid="{F7AD4447-E780-430A-ACE9-D462B86605EE}" name="Modelo" dataDxfId="2387"/>
    <tableColumn id="4" xr3:uid="{80864D20-4CC6-44FF-922A-3497259C7B31}" name="Serial" dataDxfId="2386"/>
    <tableColumn id="5" xr3:uid="{FDB9239A-C2EC-468F-AFC5-CCC3D1B0B6AB}" name="Estado" dataDxfId="2385"/>
    <tableColumn id="6" xr3:uid="{CE2B3E64-BBF6-4683-B185-7D6FA3A98B6B}" name="Comentarios" dataDxfId="2384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DCA33-5225-4417-A97E-A4A979949F2D}" name="Monitor_4k" displayName="Monitor_4k" ref="A124:E129" totalsRowShown="0" headerRowDxfId="2383" headerRowBorderDxfId="2382" tableBorderDxfId="2381" totalsRowBorderDxfId="2380">
  <autoFilter ref="A124:E129" xr:uid="{120DCA33-5225-4417-A97E-A4A979949F2D}"/>
  <tableColumns count="5">
    <tableColumn id="1" xr3:uid="{B198BFA2-FC5C-4C0B-8A4D-C51C0699DA0D}" name="Numero" dataDxfId="2379"/>
    <tableColumn id="2" xr3:uid="{F365FB8D-E3C2-407D-BF17-741F441FD3E5}" name="Marca" dataDxfId="2378"/>
    <tableColumn id="3" xr3:uid="{8DCA72AD-90A0-45D5-9192-8BE8ABD60AAC}" name="modelo" dataDxfId="2377"/>
    <tableColumn id="4" xr3:uid="{4541769F-C4C4-4891-B3EB-6E97481B6616}" name="Serial" dataDxfId="2376"/>
    <tableColumn id="5" xr3:uid="{E9EC7F99-AC3A-4144-9728-A280C4E77556}" name="Estadol" dataDxfId="2375"/>
  </tableColumns>
  <tableStyleInfo name="TableStyleMedium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CA2B6A-59F5-4DEF-B480-48D4B7F187A6}" name="Monitores_dobles_waveform" displayName="Monitores_dobles_waveform" ref="A132:E141" totalsRowShown="0" headerRowDxfId="2374" dataDxfId="2373">
  <autoFilter ref="A132:E141" xr:uid="{3BCA2B6A-59F5-4DEF-B480-48D4B7F187A6}"/>
  <tableColumns count="5">
    <tableColumn id="1" xr3:uid="{5F95FB45-D02D-4409-9BDB-2239434ADDC4}" name="Nombre" dataDxfId="2372"/>
    <tableColumn id="2" xr3:uid="{6C22B149-976C-475A-A4BB-8B558CA90AB6}" name="Marca" dataDxfId="2371"/>
    <tableColumn id="3" xr3:uid="{5A825D7A-7168-4DF1-9BED-5A022E7DBED1}" name="Moldelo" dataDxfId="2370"/>
    <tableColumn id="4" xr3:uid="{7FD81A6E-D35A-4C54-AED0-0908832388CC}" name="Serial" dataDxfId="2369"/>
    <tableColumn id="5" xr3:uid="{657D2299-2537-48A0-951F-44541302AD57}" name="Estado" dataDxfId="2368"/>
  </tableColumns>
  <tableStyleInfo name="TableStyleMedium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9D160F-996F-4282-A7B8-51B94339D6D6}" name="Tabla116" displayName="Tabla116" ref="B1:F11" totalsRowShown="0">
  <autoFilter ref="B1:F11" xr:uid="{D9597B9C-0056-40B7-AAA0-2F3D8E683990}"/>
  <tableColumns count="5">
    <tableColumn id="1" xr3:uid="{39D00D4D-FF25-4457-941D-E9E4D2379B2C}" name="Marca" dataDxfId="2354"/>
    <tableColumn id="2" xr3:uid="{24AA0679-F726-457E-86C0-0DEE9B3A86E6}" name="Modelo" dataDxfId="2353"/>
    <tableColumn id="3" xr3:uid="{63721866-E9A0-4F30-8EC3-287E47B983CD}" name="Serial" dataDxfId="2352"/>
    <tableColumn id="4" xr3:uid="{BA648207-169B-41C5-AF14-4DC470CF99C4}" name="Estado" dataDxfId="2351"/>
    <tableColumn id="5" xr3:uid="{D0653D53-671A-4498-979F-71C300DA2E9E}" name="Comentarios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FA910D0-6A2E-4F83-9A3F-F8E85807511F}" name="Tabla11614" displayName="Tabla11614" ref="B14:F24" totalsRowShown="0">
  <autoFilter ref="B14:F24" xr:uid="{D1B0351D-1DED-404D-A938-53319CA5E987}"/>
  <tableColumns count="5">
    <tableColumn id="1" xr3:uid="{C3EC5464-9AE9-4DE2-9C78-9395D0D1D741}" name="Marca" dataDxfId="2350"/>
    <tableColumn id="2" xr3:uid="{D7E5C9E9-AC38-4E33-868D-0A98ABBE4236}" name="Modelo" dataDxfId="2349"/>
    <tableColumn id="3" xr3:uid="{6F3F0533-3B1A-4F2B-8C46-9E7864759E60}" name="Serial" dataDxfId="2348"/>
    <tableColumn id="4" xr3:uid="{F29496FB-07B3-4FFE-9DB9-A412297EC76F}" name="Estado" dataDxfId="2347"/>
    <tableColumn id="5" xr3:uid="{0E36DAEC-8AFC-41BF-9035-89722AE68469}" name="Comentarios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59BA008-28DE-45EE-B5B6-AFD5A1FFB6A5}" name="Tabla11615" displayName="Tabla11615" ref="B27:F38" totalsRowShown="0">
  <autoFilter ref="B27:F38" xr:uid="{6DCA9649-F80F-4146-AEBB-30CCBE1B8DA7}"/>
  <tableColumns count="5">
    <tableColumn id="1" xr3:uid="{F0D02B9A-097E-4B63-9E91-04CD568AFABF}" name="Marca" dataDxfId="2346"/>
    <tableColumn id="2" xr3:uid="{93A69CEF-931B-4C7A-BFE4-124045C5272D}" name="Modelo" dataDxfId="2345"/>
    <tableColumn id="3" xr3:uid="{C302540D-9E70-41DD-BE4A-142867F3F4A7}" name="Serial" dataDxfId="2344"/>
    <tableColumn id="4" xr3:uid="{3DFC2CCF-818E-46F3-919F-3075D20A9C02}" name="Estado" dataDxfId="2343"/>
    <tableColumn id="5" xr3:uid="{ACE48152-989A-4BE9-8FEE-4A5F992CFA4D}" name="Comentarios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769299E-A82F-4DFB-9F66-3474B090C04B}" name="Tabla1161516" displayName="Tabla1161516" ref="B41:F46" totalsRowShown="0">
  <autoFilter ref="B41:F46" xr:uid="{614421AA-66E6-4CE8-9696-5D698491EE37}"/>
  <tableColumns count="5">
    <tableColumn id="1" xr3:uid="{6BEC7EBD-BC00-4FD3-940A-B6DE729897EB}" name="Marca" dataDxfId="2342"/>
    <tableColumn id="2" xr3:uid="{2F091523-859B-430F-B5C5-41BD7691E0A6}" name="Modelo" dataDxfId="2341"/>
    <tableColumn id="3" xr3:uid="{F0312966-A244-4824-8675-A4D8C3D1F5ED}" name="Serial" dataDxfId="2340"/>
    <tableColumn id="4" xr3:uid="{E9051B72-496B-494F-8229-7D8C572E8BB9}" name="Estado" dataDxfId="2339"/>
    <tableColumn id="5" xr3:uid="{56B5C639-3E6D-4103-9342-BF3D29FDE93D}" name="Comentarios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34074BA-BBD9-42D6-9ED8-C4616D394B30}" name="EVS_Servidores" displayName="EVS_Servidores" ref="A1:G12" totalsRowShown="0">
  <autoFilter ref="A1:G12" xr:uid="{F4FE0B67-9924-4865-89DB-5D03DFA4AC74}"/>
  <tableColumns count="7">
    <tableColumn id="7" xr3:uid="{AED5641B-88D5-4725-A9FC-7724A733BBBB}" name="Número" dataDxfId="1"/>
    <tableColumn id="1" xr3:uid="{5295F8A2-16D2-45D3-B395-3F45910E8822}" name="Marca" dataDxfId="2325"/>
    <tableColumn id="2" xr3:uid="{AB1E409B-2B05-461E-92F1-112276EF4006}" name="Modelo" dataDxfId="2324"/>
    <tableColumn id="3" xr3:uid="{DA4CB588-801E-4E70-85BB-5486A5BCAB9E}" name="Serial" dataDxfId="2323"/>
    <tableColumn id="4" xr3:uid="{80B43EFB-8F3D-49B4-8592-A91C8FD335F1}" name="Estado" dataDxfId="2322"/>
    <tableColumn id="5" xr3:uid="{87BF17C5-8165-4772-B87A-E9BBD948E5CB}" name="Comentarios"/>
    <tableColumn id="6" xr3:uid="{04CA2CF3-758B-429E-AD4F-FC04EDF4C69F}" name="RAM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A1B243-7C8C-4492-BF52-26BAE53913B2}" name="EVS_Remotos" displayName="EVS_Remotos" ref="A15:F34" totalsRowShown="0">
  <autoFilter ref="A15:F34" xr:uid="{2FA9CBFA-DCE7-4755-88D6-FF5FCBC7EB08}"/>
  <tableColumns count="6">
    <tableColumn id="6" xr3:uid="{EEF6B9FD-F098-482D-8321-574942217ABA}" name="Número" dataDxfId="0"/>
    <tableColumn id="1" xr3:uid="{F8213AA3-3F12-44ED-B612-335EAFF9F258}" name="Marca" dataDxfId="2321"/>
    <tableColumn id="2" xr3:uid="{16A6215D-5322-406F-B0AF-340CA296A650}" name="Modelo" dataDxfId="2320"/>
    <tableColumn id="3" xr3:uid="{33051BBC-C87F-4998-8354-C18CCBC0B9A7}" name="Serial" dataDxfId="2319"/>
    <tableColumn id="4" xr3:uid="{11A2DDFC-65FD-4475-9493-1868AAB0D06B}" name="Estado" dataDxfId="2318"/>
    <tableColumn id="5" xr3:uid="{2343D404-36E5-4E02-811F-89DEB28DF41F}" name="Comentarios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DC8D029-CF4E-4650-98C4-F69387537F39}" name="Mandos_zoom_Canon" displayName="Mandos_zoom_Canon" ref="B1:F39" totalsRowShown="0" headerRowDxfId="2304">
  <autoFilter ref="B1:F39" xr:uid="{4DC8D029-CF4E-4650-98C4-F69387537F39}"/>
  <tableColumns count="5">
    <tableColumn id="1" xr3:uid="{193C5B99-9668-44DF-A24A-77B2430702CC}" name="Marca" dataDxfId="2303"/>
    <tableColumn id="2" xr3:uid="{7472546C-29EE-4F7A-AF72-114B4B127832}" name="Modelo" dataDxfId="2302"/>
    <tableColumn id="3" xr3:uid="{9766AB65-1189-4525-8993-47F18546559A}" name="Serial" dataDxfId="2301"/>
    <tableColumn id="4" xr3:uid="{44C6B806-5110-43D2-B57E-B4AFA870268E}" name="Estado" dataDxfId="2300"/>
    <tableColumn id="5" xr3:uid="{2BFF91B6-D0EA-41B6-8E75-5EA4A9B18D0E}" name="Comentarios" dataDxfId="2299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7D3DA2F-776D-4C18-B2C7-2D37BBB5DF7E}" name="Mandos_Foco_CAnon" displayName="Mandos_Foco_CAnon" ref="B96:F136" totalsRowShown="0" headerRowDxfId="2298" dataDxfId="2297">
  <autoFilter ref="B96:F136" xr:uid="{97D3DA2F-776D-4C18-B2C7-2D37BBB5DF7E}"/>
  <tableColumns count="5">
    <tableColumn id="1" xr3:uid="{F02CAC94-CDFC-4927-9A26-F5D57FD36200}" name="Marca" dataDxfId="2296"/>
    <tableColumn id="2" xr3:uid="{7BD13BC6-64B7-48B4-9F0C-C33B9CABB71E}" name="Modelo" dataDxfId="2295"/>
    <tableColumn id="3" xr3:uid="{4ADDBEA6-FB5A-4D8E-B180-6F1498DA23B8}" name="Serial" dataDxfId="2294"/>
    <tableColumn id="4" xr3:uid="{C2256EBD-B7A4-4C35-93B7-DA8DCF042084}" name="Estado" dataDxfId="2293"/>
    <tableColumn id="5" xr3:uid="{DB7F5C96-C4EE-4AB0-BF6A-5CB4C9A7ADF3}" name="Comentarios" dataDxfId="2292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9C3D21B-DE27-48AC-8C69-848D59DF7921}" name="Mandos_zoom_fuji" displayName="Mandos_zoom_fuji" ref="B45:F92" totalsRowShown="0" headerRowDxfId="2291">
  <autoFilter ref="B45:F92" xr:uid="{09C3D21B-DE27-48AC-8C69-848D59DF7921}"/>
  <tableColumns count="5">
    <tableColumn id="1" xr3:uid="{12FBF26D-2101-4C12-B31D-9AE6C976B125}" name="Marca" dataDxfId="2290"/>
    <tableColumn id="2" xr3:uid="{3B96381A-C943-48E1-933B-2B4FC6B1DD07}" name="Modelo" dataDxfId="2289"/>
    <tableColumn id="3" xr3:uid="{D0BB2436-5207-4993-8148-F1687A0F5B34}" name="Serial" dataDxfId="2288"/>
    <tableColumn id="4" xr3:uid="{F75372AD-963C-4302-8762-B0A7046AE693}" name="Estado" dataDxfId="2287"/>
    <tableColumn id="5" xr3:uid="{2CC3DB31-B09F-4D00-AA30-8772DAE68E69}" name="Comentario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3BB9369-939E-4F6B-A732-75FFFF1AA1CB}" name="Mando_Foco_Fuji" displayName="Mando_Foco_Fuji" ref="B141:F185" totalsRowShown="0" headerRowDxfId="2286">
  <autoFilter ref="B141:F185" xr:uid="{A3BB9369-939E-4F6B-A732-75FFFF1AA1CB}"/>
  <tableColumns count="5">
    <tableColumn id="1" xr3:uid="{896695F9-8473-4BD4-A30D-8DA7439C37A6}" name="Marca" dataDxfId="2285"/>
    <tableColumn id="2" xr3:uid="{36AD240A-A3D8-40EC-B1AF-FD292821B664}" name="Modelo" dataDxfId="2284"/>
    <tableColumn id="3" xr3:uid="{5A27DAF5-A9F7-47C5-88D7-608C72986479}" name="Serial" dataDxfId="2283"/>
    <tableColumn id="4" xr3:uid="{738B9508-3461-4B5C-A193-3A47C08D9E36}" name="Estado" dataDxfId="2282"/>
    <tableColumn id="5" xr3:uid="{A5EDE4EF-5B76-4672-8092-53AF0FA437C2}" name="Comentarios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FA93272E-803B-4AA9-A2AB-55D41869CF99}" name="Grabadores_Kipro_4k" displayName="Grabadores_Kipro_4k" ref="A1:F12" totalsRowShown="0" dataDxfId="2242">
  <autoFilter ref="A1:F12" xr:uid="{FA93272E-803B-4AA9-A2AB-55D41869CF99}"/>
  <tableColumns count="6">
    <tableColumn id="1" xr3:uid="{D234A7A4-680D-4358-8F38-663859174126}" name="Número" dataDxfId="2241"/>
    <tableColumn id="2" xr3:uid="{05515C24-82CC-40C2-A80C-595C8D37440B}" name="Marca" dataDxfId="2240"/>
    <tableColumn id="3" xr3:uid="{D495B348-7668-4A26-ACB6-049D55C97B1F}" name="Modelo" dataDxfId="2239"/>
    <tableColumn id="4" xr3:uid="{19B90339-7151-4BF0-B387-4C94ED754849}" name="Serial" dataDxfId="2238"/>
    <tableColumn id="5" xr3:uid="{5CB7EE0D-6DE6-44C9-B89B-0BDA1A929373}" name="Estado" dataDxfId="2237"/>
    <tableColumn id="6" xr3:uid="{31E39164-E3AC-4D1F-A3CF-96A0A2F91050}" name="Comentarios" dataDxfId="2236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FC6EC67-1E00-4D68-8517-D14F1425EBF9}" name="Tabla1164238444555" displayName="Tabla1164238444555" ref="A31:F37" totalsRowShown="0" dataDxfId="2235">
  <autoFilter ref="A31:F37" xr:uid="{EFC6EC67-1E00-4D68-8517-D14F1425EBF9}"/>
  <tableColumns count="6">
    <tableColumn id="1" xr3:uid="{3981DFF0-570B-4D6B-AD61-1BF91945E082}" name="Número" dataDxfId="2234"/>
    <tableColumn id="2" xr3:uid="{65D0E16D-F6CF-4614-8DF1-3A073E02FFB2}" name="Marca" dataDxfId="2233"/>
    <tableColumn id="3" xr3:uid="{999FFA4D-1CC8-4D04-B018-543B9AFE5786}" name="Modelo" dataDxfId="2232"/>
    <tableColumn id="4" xr3:uid="{0C91A84E-7E5C-43D8-A8AD-03AD2E743464}" name="Serial" dataDxfId="2231"/>
    <tableColumn id="5" xr3:uid="{85F53992-8518-4A3E-831A-4596C32BDBEA}" name="Estado" dataDxfId="2230"/>
    <tableColumn id="6" xr3:uid="{1D73BB88-0CA6-45D4-A648-9CC0B6A155C1}" name="Comentarios" dataDxfId="2229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BB9C886A-A1F9-4C38-A28D-3149A1053FD0}" name="Tabla11642385456" displayName="Tabla11642385456" ref="A16:F27" totalsRowShown="0" dataDxfId="2228">
  <autoFilter ref="A16:F27" xr:uid="{BB9C886A-A1F9-4C38-A28D-3149A1053FD0}"/>
  <tableColumns count="6">
    <tableColumn id="1" xr3:uid="{4EF5B93B-4534-4332-ABA2-507B869C2358}" name="Número" dataDxfId="2227"/>
    <tableColumn id="2" xr3:uid="{EC40E28A-581B-476C-961C-9C6B4F481072}" name="Marca" dataDxfId="2226"/>
    <tableColumn id="3" xr3:uid="{2B677807-5084-4EBA-993B-F5BE74844C5A}" name="Modelo" dataDxfId="2225"/>
    <tableColumn id="4" xr3:uid="{4F75DC5D-B3DA-47E9-9AC4-FA3E780BF5E7}" name="Serial" dataDxfId="2224"/>
    <tableColumn id="5" xr3:uid="{C151EEDA-0569-418F-91DD-12AD6EB64BA4}" name="Estado" dataDxfId="2223"/>
    <tableColumn id="6" xr3:uid="{EE47641C-0965-42A8-9EF9-423398533AC4}" name="Comentarios" dataDxfId="2222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3C3695D-374C-4BD1-B577-5B641D55DF32}" name="Tabla116423844455557" displayName="Tabla116423844455557" ref="A42:F48" totalsRowShown="0" dataDxfId="2221">
  <autoFilter ref="A42:F48" xr:uid="{83C3695D-374C-4BD1-B577-5B641D55DF32}"/>
  <tableColumns count="6">
    <tableColumn id="1" xr3:uid="{A462069F-F125-47A7-AFA9-98FB0A0417E0}" name="Número" dataDxfId="2220"/>
    <tableColumn id="2" xr3:uid="{6EA95423-F61B-4095-A947-92433A807C19}" name="Marca" dataDxfId="2219"/>
    <tableColumn id="3" xr3:uid="{02E73DC2-EF11-499B-A36E-A6B765D7C6BD}" name="Modelo" dataDxfId="2218"/>
    <tableColumn id="4" xr3:uid="{5F382846-88B0-4145-AED1-1E8F459C1DF7}" name="Serial" dataDxfId="2217"/>
    <tableColumn id="5" xr3:uid="{760EC36E-AB94-45EA-9C04-0B30166B3CD0}" name="Estado" dataDxfId="2216"/>
    <tableColumn id="6" xr3:uid="{F51D04C2-37A4-4C89-A849-1CD2299F2A04}" name="Comentarios" dataDxfId="2215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A23DA271-4328-4CC5-B6E1-0BED221A5EE5}" name="Tabla116423819215058" displayName="Tabla116423819215058" ref="A66:F76" totalsRowShown="0" dataDxfId="2214">
  <autoFilter ref="A66:F76" xr:uid="{A23DA271-4328-4CC5-B6E1-0BED221A5EE5}"/>
  <tableColumns count="6">
    <tableColumn id="1" xr3:uid="{D2010931-230F-42FB-B4EB-6694E1DE7F57}" name="Número" dataDxfId="2213"/>
    <tableColumn id="2" xr3:uid="{5D53ED62-18DB-4D35-A2CC-13D8244E99B9}" name="Marca" dataDxfId="2212"/>
    <tableColumn id="3" xr3:uid="{09D9A7AF-11E6-44C8-BCCE-2D6A98BC3A9E}" name="Modelo" dataDxfId="2211"/>
    <tableColumn id="4" xr3:uid="{CEA507A1-C09D-4535-867F-2212236CCF6E}" name="Serial" dataDxfId="2210"/>
    <tableColumn id="5" xr3:uid="{8EFE7268-B193-42B0-B96C-FA41C9908F17}" name="Estado" dataDxfId="2209"/>
    <tableColumn id="6" xr3:uid="{41ABFE5C-15F1-488F-8A2C-5DD622B3DBA8}" name="Capacidad" dataDxfId="2208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2F6B1C7A-9FFE-4764-80CB-CB2C861C4968}" name="Tabla116423819215059" displayName="Tabla116423819215059" ref="A53:F63" totalsRowShown="0" dataDxfId="2207">
  <autoFilter ref="A53:F63" xr:uid="{2F6B1C7A-9FFE-4764-80CB-CB2C861C4968}"/>
  <tableColumns count="6">
    <tableColumn id="1" xr3:uid="{68DFAE13-57E0-41ED-8961-6724F6868749}" name="Número" dataDxfId="2206"/>
    <tableColumn id="2" xr3:uid="{9C838F76-4F1F-4953-9230-34DEE795C726}" name="Marca" dataDxfId="2205"/>
    <tableColumn id="3" xr3:uid="{C29CCF97-7A03-4610-8667-C05F515A3949}" name="Modelo" dataDxfId="2204"/>
    <tableColumn id="4" xr3:uid="{969C2707-A321-4011-A41A-F5606431198C}" name="Serial" dataDxfId="2203"/>
    <tableColumn id="5" xr3:uid="{20EEF484-BB81-43DC-BFAE-2498C32AE006}" name="Estado" dataDxfId="2202"/>
    <tableColumn id="6" xr3:uid="{04EF6C76-E054-47D2-8EE9-E8ABFF9A960F}" name="Capacidad" dataDxfId="2201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92FE00C-2C8E-4B4C-8B8E-DA1D4DC88B00}" name="Tabla11642381929255160" displayName="Tabla11642381929255160" ref="A78:F85" totalsRowShown="0" dataDxfId="2200">
  <autoFilter ref="A78:F85" xr:uid="{692FE00C-2C8E-4B4C-8B8E-DA1D4DC88B00}"/>
  <tableColumns count="6">
    <tableColumn id="1" xr3:uid="{684E3B70-CD2B-4B62-BA3F-30D13C9F0828}" name="Número" dataDxfId="2199"/>
    <tableColumn id="2" xr3:uid="{5597DD40-3CC0-43F4-8464-3DCD4228338B}" name="Marca" dataDxfId="2198"/>
    <tableColumn id="3" xr3:uid="{7B7CB5EB-42B5-43C3-8805-9EB4CF36C0A7}" name="Modelo" dataDxfId="2197"/>
    <tableColumn id="4" xr3:uid="{E5E89CE7-8E93-4E12-B892-B077AFC6C323}" name="Serial" dataDxfId="2196"/>
    <tableColumn id="5" xr3:uid="{B7678EF3-86A9-4036-9B9E-44E545AD42E2}" name="Estado" dataDxfId="2195"/>
    <tableColumn id="6" xr3:uid="{298A8BF3-F67D-4BEE-8622-5F295F118CF4}" name="Capacidad" dataDxfId="2194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7A5EC4F-E33F-432F-84DB-F19C76C48BC3}" name="Tabla1164238192925516061" displayName="Tabla1164238192925516061" ref="A88:F95" totalsRowShown="0" dataDxfId="2193">
  <autoFilter ref="A88:F95" xr:uid="{47A5EC4F-E33F-432F-84DB-F19C76C48BC3}"/>
  <tableColumns count="6">
    <tableColumn id="1" xr3:uid="{EA3ADF40-BC29-4965-8547-0D277BAF1E3B}" name="Número" dataDxfId="2192"/>
    <tableColumn id="2" xr3:uid="{89AD2062-0416-4139-ADC8-836C9BCC92CC}" name="Marca" dataDxfId="2191"/>
    <tableColumn id="3" xr3:uid="{FF5E958E-0343-42DD-91C5-C8EBBD24FCD3}" name="Modelo" dataDxfId="2190"/>
    <tableColumn id="4" xr3:uid="{A4B300A9-910C-451A-A831-740CC608B564}" name="Serial" dataDxfId="2189"/>
    <tableColumn id="5" xr3:uid="{C11EE9FF-B852-4CFA-9A1A-1CC37BB23690}" name="Estado" dataDxfId="2188"/>
    <tableColumn id="6" xr3:uid="{42E38DF0-054C-42C7-84DB-A7CB42E3E695}" name="Capacidad" dataDxfId="2187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2949E587-D6B7-45F7-9E3B-CDAA0F8D0596}" name="Tabla1164238192925516062" displayName="Tabla1164238192925516062" ref="A99:F106" totalsRowShown="0" dataDxfId="2186">
  <autoFilter ref="A99:F106" xr:uid="{2949E587-D6B7-45F7-9E3B-CDAA0F8D0596}"/>
  <tableColumns count="6">
    <tableColumn id="1" xr3:uid="{1A34ABBC-6D2E-4C73-993E-8660A081EEC9}" name="Número" dataDxfId="2185"/>
    <tableColumn id="2" xr3:uid="{4B97EA07-818D-46C4-A4B7-3859922D0E94}" name="Marca" dataDxfId="2184"/>
    <tableColumn id="3" xr3:uid="{69E21315-12FA-4F0A-A707-EF11608C5F96}" name="Modelo" dataDxfId="2183"/>
    <tableColumn id="4" xr3:uid="{9A7E12BF-18FF-4AC6-9066-68EE3722C884}" name="Serial" dataDxfId="2182"/>
    <tableColumn id="5" xr3:uid="{A8D358B5-D60A-456E-BDA2-88B9E1F3C37D}" name="Estado" dataDxfId="2181"/>
    <tableColumn id="6" xr3:uid="{DE1373B2-15FA-4984-B9F5-86978D7E1DC7}" name="Capacidad" dataDxfId="2180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EE22E0C-4F19-4DB9-BF13-5FAD0E3698BD}" name="Tabla11642" displayName="Tabla11642" ref="B1:F11" totalsRowShown="0" dataDxfId="2166">
  <autoFilter ref="B1:F11" xr:uid="{CEE22E0C-4F19-4DB9-BF13-5FAD0E3698BD}"/>
  <tableColumns count="5">
    <tableColumn id="1" xr3:uid="{B3122C0B-F33B-481A-89BD-E15FF3D8AEE5}" name="Marca" dataDxfId="2165"/>
    <tableColumn id="2" xr3:uid="{F7109F2A-9717-45EC-9751-ED568946DD88}" name="Modelo" dataDxfId="2164"/>
    <tableColumn id="3" xr3:uid="{A8B91101-8730-4AFF-A23D-6396EB4FEE6F}" name="Serial" dataDxfId="2163"/>
    <tableColumn id="4" xr3:uid="{3D4AA888-1F8D-4E42-8BFD-B0B0BCF5954D}" name="Estado" dataDxfId="2162"/>
    <tableColumn id="5" xr3:uid="{C06DFFB3-0B16-4731-96A7-CD57567CA69F}" name="Comentarios" dataDxfId="2161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28EEE512-01BE-4840-BCE7-411E7ACB89C5}" name="Tabla1164246" displayName="Tabla1164246" ref="B14:F26" totalsRowShown="0">
  <autoFilter ref="B14:F26" xr:uid="{28EEE512-01BE-4840-BCE7-411E7ACB89C5}"/>
  <tableColumns count="5">
    <tableColumn id="1" xr3:uid="{D19CD567-CC03-4738-B980-53C5C06F13B9}" name="Marca" dataDxfId="2160"/>
    <tableColumn id="2" xr3:uid="{13CD73AA-1FA5-47A9-A070-71B7465806E1}" name="Modelo" dataDxfId="2159"/>
    <tableColumn id="3" xr3:uid="{9FE918C2-8ADF-4106-BE3E-FBD05032DD17}" name="Serial" dataDxfId="2158"/>
    <tableColumn id="4" xr3:uid="{CC8BD230-FD8B-484E-8649-F161350A3A60}" name="Estado" dataDxfId="2157"/>
    <tableColumn id="5" xr3:uid="{6334E770-AD42-44D7-9955-0D13A7F6D198}" name="Comentarios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012680-C8FC-4CA5-83FE-90011C74AD2E}" name="Tabla1164210" displayName="Tabla1164210" ref="A30:F40" totalsRowShown="0" dataDxfId="2156">
  <autoFilter ref="A30:F40" xr:uid="{D7012680-C8FC-4CA5-83FE-90011C74AD2E}"/>
  <tableColumns count="6">
    <tableColumn id="1" xr3:uid="{659B36D0-5AD0-4C0C-A547-23474578783C}" name="Número" dataDxfId="2155"/>
    <tableColumn id="2" xr3:uid="{BEBFDC59-83B4-4D3A-A2B3-1DD34A9105FA}" name="Marca" dataDxfId="2154"/>
    <tableColumn id="3" xr3:uid="{AD98F104-839D-4E54-8344-3AAC43166BC2}" name="Modelo" dataDxfId="2153"/>
    <tableColumn id="4" xr3:uid="{77D5C7D9-2247-4A4C-ABA4-E9DF99D85DD0}" name="Serial" dataDxfId="2152"/>
    <tableColumn id="5" xr3:uid="{95E05F1B-A2A9-4C0B-B4CA-6946800D4FBF}" name="Estado" dataDxfId="2151"/>
    <tableColumn id="6" xr3:uid="{959B7785-C50D-4357-9AB0-02849385130B}" name="Comentarios" dataDxfId="2150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53F4AB75-AFAB-4387-84CE-665805AD8D1F}" name="Tabla116424673" displayName="Tabla116424673" ref="A43:F56" totalsRowShown="0">
  <autoFilter ref="A43:F56" xr:uid="{53F4AB75-AFAB-4387-84CE-665805AD8D1F}"/>
  <tableColumns count="6">
    <tableColumn id="1" xr3:uid="{A691F210-B0D5-40B8-9D83-F1F76E70DA65}" name="Número" dataDxfId="2149"/>
    <tableColumn id="2" xr3:uid="{B2503C23-F8D7-48BD-AE0F-73FB3F43CE47}" name="Marca" dataDxfId="2148"/>
    <tableColumn id="3" xr3:uid="{FE0E5203-766E-4537-A519-3EEA9B5B14E2}" name="Modelo" dataDxfId="2147"/>
    <tableColumn id="4" xr3:uid="{A8179609-14F0-4412-9C19-8643AD49EFAA}" name="Serial" dataDxfId="2146"/>
    <tableColumn id="5" xr3:uid="{117F263B-0E69-4566-8342-8BFD99D7F509}" name="Estado" dataDxfId="2145"/>
    <tableColumn id="6" xr3:uid="{B58CD8BC-A44E-453D-86AC-F5E4F1DB87B7}" name="Comentarios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2BF4924-B4BD-49B0-8955-C41601164F85}" name="Decimator" displayName="Decimator" ref="A1:F19" totalsRowShown="0" dataDxfId="2131">
  <autoFilter ref="A1:F19" xr:uid="{B722F6AF-F455-4445-BDA9-43F7D5ACC050}"/>
  <tableColumns count="6">
    <tableColumn id="6" xr3:uid="{4E3F2267-D306-4E4B-A7D9-A9E8CA871717}" name="Número" dataDxfId="2130"/>
    <tableColumn id="1" xr3:uid="{7FC8956C-B0E5-41C3-998D-AF168515F1BE}" name="Marca" dataDxfId="2129"/>
    <tableColumn id="2" xr3:uid="{E80F7F8A-4939-494F-83E0-419F0A1987F5}" name="Modelo" dataDxfId="2128"/>
    <tableColumn id="3" xr3:uid="{11D2F557-0884-4137-B11F-FAF42C55A8BC}" name="Serial" dataDxfId="2127"/>
    <tableColumn id="4" xr3:uid="{B7BD617F-9802-46CB-8838-2273DB812E2D}" name="Estado" dataDxfId="2126"/>
    <tableColumn id="5" xr3:uid="{B926BB51-1B0A-47F0-81C6-1FA1336E7339}" name="Comentarios" dataDxfId="2125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7523F71D-4972-447E-9001-43D66CBFE6B2}" name="Decimator_Crossconverter" displayName="Decimator_Crossconverter" ref="A23:F29" totalsRowShown="0" dataDxfId="2124">
  <autoFilter ref="A23:F29" xr:uid="{D5518CD8-A941-4E20-BF03-1B992C1C2404}"/>
  <tableColumns count="6">
    <tableColumn id="6" xr3:uid="{334DBE42-3228-4252-A9D8-B6D8566CBDAF}" name="Número" dataDxfId="2123"/>
    <tableColumn id="1" xr3:uid="{6A93235D-9083-46D8-8461-80908847E24B}" name="Marca" dataDxfId="2122"/>
    <tableColumn id="2" xr3:uid="{278BE4D3-5E77-4C4B-A9A0-FD6DA4C056AD}" name="Modelo" dataDxfId="2121"/>
    <tableColumn id="3" xr3:uid="{9A3D35B2-AE22-4FB1-B1F5-615F26027CAF}" name="Serial" dataDxfId="2120"/>
    <tableColumn id="4" xr3:uid="{25FE4B15-8305-4BFA-92A0-D1A612FC5BEC}" name="Estado" dataDxfId="2119"/>
    <tableColumn id="5" xr3:uid="{E293E550-6E59-451A-8D80-AEC5557B8B40}" name="Comentarios" dataDxfId="2118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C02CE2-6B42-4790-9DA6-8F7E386FBEC9}" name="Tabla11642381921" displayName="Tabla11642381921" ref="A1:G11" totalsRowShown="0" dataDxfId="2091">
  <autoFilter ref="A1:G11" xr:uid="{76C02CE2-6B42-4790-9DA6-8F7E386FBEC9}"/>
  <tableColumns count="7">
    <tableColumn id="1" xr3:uid="{2EF59D0B-0BD3-425C-9138-284BA91A5D90}" name="Número" dataDxfId="2090"/>
    <tableColumn id="2" xr3:uid="{58207D32-6D42-486E-9292-0AEFAABB6D34}" name="Marca" dataDxfId="2089"/>
    <tableColumn id="3" xr3:uid="{E88FBB68-17EA-4523-A34F-4CB63B4299FF}" name="Modelo" dataDxfId="2088"/>
    <tableColumn id="4" xr3:uid="{FDE66ED3-66BB-4CD9-969E-0F4FCB5B7546}" name="Serial" dataDxfId="2087"/>
    <tableColumn id="5" xr3:uid="{100061F3-3CA0-4AE5-A265-4F871D0E655A}" name="Estado" dataDxfId="2086"/>
    <tableColumn id="6" xr3:uid="{2AFD88D6-15DD-420D-BD37-A60B369E86B0}" name="Puertos" dataDxfId="2085"/>
    <tableColumn id="7" xr3:uid="{BCAF9E65-75DB-40AE-A72A-CD9D26BE0ADB}" name="Comentarios" dataDxfId="2084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80F1D45-20D3-477A-A971-4045FC0A970B}" name="Tabla1164238192925" displayName="Tabla1164238192925" ref="A14:F31" totalsRowShown="0" dataDxfId="2083">
  <autoFilter ref="A14:F31" xr:uid="{780F1D45-20D3-477A-A971-4045FC0A970B}"/>
  <tableColumns count="6">
    <tableColumn id="1" xr3:uid="{A9392799-19B8-484D-80C6-8966B5A25D0F}" name="Número" dataDxfId="2082"/>
    <tableColumn id="2" xr3:uid="{2523E36C-713E-4024-A081-8EBB362F98FF}" name="Marca" dataDxfId="2081"/>
    <tableColumn id="3" xr3:uid="{2FD86D40-2E55-455D-943A-9F293CDDE50B}" name="Modelo" dataDxfId="2080"/>
    <tableColumn id="4" xr3:uid="{F23B3759-9C7B-4A46-AD60-B75B17FCC223}" name="Serial" dataDxfId="2079"/>
    <tableColumn id="5" xr3:uid="{3867A656-8891-494C-978B-286AEFA208B8}" name="Estado" dataDxfId="2078"/>
    <tableColumn id="6" xr3:uid="{CE14607E-4593-419E-A11C-37ED2563668B}" name="Puertos" dataDxfId="2077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C9A4AB2-CD57-46B3-B304-52DFE975E257}" name="Tabla116423819292530" displayName="Tabla116423819292530" ref="A35:F45" totalsRowShown="0" dataDxfId="2076">
  <autoFilter ref="A35:F45" xr:uid="{3C9A4AB2-CD57-46B3-B304-52DFE975E257}"/>
  <tableColumns count="6">
    <tableColumn id="1" xr3:uid="{8CA35A09-0AC4-4F88-A02B-B584FBEE91A9}" name="Número" dataDxfId="2075"/>
    <tableColumn id="2" xr3:uid="{6ED64290-1F66-48E0-B999-8F4625931402}" name="Marca" dataDxfId="2074"/>
    <tableColumn id="3" xr3:uid="{5CB595C3-3E01-471B-9B29-2ED5D77DC158}" name="Modelo" dataDxfId="2073"/>
    <tableColumn id="4" xr3:uid="{1F1FB000-FC6A-4325-9D99-124C93C27EE7}" name="Serial" dataDxfId="2072"/>
    <tableColumn id="5" xr3:uid="{17EAD9CD-FCB1-49D2-87CB-E1C63492DEDF}" name="Estado" dataDxfId="2071"/>
    <tableColumn id="6" xr3:uid="{A7CE3296-B10A-4508-B54D-6C2229FD94A7}" name="Puertos" dataDxfId="2070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BEE45AC-E0F5-4B86-A7F4-8A1C989B9BA6}" name="Tabla1164238192131" displayName="Tabla1164238192131" ref="A48:F59" totalsRowShown="0" dataDxfId="2069">
  <autoFilter ref="A48:F59" xr:uid="{0BEE45AC-E0F5-4B86-A7F4-8A1C989B9BA6}"/>
  <tableColumns count="6">
    <tableColumn id="1" xr3:uid="{6FE469F6-4E0E-4337-9B42-A572077B489B}" name="Número" dataDxfId="2068"/>
    <tableColumn id="2" xr3:uid="{18FC7BC5-19BD-4911-85CD-67FB31829067}" name="Marca" dataDxfId="2067"/>
    <tableColumn id="3" xr3:uid="{23DFA9D4-D30B-4E88-8C27-4D57D92F8203}" name="Modelo" dataDxfId="2066"/>
    <tableColumn id="4" xr3:uid="{DF0F955F-CB10-431F-A22D-CDB861FDE504}" name="Serial" dataDxfId="2065"/>
    <tableColumn id="5" xr3:uid="{FB100156-AFE8-432A-B814-6B26E115F020}" name="Estado" dataDxfId="2064"/>
    <tableColumn id="6" xr3:uid="{DFB297CE-3CB9-499D-9730-F4FE6FC77E07}" name="Puertos" dataDxfId="2063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A8D636-6538-4A7A-B8E7-DA4EA52AB420}" name="Tabla4" displayName="Tabla4" ref="A63:F71" totalsRowShown="0" dataDxfId="2062">
  <autoFilter ref="A63:F71" xr:uid="{54A8D636-6538-4A7A-B8E7-DA4EA52AB420}"/>
  <tableColumns count="6">
    <tableColumn id="1" xr3:uid="{388F3F1E-CCC2-4928-82D9-2586257919D0}" name="Numero" dataDxfId="2061"/>
    <tableColumn id="2" xr3:uid="{26B6B472-5DDC-4496-A644-560E53560189}" name="Marca" dataDxfId="2060"/>
    <tableColumn id="3" xr3:uid="{00ED85F7-AA09-4AF9-A5C3-DEA68FA8C77F}" name="Modelo" dataDxfId="2059"/>
    <tableColumn id="4" xr3:uid="{5C2D7FFE-4568-4E44-88AE-FF9951F72677}" name="Serial" dataDxfId="2058"/>
    <tableColumn id="5" xr3:uid="{A119EEDB-2759-46D6-BC36-69217F9E55EE}" name="Estado" dataDxfId="2057"/>
    <tableColumn id="6" xr3:uid="{668E640C-A08C-48B6-A635-16B33A4BBC70}" name="Puertos"/>
  </tableColumns>
  <tableStyleInfo name="TableStyleLight18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4BAD3F68-0346-4319-B636-D1D5043E5567}" name="Tabla1164238192174" displayName="Tabla1164238192174" ref="A1:F11" totalsRowShown="0" dataDxfId="2043">
  <autoFilter ref="A1:F11" xr:uid="{4BAD3F68-0346-4319-B636-D1D5043E5567}"/>
  <tableColumns count="6">
    <tableColumn id="1" xr3:uid="{6162E5AE-BF92-4A46-B87B-A1FE1FE04671}" name="Número" dataDxfId="2042"/>
    <tableColumn id="2" xr3:uid="{984BDEA2-D832-48F2-AB07-0CE539E737C7}" name="Marca" dataDxfId="2041"/>
    <tableColumn id="3" xr3:uid="{0A9E69D5-12EE-4ED6-AAD1-E21DCAA26848}" name="Modelo" dataDxfId="2040"/>
    <tableColumn id="4" xr3:uid="{073D10B2-0DCC-4D21-AC3F-CFB1131DBA40}" name="Serial" dataDxfId="2039"/>
    <tableColumn id="5" xr3:uid="{EE03A42D-AF36-40E9-AA02-A53834461FC0}" name="Estado" dataDxfId="2038"/>
    <tableColumn id="6" xr3:uid="{BFAA55DD-4AA8-4DBB-9057-8AA61D0D447B}" name="Nomenclatura" dataDxfId="2037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13536EB2-CAB8-4A84-A138-78806CC3FDFD}" name="Tabla116423819292575" displayName="Tabla116423819292575" ref="A14:F31" totalsRowShown="0" dataDxfId="2036">
  <autoFilter ref="A14:F31" xr:uid="{13536EB2-CAB8-4A84-A138-78806CC3FDFD}"/>
  <tableColumns count="6">
    <tableColumn id="1" xr3:uid="{15E15410-35EF-4A87-808A-8E335C986F1C}" name="Número" dataDxfId="2035"/>
    <tableColumn id="2" xr3:uid="{A1C48A3A-B309-47CC-8E8B-2E6F3028C1DB}" name="Marca" dataDxfId="2034"/>
    <tableColumn id="3" xr3:uid="{D94C7F50-FFE1-4631-9080-F31F947D3C04}" name="Modelo" dataDxfId="2033"/>
    <tableColumn id="4" xr3:uid="{631B812A-3E84-4544-BE92-2CD48C387943}" name="Serial" dataDxfId="2032"/>
    <tableColumn id="5" xr3:uid="{8145B8B1-97F3-4B01-AEEA-467EFD1C2B09}" name="Estado" dataDxfId="2031"/>
    <tableColumn id="6" xr3:uid="{65DDAFAC-9504-40CD-9969-3C9FEAD6897C}" name="Puertos" dataDxfId="2030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BB1D5F96-42AF-4692-A194-6EBD17104DD1}" name="Tabla116423819213177" displayName="Tabla116423819213177" ref="A48:F58" totalsRowShown="0" dataDxfId="2029">
  <autoFilter ref="A48:F58" xr:uid="{BB1D5F96-42AF-4692-A194-6EBD17104DD1}"/>
  <tableColumns count="6">
    <tableColumn id="1" xr3:uid="{33455DAF-ECD7-43D0-8C36-F953035BB86C}" name="Número" dataDxfId="2028"/>
    <tableColumn id="2" xr3:uid="{8DAB3687-3D2F-406C-9961-149A59CAE686}" name="Marca" dataDxfId="2027"/>
    <tableColumn id="3" xr3:uid="{FDAC30B5-12D0-4666-BDB4-D079F3977FBD}" name="Modelo" dataDxfId="2026"/>
    <tableColumn id="4" xr3:uid="{256F89E9-BF22-4D30-BF3E-4CE1F6276CA4}" name="Serial" dataDxfId="2025"/>
    <tableColumn id="5" xr3:uid="{A85490CE-24D4-4EB7-9C5F-37951FEBFCDA}" name="Estado" dataDxfId="2024"/>
    <tableColumn id="6" xr3:uid="{ECABDB0B-ACAF-43FB-91D6-2ADEDB6435A1}" name="Columna1" dataDxfId="2023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A71441-38B0-4585-B9D4-3B25E0D56BA9}" name="Tabla2" displayName="Tabla2" ref="B2:B15" totalsRowShown="0">
  <autoFilter ref="B2:B15" xr:uid="{304531B3-2E54-4F52-B661-29293FB7EA61}"/>
  <tableColumns count="1">
    <tableColumn id="1" xr3:uid="{DB34A2B5-B42C-4BAE-94DC-D0C64D5071FC}" name="Estado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625C94C-2759-4353-B2F6-8A6156CF746E}" name="Infraestructura_ob5" displayName="Infraestructura_ob5" ref="A1:F270" totalsRowShown="0" headerRowDxfId="1982" dataDxfId="1981" tableBorderDxfId="1980">
  <autoFilter ref="A1:F270" xr:uid="{C2B41329-A9E1-4080-978D-FC0E34E765B1}"/>
  <sortState xmlns:xlrd2="http://schemas.microsoft.com/office/spreadsheetml/2017/richdata2" ref="A2:D270">
    <sortCondition ref="B2:B270"/>
    <sortCondition ref="C2:C270"/>
    <sortCondition ref="D2:D270"/>
  </sortState>
  <tableColumns count="6">
    <tableColumn id="5" xr3:uid="{1D4950D3-7267-48DF-AB83-983B971977E3}" name="Nombre" dataDxfId="1979"/>
    <tableColumn id="6" xr3:uid="{B6462C61-0FC7-4E94-9052-02E39F9F8C66}" name="Marca" dataDxfId="1978"/>
    <tableColumn id="7" xr3:uid="{3F9BDAA0-1436-4D15-A1D3-ED45FBBDED0C}" name="MODEL" dataDxfId="1977"/>
    <tableColumn id="8" xr3:uid="{17201C23-59A4-41E6-876B-50A67446A5BF}" name="SERIAL" dataDxfId="1976"/>
    <tableColumn id="1" xr3:uid="{E7551FD7-4EBD-4F26-B27A-2F73A213861E}" name="Ubicación" dataDxfId="1975"/>
    <tableColumn id="2" xr3:uid="{815029E2-E87C-45C4-B465-103DE12F1B66}" name="comentarios" dataDxfId="1974"/>
  </tableColumns>
  <tableStyleInfo name="TableStyleMedium1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B114A1CC-BAA8-44F2-B7FD-E45355E0E753}" name="Infraestructura_ob38" displayName="Infraestructura_ob38" ref="A1:F314" totalsRowShown="0" headerRowDxfId="1895" headerRowBorderDxfId="1894" tableBorderDxfId="1893">
  <autoFilter ref="A1:F314" xr:uid="{1E640DFD-2E86-8E4C-AEDB-F636F46B5FE7}"/>
  <sortState xmlns:xlrd2="http://schemas.microsoft.com/office/spreadsheetml/2017/richdata2" ref="A2:F314">
    <sortCondition ref="B1:B314"/>
  </sortState>
  <tableColumns count="6">
    <tableColumn id="5" xr3:uid="{D46DF75C-8BF2-4842-9CC0-21AF622EA859}" name="Nombre" dataDxfId="1892"/>
    <tableColumn id="6" xr3:uid="{183111B9-0BD9-4CD2-B59D-9232B0B963A2}" name="Marca" dataDxfId="1891"/>
    <tableColumn id="7" xr3:uid="{5EFCB0F8-B58E-49FF-8052-19B5443892B9}" name="Modelo" dataDxfId="1890"/>
    <tableColumn id="8" xr3:uid="{3B62A3E1-2FD8-459E-B092-F769ED693EF3}" name="SERIAL" dataDxfId="1889"/>
    <tableColumn id="9" xr3:uid="{60DA046C-8D7F-4407-BC83-A13E5930A527}" name="Ubicación" dataDxfId="1888"/>
    <tableColumn id="10" xr3:uid="{BAEB05DB-B753-462F-AA42-255D9968C4D2}" name="Comentarios" dataDxfId="1887"/>
  </tableColumns>
  <tableStyleInfo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950A1FE8-FA61-4E6F-A066-27C98F27A3A4}" name="Infraestructura_ob8" displayName="Infraestructura_ob8" ref="A1:F278" totalsRowShown="0" headerRowDxfId="1873" dataDxfId="1872" tableBorderDxfId="1871">
  <autoFilter ref="A1:F278" xr:uid="{50A5DBB9-3AB8-9B4F-8821-E75714C30926}"/>
  <sortState xmlns:xlrd2="http://schemas.microsoft.com/office/spreadsheetml/2017/richdata2" ref="A2:F278">
    <sortCondition ref="B1:B278"/>
  </sortState>
  <tableColumns count="6">
    <tableColumn id="5" xr3:uid="{CDA3109F-B9BE-4CEC-8A96-C1267A60A6CE}" name="Numero" dataDxfId="1870"/>
    <tableColumn id="6" xr3:uid="{F99E6591-1427-479F-9A41-022AD4750DEB}" name="Marca" dataDxfId="1869"/>
    <tableColumn id="7" xr3:uid="{F0CC9FA3-E614-4435-AC8B-D4F31363F6B5}" name="Modelo" dataDxfId="1868"/>
    <tableColumn id="8" xr3:uid="{0D7CDAF5-2295-4DCE-B5E5-2825526618C1}" name="SERIAL" dataDxfId="1867"/>
    <tableColumn id="9" xr3:uid="{1B906CBA-C14B-461A-B500-96755746E60D}" name="Ubicación" dataDxfId="1866"/>
    <tableColumn id="10" xr3:uid="{FF96308A-0B5B-4109-A325-1379BDFDCFDC}" name="Comentarios" dataDxfId="1865"/>
  </tableColumns>
  <tableStyleInfo name="TableStyleMedium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3EE12776-7E2A-4C74-B391-EA9A9BFE885F}" name="Infraestructura_OB40" displayName="Infraestructura_OB40" ref="A1:F251" totalsRowShown="0" headerRowDxfId="1825" headerRowBorderDxfId="1824" tableBorderDxfId="1823" totalsRowBorderDxfId="1822">
  <autoFilter ref="A1:F251" xr:uid="{56BD472D-7520-400D-8B4B-956C32513C3F}"/>
  <sortState xmlns:xlrd2="http://schemas.microsoft.com/office/spreadsheetml/2017/richdata2" ref="A2:F251">
    <sortCondition ref="C1:C251"/>
  </sortState>
  <tableColumns count="6">
    <tableColumn id="2" xr3:uid="{BF97A607-B535-4DB4-84FA-199596E33614}" name="Nombre" dataDxfId="1821"/>
    <tableColumn id="3" xr3:uid="{566B3E62-FE77-4B80-ACEA-EC0956D2B86F}" name="Marca" dataDxfId="1820"/>
    <tableColumn id="4" xr3:uid="{FB409A17-2675-43CD-886B-CC94FA1A1BA2}" name="Modelo" dataDxfId="1819"/>
    <tableColumn id="5" xr3:uid="{ED6439B3-FCA9-4BF5-962C-FF3108690A1C}" name="SERIAL" dataDxfId="1818"/>
    <tableColumn id="6" xr3:uid="{D144C75F-D867-4030-93FB-FC76A4DCF687}" name="Ubicación" dataDxfId="1817"/>
    <tableColumn id="7" xr3:uid="{50535C55-4B57-4DEB-BC84-89AE4A4649D2}" name="Comentarios" dataDxfId="1816"/>
  </tableColumns>
  <tableStyleInfo name="TableStyleMedium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C8B2125D-D4C6-42BE-811B-008EF02DA8CF}" name="Infraestructura_OB2" displayName="Infraestructura_OB2" ref="A1:G204" totalsRowShown="0" headerRowDxfId="1802" dataDxfId="1801" tableBorderDxfId="1800">
  <autoFilter ref="A1:G204" xr:uid="{7088E65F-C2C3-4446-AA6C-D3A2861B0D49}"/>
  <sortState xmlns:xlrd2="http://schemas.microsoft.com/office/spreadsheetml/2017/richdata2" ref="A2:G204">
    <sortCondition ref="B1:B204"/>
  </sortState>
  <tableColumns count="7">
    <tableColumn id="5" xr3:uid="{02EEB3BE-DE3D-4B1C-BC3C-283F5D90808A}" name="Nombre" dataDxfId="1799"/>
    <tableColumn id="6" xr3:uid="{DB962B35-98E9-4636-8B70-1A1478291340}" name="Marca" dataDxfId="1798"/>
    <tableColumn id="7" xr3:uid="{BF2E83DD-3A13-43BD-A9DF-F7356284A0D7}" name="Modelo" dataDxfId="1797"/>
    <tableColumn id="8" xr3:uid="{5BD627F8-3C33-451F-B818-3A855C06F408}" name="SERIAL" dataDxfId="1796"/>
    <tableColumn id="9" xr3:uid="{77435A9F-D1BA-46CC-ADE3-85359425CA05}" name="Ubicación" dataDxfId="1795"/>
    <tableColumn id="10" xr3:uid="{0E5CC863-D03B-4ECD-9048-7046BAEE68E9}" name="Comentarios" dataDxfId="1794"/>
    <tableColumn id="11" xr3:uid="{7EA3C29C-B964-47A3-A058-BAB8BF9C5C6C}" name="NOTES" dataDxfId="1793"/>
  </tableColumns>
  <tableStyleInfo name="TableStyleMedium15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E6A68C4C-DD89-42F8-B8FF-54CBEB13021A}" name="Tabla95" displayName="Tabla95" ref="A1:F2166" totalsRowShown="0">
  <autoFilter ref="A1:F2166" xr:uid="{E6A68C4C-DD89-42F8-B8FF-54CBEB13021A}"/>
  <tableColumns count="6">
    <tableColumn id="1" xr3:uid="{99EF7612-FDA5-4B1D-9D6B-F57D48D06293}" name="Número"/>
    <tableColumn id="2" xr3:uid="{BA2352CF-7B31-4785-AB17-AF28901EC4B3}" name="Marca"/>
    <tableColumn id="3" xr3:uid="{0E8D2A6C-5AD6-48A4-97CC-C90AE43C0C75}" name="Modelo"/>
    <tableColumn id="4" xr3:uid="{22A20638-762F-4705-8878-0CDEFCAAC045}" name="Serial"/>
    <tableColumn id="5" xr3:uid="{5B99AD24-90A7-4F40-8374-11712B3DA42E}" name="Estado"/>
    <tableColumn id="6" xr3:uid="{9A22B3D3-444A-4135-B4C4-54CB5FE201C4}" name="Comentari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3747E8-8B82-475A-A4B4-CB1C4A298683}">
  <we:reference id="81ae7f57-2760-4043-a9cb-e0d36209e808" version="1.0.0.0" store="EXCatalog" storeType="EXCatalog"/>
  <we:alternateReferences>
    <we:reference id="WA200003696" version="1.0.0.0" store="es-E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microsoft.com/office/2019/04/relationships/namedSheetView" Target="../namedSheetViews/namedSheetView2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22@" TargetMode="External"/><Relationship Id="rId1" Type="http://schemas.openxmlformats.org/officeDocument/2006/relationships/hyperlink" Target="mailto:22@" TargetMode="Externa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hyperlink" Target="mailto:22@" TargetMode="External"/><Relationship Id="rId7" Type="http://schemas.openxmlformats.org/officeDocument/2006/relationships/table" Target="../tables/table19.xml"/><Relationship Id="rId2" Type="http://schemas.openxmlformats.org/officeDocument/2006/relationships/hyperlink" Target="mailto:22@" TargetMode="External"/><Relationship Id="rId1" Type="http://schemas.openxmlformats.org/officeDocument/2006/relationships/hyperlink" Target="mailto:22@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22@" TargetMode="External"/><Relationship Id="rId4" Type="http://schemas.openxmlformats.org/officeDocument/2006/relationships/hyperlink" Target="mailto:22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hyperlink" Target="mailto:22@%20evs2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Relationship Id="rId5" Type="http://schemas.openxmlformats.org/officeDocument/2006/relationships/table" Target="../tables/table40.xml"/><Relationship Id="rId4" Type="http://schemas.openxmlformats.org/officeDocument/2006/relationships/table" Target="../tables/table3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drawing" Target="../drawings/drawing2.xml"/><Relationship Id="rId4" Type="http://schemas.microsoft.com/office/2007/relationships/slicer" Target="../slicers/slicer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table" Target="../tables/table45.xml"/><Relationship Id="rId1" Type="http://schemas.openxmlformats.org/officeDocument/2006/relationships/table" Target="../tables/table44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4.xml"/><Relationship Id="rId3" Type="http://schemas.openxmlformats.org/officeDocument/2006/relationships/table" Target="../tables/table49.xml"/><Relationship Id="rId7" Type="http://schemas.openxmlformats.org/officeDocument/2006/relationships/table" Target="../tables/table53.xml"/><Relationship Id="rId2" Type="http://schemas.openxmlformats.org/officeDocument/2006/relationships/table" Target="../tables/table48.xml"/><Relationship Id="rId1" Type="http://schemas.openxmlformats.org/officeDocument/2006/relationships/table" Target="../tables/table47.xml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6.xml"/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8.bin"/><Relationship Id="rId5" Type="http://schemas.openxmlformats.org/officeDocument/2006/relationships/table" Target="../tables/table58.xml"/><Relationship Id="rId4" Type="http://schemas.openxmlformats.org/officeDocument/2006/relationships/table" Target="../tables/table57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0.xml"/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64.xml"/><Relationship Id="rId4" Type="http://schemas.openxmlformats.org/officeDocument/2006/relationships/table" Target="../tables/table63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2.xml"/><Relationship Id="rId3" Type="http://schemas.openxmlformats.org/officeDocument/2006/relationships/table" Target="../tables/table67.xml"/><Relationship Id="rId7" Type="http://schemas.openxmlformats.org/officeDocument/2006/relationships/table" Target="../tables/table71.xml"/><Relationship Id="rId2" Type="http://schemas.openxmlformats.org/officeDocument/2006/relationships/table" Target="../tables/table66.xml"/><Relationship Id="rId1" Type="http://schemas.openxmlformats.org/officeDocument/2006/relationships/table" Target="../tables/table65.xml"/><Relationship Id="rId6" Type="http://schemas.openxmlformats.org/officeDocument/2006/relationships/table" Target="../tables/table70.xml"/><Relationship Id="rId5" Type="http://schemas.openxmlformats.org/officeDocument/2006/relationships/table" Target="../tables/table69.xml"/><Relationship Id="rId4" Type="http://schemas.openxmlformats.org/officeDocument/2006/relationships/table" Target="../tables/table68.xml"/><Relationship Id="rId9" Type="http://schemas.openxmlformats.org/officeDocument/2006/relationships/table" Target="../tables/table7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6.xml"/><Relationship Id="rId2" Type="http://schemas.openxmlformats.org/officeDocument/2006/relationships/table" Target="../tables/table75.xml"/><Relationship Id="rId1" Type="http://schemas.openxmlformats.org/officeDocument/2006/relationships/table" Target="../tables/table74.xml"/><Relationship Id="rId4" Type="http://schemas.openxmlformats.org/officeDocument/2006/relationships/table" Target="../tables/table7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9.xml"/><Relationship Id="rId1" Type="http://schemas.openxmlformats.org/officeDocument/2006/relationships/table" Target="../tables/table7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2.xml"/><Relationship Id="rId2" Type="http://schemas.openxmlformats.org/officeDocument/2006/relationships/table" Target="../tables/table81.xml"/><Relationship Id="rId1" Type="http://schemas.openxmlformats.org/officeDocument/2006/relationships/table" Target="../tables/table80.xml"/><Relationship Id="rId5" Type="http://schemas.openxmlformats.org/officeDocument/2006/relationships/table" Target="../tables/table84.xml"/><Relationship Id="rId4" Type="http://schemas.openxmlformats.org/officeDocument/2006/relationships/table" Target="../tables/table83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7.xml"/><Relationship Id="rId2" Type="http://schemas.openxmlformats.org/officeDocument/2006/relationships/table" Target="../tables/table86.xml"/><Relationship Id="rId1" Type="http://schemas.openxmlformats.org/officeDocument/2006/relationships/table" Target="../tables/table8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.xml"/><Relationship Id="rId4" Type="http://schemas.microsoft.com/office/2007/relationships/slicer" Target="../slicers/slicer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9.x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0.xml"/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3.xml"/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2C86-E263-4F02-A5CF-3F50A4D76DC2}">
  <sheetPr codeName="Hoja1">
    <pageSetUpPr fitToPage="1"/>
  </sheetPr>
  <dimension ref="A1:H161"/>
  <sheetViews>
    <sheetView topLeftCell="A41" zoomScale="96" zoomScaleNormal="85" workbookViewId="0">
      <selection activeCell="C6" sqref="C6"/>
    </sheetView>
  </sheetViews>
  <sheetFormatPr baseColWidth="10" defaultColWidth="11.42578125" defaultRowHeight="15" x14ac:dyDescent="0.25"/>
  <cols>
    <col min="1" max="1" width="21.7109375" customWidth="1"/>
    <col min="2" max="2" width="19.7109375" customWidth="1"/>
    <col min="3" max="3" width="24.140625" customWidth="1"/>
    <col min="4" max="4" width="20.85546875" customWidth="1"/>
    <col min="5" max="5" width="14.28515625" bestFit="1" customWidth="1"/>
    <col min="6" max="6" width="70.140625" bestFit="1" customWidth="1"/>
    <col min="7" max="7" width="20.140625" customWidth="1"/>
    <col min="8" max="8" width="26.140625" customWidth="1"/>
    <col min="9" max="9" width="45.42578125" customWidth="1"/>
    <col min="11" max="11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0" t="s">
        <v>8</v>
      </c>
      <c r="B2" s="20" t="s">
        <v>9</v>
      </c>
      <c r="C2" s="20" t="s">
        <v>10</v>
      </c>
      <c r="D2" s="20" t="s">
        <v>11</v>
      </c>
      <c r="E2" s="20" t="s">
        <v>12</v>
      </c>
      <c r="F2" s="17" t="s">
        <v>13</v>
      </c>
      <c r="G2" t="s">
        <v>14</v>
      </c>
    </row>
    <row r="3" spans="1:8" x14ac:dyDescent="0.25">
      <c r="A3" s="118" t="s">
        <v>15</v>
      </c>
      <c r="B3" s="118" t="s">
        <v>9</v>
      </c>
      <c r="C3" s="118" t="s">
        <v>16</v>
      </c>
      <c r="D3" s="118" t="s">
        <v>17</v>
      </c>
      <c r="E3" s="118" t="s">
        <v>12</v>
      </c>
      <c r="F3" s="119" t="s">
        <v>18</v>
      </c>
      <c r="G3" s="120" t="s">
        <v>70</v>
      </c>
      <c r="H3" s="37"/>
    </row>
    <row r="4" spans="1:8" x14ac:dyDescent="0.25">
      <c r="A4" s="20" t="s">
        <v>20</v>
      </c>
      <c r="B4" s="20" t="s">
        <v>9</v>
      </c>
      <c r="C4" s="20" t="s">
        <v>10</v>
      </c>
      <c r="D4" s="20" t="s">
        <v>21</v>
      </c>
      <c r="E4" s="20" t="s">
        <v>12</v>
      </c>
      <c r="F4" s="17" t="s">
        <v>22</v>
      </c>
      <c r="G4" s="47" t="s">
        <v>23</v>
      </c>
      <c r="H4" s="23"/>
    </row>
    <row r="5" spans="1:8" x14ac:dyDescent="0.25">
      <c r="A5" s="118" t="s">
        <v>24</v>
      </c>
      <c r="B5" s="118" t="s">
        <v>9</v>
      </c>
      <c r="C5" s="118" t="s">
        <v>16</v>
      </c>
      <c r="D5" s="118" t="s">
        <v>25</v>
      </c>
      <c r="E5" s="118" t="s">
        <v>12</v>
      </c>
      <c r="F5" s="119" t="s">
        <v>18</v>
      </c>
      <c r="G5" s="152" t="s">
        <v>26</v>
      </c>
      <c r="H5" s="121"/>
    </row>
    <row r="6" spans="1:8" x14ac:dyDescent="0.25">
      <c r="A6" s="20" t="s">
        <v>27</v>
      </c>
      <c r="B6" s="20" t="s">
        <v>9</v>
      </c>
      <c r="C6" s="20" t="s">
        <v>10</v>
      </c>
      <c r="D6" s="20" t="s">
        <v>28</v>
      </c>
      <c r="E6" s="20" t="s">
        <v>12</v>
      </c>
      <c r="F6" s="17" t="s">
        <v>29</v>
      </c>
      <c r="G6" t="s">
        <v>14</v>
      </c>
    </row>
    <row r="7" spans="1:8" x14ac:dyDescent="0.25">
      <c r="A7" s="118" t="s">
        <v>30</v>
      </c>
      <c r="B7" s="118" t="s">
        <v>9</v>
      </c>
      <c r="C7" s="118" t="s">
        <v>16</v>
      </c>
      <c r="D7" s="118" t="s">
        <v>31</v>
      </c>
      <c r="E7" s="118" t="s">
        <v>12</v>
      </c>
      <c r="F7" s="119" t="s">
        <v>18</v>
      </c>
      <c r="G7" s="152" t="s">
        <v>26</v>
      </c>
      <c r="H7" s="37"/>
    </row>
    <row r="8" spans="1:8" x14ac:dyDescent="0.25">
      <c r="A8" s="20" t="s">
        <v>32</v>
      </c>
      <c r="B8" s="20" t="s">
        <v>9</v>
      </c>
      <c r="C8" s="20" t="s">
        <v>10</v>
      </c>
      <c r="D8" s="20" t="s">
        <v>33</v>
      </c>
      <c r="E8" s="20" t="s">
        <v>12</v>
      </c>
      <c r="F8" s="17" t="s">
        <v>34</v>
      </c>
      <c r="G8" s="47" t="s">
        <v>35</v>
      </c>
    </row>
    <row r="9" spans="1:8" x14ac:dyDescent="0.25">
      <c r="A9" s="118" t="s">
        <v>36</v>
      </c>
      <c r="B9" s="118" t="s">
        <v>9</v>
      </c>
      <c r="C9" s="118" t="s">
        <v>16</v>
      </c>
      <c r="D9" s="118" t="s">
        <v>37</v>
      </c>
      <c r="E9" s="118" t="s">
        <v>12</v>
      </c>
      <c r="F9" s="119" t="s">
        <v>18</v>
      </c>
      <c r="G9" s="120" t="s">
        <v>70</v>
      </c>
      <c r="H9" s="37"/>
    </row>
    <row r="10" spans="1:8" x14ac:dyDescent="0.25">
      <c r="A10" s="20" t="s">
        <v>38</v>
      </c>
      <c r="B10" s="20" t="s">
        <v>9</v>
      </c>
      <c r="C10" s="20" t="s">
        <v>10</v>
      </c>
      <c r="D10" s="20" t="s">
        <v>39</v>
      </c>
      <c r="E10" s="20" t="s">
        <v>12</v>
      </c>
      <c r="F10" s="17" t="s">
        <v>40</v>
      </c>
      <c r="G10" t="s">
        <v>41</v>
      </c>
    </row>
    <row r="11" spans="1:8" x14ac:dyDescent="0.25">
      <c r="A11" s="118" t="s">
        <v>42</v>
      </c>
      <c r="B11" s="118" t="s">
        <v>9</v>
      </c>
      <c r="C11" s="118" t="s">
        <v>16</v>
      </c>
      <c r="D11" s="118" t="s">
        <v>43</v>
      </c>
      <c r="E11" s="118" t="s">
        <v>12</v>
      </c>
      <c r="F11" s="119" t="s">
        <v>18</v>
      </c>
      <c r="G11" s="37" t="s">
        <v>26</v>
      </c>
      <c r="H11" s="37"/>
    </row>
    <row r="12" spans="1:8" x14ac:dyDescent="0.25">
      <c r="A12" s="20" t="s">
        <v>44</v>
      </c>
      <c r="B12" s="20" t="s">
        <v>9</v>
      </c>
      <c r="C12" s="20" t="s">
        <v>10</v>
      </c>
      <c r="D12" s="20" t="s">
        <v>45</v>
      </c>
      <c r="E12" s="20" t="s">
        <v>12</v>
      </c>
      <c r="F12" s="17" t="s">
        <v>46</v>
      </c>
      <c r="G12" t="s">
        <v>14</v>
      </c>
    </row>
    <row r="13" spans="1:8" x14ac:dyDescent="0.25">
      <c r="A13" s="118" t="s">
        <v>47</v>
      </c>
      <c r="B13" s="118" t="s">
        <v>9</v>
      </c>
      <c r="C13" s="118" t="s">
        <v>16</v>
      </c>
      <c r="D13" s="118" t="s">
        <v>48</v>
      </c>
      <c r="E13" s="118" t="s">
        <v>12</v>
      </c>
      <c r="F13" s="119" t="s">
        <v>18</v>
      </c>
      <c r="G13" s="37" t="s">
        <v>26</v>
      </c>
      <c r="H13" s="37"/>
    </row>
    <row r="14" spans="1:8" x14ac:dyDescent="0.25">
      <c r="A14" s="20" t="s">
        <v>49</v>
      </c>
      <c r="B14" s="20" t="s">
        <v>9</v>
      </c>
      <c r="C14" s="20" t="s">
        <v>50</v>
      </c>
      <c r="D14" s="20" t="s">
        <v>51</v>
      </c>
      <c r="E14" s="20" t="s">
        <v>12</v>
      </c>
      <c r="F14" s="17" t="s">
        <v>52</v>
      </c>
      <c r="G14" t="s">
        <v>14</v>
      </c>
    </row>
    <row r="15" spans="1:8" x14ac:dyDescent="0.25">
      <c r="A15" s="118" t="s">
        <v>53</v>
      </c>
      <c r="B15" s="118" t="s">
        <v>9</v>
      </c>
      <c r="C15" s="118" t="s">
        <v>16</v>
      </c>
      <c r="D15" s="118" t="s">
        <v>54</v>
      </c>
      <c r="E15" s="118" t="s">
        <v>12</v>
      </c>
      <c r="F15" s="119" t="s">
        <v>18</v>
      </c>
      <c r="G15" s="120" t="s">
        <v>113</v>
      </c>
      <c r="H15" s="37"/>
    </row>
    <row r="16" spans="1:8" x14ac:dyDescent="0.25">
      <c r="A16" s="20" t="s">
        <v>55</v>
      </c>
      <c r="B16" s="20" t="s">
        <v>9</v>
      </c>
      <c r="C16" s="20" t="s">
        <v>10</v>
      </c>
      <c r="D16" s="20" t="s">
        <v>56</v>
      </c>
      <c r="E16" s="20" t="s">
        <v>12</v>
      </c>
      <c r="F16" s="17" t="s">
        <v>57</v>
      </c>
      <c r="G16" t="s">
        <v>14</v>
      </c>
    </row>
    <row r="17" spans="1:8" x14ac:dyDescent="0.25">
      <c r="A17" s="118" t="s">
        <v>58</v>
      </c>
      <c r="B17" s="118" t="s">
        <v>9</v>
      </c>
      <c r="C17" s="118" t="s">
        <v>16</v>
      </c>
      <c r="D17" s="118" t="s">
        <v>59</v>
      </c>
      <c r="E17" s="118" t="s">
        <v>12</v>
      </c>
      <c r="F17" s="119" t="s">
        <v>18</v>
      </c>
      <c r="G17" s="37" t="s">
        <v>26</v>
      </c>
      <c r="H17" s="37"/>
    </row>
    <row r="18" spans="1:8" x14ac:dyDescent="0.25">
      <c r="A18" s="20" t="s">
        <v>60</v>
      </c>
      <c r="B18" s="20" t="s">
        <v>9</v>
      </c>
      <c r="C18" s="20" t="s">
        <v>10</v>
      </c>
      <c r="D18" s="20" t="s">
        <v>61</v>
      </c>
      <c r="E18" s="20" t="s">
        <v>12</v>
      </c>
      <c r="F18" s="17" t="s">
        <v>62</v>
      </c>
      <c r="G18" t="s">
        <v>14</v>
      </c>
      <c r="H18" s="23"/>
    </row>
    <row r="19" spans="1:8" x14ac:dyDescent="0.25">
      <c r="A19" s="118" t="s">
        <v>63</v>
      </c>
      <c r="B19" s="118" t="s">
        <v>9</v>
      </c>
      <c r="C19" s="118" t="s">
        <v>16</v>
      </c>
      <c r="D19" s="118" t="s">
        <v>64</v>
      </c>
      <c r="E19" s="118" t="s">
        <v>12</v>
      </c>
      <c r="F19" s="119" t="s">
        <v>18</v>
      </c>
      <c r="G19" s="37" t="s">
        <v>26</v>
      </c>
      <c r="H19" s="121"/>
    </row>
    <row r="20" spans="1:8" x14ac:dyDescent="0.25">
      <c r="A20" s="20" t="s">
        <v>65</v>
      </c>
      <c r="B20" s="20" t="s">
        <v>9</v>
      </c>
      <c r="C20" s="20" t="s">
        <v>10</v>
      </c>
      <c r="D20" s="20" t="s">
        <v>66</v>
      </c>
      <c r="E20" s="20" t="s">
        <v>12</v>
      </c>
      <c r="F20" s="20" t="s">
        <v>67</v>
      </c>
      <c r="G20" t="s">
        <v>14</v>
      </c>
    </row>
    <row r="21" spans="1:8" x14ac:dyDescent="0.25">
      <c r="A21" s="118" t="s">
        <v>68</v>
      </c>
      <c r="B21" s="118" t="s">
        <v>9</v>
      </c>
      <c r="C21" s="118" t="s">
        <v>16</v>
      </c>
      <c r="D21" s="118" t="s">
        <v>69</v>
      </c>
      <c r="E21" s="118" t="s">
        <v>12</v>
      </c>
      <c r="F21" s="119" t="s">
        <v>18</v>
      </c>
      <c r="G21" s="120" t="s">
        <v>70</v>
      </c>
      <c r="H21" s="37"/>
    </row>
    <row r="22" spans="1:8" x14ac:dyDescent="0.25">
      <c r="A22" s="20" t="s">
        <v>71</v>
      </c>
      <c r="B22" s="20" t="s">
        <v>9</v>
      </c>
      <c r="C22" s="20" t="s">
        <v>10</v>
      </c>
      <c r="D22" s="20" t="s">
        <v>72</v>
      </c>
      <c r="E22" s="20" t="s">
        <v>12</v>
      </c>
      <c r="F22" s="20" t="s">
        <v>73</v>
      </c>
      <c r="G22" s="47" t="s">
        <v>35</v>
      </c>
    </row>
    <row r="23" spans="1:8" x14ac:dyDescent="0.25">
      <c r="A23" s="118" t="s">
        <v>74</v>
      </c>
      <c r="B23" s="118" t="s">
        <v>9</v>
      </c>
      <c r="C23" s="118" t="s">
        <v>16</v>
      </c>
      <c r="D23" s="118" t="s">
        <v>75</v>
      </c>
      <c r="E23" s="118" t="s">
        <v>12</v>
      </c>
      <c r="F23" s="119" t="s">
        <v>18</v>
      </c>
      <c r="G23" s="37" t="s">
        <v>26</v>
      </c>
      <c r="H23" s="37"/>
    </row>
    <row r="24" spans="1:8" x14ac:dyDescent="0.25">
      <c r="A24" s="20" t="s">
        <v>76</v>
      </c>
      <c r="B24" s="20" t="s">
        <v>9</v>
      </c>
      <c r="C24" s="20" t="s">
        <v>10</v>
      </c>
      <c r="D24" s="20" t="s">
        <v>77</v>
      </c>
      <c r="E24" s="20" t="s">
        <v>12</v>
      </c>
      <c r="F24" s="20" t="s">
        <v>78</v>
      </c>
      <c r="G24" t="s">
        <v>14</v>
      </c>
    </row>
    <row r="25" spans="1:8" x14ac:dyDescent="0.25">
      <c r="A25" s="118" t="s">
        <v>79</v>
      </c>
      <c r="B25" s="118" t="s">
        <v>9</v>
      </c>
      <c r="C25" s="118" t="s">
        <v>16</v>
      </c>
      <c r="D25" s="118" t="s">
        <v>80</v>
      </c>
      <c r="E25" s="118" t="s">
        <v>12</v>
      </c>
      <c r="F25" s="119" t="s">
        <v>18</v>
      </c>
      <c r="G25" s="37" t="s">
        <v>19</v>
      </c>
      <c r="H25" s="37"/>
    </row>
    <row r="26" spans="1:8" x14ac:dyDescent="0.25">
      <c r="A26" s="20" t="s">
        <v>81</v>
      </c>
      <c r="B26" s="20" t="s">
        <v>9</v>
      </c>
      <c r="C26" s="20" t="s">
        <v>50</v>
      </c>
      <c r="D26" s="20" t="s">
        <v>82</v>
      </c>
      <c r="E26" s="20" t="s">
        <v>12</v>
      </c>
      <c r="F26" s="20" t="s">
        <v>83</v>
      </c>
      <c r="G26" t="s">
        <v>14</v>
      </c>
    </row>
    <row r="27" spans="1:8" x14ac:dyDescent="0.25">
      <c r="A27" s="118" t="s">
        <v>84</v>
      </c>
      <c r="B27" s="118" t="s">
        <v>9</v>
      </c>
      <c r="C27" s="118" t="s">
        <v>16</v>
      </c>
      <c r="D27" s="118" t="s">
        <v>85</v>
      </c>
      <c r="E27" s="118" t="s">
        <v>12</v>
      </c>
      <c r="F27" s="119" t="s">
        <v>18</v>
      </c>
      <c r="G27" s="37" t="s">
        <v>26</v>
      </c>
      <c r="H27" s="37"/>
    </row>
    <row r="28" spans="1:8" x14ac:dyDescent="0.25">
      <c r="A28" s="20" t="s">
        <v>86</v>
      </c>
      <c r="B28" s="20" t="s">
        <v>9</v>
      </c>
      <c r="C28" s="20" t="s">
        <v>50</v>
      </c>
      <c r="D28" s="20" t="s">
        <v>87</v>
      </c>
      <c r="E28" s="20" t="s">
        <v>12</v>
      </c>
      <c r="F28" s="17" t="s">
        <v>88</v>
      </c>
      <c r="G28" t="s">
        <v>14</v>
      </c>
      <c r="H28" s="23"/>
    </row>
    <row r="29" spans="1:8" x14ac:dyDescent="0.25">
      <c r="A29" s="118" t="s">
        <v>89</v>
      </c>
      <c r="B29" s="118" t="s">
        <v>9</v>
      </c>
      <c r="C29" s="118" t="s">
        <v>16</v>
      </c>
      <c r="D29" s="118" t="s">
        <v>90</v>
      </c>
      <c r="E29" s="118" t="s">
        <v>12</v>
      </c>
      <c r="F29" s="119" t="s">
        <v>18</v>
      </c>
      <c r="G29" s="37" t="s">
        <v>26</v>
      </c>
      <c r="H29" s="121"/>
    </row>
    <row r="30" spans="1:8" x14ac:dyDescent="0.25">
      <c r="A30" s="20" t="s">
        <v>91</v>
      </c>
      <c r="B30" s="20" t="s">
        <v>9</v>
      </c>
      <c r="C30" s="20" t="s">
        <v>50</v>
      </c>
      <c r="D30" s="20" t="s">
        <v>92</v>
      </c>
      <c r="E30" s="20" t="s">
        <v>12</v>
      </c>
      <c r="F30" s="20" t="s">
        <v>93</v>
      </c>
      <c r="G30" t="s">
        <v>14</v>
      </c>
    </row>
    <row r="31" spans="1:8" x14ac:dyDescent="0.25">
      <c r="A31" s="118" t="s">
        <v>94</v>
      </c>
      <c r="B31" s="118" t="s">
        <v>9</v>
      </c>
      <c r="C31" s="118" t="s">
        <v>16</v>
      </c>
      <c r="D31" s="118" t="s">
        <v>95</v>
      </c>
      <c r="E31" s="118" t="s">
        <v>12</v>
      </c>
      <c r="F31" s="119" t="s">
        <v>18</v>
      </c>
      <c r="G31" s="37" t="s">
        <v>26</v>
      </c>
      <c r="H31" s="37"/>
    </row>
    <row r="32" spans="1:8" x14ac:dyDescent="0.25">
      <c r="A32" s="20" t="s">
        <v>96</v>
      </c>
      <c r="B32" s="20" t="s">
        <v>9</v>
      </c>
      <c r="C32" s="20" t="s">
        <v>50</v>
      </c>
      <c r="D32" s="20" t="s">
        <v>97</v>
      </c>
      <c r="E32" s="20" t="s">
        <v>12</v>
      </c>
      <c r="F32" s="20" t="s">
        <v>98</v>
      </c>
      <c r="G32" t="s">
        <v>14</v>
      </c>
      <c r="H32" s="23"/>
    </row>
    <row r="33" spans="1:8" x14ac:dyDescent="0.25">
      <c r="A33" s="118" t="s">
        <v>99</v>
      </c>
      <c r="B33" s="118" t="s">
        <v>9</v>
      </c>
      <c r="C33" s="118" t="s">
        <v>16</v>
      </c>
      <c r="D33" s="118" t="s">
        <v>100</v>
      </c>
      <c r="E33" s="118" t="s">
        <v>12</v>
      </c>
      <c r="F33" s="119" t="s">
        <v>18</v>
      </c>
      <c r="G33" s="37" t="s">
        <v>26</v>
      </c>
      <c r="H33" s="121"/>
    </row>
    <row r="34" spans="1:8" x14ac:dyDescent="0.25">
      <c r="A34" s="20" t="s">
        <v>101</v>
      </c>
      <c r="B34" s="20" t="s">
        <v>9</v>
      </c>
      <c r="C34" s="20" t="s">
        <v>10</v>
      </c>
      <c r="D34" s="20" t="s">
        <v>102</v>
      </c>
      <c r="E34" s="20" t="s">
        <v>12</v>
      </c>
      <c r="F34" s="17" t="s">
        <v>103</v>
      </c>
      <c r="G34" t="s">
        <v>14</v>
      </c>
    </row>
    <row r="35" spans="1:8" x14ac:dyDescent="0.25">
      <c r="A35" s="118" t="s">
        <v>104</v>
      </c>
      <c r="B35" s="118" t="s">
        <v>9</v>
      </c>
      <c r="C35" s="118" t="s">
        <v>16</v>
      </c>
      <c r="D35" s="118" t="s">
        <v>105</v>
      </c>
      <c r="E35" s="118" t="s">
        <v>12</v>
      </c>
      <c r="F35" s="119" t="s">
        <v>18</v>
      </c>
      <c r="G35" s="37" t="s">
        <v>26</v>
      </c>
      <c r="H35" s="37"/>
    </row>
    <row r="36" spans="1:8" x14ac:dyDescent="0.25">
      <c r="A36" s="20" t="s">
        <v>106</v>
      </c>
      <c r="B36" s="20" t="s">
        <v>9</v>
      </c>
      <c r="C36" s="20" t="s">
        <v>10</v>
      </c>
      <c r="D36" s="20" t="s">
        <v>107</v>
      </c>
      <c r="E36" s="20" t="s">
        <v>12</v>
      </c>
      <c r="F36" s="117" t="s">
        <v>108</v>
      </c>
      <c r="G36" s="149" t="s">
        <v>109</v>
      </c>
      <c r="H36" s="23" t="s">
        <v>110</v>
      </c>
    </row>
    <row r="37" spans="1:8" x14ac:dyDescent="0.25">
      <c r="A37" s="118" t="s">
        <v>111</v>
      </c>
      <c r="B37" s="118" t="s">
        <v>9</v>
      </c>
      <c r="C37" s="118" t="s">
        <v>16</v>
      </c>
      <c r="D37" s="118" t="s">
        <v>112</v>
      </c>
      <c r="E37" s="118" t="s">
        <v>12</v>
      </c>
      <c r="F37" s="119" t="s">
        <v>18</v>
      </c>
      <c r="G37" s="150" t="s">
        <v>113</v>
      </c>
      <c r="H37" s="121"/>
    </row>
    <row r="38" spans="1:8" x14ac:dyDescent="0.25">
      <c r="A38" s="20" t="s">
        <v>114</v>
      </c>
      <c r="B38" s="20" t="s">
        <v>9</v>
      </c>
      <c r="C38" s="20" t="s">
        <v>50</v>
      </c>
      <c r="D38" s="20" t="s">
        <v>115</v>
      </c>
      <c r="E38" s="20" t="s">
        <v>12</v>
      </c>
      <c r="F38" s="17" t="s">
        <v>116</v>
      </c>
      <c r="G38" s="151" t="s">
        <v>14</v>
      </c>
    </row>
    <row r="39" spans="1:8" x14ac:dyDescent="0.25">
      <c r="A39" s="118" t="s">
        <v>117</v>
      </c>
      <c r="B39" s="118" t="s">
        <v>9</v>
      </c>
      <c r="C39" s="118" t="s">
        <v>16</v>
      </c>
      <c r="D39" s="118" t="s">
        <v>118</v>
      </c>
      <c r="E39" s="118" t="s">
        <v>12</v>
      </c>
      <c r="F39" s="119" t="s">
        <v>18</v>
      </c>
      <c r="G39" s="122" t="s">
        <v>113</v>
      </c>
      <c r="H39" s="37" t="s">
        <v>2928</v>
      </c>
    </row>
    <row r="40" spans="1:8" x14ac:dyDescent="0.25">
      <c r="A40" s="20"/>
      <c r="B40" s="20"/>
      <c r="C40" s="20"/>
      <c r="D40" s="20"/>
      <c r="E40" s="20"/>
    </row>
    <row r="41" spans="1:8" x14ac:dyDescent="0.25">
      <c r="A41" s="20" t="s">
        <v>0</v>
      </c>
      <c r="B41" s="20" t="s">
        <v>1</v>
      </c>
      <c r="C41" s="20" t="s">
        <v>119</v>
      </c>
      <c r="D41" s="20" t="s">
        <v>120</v>
      </c>
      <c r="E41" s="20" t="s">
        <v>4</v>
      </c>
      <c r="F41" t="s">
        <v>5</v>
      </c>
      <c r="G41" t="s">
        <v>6</v>
      </c>
      <c r="H41" t="s">
        <v>121</v>
      </c>
    </row>
    <row r="42" spans="1:8" x14ac:dyDescent="0.25">
      <c r="A42" s="20" t="s">
        <v>122</v>
      </c>
      <c r="B42" s="20" t="s">
        <v>9</v>
      </c>
      <c r="C42" s="20" t="s">
        <v>123</v>
      </c>
      <c r="D42" s="20" t="s">
        <v>124</v>
      </c>
      <c r="E42" s="20" t="s">
        <v>125</v>
      </c>
      <c r="F42" s="17" t="s">
        <v>126</v>
      </c>
      <c r="H42" s="20"/>
    </row>
    <row r="43" spans="1:8" x14ac:dyDescent="0.25">
      <c r="A43" s="118" t="s">
        <v>127</v>
      </c>
      <c r="B43" s="118" t="s">
        <v>9</v>
      </c>
      <c r="C43" s="118" t="s">
        <v>128</v>
      </c>
      <c r="D43" s="118" t="s">
        <v>129</v>
      </c>
      <c r="E43" s="118" t="s">
        <v>130</v>
      </c>
      <c r="F43" s="119"/>
      <c r="G43" s="37"/>
      <c r="H43" s="20"/>
    </row>
    <row r="44" spans="1:8" x14ac:dyDescent="0.25">
      <c r="A44" s="20" t="s">
        <v>131</v>
      </c>
      <c r="B44" s="20" t="s">
        <v>9</v>
      </c>
      <c r="C44" s="20" t="s">
        <v>132</v>
      </c>
      <c r="D44" s="20" t="s">
        <v>133</v>
      </c>
      <c r="E44" s="20" t="s">
        <v>130</v>
      </c>
      <c r="F44" s="17" t="s">
        <v>134</v>
      </c>
      <c r="H44" s="20"/>
    </row>
    <row r="45" spans="1:8" x14ac:dyDescent="0.25">
      <c r="A45" s="118" t="s">
        <v>135</v>
      </c>
      <c r="B45" s="118" t="s">
        <v>9</v>
      </c>
      <c r="C45" s="118" t="s">
        <v>128</v>
      </c>
      <c r="D45" s="118" t="s">
        <v>136</v>
      </c>
      <c r="E45" s="118" t="s">
        <v>130</v>
      </c>
      <c r="F45" s="119"/>
      <c r="G45" s="37"/>
      <c r="H45" s="20"/>
    </row>
    <row r="46" spans="1:8" x14ac:dyDescent="0.25">
      <c r="A46" s="20" t="s">
        <v>137</v>
      </c>
      <c r="B46" s="20" t="s">
        <v>9</v>
      </c>
      <c r="C46" s="20" t="s">
        <v>132</v>
      </c>
      <c r="D46" s="20" t="s">
        <v>138</v>
      </c>
      <c r="E46" s="20" t="s">
        <v>130</v>
      </c>
      <c r="F46" s="17" t="s">
        <v>134</v>
      </c>
      <c r="H46" s="20"/>
    </row>
    <row r="47" spans="1:8" x14ac:dyDescent="0.25">
      <c r="A47" s="118" t="s">
        <v>139</v>
      </c>
      <c r="B47" s="118" t="s">
        <v>9</v>
      </c>
      <c r="C47" s="118" t="s">
        <v>140</v>
      </c>
      <c r="D47" s="118" t="s">
        <v>141</v>
      </c>
      <c r="E47" s="118" t="s">
        <v>130</v>
      </c>
      <c r="F47" s="119"/>
      <c r="G47" s="37"/>
      <c r="H47" s="20"/>
    </row>
    <row r="48" spans="1:8" x14ac:dyDescent="0.25">
      <c r="A48" s="20" t="s">
        <v>142</v>
      </c>
      <c r="B48" s="20" t="s">
        <v>9</v>
      </c>
      <c r="C48" s="20" t="s">
        <v>143</v>
      </c>
      <c r="D48" s="20" t="s">
        <v>144</v>
      </c>
      <c r="E48" s="20" t="s">
        <v>130</v>
      </c>
      <c r="F48" s="17" t="s">
        <v>134</v>
      </c>
      <c r="H48" s="20"/>
    </row>
    <row r="49" spans="1:8" x14ac:dyDescent="0.25">
      <c r="A49" s="118" t="s">
        <v>145</v>
      </c>
      <c r="B49" s="118" t="s">
        <v>9</v>
      </c>
      <c r="C49" s="118" t="s">
        <v>128</v>
      </c>
      <c r="D49" s="118" t="s">
        <v>146</v>
      </c>
      <c r="E49" s="118" t="s">
        <v>130</v>
      </c>
      <c r="F49" s="119"/>
      <c r="G49" s="37"/>
      <c r="H49" s="20"/>
    </row>
    <row r="50" spans="1:8" x14ac:dyDescent="0.25">
      <c r="A50" s="20" t="s">
        <v>147</v>
      </c>
      <c r="B50" s="20" t="s">
        <v>9</v>
      </c>
      <c r="C50" s="20" t="s">
        <v>143</v>
      </c>
      <c r="D50" s="20" t="s">
        <v>148</v>
      </c>
      <c r="E50" s="20" t="s">
        <v>130</v>
      </c>
      <c r="F50" s="17" t="s">
        <v>149</v>
      </c>
      <c r="H50" s="20"/>
    </row>
    <row r="51" spans="1:8" x14ac:dyDescent="0.25">
      <c r="A51" s="118" t="s">
        <v>150</v>
      </c>
      <c r="B51" s="118" t="s">
        <v>9</v>
      </c>
      <c r="C51" s="118" t="s">
        <v>140</v>
      </c>
      <c r="D51" s="118" t="s">
        <v>151</v>
      </c>
      <c r="E51" s="118" t="s">
        <v>130</v>
      </c>
      <c r="F51" s="119"/>
      <c r="G51" s="37"/>
      <c r="H51" s="20"/>
    </row>
    <row r="52" spans="1:8" x14ac:dyDescent="0.25">
      <c r="A52" s="20" t="s">
        <v>152</v>
      </c>
      <c r="B52" s="20" t="s">
        <v>9</v>
      </c>
      <c r="C52" s="20" t="s">
        <v>132</v>
      </c>
      <c r="D52" s="124">
        <v>35267</v>
      </c>
      <c r="E52" s="20" t="s">
        <v>130</v>
      </c>
      <c r="F52" s="17" t="s">
        <v>134</v>
      </c>
      <c r="H52" s="20"/>
    </row>
    <row r="53" spans="1:8" x14ac:dyDescent="0.25">
      <c r="A53" s="118" t="s">
        <v>153</v>
      </c>
      <c r="B53" s="118" t="s">
        <v>9</v>
      </c>
      <c r="C53" s="118" t="s">
        <v>154</v>
      </c>
      <c r="D53" s="118" t="s">
        <v>155</v>
      </c>
      <c r="E53" s="118" t="s">
        <v>130</v>
      </c>
      <c r="F53" s="119"/>
      <c r="G53" s="37"/>
      <c r="H53" s="20"/>
    </row>
    <row r="54" spans="1:8" x14ac:dyDescent="0.25">
      <c r="A54" s="20" t="s">
        <v>156</v>
      </c>
      <c r="B54" s="20" t="s">
        <v>9</v>
      </c>
      <c r="C54" s="20" t="s">
        <v>132</v>
      </c>
      <c r="D54" s="20" t="s">
        <v>157</v>
      </c>
      <c r="E54" s="20" t="s">
        <v>130</v>
      </c>
      <c r="F54" s="17" t="s">
        <v>134</v>
      </c>
      <c r="H54" s="20"/>
    </row>
    <row r="55" spans="1:8" x14ac:dyDescent="0.25">
      <c r="A55" s="118" t="s">
        <v>158</v>
      </c>
      <c r="B55" s="118" t="s">
        <v>9</v>
      </c>
      <c r="C55" s="118" t="s">
        <v>159</v>
      </c>
      <c r="D55" s="118" t="s">
        <v>160</v>
      </c>
      <c r="E55" s="118" t="s">
        <v>125</v>
      </c>
      <c r="F55" s="118" t="s">
        <v>161</v>
      </c>
      <c r="G55" s="37"/>
      <c r="H55" s="20"/>
    </row>
    <row r="56" spans="1:8" x14ac:dyDescent="0.25">
      <c r="A56" s="20" t="s">
        <v>162</v>
      </c>
      <c r="B56" s="20" t="s">
        <v>9</v>
      </c>
      <c r="C56" s="20" t="s">
        <v>123</v>
      </c>
      <c r="D56" s="20" t="s">
        <v>163</v>
      </c>
      <c r="E56" s="20" t="s">
        <v>130</v>
      </c>
      <c r="F56" s="17" t="s">
        <v>134</v>
      </c>
      <c r="H56" s="20"/>
    </row>
    <row r="57" spans="1:8" x14ac:dyDescent="0.25">
      <c r="A57" s="118" t="s">
        <v>164</v>
      </c>
      <c r="B57" s="118" t="s">
        <v>9</v>
      </c>
      <c r="C57" s="118" t="s">
        <v>140</v>
      </c>
      <c r="D57" s="118" t="s">
        <v>165</v>
      </c>
      <c r="E57" s="118" t="s">
        <v>130</v>
      </c>
      <c r="F57" s="119"/>
      <c r="G57" s="37"/>
      <c r="H57" s="20"/>
    </row>
    <row r="58" spans="1:8" x14ac:dyDescent="0.25">
      <c r="A58" s="20" t="s">
        <v>166</v>
      </c>
      <c r="B58" s="20" t="s">
        <v>9</v>
      </c>
      <c r="C58" s="20" t="s">
        <v>167</v>
      </c>
      <c r="D58" s="20" t="s">
        <v>168</v>
      </c>
      <c r="E58" s="20" t="s">
        <v>130</v>
      </c>
      <c r="F58" s="17" t="s">
        <v>134</v>
      </c>
      <c r="H58" s="20"/>
    </row>
    <row r="59" spans="1:8" x14ac:dyDescent="0.25">
      <c r="A59" s="118" t="s">
        <v>169</v>
      </c>
      <c r="B59" s="118" t="s">
        <v>9</v>
      </c>
      <c r="C59" s="118" t="s">
        <v>128</v>
      </c>
      <c r="D59" s="118" t="s">
        <v>170</v>
      </c>
      <c r="E59" s="118" t="s">
        <v>130</v>
      </c>
      <c r="F59" s="119"/>
      <c r="G59" s="37"/>
      <c r="H59" s="20"/>
    </row>
    <row r="60" spans="1:8" x14ac:dyDescent="0.25">
      <c r="A60" s="20" t="s">
        <v>171</v>
      </c>
      <c r="B60" s="20" t="s">
        <v>9</v>
      </c>
      <c r="C60" s="20" t="s">
        <v>167</v>
      </c>
      <c r="D60" s="20" t="s">
        <v>172</v>
      </c>
      <c r="E60" s="20" t="s">
        <v>130</v>
      </c>
      <c r="F60" s="17" t="s">
        <v>134</v>
      </c>
      <c r="H60" s="20"/>
    </row>
    <row r="61" spans="1:8" x14ac:dyDescent="0.25">
      <c r="A61" s="118" t="s">
        <v>173</v>
      </c>
      <c r="B61" s="118" t="s">
        <v>9</v>
      </c>
      <c r="C61" s="118" t="s">
        <v>174</v>
      </c>
      <c r="D61" s="118" t="s">
        <v>175</v>
      </c>
      <c r="E61" s="118" t="s">
        <v>130</v>
      </c>
      <c r="F61" s="119"/>
      <c r="G61" s="37"/>
      <c r="H61" s="20"/>
    </row>
    <row r="62" spans="1:8" x14ac:dyDescent="0.25">
      <c r="A62" s="20" t="s">
        <v>176</v>
      </c>
      <c r="B62" s="20" t="s">
        <v>9</v>
      </c>
      <c r="C62" s="20" t="s">
        <v>132</v>
      </c>
      <c r="D62" s="20" t="s">
        <v>177</v>
      </c>
      <c r="E62" s="20" t="s">
        <v>178</v>
      </c>
      <c r="F62" s="17" t="s">
        <v>179</v>
      </c>
      <c r="H62" s="20"/>
    </row>
    <row r="63" spans="1:8" x14ac:dyDescent="0.25">
      <c r="A63" s="118" t="s">
        <v>180</v>
      </c>
      <c r="B63" s="118" t="s">
        <v>9</v>
      </c>
      <c r="C63" s="118" t="s">
        <v>174</v>
      </c>
      <c r="D63" s="118" t="s">
        <v>181</v>
      </c>
      <c r="E63" s="118" t="s">
        <v>178</v>
      </c>
      <c r="F63" s="17" t="s">
        <v>179</v>
      </c>
      <c r="G63" s="37"/>
      <c r="H63" s="20"/>
    </row>
    <row r="64" spans="1:8" x14ac:dyDescent="0.25">
      <c r="A64" s="20" t="s">
        <v>182</v>
      </c>
      <c r="B64" s="20" t="s">
        <v>9</v>
      </c>
      <c r="C64" s="20" t="s">
        <v>132</v>
      </c>
      <c r="D64" s="20" t="s">
        <v>183</v>
      </c>
      <c r="E64" s="20" t="s">
        <v>184</v>
      </c>
      <c r="F64" s="17" t="s">
        <v>185</v>
      </c>
      <c r="H64" s="20"/>
    </row>
    <row r="65" spans="1:8" x14ac:dyDescent="0.25">
      <c r="A65" s="118" t="s">
        <v>186</v>
      </c>
      <c r="B65" s="118" t="s">
        <v>9</v>
      </c>
      <c r="C65" s="118" t="s">
        <v>174</v>
      </c>
      <c r="D65" s="118" t="s">
        <v>187</v>
      </c>
      <c r="E65" s="118" t="s">
        <v>184</v>
      </c>
      <c r="F65" s="119"/>
      <c r="G65" s="37"/>
      <c r="H65" s="20"/>
    </row>
    <row r="66" spans="1:8" x14ac:dyDescent="0.25">
      <c r="A66" s="20" t="s">
        <v>188</v>
      </c>
      <c r="B66" s="20" t="s">
        <v>9</v>
      </c>
      <c r="C66" s="20" t="s">
        <v>143</v>
      </c>
      <c r="D66" s="20" t="s">
        <v>189</v>
      </c>
      <c r="E66" s="20" t="s">
        <v>130</v>
      </c>
      <c r="F66" s="17" t="s">
        <v>149</v>
      </c>
      <c r="H66" s="20"/>
    </row>
    <row r="67" spans="1:8" x14ac:dyDescent="0.25">
      <c r="A67" s="118" t="s">
        <v>190</v>
      </c>
      <c r="B67" s="118" t="s">
        <v>9</v>
      </c>
      <c r="C67" s="118" t="s">
        <v>174</v>
      </c>
      <c r="D67" s="118" t="s">
        <v>191</v>
      </c>
      <c r="E67" s="118" t="s">
        <v>130</v>
      </c>
      <c r="F67" s="119"/>
      <c r="G67" s="37"/>
      <c r="H67" s="20"/>
    </row>
    <row r="68" spans="1:8" x14ac:dyDescent="0.25">
      <c r="A68" s="20" t="s">
        <v>192</v>
      </c>
      <c r="B68" s="20" t="s">
        <v>9</v>
      </c>
      <c r="C68" s="20" t="s">
        <v>167</v>
      </c>
      <c r="D68" s="20" t="s">
        <v>193</v>
      </c>
      <c r="E68" s="20" t="s">
        <v>130</v>
      </c>
      <c r="F68" s="17" t="s">
        <v>194</v>
      </c>
      <c r="H68" s="20"/>
    </row>
    <row r="69" spans="1:8" x14ac:dyDescent="0.25">
      <c r="A69" s="20" t="s">
        <v>195</v>
      </c>
      <c r="B69" s="20" t="s">
        <v>9</v>
      </c>
      <c r="C69" s="20" t="s">
        <v>128</v>
      </c>
      <c r="D69" s="20" t="s">
        <v>196</v>
      </c>
      <c r="E69" s="20" t="s">
        <v>130</v>
      </c>
      <c r="H69" s="20"/>
    </row>
    <row r="70" spans="1:8" x14ac:dyDescent="0.25">
      <c r="A70" s="20"/>
      <c r="B70" s="20"/>
      <c r="C70" s="20"/>
      <c r="D70" s="20"/>
      <c r="E70" s="20"/>
    </row>
    <row r="71" spans="1:8" x14ac:dyDescent="0.25">
      <c r="A71" s="20"/>
      <c r="B71" s="20"/>
      <c r="C71" s="20"/>
      <c r="D71" s="20"/>
      <c r="E71" s="20"/>
    </row>
    <row r="72" spans="1:8" x14ac:dyDescent="0.25">
      <c r="A72" s="20" t="s">
        <v>197</v>
      </c>
      <c r="B72" s="20"/>
      <c r="C72" s="20"/>
      <c r="D72" s="20"/>
      <c r="E72" s="20"/>
    </row>
    <row r="73" spans="1:8" x14ac:dyDescent="0.25">
      <c r="A73" s="20" t="s">
        <v>0</v>
      </c>
      <c r="B73" s="20" t="s">
        <v>1</v>
      </c>
      <c r="C73" s="20" t="s">
        <v>2</v>
      </c>
      <c r="D73" s="20" t="s">
        <v>3</v>
      </c>
      <c r="E73" s="20" t="s">
        <v>4</v>
      </c>
      <c r="F73" t="s">
        <v>5</v>
      </c>
      <c r="G73" t="s">
        <v>6</v>
      </c>
    </row>
    <row r="74" spans="1:8" x14ac:dyDescent="0.25">
      <c r="A74" s="20" t="s">
        <v>198</v>
      </c>
      <c r="B74" s="20" t="s">
        <v>199</v>
      </c>
      <c r="C74" s="20" t="s">
        <v>200</v>
      </c>
      <c r="D74" s="20" t="s">
        <v>201</v>
      </c>
      <c r="E74" s="20" t="s">
        <v>178</v>
      </c>
      <c r="F74" s="77" t="s">
        <v>202</v>
      </c>
      <c r="G74" s="20"/>
    </row>
    <row r="75" spans="1:8" x14ac:dyDescent="0.25">
      <c r="A75" s="20" t="s">
        <v>203</v>
      </c>
      <c r="B75" s="20" t="s">
        <v>199</v>
      </c>
      <c r="C75" s="20" t="s">
        <v>200</v>
      </c>
      <c r="D75" s="20" t="s">
        <v>204</v>
      </c>
      <c r="E75" s="20" t="s">
        <v>205</v>
      </c>
      <c r="F75" s="77" t="s">
        <v>206</v>
      </c>
      <c r="G75" s="20" t="s">
        <v>207</v>
      </c>
    </row>
    <row r="76" spans="1:8" x14ac:dyDescent="0.25">
      <c r="A76" s="20" t="s">
        <v>208</v>
      </c>
      <c r="B76" s="20" t="s">
        <v>199</v>
      </c>
      <c r="C76" s="20" t="s">
        <v>200</v>
      </c>
      <c r="D76" s="20" t="s">
        <v>209</v>
      </c>
      <c r="E76" s="20" t="s">
        <v>210</v>
      </c>
      <c r="F76" s="20" t="s">
        <v>211</v>
      </c>
      <c r="G76" s="20"/>
    </row>
    <row r="77" spans="1:8" x14ac:dyDescent="0.25">
      <c r="A77" s="20" t="s">
        <v>212</v>
      </c>
      <c r="B77" s="20" t="s">
        <v>199</v>
      </c>
      <c r="C77" s="20" t="s">
        <v>200</v>
      </c>
      <c r="D77" s="20" t="s">
        <v>213</v>
      </c>
      <c r="E77" s="20" t="s">
        <v>178</v>
      </c>
      <c r="F77" s="20" t="s">
        <v>214</v>
      </c>
      <c r="G77" s="20"/>
    </row>
    <row r="78" spans="1:8" x14ac:dyDescent="0.25">
      <c r="A78" s="20" t="s">
        <v>215</v>
      </c>
      <c r="B78" s="20" t="s">
        <v>199</v>
      </c>
      <c r="C78" s="20" t="s">
        <v>200</v>
      </c>
      <c r="D78" s="20" t="s">
        <v>216</v>
      </c>
      <c r="E78" s="20" t="s">
        <v>210</v>
      </c>
      <c r="F78" s="20" t="s">
        <v>211</v>
      </c>
      <c r="G78" s="20"/>
    </row>
    <row r="79" spans="1:8" x14ac:dyDescent="0.25">
      <c r="A79" s="20" t="s">
        <v>217</v>
      </c>
      <c r="B79" s="20" t="s">
        <v>199</v>
      </c>
      <c r="C79" s="20" t="s">
        <v>200</v>
      </c>
      <c r="D79" s="20" t="s">
        <v>218</v>
      </c>
      <c r="E79" s="20" t="s">
        <v>210</v>
      </c>
      <c r="F79" s="20" t="s">
        <v>211</v>
      </c>
      <c r="G79" s="20"/>
    </row>
    <row r="80" spans="1:8" x14ac:dyDescent="0.25">
      <c r="A80" s="20" t="s">
        <v>219</v>
      </c>
      <c r="B80" s="20" t="s">
        <v>199</v>
      </c>
      <c r="C80" s="20" t="s">
        <v>200</v>
      </c>
      <c r="D80" s="20" t="s">
        <v>220</v>
      </c>
      <c r="E80" s="20" t="s">
        <v>221</v>
      </c>
      <c r="F80" s="77" t="s">
        <v>222</v>
      </c>
      <c r="G80" s="20" t="s">
        <v>207</v>
      </c>
    </row>
    <row r="81" spans="1:7" x14ac:dyDescent="0.25">
      <c r="A81" s="20" t="s">
        <v>223</v>
      </c>
      <c r="B81" s="20" t="s">
        <v>199</v>
      </c>
      <c r="C81" s="20" t="s">
        <v>200</v>
      </c>
      <c r="D81" s="20" t="s">
        <v>224</v>
      </c>
      <c r="E81" s="20" t="s">
        <v>225</v>
      </c>
      <c r="F81" s="77" t="s">
        <v>222</v>
      </c>
      <c r="G81" s="20" t="s">
        <v>207</v>
      </c>
    </row>
    <row r="82" spans="1:7" x14ac:dyDescent="0.25">
      <c r="A82" s="20" t="s">
        <v>226</v>
      </c>
      <c r="B82" s="20" t="s">
        <v>199</v>
      </c>
      <c r="C82" s="20" t="s">
        <v>200</v>
      </c>
      <c r="D82" s="20" t="s">
        <v>227</v>
      </c>
      <c r="E82" s="20" t="s">
        <v>225</v>
      </c>
      <c r="F82" s="77" t="s">
        <v>222</v>
      </c>
      <c r="G82" s="20" t="s">
        <v>207</v>
      </c>
    </row>
    <row r="83" spans="1:7" x14ac:dyDescent="0.25">
      <c r="A83" s="20" t="s">
        <v>228</v>
      </c>
      <c r="B83" s="20" t="s">
        <v>199</v>
      </c>
      <c r="C83" s="20" t="s">
        <v>200</v>
      </c>
      <c r="D83" s="20" t="s">
        <v>229</v>
      </c>
      <c r="E83" s="20" t="s">
        <v>210</v>
      </c>
      <c r="F83" s="20" t="s">
        <v>211</v>
      </c>
      <c r="G83" s="20"/>
    </row>
    <row r="84" spans="1:7" x14ac:dyDescent="0.25">
      <c r="A84" s="20" t="s">
        <v>230</v>
      </c>
      <c r="B84" s="20" t="s">
        <v>199</v>
      </c>
      <c r="C84" s="20" t="s">
        <v>200</v>
      </c>
      <c r="D84" s="20" t="s">
        <v>231</v>
      </c>
      <c r="E84" s="20" t="s">
        <v>210</v>
      </c>
      <c r="F84" s="20" t="s">
        <v>211</v>
      </c>
      <c r="G84" s="20"/>
    </row>
    <row r="85" spans="1:7" x14ac:dyDescent="0.25">
      <c r="A85" s="20" t="s">
        <v>232</v>
      </c>
      <c r="B85" s="20" t="s">
        <v>199</v>
      </c>
      <c r="C85" s="20" t="s">
        <v>200</v>
      </c>
      <c r="D85" s="20" t="s">
        <v>233</v>
      </c>
      <c r="E85" s="20" t="s">
        <v>178</v>
      </c>
      <c r="F85" s="20" t="s">
        <v>234</v>
      </c>
      <c r="G85" s="20"/>
    </row>
    <row r="86" spans="1:7" x14ac:dyDescent="0.25">
      <c r="A86" s="20" t="s">
        <v>235</v>
      </c>
      <c r="B86" s="20" t="s">
        <v>199</v>
      </c>
      <c r="C86" s="20" t="s">
        <v>200</v>
      </c>
      <c r="D86" s="20" t="s">
        <v>236</v>
      </c>
      <c r="E86" s="20" t="s">
        <v>210</v>
      </c>
      <c r="F86" s="77" t="s">
        <v>237</v>
      </c>
      <c r="G86" s="20" t="s">
        <v>207</v>
      </c>
    </row>
    <row r="87" spans="1:7" x14ac:dyDescent="0.25">
      <c r="A87" s="20" t="s">
        <v>238</v>
      </c>
      <c r="B87" s="20" t="s">
        <v>199</v>
      </c>
      <c r="C87" s="20" t="s">
        <v>200</v>
      </c>
      <c r="D87" s="20" t="s">
        <v>239</v>
      </c>
      <c r="E87" s="20" t="s">
        <v>240</v>
      </c>
      <c r="F87" s="77" t="s">
        <v>222</v>
      </c>
      <c r="G87" s="20"/>
    </row>
    <row r="88" spans="1:7" x14ac:dyDescent="0.25">
      <c r="A88" s="20" t="s">
        <v>241</v>
      </c>
      <c r="B88" s="20" t="s">
        <v>199</v>
      </c>
      <c r="C88" s="20" t="s">
        <v>200</v>
      </c>
      <c r="D88" s="20" t="s">
        <v>242</v>
      </c>
      <c r="E88" s="20" t="s">
        <v>178</v>
      </c>
      <c r="F88" s="20" t="s">
        <v>243</v>
      </c>
      <c r="G88" s="20"/>
    </row>
    <row r="89" spans="1:7" x14ac:dyDescent="0.25">
      <c r="A89" s="20" t="s">
        <v>244</v>
      </c>
      <c r="B89" s="20" t="s">
        <v>199</v>
      </c>
      <c r="C89" s="20" t="s">
        <v>200</v>
      </c>
      <c r="D89" s="20" t="s">
        <v>245</v>
      </c>
      <c r="E89" s="20" t="s">
        <v>221</v>
      </c>
      <c r="F89" s="77" t="s">
        <v>222</v>
      </c>
      <c r="G89" s="20" t="s">
        <v>207</v>
      </c>
    </row>
    <row r="90" spans="1:7" x14ac:dyDescent="0.25">
      <c r="A90" s="20" t="s">
        <v>246</v>
      </c>
      <c r="B90" s="20" t="s">
        <v>199</v>
      </c>
      <c r="C90" s="20" t="s">
        <v>200</v>
      </c>
      <c r="D90" s="20" t="s">
        <v>247</v>
      </c>
      <c r="E90" s="20" t="s">
        <v>225</v>
      </c>
      <c r="F90" s="77" t="s">
        <v>222</v>
      </c>
      <c r="G90" s="20" t="s">
        <v>207</v>
      </c>
    </row>
    <row r="91" spans="1:7" x14ac:dyDescent="0.25">
      <c r="A91" s="20" t="s">
        <v>248</v>
      </c>
      <c r="B91" s="20" t="s">
        <v>199</v>
      </c>
      <c r="C91" s="20" t="s">
        <v>200</v>
      </c>
      <c r="D91" s="20" t="s">
        <v>249</v>
      </c>
      <c r="E91" s="20" t="s">
        <v>210</v>
      </c>
      <c r="F91" s="20" t="s">
        <v>211</v>
      </c>
      <c r="G91" s="20" t="s">
        <v>250</v>
      </c>
    </row>
    <row r="92" spans="1:7" x14ac:dyDescent="0.25">
      <c r="A92" s="20" t="s">
        <v>251</v>
      </c>
      <c r="B92" s="20" t="s">
        <v>199</v>
      </c>
      <c r="C92" s="20" t="s">
        <v>200</v>
      </c>
      <c r="D92" s="20" t="s">
        <v>252</v>
      </c>
      <c r="E92" s="20" t="s">
        <v>178</v>
      </c>
      <c r="F92" s="20" t="s">
        <v>253</v>
      </c>
      <c r="G92" s="20"/>
    </row>
    <row r="93" spans="1:7" x14ac:dyDescent="0.25">
      <c r="A93" s="20" t="s">
        <v>254</v>
      </c>
      <c r="B93" s="20" t="s">
        <v>199</v>
      </c>
      <c r="C93" s="20" t="s">
        <v>200</v>
      </c>
      <c r="D93" s="20" t="s">
        <v>255</v>
      </c>
      <c r="E93" s="20" t="s">
        <v>240</v>
      </c>
      <c r="F93" s="77" t="s">
        <v>222</v>
      </c>
      <c r="G93" s="20" t="s">
        <v>207</v>
      </c>
    </row>
    <row r="94" spans="1:7" x14ac:dyDescent="0.25">
      <c r="A94" s="20" t="s">
        <v>256</v>
      </c>
      <c r="B94" s="20" t="s">
        <v>199</v>
      </c>
      <c r="C94" s="20" t="s">
        <v>200</v>
      </c>
      <c r="D94" s="20"/>
      <c r="E94" s="20" t="s">
        <v>240</v>
      </c>
      <c r="F94" s="77" t="s">
        <v>222</v>
      </c>
      <c r="G94" s="20" t="s">
        <v>207</v>
      </c>
    </row>
    <row r="95" spans="1:7" x14ac:dyDescent="0.25">
      <c r="A95" s="20" t="s">
        <v>257</v>
      </c>
      <c r="B95" s="20" t="s">
        <v>199</v>
      </c>
      <c r="C95" s="20" t="s">
        <v>200</v>
      </c>
      <c r="D95" s="20" t="s">
        <v>258</v>
      </c>
      <c r="E95" s="20" t="s">
        <v>225</v>
      </c>
      <c r="F95" s="77" t="s">
        <v>222</v>
      </c>
      <c r="G95" s="20" t="s">
        <v>207</v>
      </c>
    </row>
    <row r="96" spans="1:7" x14ac:dyDescent="0.25">
      <c r="A96" s="20" t="s">
        <v>259</v>
      </c>
      <c r="B96" s="20" t="s">
        <v>199</v>
      </c>
      <c r="C96" s="20" t="s">
        <v>200</v>
      </c>
      <c r="D96" s="20" t="s">
        <v>260</v>
      </c>
      <c r="E96" s="20" t="s">
        <v>210</v>
      </c>
      <c r="F96" s="20" t="s">
        <v>211</v>
      </c>
      <c r="G96" s="20"/>
    </row>
    <row r="97" spans="1:7" x14ac:dyDescent="0.25">
      <c r="A97" s="20" t="s">
        <v>261</v>
      </c>
      <c r="B97" s="20" t="s">
        <v>199</v>
      </c>
      <c r="C97" s="20" t="s">
        <v>200</v>
      </c>
      <c r="D97" s="20" t="s">
        <v>262</v>
      </c>
      <c r="E97" s="20" t="s">
        <v>225</v>
      </c>
      <c r="F97" s="77" t="s">
        <v>222</v>
      </c>
      <c r="G97" s="20" t="s">
        <v>207</v>
      </c>
    </row>
    <row r="98" spans="1:7" x14ac:dyDescent="0.25">
      <c r="A98" s="20" t="s">
        <v>263</v>
      </c>
      <c r="B98" s="20" t="s">
        <v>199</v>
      </c>
      <c r="C98" s="20" t="s">
        <v>200</v>
      </c>
      <c r="D98" s="20" t="s">
        <v>264</v>
      </c>
      <c r="E98" s="20" t="s">
        <v>210</v>
      </c>
      <c r="F98" s="20" t="s">
        <v>211</v>
      </c>
      <c r="G98" s="20"/>
    </row>
    <row r="99" spans="1:7" x14ac:dyDescent="0.25">
      <c r="A99" s="20" t="s">
        <v>265</v>
      </c>
      <c r="B99" s="20" t="s">
        <v>199</v>
      </c>
      <c r="C99" s="20" t="s">
        <v>200</v>
      </c>
      <c r="D99" s="20" t="s">
        <v>266</v>
      </c>
      <c r="E99" s="20" t="s">
        <v>225</v>
      </c>
      <c r="F99" s="77" t="s">
        <v>222</v>
      </c>
      <c r="G99" s="20" t="s">
        <v>207</v>
      </c>
    </row>
    <row r="100" spans="1:7" x14ac:dyDescent="0.25">
      <c r="A100" s="20"/>
      <c r="B100" s="20"/>
      <c r="C100" s="20"/>
      <c r="D100" s="20"/>
      <c r="E100" s="20"/>
      <c r="F100" s="26"/>
      <c r="G100" s="20"/>
    </row>
    <row r="101" spans="1:7" x14ac:dyDescent="0.25">
      <c r="A101" s="20"/>
      <c r="B101" s="20"/>
      <c r="C101" s="20"/>
      <c r="D101" s="20"/>
      <c r="E101" s="20"/>
      <c r="F101" s="26"/>
      <c r="G101" s="20"/>
    </row>
    <row r="102" spans="1:7" x14ac:dyDescent="0.25">
      <c r="A102" s="20"/>
      <c r="B102" s="20"/>
      <c r="C102" s="20"/>
      <c r="D102" s="20"/>
      <c r="E102" s="20"/>
      <c r="F102" s="26"/>
      <c r="G102" s="20"/>
    </row>
    <row r="103" spans="1:7" x14ac:dyDescent="0.25">
      <c r="A103" s="20"/>
      <c r="B103" s="20"/>
      <c r="C103" s="20"/>
      <c r="D103" s="20"/>
      <c r="E103" s="20"/>
      <c r="G103" s="20"/>
    </row>
    <row r="104" spans="1:7" x14ac:dyDescent="0.25">
      <c r="A104" s="20" t="s">
        <v>267</v>
      </c>
      <c r="B104" s="20"/>
      <c r="C104" s="20"/>
      <c r="D104" s="20"/>
      <c r="E104" s="20"/>
    </row>
    <row r="105" spans="1:7" x14ac:dyDescent="0.25">
      <c r="A105" s="20" t="s">
        <v>0</v>
      </c>
      <c r="B105" s="20" t="s">
        <v>268</v>
      </c>
      <c r="C105" s="20" t="s">
        <v>2</v>
      </c>
      <c r="D105" s="20" t="s">
        <v>3</v>
      </c>
      <c r="E105" s="20" t="s">
        <v>4</v>
      </c>
      <c r="F105" t="s">
        <v>5</v>
      </c>
      <c r="G105" t="s">
        <v>6</v>
      </c>
    </row>
    <row r="106" spans="1:7" x14ac:dyDescent="0.25">
      <c r="A106" s="20" t="s">
        <v>269</v>
      </c>
      <c r="B106" s="20" t="s">
        <v>199</v>
      </c>
      <c r="C106" s="20" t="s">
        <v>270</v>
      </c>
      <c r="D106" s="20" t="s">
        <v>271</v>
      </c>
      <c r="E106" s="20" t="s">
        <v>178</v>
      </c>
      <c r="F106" s="20" t="s">
        <v>272</v>
      </c>
      <c r="G106" t="s">
        <v>273</v>
      </c>
    </row>
    <row r="107" spans="1:7" x14ac:dyDescent="0.25">
      <c r="A107" s="20" t="s">
        <v>274</v>
      </c>
      <c r="B107" s="20" t="s">
        <v>199</v>
      </c>
      <c r="C107" s="20" t="s">
        <v>270</v>
      </c>
      <c r="D107" s="20" t="s">
        <v>275</v>
      </c>
      <c r="E107" s="20" t="s">
        <v>178</v>
      </c>
      <c r="F107" s="20" t="s">
        <v>276</v>
      </c>
      <c r="G107" t="s">
        <v>273</v>
      </c>
    </row>
    <row r="108" spans="1:7" x14ac:dyDescent="0.25">
      <c r="A108" s="20" t="s">
        <v>277</v>
      </c>
      <c r="B108" s="20" t="s">
        <v>199</v>
      </c>
      <c r="C108" s="20" t="s">
        <v>270</v>
      </c>
      <c r="D108" s="20" t="s">
        <v>278</v>
      </c>
      <c r="E108" s="20" t="s">
        <v>240</v>
      </c>
      <c r="F108" s="77" t="s">
        <v>222</v>
      </c>
      <c r="G108" t="s">
        <v>273</v>
      </c>
    </row>
    <row r="109" spans="1:7" x14ac:dyDescent="0.25">
      <c r="A109" s="20" t="s">
        <v>279</v>
      </c>
      <c r="B109" s="20" t="s">
        <v>199</v>
      </c>
      <c r="C109" s="20" t="s">
        <v>270</v>
      </c>
      <c r="D109" s="20" t="s">
        <v>280</v>
      </c>
      <c r="E109" s="20" t="s">
        <v>225</v>
      </c>
      <c r="F109" s="77" t="s">
        <v>222</v>
      </c>
      <c r="G109" t="s">
        <v>273</v>
      </c>
    </row>
    <row r="110" spans="1:7" x14ac:dyDescent="0.25">
      <c r="A110" s="20" t="s">
        <v>281</v>
      </c>
      <c r="B110" s="20" t="s">
        <v>199</v>
      </c>
      <c r="C110" s="20" t="s">
        <v>270</v>
      </c>
      <c r="D110" s="20" t="s">
        <v>282</v>
      </c>
      <c r="E110" s="20" t="s">
        <v>130</v>
      </c>
      <c r="F110" s="77" t="s">
        <v>283</v>
      </c>
      <c r="G110" s="16" t="s">
        <v>273</v>
      </c>
    </row>
    <row r="111" spans="1:7" x14ac:dyDescent="0.25">
      <c r="A111" s="20" t="s">
        <v>284</v>
      </c>
      <c r="B111" s="20" t="s">
        <v>199</v>
      </c>
      <c r="C111" s="20" t="s">
        <v>270</v>
      </c>
      <c r="D111" s="20" t="s">
        <v>285</v>
      </c>
      <c r="E111" s="20" t="s">
        <v>225</v>
      </c>
      <c r="F111" s="77" t="s">
        <v>222</v>
      </c>
      <c r="G111" s="16" t="s">
        <v>273</v>
      </c>
    </row>
    <row r="112" spans="1:7" x14ac:dyDescent="0.25">
      <c r="A112" s="20" t="s">
        <v>286</v>
      </c>
      <c r="B112" s="20" t="s">
        <v>199</v>
      </c>
      <c r="C112" s="20" t="s">
        <v>270</v>
      </c>
      <c r="D112" s="20" t="s">
        <v>287</v>
      </c>
      <c r="E112" s="20" t="s">
        <v>221</v>
      </c>
      <c r="F112" s="77" t="s">
        <v>222</v>
      </c>
      <c r="G112" s="16" t="s">
        <v>273</v>
      </c>
    </row>
    <row r="113" spans="1:7" x14ac:dyDescent="0.25">
      <c r="A113" s="20" t="s">
        <v>288</v>
      </c>
      <c r="B113" s="20" t="s">
        <v>199</v>
      </c>
      <c r="C113" s="20" t="s">
        <v>270</v>
      </c>
      <c r="D113" s="20" t="s">
        <v>289</v>
      </c>
      <c r="E113" s="20" t="s">
        <v>240</v>
      </c>
      <c r="F113" s="77" t="s">
        <v>222</v>
      </c>
      <c r="G113" s="16" t="s">
        <v>273</v>
      </c>
    </row>
    <row r="114" spans="1:7" x14ac:dyDescent="0.25">
      <c r="A114" s="20" t="s">
        <v>290</v>
      </c>
      <c r="B114" s="20" t="s">
        <v>199</v>
      </c>
      <c r="C114" s="20" t="s">
        <v>270</v>
      </c>
      <c r="D114" s="20" t="s">
        <v>291</v>
      </c>
      <c r="E114" s="20" t="s">
        <v>130</v>
      </c>
      <c r="F114" s="77" t="s">
        <v>283</v>
      </c>
      <c r="G114" s="16" t="s">
        <v>273</v>
      </c>
    </row>
    <row r="115" spans="1:7" x14ac:dyDescent="0.25">
      <c r="A115" s="20" t="s">
        <v>292</v>
      </c>
      <c r="B115" s="20" t="s">
        <v>199</v>
      </c>
      <c r="C115" s="20" t="s">
        <v>270</v>
      </c>
      <c r="D115" s="20" t="s">
        <v>293</v>
      </c>
      <c r="E115" s="20" t="s">
        <v>240</v>
      </c>
      <c r="F115" s="77" t="s">
        <v>222</v>
      </c>
      <c r="G115" s="16" t="s">
        <v>273</v>
      </c>
    </row>
    <row r="116" spans="1:7" x14ac:dyDescent="0.25">
      <c r="A116" s="20" t="s">
        <v>294</v>
      </c>
      <c r="B116" s="20" t="s">
        <v>199</v>
      </c>
      <c r="C116" s="20" t="s">
        <v>270</v>
      </c>
      <c r="D116" s="20" t="s">
        <v>295</v>
      </c>
      <c r="E116" s="20" t="s">
        <v>221</v>
      </c>
      <c r="F116" s="77" t="s">
        <v>222</v>
      </c>
      <c r="G116" t="s">
        <v>273</v>
      </c>
    </row>
    <row r="117" spans="1:7" x14ac:dyDescent="0.25">
      <c r="A117" s="20" t="s">
        <v>296</v>
      </c>
      <c r="B117" s="20" t="s">
        <v>199</v>
      </c>
      <c r="C117" s="20" t="s">
        <v>270</v>
      </c>
      <c r="D117" s="20" t="s">
        <v>297</v>
      </c>
      <c r="E117" s="20" t="s">
        <v>184</v>
      </c>
      <c r="F117" s="139">
        <v>44711</v>
      </c>
      <c r="G117" s="16" t="s">
        <v>273</v>
      </c>
    </row>
    <row r="118" spans="1:7" x14ac:dyDescent="0.25">
      <c r="A118" s="20" t="s">
        <v>298</v>
      </c>
      <c r="B118" s="20" t="s">
        <v>199</v>
      </c>
      <c r="C118" s="20" t="s">
        <v>270</v>
      </c>
      <c r="D118" s="20" t="s">
        <v>299</v>
      </c>
      <c r="E118" s="20" t="s">
        <v>184</v>
      </c>
      <c r="F118" s="140">
        <v>44711</v>
      </c>
      <c r="G118" s="16" t="s">
        <v>273</v>
      </c>
    </row>
    <row r="119" spans="1:7" x14ac:dyDescent="0.25">
      <c r="A119" s="20" t="s">
        <v>300</v>
      </c>
      <c r="B119" s="20" t="s">
        <v>199</v>
      </c>
      <c r="C119" s="20" t="s">
        <v>270</v>
      </c>
      <c r="D119" s="20" t="s">
        <v>301</v>
      </c>
      <c r="E119" s="20" t="s">
        <v>130</v>
      </c>
      <c r="F119" s="77" t="s">
        <v>283</v>
      </c>
      <c r="G119" s="16" t="s">
        <v>273</v>
      </c>
    </row>
    <row r="120" spans="1:7" x14ac:dyDescent="0.25">
      <c r="A120" s="20" t="s">
        <v>302</v>
      </c>
      <c r="B120" s="20" t="s">
        <v>199</v>
      </c>
      <c r="C120" s="20" t="s">
        <v>270</v>
      </c>
      <c r="D120" s="20" t="s">
        <v>303</v>
      </c>
      <c r="E120" s="20" t="s">
        <v>225</v>
      </c>
      <c r="F120" s="77" t="s">
        <v>222</v>
      </c>
      <c r="G120" s="16" t="s">
        <v>273</v>
      </c>
    </row>
    <row r="121" spans="1:7" x14ac:dyDescent="0.25">
      <c r="A121" s="20" t="s">
        <v>304</v>
      </c>
      <c r="B121" s="20" t="s">
        <v>199</v>
      </c>
      <c r="C121" s="20" t="s">
        <v>270</v>
      </c>
      <c r="D121" s="20" t="s">
        <v>305</v>
      </c>
      <c r="E121" s="20" t="s">
        <v>178</v>
      </c>
      <c r="F121" s="77" t="s">
        <v>306</v>
      </c>
      <c r="G121" s="16" t="s">
        <v>273</v>
      </c>
    </row>
    <row r="122" spans="1:7" x14ac:dyDescent="0.25">
      <c r="A122" s="20" t="s">
        <v>307</v>
      </c>
      <c r="B122" s="20" t="s">
        <v>199</v>
      </c>
      <c r="C122" s="20" t="s">
        <v>270</v>
      </c>
      <c r="D122" s="20" t="s">
        <v>308</v>
      </c>
      <c r="E122" s="20" t="s">
        <v>221</v>
      </c>
      <c r="F122" s="77" t="s">
        <v>222</v>
      </c>
      <c r="G122" s="16" t="s">
        <v>273</v>
      </c>
    </row>
    <row r="123" spans="1:7" x14ac:dyDescent="0.25">
      <c r="A123" s="20" t="s">
        <v>309</v>
      </c>
      <c r="B123" s="20" t="s">
        <v>199</v>
      </c>
      <c r="C123" s="20" t="s">
        <v>270</v>
      </c>
      <c r="D123" s="20" t="s">
        <v>310</v>
      </c>
      <c r="E123" s="20" t="s">
        <v>240</v>
      </c>
      <c r="F123" s="77" t="s">
        <v>222</v>
      </c>
      <c r="G123" s="16" t="s">
        <v>273</v>
      </c>
    </row>
    <row r="124" spans="1:7" x14ac:dyDescent="0.25">
      <c r="A124" s="20" t="s">
        <v>311</v>
      </c>
      <c r="B124" s="20" t="s">
        <v>199</v>
      </c>
      <c r="C124" s="20" t="s">
        <v>270</v>
      </c>
      <c r="D124" s="20" t="s">
        <v>312</v>
      </c>
      <c r="E124" s="20" t="s">
        <v>12</v>
      </c>
      <c r="F124" s="77" t="s">
        <v>313</v>
      </c>
      <c r="G124" s="16" t="s">
        <v>273</v>
      </c>
    </row>
    <row r="125" spans="1:7" x14ac:dyDescent="0.25">
      <c r="A125" s="20" t="s">
        <v>314</v>
      </c>
      <c r="B125" s="20" t="s">
        <v>199</v>
      </c>
      <c r="C125" s="20" t="s">
        <v>270</v>
      </c>
      <c r="D125" s="20" t="s">
        <v>315</v>
      </c>
      <c r="E125" s="20" t="s">
        <v>240</v>
      </c>
      <c r="F125" s="77" t="s">
        <v>222</v>
      </c>
      <c r="G125" s="16" t="s">
        <v>273</v>
      </c>
    </row>
    <row r="126" spans="1:7" x14ac:dyDescent="0.25">
      <c r="A126" s="20" t="s">
        <v>316</v>
      </c>
      <c r="B126" s="20" t="s">
        <v>199</v>
      </c>
      <c r="C126" s="20" t="s">
        <v>270</v>
      </c>
      <c r="D126" s="20" t="s">
        <v>317</v>
      </c>
      <c r="E126" s="20" t="s">
        <v>225</v>
      </c>
      <c r="F126" s="77" t="s">
        <v>222</v>
      </c>
      <c r="G126" s="16" t="s">
        <v>273</v>
      </c>
    </row>
    <row r="127" spans="1:7" x14ac:dyDescent="0.25">
      <c r="A127" s="20" t="s">
        <v>318</v>
      </c>
      <c r="B127" s="20" t="s">
        <v>199</v>
      </c>
      <c r="C127" s="20" t="s">
        <v>270</v>
      </c>
      <c r="D127" s="20" t="s">
        <v>319</v>
      </c>
      <c r="E127" s="20" t="s">
        <v>225</v>
      </c>
      <c r="F127" s="77" t="s">
        <v>222</v>
      </c>
      <c r="G127" s="16" t="s">
        <v>273</v>
      </c>
    </row>
    <row r="128" spans="1:7" x14ac:dyDescent="0.25">
      <c r="A128" s="20" t="s">
        <v>320</v>
      </c>
      <c r="B128" s="20" t="s">
        <v>199</v>
      </c>
      <c r="C128" s="20" t="s">
        <v>270</v>
      </c>
      <c r="D128" s="20" t="s">
        <v>321</v>
      </c>
      <c r="E128" s="20" t="s">
        <v>130</v>
      </c>
      <c r="F128" s="77" t="s">
        <v>283</v>
      </c>
      <c r="G128" s="16" t="s">
        <v>273</v>
      </c>
    </row>
    <row r="129" spans="1:8" x14ac:dyDescent="0.25">
      <c r="A129" s="20"/>
      <c r="B129" s="20"/>
      <c r="C129" s="20"/>
      <c r="D129" s="20"/>
      <c r="E129" s="20"/>
    </row>
    <row r="130" spans="1:8" x14ac:dyDescent="0.25">
      <c r="A130" s="20"/>
      <c r="B130" s="20"/>
      <c r="C130" s="20"/>
      <c r="D130" s="20"/>
      <c r="E130" s="20"/>
    </row>
    <row r="131" spans="1:8" x14ac:dyDescent="0.25">
      <c r="A131" s="20"/>
      <c r="B131" s="20"/>
      <c r="C131" s="20"/>
      <c r="D131" s="20"/>
      <c r="E131" s="20"/>
    </row>
    <row r="132" spans="1:8" x14ac:dyDescent="0.25">
      <c r="A132" s="20" t="s">
        <v>267</v>
      </c>
      <c r="B132" s="20" t="s">
        <v>199</v>
      </c>
      <c r="C132" s="20" t="s">
        <v>270</v>
      </c>
      <c r="D132" s="20" t="s">
        <v>322</v>
      </c>
      <c r="E132" s="20" t="s">
        <v>125</v>
      </c>
      <c r="F132" t="s">
        <v>323</v>
      </c>
    </row>
    <row r="133" spans="1:8" x14ac:dyDescent="0.25">
      <c r="A133" s="20"/>
      <c r="B133" s="20"/>
      <c r="C133" s="20"/>
      <c r="D133" s="20"/>
      <c r="E133" s="20"/>
    </row>
    <row r="134" spans="1:8" x14ac:dyDescent="0.25">
      <c r="A134" s="20"/>
      <c r="B134" s="20"/>
      <c r="C134" s="20"/>
      <c r="D134" s="20"/>
      <c r="E134" s="20"/>
    </row>
    <row r="135" spans="1:8" x14ac:dyDescent="0.25">
      <c r="A135" s="20"/>
      <c r="B135" s="20"/>
      <c r="C135" s="20"/>
      <c r="D135" s="20"/>
      <c r="E135" s="20"/>
    </row>
    <row r="136" spans="1:8" x14ac:dyDescent="0.25">
      <c r="A136" s="20"/>
      <c r="B136" s="20"/>
      <c r="C136" s="20"/>
      <c r="D136" s="20"/>
      <c r="E136" s="20"/>
    </row>
    <row r="137" spans="1:8" x14ac:dyDescent="0.25">
      <c r="A137" s="20" t="s">
        <v>324</v>
      </c>
      <c r="B137" s="20"/>
      <c r="C137" s="20"/>
      <c r="D137" s="20"/>
      <c r="E137" s="20"/>
    </row>
    <row r="138" spans="1:8" x14ac:dyDescent="0.25">
      <c r="A138" s="20" t="s">
        <v>0</v>
      </c>
      <c r="B138" s="20" t="s">
        <v>1</v>
      </c>
      <c r="C138" s="20" t="s">
        <v>2</v>
      </c>
      <c r="D138" s="20" t="s">
        <v>3</v>
      </c>
      <c r="E138" s="20" t="s">
        <v>4</v>
      </c>
      <c r="F138" t="s">
        <v>5</v>
      </c>
      <c r="G138" t="s">
        <v>6</v>
      </c>
    </row>
    <row r="139" spans="1:8" x14ac:dyDescent="0.25">
      <c r="A139" s="20" t="s">
        <v>325</v>
      </c>
      <c r="B139" s="20" t="s">
        <v>199</v>
      </c>
      <c r="C139" s="20" t="s">
        <v>326</v>
      </c>
      <c r="D139" s="20" t="s">
        <v>327</v>
      </c>
      <c r="E139" s="20" t="s">
        <v>125</v>
      </c>
      <c r="F139" s="26"/>
    </row>
    <row r="140" spans="1:8" x14ac:dyDescent="0.25">
      <c r="A140" s="20"/>
      <c r="B140" s="20"/>
      <c r="C140" s="20"/>
      <c r="D140" s="20"/>
      <c r="E140" s="20"/>
      <c r="F140" s="26"/>
    </row>
    <row r="141" spans="1:8" x14ac:dyDescent="0.25">
      <c r="A141" s="20"/>
      <c r="B141" s="20"/>
      <c r="C141" s="20"/>
      <c r="D141" s="20"/>
      <c r="E141" s="20"/>
      <c r="F141" s="26"/>
    </row>
    <row r="142" spans="1:8" x14ac:dyDescent="0.25">
      <c r="A142" s="20"/>
      <c r="B142" s="20"/>
      <c r="C142" s="20"/>
      <c r="D142" s="20"/>
      <c r="E142" s="20"/>
      <c r="F142" s="26"/>
    </row>
    <row r="143" spans="1:8" x14ac:dyDescent="0.25">
      <c r="A143" s="20"/>
      <c r="B143" s="20"/>
      <c r="C143" s="20"/>
      <c r="D143" s="20"/>
      <c r="E143" s="20"/>
      <c r="F143" s="26"/>
    </row>
    <row r="144" spans="1:8" x14ac:dyDescent="0.25">
      <c r="A144" s="20"/>
      <c r="B144" s="20"/>
      <c r="C144" s="20"/>
      <c r="D144" s="20"/>
      <c r="E144" s="20"/>
      <c r="G144" s="26"/>
      <c r="H144" s="16"/>
    </row>
    <row r="145" spans="1:8" x14ac:dyDescent="0.25">
      <c r="A145" s="20"/>
      <c r="B145" s="20"/>
      <c r="C145" s="20"/>
      <c r="D145" s="20"/>
      <c r="E145" s="20"/>
      <c r="G145" s="26"/>
    </row>
    <row r="146" spans="1:8" x14ac:dyDescent="0.25">
      <c r="A146" s="20"/>
      <c r="B146" s="20"/>
      <c r="C146" s="20"/>
      <c r="D146" s="20"/>
      <c r="E146" s="20"/>
      <c r="G146" s="16"/>
      <c r="H146" s="16"/>
    </row>
    <row r="147" spans="1:8" x14ac:dyDescent="0.25">
      <c r="A147" s="20"/>
      <c r="B147" s="20"/>
      <c r="C147" s="20"/>
      <c r="D147" s="20"/>
      <c r="E147" s="20"/>
      <c r="G147" s="26"/>
    </row>
    <row r="148" spans="1:8" x14ac:dyDescent="0.25">
      <c r="A148" s="20"/>
      <c r="B148" s="20"/>
      <c r="C148" s="20"/>
      <c r="D148" s="20"/>
      <c r="E148" s="20"/>
      <c r="G148" s="16"/>
      <c r="H148" s="16"/>
    </row>
    <row r="149" spans="1:8" x14ac:dyDescent="0.25">
      <c r="A149" s="20"/>
      <c r="B149" s="20"/>
      <c r="C149" s="20"/>
      <c r="D149" s="20"/>
      <c r="E149" s="20"/>
      <c r="G149" s="26"/>
    </row>
    <row r="150" spans="1:8" x14ac:dyDescent="0.25">
      <c r="G150" s="16"/>
      <c r="H150" s="16"/>
    </row>
    <row r="151" spans="1:8" x14ac:dyDescent="0.25">
      <c r="G151" s="26"/>
    </row>
    <row r="152" spans="1:8" x14ac:dyDescent="0.25">
      <c r="G152" s="16"/>
      <c r="H152" s="16"/>
    </row>
    <row r="153" spans="1:8" x14ac:dyDescent="0.25">
      <c r="G153" s="26"/>
    </row>
    <row r="154" spans="1:8" x14ac:dyDescent="0.25">
      <c r="G154" s="16"/>
      <c r="H154" s="16"/>
    </row>
    <row r="155" spans="1:8" x14ac:dyDescent="0.25">
      <c r="G155" s="26"/>
    </row>
    <row r="156" spans="1:8" x14ac:dyDescent="0.25">
      <c r="G156" s="26"/>
    </row>
    <row r="157" spans="1:8" x14ac:dyDescent="0.25">
      <c r="G157" s="26"/>
    </row>
    <row r="158" spans="1:8" x14ac:dyDescent="0.25">
      <c r="G158" s="26"/>
    </row>
    <row r="159" spans="1:8" x14ac:dyDescent="0.25">
      <c r="G159" s="26"/>
    </row>
    <row r="160" spans="1:8" x14ac:dyDescent="0.25">
      <c r="G160" s="26"/>
    </row>
    <row r="161" spans="7:7" x14ac:dyDescent="0.25">
      <c r="G161" s="26"/>
    </row>
  </sheetData>
  <conditionalFormatting sqref="A130:E300 A128:A129 E128:E129 A1:E127">
    <cfRule type="expression" dxfId="3861" priority="1">
      <formula>$E1:$E299= "Bélgica"</formula>
    </cfRule>
    <cfRule type="expression" dxfId="3860" priority="2">
      <formula>$E1:$E299= "POR 22@"</formula>
    </cfRule>
    <cfRule type="expression" dxfId="3859" priority="3">
      <formula>$E1:$E299= "overon"</formula>
    </cfRule>
    <cfRule type="expression" dxfId="3858" priority="4">
      <formula>$E1:$E299= "Averiada (P)"</formula>
    </cfRule>
    <cfRule type="expression" dxfId="3857" priority="5">
      <formula>$E1:$E299= "22@"</formula>
    </cfRule>
    <cfRule type="expression" dxfId="3856" priority="6">
      <formula>$E1:$E299= "Averiada (B)"</formula>
    </cfRule>
    <cfRule type="expression" dxfId="3855" priority="7">
      <formula>$E1:$E299= "Getafe"</formula>
    </cfRule>
    <cfRule type="expression" dxfId="3854" priority="8">
      <formula>$E1:$E299= "OB5"</formula>
    </cfRule>
    <cfRule type="expression" dxfId="3853" priority="9">
      <formula>$E1:$E300= "Barberà"</formula>
    </cfRule>
    <cfRule type="expression" dxfId="3852" priority="10">
      <formula>$E1:$E300= "OB8"</formula>
    </cfRule>
    <cfRule type="expression" dxfId="3851" priority="11">
      <formula>$E1:$E300= "OB2"</formula>
    </cfRule>
    <cfRule type="expression" dxfId="3850" priority="12">
      <formula>$E1:$E300= "OB40"</formula>
    </cfRule>
    <cfRule type="expression" dxfId="3849" priority="13">
      <formula>$E1:$E300= "OB38"</formula>
    </cfRule>
  </conditionalFormatting>
  <conditionalFormatting sqref="B128:D128">
    <cfRule type="expression" dxfId="3848" priority="3011">
      <formula>$E128:$E426= "Bélgica"</formula>
    </cfRule>
    <cfRule type="expression" dxfId="3847" priority="3012">
      <formula>$E128:$E426= "POR 22@"</formula>
    </cfRule>
    <cfRule type="expression" dxfId="3846" priority="3013">
      <formula>$E128:$E426= "overon"</formula>
    </cfRule>
    <cfRule type="expression" dxfId="3845" priority="3014">
      <formula>$E128:$E426= "Averiada (P)"</formula>
    </cfRule>
    <cfRule type="expression" dxfId="3844" priority="3015">
      <formula>$E128:$E426= "22@"</formula>
    </cfRule>
    <cfRule type="expression" dxfId="3843" priority="3016">
      <formula>$E128:$E426= "Averiada (B)"</formula>
    </cfRule>
    <cfRule type="expression" dxfId="3842" priority="3017">
      <formula>$E128:$E426= "Getafe"</formula>
    </cfRule>
    <cfRule type="expression" dxfId="3841" priority="3018">
      <formula>$E128:$E426= "OB5"</formula>
    </cfRule>
    <cfRule type="expression" dxfId="3840" priority="3019">
      <formula>$E128:$E427= "Barberà"</formula>
    </cfRule>
    <cfRule type="expression" dxfId="3839" priority="3020">
      <formula>$E128:$E427= "OB8"</formula>
    </cfRule>
    <cfRule type="expression" dxfId="3838" priority="3021">
      <formula>$E128:$E427= "OB2"</formula>
    </cfRule>
    <cfRule type="expression" dxfId="3837" priority="3022">
      <formula>$E128:$E427= "OB40"</formula>
    </cfRule>
    <cfRule type="expression" dxfId="3836" priority="3023">
      <formula>$E128:$E427= "OB38"</formula>
    </cfRule>
  </conditionalFormatting>
  <pageMargins left="0.7" right="0.7" top="0.75" bottom="0.75" header="0.3" footer="0.3"/>
  <pageSetup paperSize="9" scale="39" fitToHeight="0" orientation="portrait"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D96EB5-AE15-41A6-8833-E47DC506D461}">
          <x14:formula1>
            <xm:f>Tablas!$B$3:$B$15</xm:f>
          </x14:formula1>
          <xm:sqref>E106:E132 E42:E69 E2:E40 E139:E143 E74:E103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4A21-0158-477A-9AF8-4E13BE865110}">
  <sheetPr codeName="Hoja2">
    <pageSetUpPr fitToPage="1"/>
  </sheetPr>
  <dimension ref="A1:L150"/>
  <sheetViews>
    <sheetView topLeftCell="A90" zoomScale="86" zoomScaleNormal="70" workbookViewId="0">
      <selection activeCell="F10" sqref="F10"/>
    </sheetView>
  </sheetViews>
  <sheetFormatPr baseColWidth="10" defaultColWidth="8.7109375" defaultRowHeight="15" x14ac:dyDescent="0.25"/>
  <cols>
    <col min="1" max="1" width="25.85546875" bestFit="1" customWidth="1"/>
    <col min="2" max="2" width="12.42578125" customWidth="1"/>
    <col min="3" max="3" width="17" style="13" customWidth="1"/>
    <col min="4" max="4" width="14" style="8" customWidth="1"/>
    <col min="5" max="5" width="14.42578125" customWidth="1"/>
    <col min="6" max="6" width="46.140625" bestFit="1" customWidth="1"/>
    <col min="7" max="7" width="19" customWidth="1"/>
    <col min="8" max="8" width="25.85546875" bestFit="1" customWidth="1"/>
    <col min="9" max="9" width="12.140625" customWidth="1"/>
    <col min="10" max="10" width="16.140625" style="13" customWidth="1"/>
    <col min="11" max="11" width="14.7109375" customWidth="1"/>
    <col min="12" max="12" width="12.42578125" customWidth="1"/>
    <col min="13" max="13" width="46" customWidth="1"/>
  </cols>
  <sheetData>
    <row r="1" spans="1:6" x14ac:dyDescent="0.25">
      <c r="A1" s="4" t="s">
        <v>328</v>
      </c>
      <c r="B1" s="4" t="s">
        <v>329</v>
      </c>
      <c r="C1" s="14" t="s">
        <v>330</v>
      </c>
      <c r="D1" s="4" t="s">
        <v>331</v>
      </c>
      <c r="E1" s="4" t="s">
        <v>332</v>
      </c>
      <c r="F1" s="4" t="s">
        <v>333</v>
      </c>
    </row>
    <row r="2" spans="1:6" x14ac:dyDescent="0.25">
      <c r="A2" s="20" t="s">
        <v>334</v>
      </c>
      <c r="B2" s="20" t="s">
        <v>335</v>
      </c>
      <c r="C2" s="20" t="s">
        <v>336</v>
      </c>
      <c r="D2" s="125">
        <v>2510515</v>
      </c>
      <c r="E2" s="20" t="s">
        <v>12</v>
      </c>
      <c r="F2" s="77" t="s">
        <v>313</v>
      </c>
    </row>
    <row r="3" spans="1:6" x14ac:dyDescent="0.25">
      <c r="A3" s="20" t="s">
        <v>337</v>
      </c>
      <c r="B3" s="20" t="s">
        <v>335</v>
      </c>
      <c r="C3" s="20" t="s">
        <v>336</v>
      </c>
      <c r="D3" s="125">
        <v>2510214</v>
      </c>
      <c r="E3" s="20" t="s">
        <v>12</v>
      </c>
      <c r="F3" s="77" t="s">
        <v>313</v>
      </c>
    </row>
    <row r="4" spans="1:6" x14ac:dyDescent="0.25">
      <c r="A4" s="20" t="s">
        <v>338</v>
      </c>
      <c r="B4" s="20" t="s">
        <v>335</v>
      </c>
      <c r="C4" s="20" t="s">
        <v>336</v>
      </c>
      <c r="D4" s="125">
        <v>2510476</v>
      </c>
      <c r="E4" s="20" t="s">
        <v>12</v>
      </c>
      <c r="F4" s="77" t="s">
        <v>313</v>
      </c>
    </row>
    <row r="5" spans="1:6" x14ac:dyDescent="0.25">
      <c r="A5" s="20" t="s">
        <v>339</v>
      </c>
      <c r="B5" s="20" t="s">
        <v>335</v>
      </c>
      <c r="C5" s="20" t="s">
        <v>336</v>
      </c>
      <c r="D5" s="125">
        <v>2510303</v>
      </c>
      <c r="E5" s="20" t="s">
        <v>12</v>
      </c>
      <c r="F5" s="77" t="s">
        <v>313</v>
      </c>
    </row>
    <row r="6" spans="1:6" x14ac:dyDescent="0.25">
      <c r="A6" s="20" t="s">
        <v>340</v>
      </c>
      <c r="B6" s="20" t="s">
        <v>335</v>
      </c>
      <c r="C6" s="20" t="s">
        <v>336</v>
      </c>
      <c r="D6" s="125">
        <v>2510744</v>
      </c>
      <c r="E6" s="20" t="s">
        <v>240</v>
      </c>
      <c r="F6" s="77" t="s">
        <v>222</v>
      </c>
    </row>
    <row r="7" spans="1:6" x14ac:dyDescent="0.25">
      <c r="A7" s="20" t="s">
        <v>341</v>
      </c>
      <c r="B7" s="20" t="s">
        <v>335</v>
      </c>
      <c r="C7" s="20" t="s">
        <v>336</v>
      </c>
      <c r="D7" s="125">
        <v>2510196</v>
      </c>
      <c r="E7" s="20" t="s">
        <v>178</v>
      </c>
      <c r="F7" s="20" t="s">
        <v>342</v>
      </c>
    </row>
    <row r="8" spans="1:6" x14ac:dyDescent="0.25">
      <c r="A8" s="20" t="s">
        <v>343</v>
      </c>
      <c r="B8" s="20" t="s">
        <v>335</v>
      </c>
      <c r="C8" s="20" t="s">
        <v>336</v>
      </c>
      <c r="D8" s="125">
        <v>2510294</v>
      </c>
      <c r="E8" s="20" t="s">
        <v>125</v>
      </c>
      <c r="F8" s="77" t="s">
        <v>344</v>
      </c>
    </row>
    <row r="9" spans="1:6" x14ac:dyDescent="0.25">
      <c r="A9" s="20" t="s">
        <v>345</v>
      </c>
      <c r="B9" s="20" t="s">
        <v>335</v>
      </c>
      <c r="C9" s="20" t="s">
        <v>336</v>
      </c>
      <c r="D9" s="125">
        <v>2510185</v>
      </c>
      <c r="E9" s="20" t="s">
        <v>125</v>
      </c>
      <c r="F9" s="77" t="s">
        <v>346</v>
      </c>
    </row>
    <row r="10" spans="1:6" x14ac:dyDescent="0.25">
      <c r="A10" s="20" t="s">
        <v>347</v>
      </c>
      <c r="B10" s="20" t="s">
        <v>335</v>
      </c>
      <c r="C10" s="20" t="s">
        <v>336</v>
      </c>
      <c r="D10" s="125">
        <v>2510183</v>
      </c>
      <c r="E10" s="20" t="s">
        <v>221</v>
      </c>
      <c r="F10" s="77" t="s">
        <v>222</v>
      </c>
    </row>
    <row r="11" spans="1:6" x14ac:dyDescent="0.25">
      <c r="A11" s="20" t="s">
        <v>348</v>
      </c>
      <c r="B11" s="20" t="s">
        <v>335</v>
      </c>
      <c r="C11" s="20" t="s">
        <v>349</v>
      </c>
      <c r="D11" s="125" t="s">
        <v>350</v>
      </c>
      <c r="E11" s="20"/>
      <c r="F11" s="20" t="s">
        <v>351</v>
      </c>
    </row>
    <row r="12" spans="1:6" x14ac:dyDescent="0.25">
      <c r="A12" s="20" t="s">
        <v>352</v>
      </c>
      <c r="B12" s="20" t="s">
        <v>335</v>
      </c>
      <c r="C12" s="20" t="s">
        <v>349</v>
      </c>
      <c r="D12" s="125">
        <v>2313461</v>
      </c>
      <c r="E12" s="20" t="s">
        <v>12</v>
      </c>
      <c r="F12" s="77" t="s">
        <v>313</v>
      </c>
    </row>
    <row r="13" spans="1:6" x14ac:dyDescent="0.25">
      <c r="A13" s="20" t="s">
        <v>353</v>
      </c>
      <c r="B13" s="20" t="s">
        <v>335</v>
      </c>
      <c r="C13" s="20" t="s">
        <v>349</v>
      </c>
      <c r="D13" s="125">
        <v>2313310</v>
      </c>
      <c r="E13" s="20" t="s">
        <v>125</v>
      </c>
      <c r="F13" s="77" t="s">
        <v>344</v>
      </c>
    </row>
    <row r="14" spans="1:6" x14ac:dyDescent="0.25">
      <c r="A14" s="20" t="s">
        <v>354</v>
      </c>
      <c r="B14" s="20" t="s">
        <v>335</v>
      </c>
      <c r="C14" s="20" t="s">
        <v>349</v>
      </c>
      <c r="D14" s="125">
        <v>2313284</v>
      </c>
      <c r="E14" s="20" t="s">
        <v>12</v>
      </c>
      <c r="F14" s="77" t="s">
        <v>313</v>
      </c>
    </row>
    <row r="15" spans="1:6" x14ac:dyDescent="0.25">
      <c r="A15" s="20" t="s">
        <v>355</v>
      </c>
      <c r="B15" s="20" t="s">
        <v>335</v>
      </c>
      <c r="C15" s="20" t="s">
        <v>356</v>
      </c>
      <c r="D15" s="125">
        <v>2313482</v>
      </c>
      <c r="E15" s="20" t="s">
        <v>225</v>
      </c>
      <c r="F15" s="77" t="s">
        <v>357</v>
      </c>
    </row>
    <row r="16" spans="1:6" x14ac:dyDescent="0.25">
      <c r="A16" s="20" t="s">
        <v>358</v>
      </c>
      <c r="B16" s="20" t="s">
        <v>359</v>
      </c>
      <c r="C16" s="20" t="s">
        <v>360</v>
      </c>
      <c r="D16" s="125">
        <v>7500434</v>
      </c>
      <c r="E16" s="20" t="s">
        <v>225</v>
      </c>
      <c r="F16" s="77" t="s">
        <v>357</v>
      </c>
    </row>
    <row r="17" spans="1:6" x14ac:dyDescent="0.25">
      <c r="A17" s="20" t="s">
        <v>361</v>
      </c>
      <c r="B17" s="20" t="s">
        <v>359</v>
      </c>
      <c r="C17" s="20" t="s">
        <v>360</v>
      </c>
      <c r="D17" s="125">
        <v>7500289</v>
      </c>
      <c r="E17" s="20" t="s">
        <v>240</v>
      </c>
      <c r="F17" s="77" t="s">
        <v>222</v>
      </c>
    </row>
    <row r="18" spans="1:6" x14ac:dyDescent="0.25">
      <c r="A18" s="20" t="s">
        <v>362</v>
      </c>
      <c r="B18" s="20" t="s">
        <v>359</v>
      </c>
      <c r="C18" s="20" t="s">
        <v>360</v>
      </c>
      <c r="D18" s="125">
        <v>7500247</v>
      </c>
      <c r="E18" s="20" t="s">
        <v>210</v>
      </c>
      <c r="F18" s="20" t="s">
        <v>134</v>
      </c>
    </row>
    <row r="19" spans="1:6" x14ac:dyDescent="0.25">
      <c r="A19" s="20" t="s">
        <v>363</v>
      </c>
      <c r="B19" s="20" t="s">
        <v>359</v>
      </c>
      <c r="C19" s="20" t="s">
        <v>360</v>
      </c>
      <c r="D19" s="125">
        <v>7500470</v>
      </c>
      <c r="E19" s="20" t="s">
        <v>240</v>
      </c>
      <c r="F19" s="77" t="s">
        <v>222</v>
      </c>
    </row>
    <row r="20" spans="1:6" x14ac:dyDescent="0.25">
      <c r="A20" s="20" t="s">
        <v>364</v>
      </c>
      <c r="B20" s="20" t="s">
        <v>359</v>
      </c>
      <c r="C20" s="20" t="s">
        <v>360</v>
      </c>
      <c r="D20" s="125">
        <v>7500409</v>
      </c>
      <c r="E20" s="20" t="s">
        <v>178</v>
      </c>
      <c r="F20" s="123">
        <v>44698</v>
      </c>
    </row>
    <row r="21" spans="1:6" x14ac:dyDescent="0.25">
      <c r="A21" s="20" t="s">
        <v>365</v>
      </c>
      <c r="B21" s="20" t="s">
        <v>359</v>
      </c>
      <c r="C21" s="20" t="s">
        <v>360</v>
      </c>
      <c r="D21" s="125">
        <v>7500503</v>
      </c>
      <c r="E21" s="20" t="s">
        <v>366</v>
      </c>
      <c r="F21" s="20" t="s">
        <v>367</v>
      </c>
    </row>
    <row r="22" spans="1:6" x14ac:dyDescent="0.25">
      <c r="A22" s="20" t="s">
        <v>368</v>
      </c>
      <c r="B22" s="20" t="s">
        <v>359</v>
      </c>
      <c r="C22" s="20" t="s">
        <v>360</v>
      </c>
      <c r="D22" s="125">
        <v>7500245</v>
      </c>
      <c r="E22" s="20" t="s">
        <v>130</v>
      </c>
      <c r="F22" s="77" t="s">
        <v>283</v>
      </c>
    </row>
    <row r="23" spans="1:6" x14ac:dyDescent="0.25">
      <c r="A23" s="20" t="s">
        <v>369</v>
      </c>
      <c r="B23" s="20" t="s">
        <v>359</v>
      </c>
      <c r="C23" s="20" t="s">
        <v>360</v>
      </c>
      <c r="D23" s="125">
        <v>7500493</v>
      </c>
      <c r="E23" s="20" t="s">
        <v>240</v>
      </c>
      <c r="F23" s="77" t="s">
        <v>222</v>
      </c>
    </row>
    <row r="24" spans="1:6" x14ac:dyDescent="0.25">
      <c r="A24" s="20" t="s">
        <v>370</v>
      </c>
      <c r="B24" s="20" t="s">
        <v>335</v>
      </c>
      <c r="C24" s="20" t="s">
        <v>349</v>
      </c>
      <c r="D24" s="125" t="s">
        <v>371</v>
      </c>
      <c r="E24" s="20" t="s">
        <v>225</v>
      </c>
      <c r="F24" s="77" t="s">
        <v>357</v>
      </c>
    </row>
    <row r="25" spans="1:6" x14ac:dyDescent="0.25">
      <c r="A25" s="20" t="s">
        <v>372</v>
      </c>
      <c r="B25" s="20" t="s">
        <v>359</v>
      </c>
      <c r="C25" s="20" t="s">
        <v>360</v>
      </c>
      <c r="D25" s="125" t="s">
        <v>373</v>
      </c>
      <c r="E25" s="20" t="s">
        <v>221</v>
      </c>
      <c r="F25" s="77" t="s">
        <v>222</v>
      </c>
    </row>
    <row r="26" spans="1:6" x14ac:dyDescent="0.25">
      <c r="A26" s="20" t="s">
        <v>374</v>
      </c>
      <c r="B26" s="20" t="s">
        <v>335</v>
      </c>
      <c r="C26" s="20" t="s">
        <v>375</v>
      </c>
      <c r="D26" s="125" t="s">
        <v>376</v>
      </c>
      <c r="E26" s="20" t="s">
        <v>12</v>
      </c>
      <c r="F26" s="77" t="s">
        <v>313</v>
      </c>
    </row>
    <row r="27" spans="1:6" x14ac:dyDescent="0.25">
      <c r="A27" s="20" t="s">
        <v>377</v>
      </c>
      <c r="B27" s="20" t="s">
        <v>335</v>
      </c>
      <c r="C27" s="20" t="s">
        <v>375</v>
      </c>
      <c r="D27" s="125" t="s">
        <v>378</v>
      </c>
      <c r="E27" s="20" t="s">
        <v>221</v>
      </c>
      <c r="F27" s="77" t="s">
        <v>222</v>
      </c>
    </row>
    <row r="28" spans="1:6" x14ac:dyDescent="0.25">
      <c r="A28" s="20" t="s">
        <v>379</v>
      </c>
      <c r="B28" s="20" t="s">
        <v>335</v>
      </c>
      <c r="C28" s="20" t="s">
        <v>349</v>
      </c>
      <c r="D28" s="125" t="s">
        <v>380</v>
      </c>
      <c r="E28" s="20" t="s">
        <v>12</v>
      </c>
      <c r="F28" s="77" t="s">
        <v>313</v>
      </c>
    </row>
    <row r="29" spans="1:6" x14ac:dyDescent="0.25">
      <c r="A29" s="20" t="s">
        <v>381</v>
      </c>
      <c r="B29" s="20" t="s">
        <v>359</v>
      </c>
      <c r="C29" s="20" t="s">
        <v>360</v>
      </c>
      <c r="D29" s="125">
        <v>7500514</v>
      </c>
      <c r="E29" s="20" t="s">
        <v>225</v>
      </c>
      <c r="F29" s="77" t="s">
        <v>382</v>
      </c>
    </row>
    <row r="30" spans="1:6" x14ac:dyDescent="0.25">
      <c r="A30" s="20"/>
      <c r="B30" s="20"/>
      <c r="C30" s="20"/>
      <c r="D30" s="125"/>
      <c r="E30" s="20"/>
      <c r="F30" s="20"/>
    </row>
    <row r="31" spans="1:6" x14ac:dyDescent="0.25">
      <c r="A31" s="20"/>
      <c r="B31" s="20"/>
      <c r="C31" s="20"/>
      <c r="D31" s="125"/>
      <c r="E31" s="20"/>
      <c r="F31" s="20"/>
    </row>
    <row r="32" spans="1:6" x14ac:dyDescent="0.25">
      <c r="A32" s="20"/>
      <c r="B32" s="20"/>
      <c r="C32" s="20"/>
      <c r="D32" s="125"/>
      <c r="E32" s="20"/>
      <c r="F32" s="20"/>
    </row>
    <row r="33" spans="1:7" x14ac:dyDescent="0.25">
      <c r="A33" s="20"/>
      <c r="B33" s="20"/>
      <c r="C33" s="20"/>
      <c r="D33" s="125"/>
      <c r="E33" s="20"/>
      <c r="F33" s="20"/>
    </row>
    <row r="34" spans="1:7" x14ac:dyDescent="0.25">
      <c r="A34" s="20" t="s">
        <v>383</v>
      </c>
      <c r="B34" s="20"/>
      <c r="C34" s="20"/>
      <c r="D34" s="125"/>
      <c r="E34" s="20"/>
      <c r="F34" s="20"/>
    </row>
    <row r="35" spans="1:7" x14ac:dyDescent="0.25">
      <c r="A35" s="20" t="s">
        <v>328</v>
      </c>
      <c r="B35" s="20" t="s">
        <v>329</v>
      </c>
      <c r="C35" s="20" t="s">
        <v>330</v>
      </c>
      <c r="D35" s="125" t="s">
        <v>331</v>
      </c>
      <c r="E35" s="20" t="s">
        <v>384</v>
      </c>
      <c r="F35" s="20" t="s">
        <v>333</v>
      </c>
    </row>
    <row r="36" spans="1:7" x14ac:dyDescent="0.25">
      <c r="A36" s="20" t="s">
        <v>385</v>
      </c>
      <c r="B36" s="20" t="s">
        <v>335</v>
      </c>
      <c r="C36" s="20" t="s">
        <v>386</v>
      </c>
      <c r="D36" s="125" t="s">
        <v>387</v>
      </c>
      <c r="E36" s="20" t="s">
        <v>225</v>
      </c>
      <c r="F36" s="20" t="s">
        <v>357</v>
      </c>
    </row>
    <row r="37" spans="1:7" x14ac:dyDescent="0.25">
      <c r="A37" s="20" t="s">
        <v>388</v>
      </c>
      <c r="B37" s="20" t="s">
        <v>335</v>
      </c>
      <c r="C37" s="20" t="s">
        <v>386</v>
      </c>
      <c r="D37" s="125" t="s">
        <v>389</v>
      </c>
      <c r="E37" s="20" t="s">
        <v>12</v>
      </c>
      <c r="F37" s="77" t="s">
        <v>390</v>
      </c>
    </row>
    <row r="38" spans="1:7" x14ac:dyDescent="0.25">
      <c r="A38" s="20" t="s">
        <v>391</v>
      </c>
      <c r="B38" s="20" t="s">
        <v>335</v>
      </c>
      <c r="C38" s="20" t="s">
        <v>392</v>
      </c>
      <c r="D38" s="125" t="s">
        <v>393</v>
      </c>
      <c r="E38" s="20" t="s">
        <v>225</v>
      </c>
      <c r="F38" s="20" t="s">
        <v>357</v>
      </c>
    </row>
    <row r="39" spans="1:7" x14ac:dyDescent="0.25">
      <c r="A39" s="20" t="s">
        <v>394</v>
      </c>
      <c r="B39" s="20" t="s">
        <v>335</v>
      </c>
      <c r="C39" s="20" t="s">
        <v>392</v>
      </c>
      <c r="D39" s="125" t="s">
        <v>395</v>
      </c>
      <c r="E39" s="20" t="s">
        <v>225</v>
      </c>
      <c r="F39" s="20" t="s">
        <v>357</v>
      </c>
    </row>
    <row r="40" spans="1:7" x14ac:dyDescent="0.25">
      <c r="A40" s="20" t="s">
        <v>396</v>
      </c>
      <c r="B40" s="20" t="s">
        <v>335</v>
      </c>
      <c r="C40" s="20" t="s">
        <v>392</v>
      </c>
      <c r="D40" s="125" t="s">
        <v>397</v>
      </c>
      <c r="E40" s="20" t="s">
        <v>12</v>
      </c>
      <c r="F40" s="77" t="s">
        <v>313</v>
      </c>
    </row>
    <row r="41" spans="1:7" x14ac:dyDescent="0.25">
      <c r="A41" s="20" t="s">
        <v>398</v>
      </c>
      <c r="B41" s="20" t="s">
        <v>335</v>
      </c>
      <c r="C41" s="20" t="s">
        <v>392</v>
      </c>
      <c r="D41" s="125" t="s">
        <v>399</v>
      </c>
      <c r="E41" s="20" t="s">
        <v>12</v>
      </c>
      <c r="F41" s="77" t="s">
        <v>313</v>
      </c>
    </row>
    <row r="42" spans="1:7" x14ac:dyDescent="0.25">
      <c r="A42" s="20" t="s">
        <v>400</v>
      </c>
      <c r="B42" s="20" t="s">
        <v>335</v>
      </c>
      <c r="C42" s="20" t="s">
        <v>392</v>
      </c>
      <c r="D42" s="125" t="s">
        <v>401</v>
      </c>
      <c r="E42" s="20" t="s">
        <v>12</v>
      </c>
      <c r="F42" s="77" t="s">
        <v>313</v>
      </c>
      <c r="G42" s="23"/>
    </row>
    <row r="43" spans="1:7" x14ac:dyDescent="0.25">
      <c r="A43" s="20" t="s">
        <v>402</v>
      </c>
      <c r="B43" s="20" t="s">
        <v>335</v>
      </c>
      <c r="C43" s="20" t="s">
        <v>392</v>
      </c>
      <c r="D43" s="125" t="s">
        <v>403</v>
      </c>
      <c r="E43" s="20" t="s">
        <v>12</v>
      </c>
      <c r="F43" s="77" t="s">
        <v>313</v>
      </c>
    </row>
    <row r="44" spans="1:7" x14ac:dyDescent="0.25">
      <c r="A44" s="20" t="s">
        <v>404</v>
      </c>
      <c r="B44" s="20" t="s">
        <v>335</v>
      </c>
      <c r="C44" s="20" t="s">
        <v>392</v>
      </c>
      <c r="D44" s="125" t="s">
        <v>405</v>
      </c>
      <c r="E44" s="20" t="s">
        <v>12</v>
      </c>
      <c r="F44" s="77" t="s">
        <v>390</v>
      </c>
    </row>
    <row r="45" spans="1:7" x14ac:dyDescent="0.25">
      <c r="A45" s="20" t="s">
        <v>406</v>
      </c>
      <c r="B45" s="20" t="s">
        <v>335</v>
      </c>
      <c r="C45" s="20" t="s">
        <v>392</v>
      </c>
      <c r="D45" s="125" t="s">
        <v>407</v>
      </c>
      <c r="E45" s="20" t="s">
        <v>408</v>
      </c>
      <c r="F45" s="20"/>
    </row>
    <row r="46" spans="1:7" x14ac:dyDescent="0.25">
      <c r="A46" s="20" t="s">
        <v>409</v>
      </c>
      <c r="B46" s="20" t="s">
        <v>359</v>
      </c>
      <c r="C46" s="20" t="s">
        <v>410</v>
      </c>
      <c r="D46" s="125">
        <v>530021</v>
      </c>
      <c r="E46" s="20" t="s">
        <v>130</v>
      </c>
      <c r="F46" s="20" t="s">
        <v>313</v>
      </c>
    </row>
    <row r="47" spans="1:7" x14ac:dyDescent="0.25">
      <c r="A47" s="20" t="s">
        <v>411</v>
      </c>
      <c r="B47" s="20" t="s">
        <v>359</v>
      </c>
      <c r="C47" s="20" t="s">
        <v>410</v>
      </c>
      <c r="D47" s="125">
        <v>530023</v>
      </c>
      <c r="E47" s="20" t="s">
        <v>125</v>
      </c>
      <c r="F47" s="77" t="s">
        <v>313</v>
      </c>
    </row>
    <row r="48" spans="1:7" x14ac:dyDescent="0.25">
      <c r="A48" s="20" t="s">
        <v>412</v>
      </c>
      <c r="B48" s="20" t="s">
        <v>359</v>
      </c>
      <c r="C48" s="20" t="s">
        <v>410</v>
      </c>
      <c r="D48" s="125">
        <v>530020</v>
      </c>
      <c r="E48" s="20" t="s">
        <v>225</v>
      </c>
      <c r="F48" s="20" t="s">
        <v>357</v>
      </c>
    </row>
    <row r="49" spans="1:12" x14ac:dyDescent="0.25">
      <c r="A49" s="20" t="s">
        <v>413</v>
      </c>
      <c r="B49" s="20" t="s">
        <v>335</v>
      </c>
      <c r="C49" s="20" t="s">
        <v>392</v>
      </c>
      <c r="D49" s="125" t="s">
        <v>414</v>
      </c>
      <c r="E49" s="20" t="s">
        <v>178</v>
      </c>
      <c r="F49" s="20" t="s">
        <v>415</v>
      </c>
    </row>
    <row r="50" spans="1:12" x14ac:dyDescent="0.25">
      <c r="A50" s="20" t="s">
        <v>416</v>
      </c>
      <c r="B50" s="20" t="s">
        <v>359</v>
      </c>
      <c r="C50" s="20" t="s">
        <v>410</v>
      </c>
      <c r="D50" s="125" t="s">
        <v>417</v>
      </c>
      <c r="E50" s="20" t="s">
        <v>130</v>
      </c>
      <c r="F50" s="77" t="s">
        <v>418</v>
      </c>
    </row>
    <row r="51" spans="1:12" x14ac:dyDescent="0.25">
      <c r="A51" s="20"/>
      <c r="B51" s="20"/>
      <c r="C51" s="20"/>
      <c r="D51" s="125"/>
      <c r="E51" s="20"/>
      <c r="F51" s="20"/>
    </row>
    <row r="52" spans="1:12" x14ac:dyDescent="0.25">
      <c r="A52" s="20" t="s">
        <v>419</v>
      </c>
      <c r="B52" s="20"/>
      <c r="C52" s="20"/>
      <c r="D52" s="125"/>
      <c r="E52" s="20"/>
      <c r="F52" s="20"/>
    </row>
    <row r="53" spans="1:12" x14ac:dyDescent="0.25">
      <c r="A53" s="20" t="s">
        <v>328</v>
      </c>
      <c r="B53" s="20" t="s">
        <v>329</v>
      </c>
      <c r="C53" s="20" t="s">
        <v>330</v>
      </c>
      <c r="D53" s="125" t="s">
        <v>331</v>
      </c>
      <c r="E53" s="20" t="s">
        <v>384</v>
      </c>
      <c r="F53" s="20" t="s">
        <v>333</v>
      </c>
    </row>
    <row r="54" spans="1:12" x14ac:dyDescent="0.25">
      <c r="A54" s="20" t="s">
        <v>420</v>
      </c>
      <c r="B54" s="20" t="s">
        <v>335</v>
      </c>
      <c r="C54" s="20" t="s">
        <v>421</v>
      </c>
      <c r="D54" s="125">
        <v>2610466</v>
      </c>
      <c r="E54" s="20" t="s">
        <v>366</v>
      </c>
      <c r="F54" s="20" t="s">
        <v>418</v>
      </c>
    </row>
    <row r="55" spans="1:12" x14ac:dyDescent="0.25">
      <c r="A55" s="20" t="s">
        <v>422</v>
      </c>
      <c r="B55" s="20" t="s">
        <v>335</v>
      </c>
      <c r="C55" s="20" t="s">
        <v>423</v>
      </c>
      <c r="D55" s="125" t="s">
        <v>424</v>
      </c>
      <c r="E55" s="20" t="s">
        <v>12</v>
      </c>
      <c r="F55" s="20" t="s">
        <v>52</v>
      </c>
    </row>
    <row r="56" spans="1:12" x14ac:dyDescent="0.25">
      <c r="A56" s="20" t="s">
        <v>425</v>
      </c>
      <c r="B56" s="20" t="s">
        <v>335</v>
      </c>
      <c r="C56" s="20" t="s">
        <v>421</v>
      </c>
      <c r="D56" s="125">
        <v>2610256</v>
      </c>
      <c r="E56" s="20" t="s">
        <v>12</v>
      </c>
      <c r="F56" s="20" t="s">
        <v>426</v>
      </c>
    </row>
    <row r="57" spans="1:12" x14ac:dyDescent="0.25">
      <c r="A57" s="20" t="s">
        <v>427</v>
      </c>
      <c r="B57" s="20" t="s">
        <v>335</v>
      </c>
      <c r="C57" s="20" t="s">
        <v>421</v>
      </c>
      <c r="D57" s="125">
        <v>2610271</v>
      </c>
      <c r="E57" s="20" t="s">
        <v>130</v>
      </c>
      <c r="F57" s="20" t="s">
        <v>283</v>
      </c>
    </row>
    <row r="58" spans="1:12" x14ac:dyDescent="0.25">
      <c r="A58" s="20" t="s">
        <v>428</v>
      </c>
      <c r="B58" s="20" t="s">
        <v>335</v>
      </c>
      <c r="C58" s="20" t="s">
        <v>423</v>
      </c>
      <c r="D58" s="125">
        <v>3410099</v>
      </c>
      <c r="E58" s="20" t="s">
        <v>125</v>
      </c>
      <c r="F58" s="77" t="s">
        <v>344</v>
      </c>
    </row>
    <row r="59" spans="1:12" x14ac:dyDescent="0.25">
      <c r="A59" s="20"/>
      <c r="B59" s="20"/>
      <c r="C59" s="20"/>
      <c r="D59" s="125"/>
      <c r="E59" s="20"/>
      <c r="F59" s="20"/>
    </row>
    <row r="60" spans="1:12" x14ac:dyDescent="0.25">
      <c r="A60" s="20" t="s">
        <v>429</v>
      </c>
      <c r="B60" s="20"/>
      <c r="C60" s="20"/>
      <c r="D60" s="125"/>
      <c r="E60" s="20"/>
      <c r="F60" s="20"/>
      <c r="I60" s="5"/>
      <c r="J60" s="15"/>
      <c r="K60" s="5"/>
      <c r="L60" s="6"/>
    </row>
    <row r="61" spans="1:12" x14ac:dyDescent="0.25">
      <c r="A61" s="20" t="s">
        <v>328</v>
      </c>
      <c r="B61" s="20" t="s">
        <v>329</v>
      </c>
      <c r="C61" s="20" t="s">
        <v>330</v>
      </c>
      <c r="D61" s="125" t="s">
        <v>331</v>
      </c>
      <c r="E61" s="20" t="s">
        <v>332</v>
      </c>
      <c r="F61" s="20" t="s">
        <v>333</v>
      </c>
      <c r="G61" s="20" t="s">
        <v>121</v>
      </c>
      <c r="I61" s="5"/>
      <c r="J61" s="15"/>
      <c r="K61" s="5"/>
      <c r="L61" s="6"/>
    </row>
    <row r="62" spans="1:12" x14ac:dyDescent="0.25">
      <c r="A62" s="20" t="s">
        <v>430</v>
      </c>
      <c r="B62" s="20" t="s">
        <v>335</v>
      </c>
      <c r="C62" s="20" t="s">
        <v>431</v>
      </c>
      <c r="D62" s="125">
        <v>10315925</v>
      </c>
      <c r="E62" s="20" t="s">
        <v>210</v>
      </c>
      <c r="F62" s="20" t="s">
        <v>134</v>
      </c>
      <c r="I62" s="5"/>
      <c r="J62" s="15"/>
      <c r="K62" s="5"/>
      <c r="L62" s="2"/>
    </row>
    <row r="63" spans="1:12" x14ac:dyDescent="0.25">
      <c r="A63" s="20" t="s">
        <v>432</v>
      </c>
      <c r="B63" s="20" t="s">
        <v>335</v>
      </c>
      <c r="C63" s="20" t="s">
        <v>431</v>
      </c>
      <c r="D63" s="125">
        <v>1312106</v>
      </c>
      <c r="E63" s="20" t="s">
        <v>125</v>
      </c>
      <c r="F63" s="20" t="s">
        <v>344</v>
      </c>
      <c r="I63" s="5"/>
      <c r="J63" s="15"/>
      <c r="K63" s="5"/>
      <c r="L63" s="2"/>
    </row>
    <row r="64" spans="1:12" x14ac:dyDescent="0.25">
      <c r="A64" s="20" t="s">
        <v>433</v>
      </c>
      <c r="B64" s="20" t="s">
        <v>335</v>
      </c>
      <c r="C64" s="20" t="s">
        <v>431</v>
      </c>
      <c r="D64" s="125">
        <v>1312890</v>
      </c>
      <c r="E64" s="20" t="s">
        <v>125</v>
      </c>
      <c r="F64" s="20" t="s">
        <v>434</v>
      </c>
      <c r="I64" s="5"/>
      <c r="J64" s="15"/>
      <c r="K64" s="5"/>
      <c r="L64" s="2"/>
    </row>
    <row r="65" spans="1:12" x14ac:dyDescent="0.25">
      <c r="A65" s="20" t="s">
        <v>435</v>
      </c>
      <c r="B65" s="20" t="s">
        <v>335</v>
      </c>
      <c r="C65" s="20" t="s">
        <v>436</v>
      </c>
      <c r="D65" s="125" t="s">
        <v>437</v>
      </c>
      <c r="E65" s="20" t="s">
        <v>210</v>
      </c>
      <c r="F65" s="20" t="s">
        <v>134</v>
      </c>
    </row>
    <row r="66" spans="1:12" x14ac:dyDescent="0.25">
      <c r="A66" s="20" t="s">
        <v>438</v>
      </c>
      <c r="B66" s="20" t="s">
        <v>335</v>
      </c>
      <c r="C66" s="20" t="s">
        <v>439</v>
      </c>
      <c r="D66" s="125">
        <v>1211166</v>
      </c>
      <c r="E66" s="20" t="s">
        <v>225</v>
      </c>
      <c r="F66" s="77" t="s">
        <v>222</v>
      </c>
      <c r="I66" s="5"/>
      <c r="J66" s="15"/>
      <c r="K66" s="5"/>
      <c r="L66" s="2"/>
    </row>
    <row r="67" spans="1:12" x14ac:dyDescent="0.25">
      <c r="A67" s="20" t="s">
        <v>440</v>
      </c>
      <c r="B67" s="20" t="s">
        <v>335</v>
      </c>
      <c r="C67" s="20" t="s">
        <v>439</v>
      </c>
      <c r="D67" s="125">
        <v>1211737</v>
      </c>
      <c r="E67" s="20" t="s">
        <v>125</v>
      </c>
      <c r="F67" s="77" t="s">
        <v>344</v>
      </c>
      <c r="I67" s="5"/>
      <c r="J67" s="15"/>
      <c r="K67" s="5"/>
      <c r="L67" s="2"/>
    </row>
    <row r="68" spans="1:12" x14ac:dyDescent="0.25">
      <c r="A68" s="20" t="s">
        <v>441</v>
      </c>
      <c r="B68" s="20" t="s">
        <v>335</v>
      </c>
      <c r="C68" s="20" t="s">
        <v>439</v>
      </c>
      <c r="D68" s="125">
        <v>1221462</v>
      </c>
      <c r="E68" s="20" t="s">
        <v>130</v>
      </c>
      <c r="F68" s="20" t="s">
        <v>442</v>
      </c>
      <c r="I68" s="5"/>
      <c r="J68" s="15"/>
      <c r="K68" s="5"/>
      <c r="L68" s="2"/>
    </row>
    <row r="69" spans="1:12" x14ac:dyDescent="0.25">
      <c r="A69" s="20" t="s">
        <v>443</v>
      </c>
      <c r="B69" s="20" t="s">
        <v>335</v>
      </c>
      <c r="C69" s="20" t="s">
        <v>439</v>
      </c>
      <c r="D69" s="125">
        <v>1220867</v>
      </c>
      <c r="E69" s="20" t="s">
        <v>178</v>
      </c>
      <c r="F69" s="123">
        <v>44803</v>
      </c>
      <c r="I69" s="5"/>
      <c r="J69" s="15"/>
      <c r="K69" s="5"/>
      <c r="L69" s="2"/>
    </row>
    <row r="70" spans="1:12" x14ac:dyDescent="0.25">
      <c r="A70" s="20" t="s">
        <v>444</v>
      </c>
      <c r="B70" s="20" t="s">
        <v>335</v>
      </c>
      <c r="C70" s="20" t="s">
        <v>439</v>
      </c>
      <c r="D70" s="125" t="s">
        <v>445</v>
      </c>
      <c r="E70" s="20" t="s">
        <v>178</v>
      </c>
      <c r="F70" s="77">
        <v>44854</v>
      </c>
      <c r="I70" s="5"/>
      <c r="J70" s="15"/>
      <c r="K70" s="5"/>
      <c r="L70" s="2"/>
    </row>
    <row r="71" spans="1:12" x14ac:dyDescent="0.25">
      <c r="A71" s="20" t="s">
        <v>446</v>
      </c>
      <c r="B71" s="20" t="s">
        <v>335</v>
      </c>
      <c r="C71" s="20" t="s">
        <v>439</v>
      </c>
      <c r="D71" s="125">
        <v>1222057</v>
      </c>
      <c r="E71" s="20" t="s">
        <v>240</v>
      </c>
      <c r="F71" s="77" t="s">
        <v>357</v>
      </c>
      <c r="I71" s="5"/>
      <c r="J71" s="15"/>
      <c r="K71" s="5"/>
      <c r="L71" s="2"/>
    </row>
    <row r="72" spans="1:12" x14ac:dyDescent="0.25">
      <c r="A72" s="20" t="s">
        <v>447</v>
      </c>
      <c r="B72" s="20" t="s">
        <v>335</v>
      </c>
      <c r="C72" s="20" t="s">
        <v>439</v>
      </c>
      <c r="D72" s="125">
        <v>1213778</v>
      </c>
      <c r="E72" s="20" t="s">
        <v>210</v>
      </c>
      <c r="F72" s="20" t="s">
        <v>448</v>
      </c>
      <c r="I72" s="5"/>
      <c r="J72" s="15"/>
      <c r="K72" s="5"/>
      <c r="L72" s="2"/>
    </row>
    <row r="73" spans="1:12" x14ac:dyDescent="0.25">
      <c r="A73" s="20" t="s">
        <v>449</v>
      </c>
      <c r="B73" s="20" t="s">
        <v>359</v>
      </c>
      <c r="C73" s="20" t="s">
        <v>450</v>
      </c>
      <c r="D73" s="125">
        <v>237510</v>
      </c>
      <c r="E73" s="20" t="s">
        <v>130</v>
      </c>
      <c r="F73" s="20" t="s">
        <v>283</v>
      </c>
      <c r="I73" s="5"/>
      <c r="J73" s="15"/>
      <c r="K73" s="5"/>
      <c r="L73" s="2"/>
    </row>
    <row r="74" spans="1:12" x14ac:dyDescent="0.25">
      <c r="A74" s="20" t="s">
        <v>451</v>
      </c>
      <c r="B74" s="20" t="s">
        <v>359</v>
      </c>
      <c r="C74" s="20" t="s">
        <v>450</v>
      </c>
      <c r="D74" s="125">
        <v>237473</v>
      </c>
      <c r="E74" s="20" t="s">
        <v>240</v>
      </c>
      <c r="F74" s="77" t="s">
        <v>357</v>
      </c>
      <c r="I74" s="5"/>
      <c r="J74" s="15"/>
      <c r="K74" s="5"/>
      <c r="L74" s="2"/>
    </row>
    <row r="75" spans="1:12" x14ac:dyDescent="0.25">
      <c r="A75" s="20" t="s">
        <v>452</v>
      </c>
      <c r="B75" s="20" t="s">
        <v>359</v>
      </c>
      <c r="C75" s="20" t="s">
        <v>450</v>
      </c>
      <c r="D75" s="125">
        <v>236755</v>
      </c>
      <c r="E75" s="20" t="s">
        <v>225</v>
      </c>
      <c r="F75" s="77" t="s">
        <v>222</v>
      </c>
      <c r="I75" s="5"/>
      <c r="J75" s="15"/>
      <c r="K75" s="7"/>
    </row>
    <row r="76" spans="1:12" x14ac:dyDescent="0.25">
      <c r="A76" s="20" t="s">
        <v>453</v>
      </c>
      <c r="B76" s="20" t="s">
        <v>359</v>
      </c>
      <c r="C76" s="20" t="s">
        <v>450</v>
      </c>
      <c r="D76" s="125">
        <v>237013</v>
      </c>
      <c r="E76" s="20" t="s">
        <v>178</v>
      </c>
      <c r="F76" s="123">
        <v>44655</v>
      </c>
    </row>
    <row r="77" spans="1:12" x14ac:dyDescent="0.25">
      <c r="A77" s="20" t="s">
        <v>454</v>
      </c>
      <c r="B77" s="20" t="s">
        <v>359</v>
      </c>
      <c r="C77" s="20" t="s">
        <v>450</v>
      </c>
      <c r="D77" s="125">
        <v>236976</v>
      </c>
      <c r="E77" s="20" t="s">
        <v>225</v>
      </c>
      <c r="F77" s="77" t="s">
        <v>222</v>
      </c>
    </row>
    <row r="78" spans="1:12" x14ac:dyDescent="0.25">
      <c r="A78" s="20" t="s">
        <v>455</v>
      </c>
      <c r="B78" s="20" t="s">
        <v>359</v>
      </c>
      <c r="C78" s="20" t="s">
        <v>450</v>
      </c>
      <c r="D78" s="125">
        <v>237079</v>
      </c>
      <c r="E78" s="20" t="s">
        <v>221</v>
      </c>
      <c r="F78" s="77" t="s">
        <v>222</v>
      </c>
      <c r="G78" t="s">
        <v>456</v>
      </c>
    </row>
    <row r="79" spans="1:12" x14ac:dyDescent="0.25">
      <c r="A79" s="20" t="s">
        <v>457</v>
      </c>
      <c r="B79" s="20" t="s">
        <v>335</v>
      </c>
      <c r="C79" s="20" t="s">
        <v>439</v>
      </c>
      <c r="D79" s="125">
        <v>1221398</v>
      </c>
      <c r="E79" s="20" t="s">
        <v>12</v>
      </c>
      <c r="F79" s="77" t="s">
        <v>313</v>
      </c>
      <c r="K79" s="6"/>
    </row>
    <row r="80" spans="1:12" x14ac:dyDescent="0.25">
      <c r="A80" s="20" t="s">
        <v>458</v>
      </c>
      <c r="B80" s="20" t="s">
        <v>335</v>
      </c>
      <c r="C80" s="20" t="s">
        <v>439</v>
      </c>
      <c r="D80" s="125" t="s">
        <v>459</v>
      </c>
      <c r="E80" s="20" t="s">
        <v>210</v>
      </c>
      <c r="F80" s="20" t="s">
        <v>134</v>
      </c>
    </row>
    <row r="81" spans="1:12" x14ac:dyDescent="0.25">
      <c r="A81" s="20" t="s">
        <v>460</v>
      </c>
      <c r="B81" s="20" t="s">
        <v>335</v>
      </c>
      <c r="C81" s="20" t="s">
        <v>439</v>
      </c>
      <c r="D81" s="125" t="s">
        <v>461</v>
      </c>
      <c r="E81" s="20" t="s">
        <v>178</v>
      </c>
      <c r="F81" s="20" t="s">
        <v>462</v>
      </c>
    </row>
    <row r="82" spans="1:12" x14ac:dyDescent="0.25">
      <c r="A82" s="20" t="s">
        <v>463</v>
      </c>
      <c r="B82" s="20" t="s">
        <v>335</v>
      </c>
      <c r="C82" s="20" t="s">
        <v>439</v>
      </c>
      <c r="D82" s="125" t="s">
        <v>464</v>
      </c>
      <c r="E82" s="20" t="s">
        <v>210</v>
      </c>
      <c r="F82" s="20" t="s">
        <v>134</v>
      </c>
    </row>
    <row r="83" spans="1:12" x14ac:dyDescent="0.25">
      <c r="A83" s="20" t="s">
        <v>465</v>
      </c>
      <c r="B83" s="20" t="s">
        <v>359</v>
      </c>
      <c r="C83" s="20" t="s">
        <v>466</v>
      </c>
      <c r="D83" s="125" t="s">
        <v>380</v>
      </c>
      <c r="E83" s="20"/>
      <c r="F83" s="20" t="s">
        <v>467</v>
      </c>
    </row>
    <row r="84" spans="1:12" x14ac:dyDescent="0.25">
      <c r="A84" s="20" t="s">
        <v>468</v>
      </c>
      <c r="B84" s="20" t="s">
        <v>359</v>
      </c>
      <c r="C84" s="20" t="s">
        <v>466</v>
      </c>
      <c r="D84" s="125">
        <v>237468</v>
      </c>
      <c r="E84" s="20" t="s">
        <v>225</v>
      </c>
      <c r="F84" s="77" t="s">
        <v>222</v>
      </c>
    </row>
    <row r="85" spans="1:12" x14ac:dyDescent="0.25">
      <c r="A85" s="20" t="s">
        <v>469</v>
      </c>
      <c r="B85" s="20" t="s">
        <v>335</v>
      </c>
      <c r="C85" s="20" t="s">
        <v>439</v>
      </c>
      <c r="D85" s="125">
        <v>1211586</v>
      </c>
      <c r="E85" s="20" t="s">
        <v>408</v>
      </c>
      <c r="F85" s="20" t="s">
        <v>313</v>
      </c>
    </row>
    <row r="86" spans="1:12" x14ac:dyDescent="0.25">
      <c r="A86" s="20" t="s">
        <v>470</v>
      </c>
      <c r="B86" s="20" t="s">
        <v>359</v>
      </c>
      <c r="C86" s="20" t="s">
        <v>466</v>
      </c>
      <c r="D86" s="125">
        <v>237064</v>
      </c>
      <c r="E86" s="20" t="s">
        <v>12</v>
      </c>
      <c r="F86" s="20" t="s">
        <v>313</v>
      </c>
      <c r="I86" s="5"/>
      <c r="J86" s="15"/>
      <c r="K86" s="5"/>
      <c r="L86" s="2"/>
    </row>
    <row r="87" spans="1:12" x14ac:dyDescent="0.25">
      <c r="A87" s="20" t="s">
        <v>471</v>
      </c>
      <c r="B87" s="20" t="s">
        <v>335</v>
      </c>
      <c r="C87" s="20" t="s">
        <v>431</v>
      </c>
      <c r="D87" s="125">
        <v>1311643</v>
      </c>
      <c r="E87" s="20" t="s">
        <v>125</v>
      </c>
      <c r="F87" s="20" t="s">
        <v>344</v>
      </c>
      <c r="I87" s="5"/>
      <c r="J87" s="15"/>
      <c r="K87" s="5"/>
      <c r="L87" s="10"/>
    </row>
    <row r="88" spans="1:12" x14ac:dyDescent="0.25">
      <c r="A88" s="20"/>
      <c r="B88" s="20"/>
      <c r="C88" s="20"/>
      <c r="D88" s="125"/>
      <c r="E88" s="20"/>
      <c r="F88" s="20"/>
      <c r="I88" s="5"/>
      <c r="J88" s="15"/>
      <c r="K88" s="5"/>
      <c r="L88" s="2"/>
    </row>
    <row r="89" spans="1:12" x14ac:dyDescent="0.25">
      <c r="A89" s="20"/>
      <c r="B89" s="20"/>
      <c r="C89" s="20"/>
      <c r="D89" s="125"/>
      <c r="E89" s="20"/>
      <c r="F89" s="20"/>
      <c r="I89" s="5"/>
      <c r="J89" s="15"/>
      <c r="K89" s="5"/>
      <c r="L89" s="2"/>
    </row>
    <row r="90" spans="1:12" x14ac:dyDescent="0.25">
      <c r="A90" s="20" t="s">
        <v>472</v>
      </c>
      <c r="B90" s="20"/>
      <c r="C90" s="20"/>
      <c r="D90" s="125"/>
      <c r="E90" s="20"/>
      <c r="F90" s="20"/>
      <c r="I90" s="5"/>
      <c r="J90" s="15"/>
      <c r="K90" s="5"/>
      <c r="L90" s="2"/>
    </row>
    <row r="91" spans="1:12" x14ac:dyDescent="0.25">
      <c r="A91" s="20" t="s">
        <v>328</v>
      </c>
      <c r="B91" s="20" t="s">
        <v>329</v>
      </c>
      <c r="C91" s="20" t="s">
        <v>330</v>
      </c>
      <c r="D91" s="125" t="s">
        <v>331</v>
      </c>
      <c r="E91" s="20" t="s">
        <v>332</v>
      </c>
      <c r="F91" s="20" t="s">
        <v>333</v>
      </c>
      <c r="G91" s="4" t="s">
        <v>473</v>
      </c>
      <c r="I91" s="5"/>
      <c r="J91" s="15"/>
      <c r="K91" s="5"/>
      <c r="L91" s="2"/>
    </row>
    <row r="92" spans="1:12" x14ac:dyDescent="0.25">
      <c r="A92" s="20" t="s">
        <v>474</v>
      </c>
      <c r="B92" s="20" t="s">
        <v>335</v>
      </c>
      <c r="C92" s="20" t="s">
        <v>475</v>
      </c>
      <c r="D92" s="125">
        <v>207034</v>
      </c>
      <c r="E92" s="20" t="s">
        <v>225</v>
      </c>
      <c r="F92" s="77" t="s">
        <v>476</v>
      </c>
      <c r="I92" s="5"/>
      <c r="J92" s="15"/>
      <c r="K92" s="5"/>
      <c r="L92" s="2"/>
    </row>
    <row r="93" spans="1:12" x14ac:dyDescent="0.25">
      <c r="A93" s="20" t="s">
        <v>477</v>
      </c>
      <c r="B93" s="20" t="s">
        <v>335</v>
      </c>
      <c r="C93" s="20" t="s">
        <v>475</v>
      </c>
      <c r="D93" s="125" t="s">
        <v>478</v>
      </c>
      <c r="E93" s="20" t="s">
        <v>210</v>
      </c>
      <c r="F93" s="20" t="s">
        <v>134</v>
      </c>
      <c r="I93" s="5"/>
      <c r="J93" s="15"/>
      <c r="K93" s="5"/>
      <c r="L93" s="2"/>
    </row>
    <row r="94" spans="1:12" x14ac:dyDescent="0.25">
      <c r="A94" s="20" t="s">
        <v>479</v>
      </c>
      <c r="B94" s="20" t="s">
        <v>335</v>
      </c>
      <c r="C94" s="20" t="s">
        <v>475</v>
      </c>
      <c r="D94" s="125" t="s">
        <v>480</v>
      </c>
      <c r="E94" s="20" t="s">
        <v>240</v>
      </c>
      <c r="F94" s="77" t="s">
        <v>222</v>
      </c>
      <c r="I94" s="5"/>
      <c r="J94" s="15"/>
      <c r="K94" s="5"/>
      <c r="L94" s="2"/>
    </row>
    <row r="95" spans="1:12" x14ac:dyDescent="0.25">
      <c r="A95" s="20" t="s">
        <v>481</v>
      </c>
      <c r="B95" s="20" t="s">
        <v>335</v>
      </c>
      <c r="C95" s="20" t="s">
        <v>482</v>
      </c>
      <c r="D95" s="125" t="s">
        <v>483</v>
      </c>
      <c r="E95" s="20" t="s">
        <v>178</v>
      </c>
      <c r="F95" s="20" t="s">
        <v>484</v>
      </c>
      <c r="I95" s="5"/>
      <c r="J95" s="15"/>
      <c r="K95" s="5"/>
      <c r="L95" s="2"/>
    </row>
    <row r="96" spans="1:12" x14ac:dyDescent="0.25">
      <c r="A96" s="20" t="s">
        <v>485</v>
      </c>
      <c r="B96" s="20" t="s">
        <v>335</v>
      </c>
      <c r="C96" s="20" t="s">
        <v>475</v>
      </c>
      <c r="D96" s="125" t="s">
        <v>486</v>
      </c>
      <c r="E96" s="20" t="s">
        <v>178</v>
      </c>
      <c r="F96" s="20" t="s">
        <v>487</v>
      </c>
      <c r="I96" s="5"/>
      <c r="J96" s="15"/>
      <c r="K96" s="5"/>
      <c r="L96" s="2"/>
    </row>
    <row r="97" spans="1:12" x14ac:dyDescent="0.25">
      <c r="A97" s="20" t="s">
        <v>488</v>
      </c>
      <c r="B97" s="20" t="s">
        <v>335</v>
      </c>
      <c r="C97" s="20" t="s">
        <v>482</v>
      </c>
      <c r="D97" s="125" t="s">
        <v>489</v>
      </c>
      <c r="E97" s="20" t="s">
        <v>125</v>
      </c>
      <c r="F97" s="20" t="s">
        <v>490</v>
      </c>
      <c r="I97" s="5"/>
      <c r="J97" s="15"/>
      <c r="K97" s="5"/>
      <c r="L97" s="2"/>
    </row>
    <row r="98" spans="1:12" x14ac:dyDescent="0.25">
      <c r="A98" s="20" t="s">
        <v>491</v>
      </c>
      <c r="B98" s="20" t="s">
        <v>335</v>
      </c>
      <c r="C98" s="20" t="s">
        <v>482</v>
      </c>
      <c r="D98" s="125" t="s">
        <v>492</v>
      </c>
      <c r="E98" s="20" t="s">
        <v>184</v>
      </c>
      <c r="F98" s="20" t="s">
        <v>493</v>
      </c>
      <c r="I98" s="5"/>
      <c r="J98" s="15"/>
      <c r="K98" s="5"/>
      <c r="L98" s="2"/>
    </row>
    <row r="99" spans="1:12" x14ac:dyDescent="0.25">
      <c r="A99" s="20" t="s">
        <v>494</v>
      </c>
      <c r="B99" s="20" t="s">
        <v>335</v>
      </c>
      <c r="C99" s="20" t="s">
        <v>495</v>
      </c>
      <c r="D99" s="125" t="s">
        <v>496</v>
      </c>
      <c r="E99" s="20" t="s">
        <v>184</v>
      </c>
      <c r="F99" s="20" t="s">
        <v>493</v>
      </c>
      <c r="I99" s="5"/>
      <c r="J99" s="15"/>
      <c r="K99" s="7"/>
      <c r="L99" s="2"/>
    </row>
    <row r="100" spans="1:12" x14ac:dyDescent="0.25">
      <c r="A100" s="20" t="s">
        <v>497</v>
      </c>
      <c r="B100" s="20" t="s">
        <v>335</v>
      </c>
      <c r="C100" s="20" t="s">
        <v>482</v>
      </c>
      <c r="D100" s="125" t="s">
        <v>498</v>
      </c>
      <c r="E100" s="20" t="s">
        <v>221</v>
      </c>
      <c r="F100" s="77" t="s">
        <v>222</v>
      </c>
      <c r="I100" s="5"/>
      <c r="J100" s="15"/>
      <c r="K100" s="7"/>
      <c r="L100" s="12"/>
    </row>
    <row r="101" spans="1:12" x14ac:dyDescent="0.25">
      <c r="A101" s="20" t="s">
        <v>499</v>
      </c>
      <c r="B101" s="20" t="s">
        <v>335</v>
      </c>
      <c r="C101" s="20" t="s">
        <v>475</v>
      </c>
      <c r="D101" s="125" t="s">
        <v>500</v>
      </c>
      <c r="E101" s="20"/>
      <c r="F101" s="77"/>
      <c r="G101" t="s">
        <v>501</v>
      </c>
      <c r="I101" s="5"/>
      <c r="J101" s="15"/>
      <c r="K101" s="7"/>
      <c r="L101" s="2"/>
    </row>
    <row r="102" spans="1:12" x14ac:dyDescent="0.25">
      <c r="A102" s="20" t="s">
        <v>502</v>
      </c>
      <c r="B102" s="20" t="s">
        <v>335</v>
      </c>
      <c r="C102" s="20" t="s">
        <v>482</v>
      </c>
      <c r="D102" s="125" t="s">
        <v>503</v>
      </c>
      <c r="E102" s="20"/>
      <c r="F102" s="20"/>
      <c r="I102" s="5"/>
      <c r="J102" s="15"/>
      <c r="K102" s="7"/>
      <c r="L102" s="2"/>
    </row>
    <row r="103" spans="1:12" x14ac:dyDescent="0.25">
      <c r="A103" s="20" t="s">
        <v>504</v>
      </c>
      <c r="B103" s="20" t="s">
        <v>335</v>
      </c>
      <c r="C103" s="20" t="s">
        <v>482</v>
      </c>
      <c r="D103" s="125" t="s">
        <v>505</v>
      </c>
      <c r="E103" s="20" t="s">
        <v>210</v>
      </c>
      <c r="F103" s="20" t="s">
        <v>134</v>
      </c>
      <c r="I103" s="5"/>
      <c r="J103" s="15"/>
      <c r="K103" s="7"/>
      <c r="L103" s="2"/>
    </row>
    <row r="104" spans="1:12" x14ac:dyDescent="0.25">
      <c r="A104" s="20" t="s">
        <v>506</v>
      </c>
      <c r="B104" s="20" t="s">
        <v>335</v>
      </c>
      <c r="C104" s="20" t="s">
        <v>507</v>
      </c>
      <c r="D104" s="125" t="s">
        <v>508</v>
      </c>
      <c r="E104" s="20" t="s">
        <v>210</v>
      </c>
      <c r="F104" s="20" t="s">
        <v>134</v>
      </c>
      <c r="I104" s="5"/>
      <c r="J104" s="15"/>
      <c r="K104" s="5"/>
    </row>
    <row r="105" spans="1:12" x14ac:dyDescent="0.25">
      <c r="A105" s="20" t="s">
        <v>509</v>
      </c>
      <c r="B105" s="20" t="s">
        <v>335</v>
      </c>
      <c r="C105" s="20" t="s">
        <v>482</v>
      </c>
      <c r="D105" s="125" t="s">
        <v>510</v>
      </c>
      <c r="E105" s="20" t="s">
        <v>221</v>
      </c>
      <c r="F105" s="77" t="s">
        <v>222</v>
      </c>
      <c r="G105" t="s">
        <v>511</v>
      </c>
      <c r="I105" s="5"/>
      <c r="J105" s="15"/>
      <c r="K105" s="5"/>
    </row>
    <row r="106" spans="1:12" x14ac:dyDescent="0.25">
      <c r="A106" s="20" t="s">
        <v>512</v>
      </c>
      <c r="B106" s="20" t="s">
        <v>335</v>
      </c>
      <c r="C106" s="20" t="s">
        <v>482</v>
      </c>
      <c r="D106" s="125" t="s">
        <v>513</v>
      </c>
      <c r="E106" s="20" t="s">
        <v>178</v>
      </c>
      <c r="F106" s="77" t="s">
        <v>514</v>
      </c>
      <c r="G106" t="s">
        <v>511</v>
      </c>
      <c r="I106" s="5"/>
      <c r="J106" s="15"/>
      <c r="K106" s="5"/>
      <c r="L106" s="6"/>
    </row>
    <row r="107" spans="1:12" x14ac:dyDescent="0.25">
      <c r="A107" s="20"/>
      <c r="B107" s="20"/>
      <c r="C107" s="20"/>
      <c r="D107" s="125"/>
      <c r="E107" s="20"/>
      <c r="F107" s="20"/>
      <c r="I107" s="5"/>
      <c r="J107" s="15"/>
      <c r="K107" s="5"/>
      <c r="L107" s="6"/>
    </row>
    <row r="108" spans="1:12" x14ac:dyDescent="0.25">
      <c r="A108" s="20" t="s">
        <v>515</v>
      </c>
      <c r="B108" s="20"/>
      <c r="C108" s="20"/>
      <c r="D108" s="125"/>
      <c r="E108" s="20"/>
      <c r="F108" s="20"/>
      <c r="I108" s="5"/>
      <c r="J108" s="15"/>
      <c r="K108" s="5"/>
      <c r="L108" s="2"/>
    </row>
    <row r="109" spans="1:12" x14ac:dyDescent="0.25">
      <c r="A109" s="20" t="s">
        <v>328</v>
      </c>
      <c r="B109" s="20" t="s">
        <v>329</v>
      </c>
      <c r="C109" s="20" t="s">
        <v>330</v>
      </c>
      <c r="D109" s="125" t="s">
        <v>331</v>
      </c>
      <c r="E109" s="20" t="s">
        <v>332</v>
      </c>
      <c r="F109" s="20" t="s">
        <v>333</v>
      </c>
      <c r="I109" s="5"/>
      <c r="J109" s="15"/>
      <c r="K109" s="5"/>
      <c r="L109" s="2"/>
    </row>
    <row r="110" spans="1:12" x14ac:dyDescent="0.25">
      <c r="A110" s="20" t="s">
        <v>516</v>
      </c>
      <c r="B110" s="20" t="s">
        <v>335</v>
      </c>
      <c r="C110" s="20" t="s">
        <v>517</v>
      </c>
      <c r="D110" s="125">
        <v>1613631</v>
      </c>
      <c r="E110" s="20" t="s">
        <v>130</v>
      </c>
      <c r="F110" s="77" t="s">
        <v>518</v>
      </c>
      <c r="I110" s="5"/>
      <c r="J110" s="15"/>
      <c r="K110" s="5"/>
      <c r="L110" s="2"/>
    </row>
    <row r="111" spans="1:12" x14ac:dyDescent="0.25">
      <c r="A111" s="20" t="s">
        <v>519</v>
      </c>
      <c r="B111" s="20" t="s">
        <v>359</v>
      </c>
      <c r="C111" s="20" t="s">
        <v>520</v>
      </c>
      <c r="D111" s="125">
        <v>6704646</v>
      </c>
      <c r="E111" s="20" t="s">
        <v>178</v>
      </c>
      <c r="F111" s="20" t="s">
        <v>521</v>
      </c>
      <c r="I111" s="5"/>
      <c r="J111" s="15"/>
      <c r="K111" s="5"/>
      <c r="L111" s="2"/>
    </row>
    <row r="112" spans="1:12" x14ac:dyDescent="0.25">
      <c r="A112" s="20" t="s">
        <v>522</v>
      </c>
      <c r="B112" s="20" t="s">
        <v>359</v>
      </c>
      <c r="C112" s="20" t="s">
        <v>520</v>
      </c>
      <c r="D112" s="125">
        <v>6704705</v>
      </c>
      <c r="E112" s="20" t="s">
        <v>130</v>
      </c>
      <c r="F112" s="77" t="s">
        <v>283</v>
      </c>
      <c r="I112" s="5"/>
      <c r="J112" s="15"/>
      <c r="K112" s="5"/>
      <c r="L112" s="2"/>
    </row>
    <row r="113" spans="1:12" x14ac:dyDescent="0.25">
      <c r="A113" s="20" t="s">
        <v>523</v>
      </c>
      <c r="B113" s="20" t="s">
        <v>359</v>
      </c>
      <c r="C113" s="20" t="s">
        <v>520</v>
      </c>
      <c r="D113" s="125">
        <v>6704569</v>
      </c>
      <c r="E113" s="20" t="s">
        <v>178</v>
      </c>
      <c r="F113" s="20" t="s">
        <v>524</v>
      </c>
      <c r="I113" s="5"/>
      <c r="J113" s="15"/>
      <c r="K113" s="5"/>
      <c r="L113" s="2"/>
    </row>
    <row r="114" spans="1:12" x14ac:dyDescent="0.25">
      <c r="A114" s="20" t="s">
        <v>525</v>
      </c>
      <c r="B114" s="20" t="s">
        <v>335</v>
      </c>
      <c r="C114" s="20" t="s">
        <v>517</v>
      </c>
      <c r="D114" s="125" t="s">
        <v>526</v>
      </c>
      <c r="E114" s="20" t="s">
        <v>130</v>
      </c>
      <c r="F114" s="20" t="s">
        <v>134</v>
      </c>
      <c r="I114" s="5"/>
      <c r="J114" s="15"/>
      <c r="K114" s="5"/>
      <c r="L114" s="2"/>
    </row>
    <row r="115" spans="1:12" x14ac:dyDescent="0.25">
      <c r="A115" s="20" t="s">
        <v>527</v>
      </c>
      <c r="B115" s="20" t="s">
        <v>335</v>
      </c>
      <c r="C115" s="20" t="s">
        <v>528</v>
      </c>
      <c r="D115" s="125" t="s">
        <v>529</v>
      </c>
      <c r="E115" s="20" t="s">
        <v>125</v>
      </c>
      <c r="F115" s="77" t="s">
        <v>390</v>
      </c>
      <c r="I115" s="5"/>
      <c r="J115" s="15"/>
      <c r="K115" s="5"/>
      <c r="L115" s="2"/>
    </row>
    <row r="116" spans="1:12" x14ac:dyDescent="0.25">
      <c r="A116" s="20" t="s">
        <v>530</v>
      </c>
      <c r="B116" s="20" t="s">
        <v>335</v>
      </c>
      <c r="C116" s="20" t="s">
        <v>528</v>
      </c>
      <c r="D116" s="125" t="s">
        <v>531</v>
      </c>
      <c r="E116" s="20" t="s">
        <v>240</v>
      </c>
      <c r="F116" s="77" t="s">
        <v>222</v>
      </c>
      <c r="I116" s="5"/>
      <c r="J116" s="15"/>
      <c r="K116" s="5"/>
      <c r="L116" s="2"/>
    </row>
    <row r="117" spans="1:12" x14ac:dyDescent="0.25">
      <c r="A117" s="20" t="s">
        <v>532</v>
      </c>
      <c r="B117" s="20" t="s">
        <v>335</v>
      </c>
      <c r="C117" s="20" t="s">
        <v>528</v>
      </c>
      <c r="D117" s="125" t="s">
        <v>533</v>
      </c>
      <c r="E117" s="20" t="s">
        <v>125</v>
      </c>
      <c r="F117" s="20" t="s">
        <v>134</v>
      </c>
      <c r="I117" s="5"/>
      <c r="J117" s="15"/>
      <c r="K117" s="5"/>
      <c r="L117" s="2"/>
    </row>
    <row r="118" spans="1:12" x14ac:dyDescent="0.25">
      <c r="A118" s="20" t="s">
        <v>534</v>
      </c>
      <c r="B118" s="20" t="s">
        <v>335</v>
      </c>
      <c r="C118" s="20" t="s">
        <v>528</v>
      </c>
      <c r="D118" s="125" t="s">
        <v>535</v>
      </c>
      <c r="E118" s="20" t="s">
        <v>130</v>
      </c>
      <c r="F118" s="20" t="s">
        <v>134</v>
      </c>
      <c r="I118" s="5"/>
      <c r="J118" s="15"/>
      <c r="K118" s="5"/>
      <c r="L118" s="2"/>
    </row>
    <row r="119" spans="1:12" x14ac:dyDescent="0.25">
      <c r="A119" s="20"/>
      <c r="B119" s="20"/>
      <c r="C119" s="20"/>
      <c r="D119" s="125"/>
      <c r="E119" s="20"/>
      <c r="F119" s="20"/>
      <c r="I119" s="5"/>
      <c r="J119" s="15"/>
      <c r="K119" s="5"/>
      <c r="L119" s="2"/>
    </row>
    <row r="120" spans="1:12" x14ac:dyDescent="0.25">
      <c r="A120" s="20"/>
      <c r="B120" s="20"/>
      <c r="C120" s="20"/>
      <c r="D120" s="125"/>
      <c r="E120" s="20"/>
      <c r="F120" s="20"/>
      <c r="I120" s="5"/>
      <c r="J120" s="15"/>
      <c r="K120" s="5"/>
      <c r="L120" s="2"/>
    </row>
    <row r="121" spans="1:12" x14ac:dyDescent="0.25">
      <c r="A121" s="20" t="s">
        <v>536</v>
      </c>
      <c r="B121" s="20"/>
      <c r="C121" s="20"/>
      <c r="D121" s="125"/>
      <c r="E121" s="20"/>
      <c r="F121" s="20"/>
      <c r="I121" s="5"/>
      <c r="J121" s="15"/>
      <c r="K121" s="7"/>
      <c r="L121" s="2"/>
    </row>
    <row r="122" spans="1:12" x14ac:dyDescent="0.25">
      <c r="A122" s="20" t="s">
        <v>328</v>
      </c>
      <c r="B122" s="20" t="s">
        <v>329</v>
      </c>
      <c r="C122" s="20" t="s">
        <v>330</v>
      </c>
      <c r="D122" s="125" t="s">
        <v>331</v>
      </c>
      <c r="E122" s="20" t="s">
        <v>384</v>
      </c>
      <c r="F122" s="20" t="s">
        <v>537</v>
      </c>
      <c r="I122" s="5"/>
      <c r="J122" s="15"/>
      <c r="K122" s="5"/>
      <c r="L122" s="2"/>
    </row>
    <row r="123" spans="1:12" x14ac:dyDescent="0.25">
      <c r="A123" s="20" t="s">
        <v>538</v>
      </c>
      <c r="B123" s="20" t="s">
        <v>335</v>
      </c>
      <c r="C123" s="20" t="s">
        <v>539</v>
      </c>
      <c r="D123" s="125" t="s">
        <v>540</v>
      </c>
      <c r="E123" s="20" t="s">
        <v>130</v>
      </c>
      <c r="F123" s="20" t="s">
        <v>134</v>
      </c>
      <c r="I123" s="5"/>
      <c r="J123" s="15"/>
      <c r="K123" s="7"/>
      <c r="L123" s="11"/>
    </row>
    <row r="124" spans="1:12" x14ac:dyDescent="0.25">
      <c r="A124" s="20" t="s">
        <v>541</v>
      </c>
      <c r="B124" s="20" t="s">
        <v>335</v>
      </c>
      <c r="C124" s="20" t="s">
        <v>539</v>
      </c>
      <c r="D124" s="125" t="s">
        <v>542</v>
      </c>
      <c r="E124" s="20" t="s">
        <v>130</v>
      </c>
      <c r="F124" s="20" t="s">
        <v>134</v>
      </c>
      <c r="K124" s="6"/>
    </row>
    <row r="125" spans="1:12" x14ac:dyDescent="0.25">
      <c r="A125" s="20" t="s">
        <v>543</v>
      </c>
      <c r="B125" s="20" t="s">
        <v>335</v>
      </c>
      <c r="C125" s="20" t="s">
        <v>539</v>
      </c>
      <c r="D125" s="125" t="s">
        <v>544</v>
      </c>
      <c r="E125" s="20" t="s">
        <v>130</v>
      </c>
      <c r="F125" s="20" t="s">
        <v>134</v>
      </c>
    </row>
    <row r="126" spans="1:12" x14ac:dyDescent="0.25">
      <c r="A126" s="20"/>
      <c r="B126" s="20"/>
      <c r="C126" s="20"/>
      <c r="D126" s="125"/>
      <c r="E126" s="20"/>
      <c r="F126" s="20"/>
    </row>
    <row r="127" spans="1:12" x14ac:dyDescent="0.25">
      <c r="A127" s="20"/>
      <c r="B127" s="20"/>
      <c r="C127" s="20"/>
      <c r="D127" s="125"/>
      <c r="E127" s="20"/>
      <c r="F127" s="20"/>
    </row>
    <row r="128" spans="1:12" x14ac:dyDescent="0.25">
      <c r="A128" s="20" t="s">
        <v>545</v>
      </c>
      <c r="B128" s="20"/>
      <c r="C128" s="20"/>
      <c r="D128" s="125"/>
      <c r="E128" s="20"/>
      <c r="F128" s="20"/>
    </row>
    <row r="129" spans="1:12" x14ac:dyDescent="0.25">
      <c r="A129" s="20" t="s">
        <v>328</v>
      </c>
      <c r="B129" s="20" t="s">
        <v>329</v>
      </c>
      <c r="C129" s="20" t="s">
        <v>330</v>
      </c>
      <c r="D129" s="125" t="s">
        <v>331</v>
      </c>
      <c r="E129" s="20" t="s">
        <v>384</v>
      </c>
      <c r="F129" s="20" t="s">
        <v>537</v>
      </c>
    </row>
    <row r="130" spans="1:12" x14ac:dyDescent="0.25">
      <c r="A130" s="20" t="s">
        <v>546</v>
      </c>
      <c r="B130" s="20" t="s">
        <v>335</v>
      </c>
      <c r="C130" s="20" t="s">
        <v>547</v>
      </c>
      <c r="D130" s="125" t="s">
        <v>548</v>
      </c>
      <c r="E130" s="20" t="s">
        <v>125</v>
      </c>
      <c r="F130" s="20" t="s">
        <v>549</v>
      </c>
    </row>
    <row r="131" spans="1:12" x14ac:dyDescent="0.25">
      <c r="A131" s="20" t="s">
        <v>550</v>
      </c>
      <c r="B131" s="20" t="s">
        <v>335</v>
      </c>
      <c r="C131" s="20" t="s">
        <v>551</v>
      </c>
      <c r="D131" s="125">
        <v>20915649</v>
      </c>
      <c r="E131" s="20" t="s">
        <v>125</v>
      </c>
      <c r="F131" s="20" t="s">
        <v>549</v>
      </c>
    </row>
    <row r="132" spans="1:12" x14ac:dyDescent="0.25">
      <c r="A132" s="20" t="s">
        <v>552</v>
      </c>
      <c r="B132" s="20" t="s">
        <v>335</v>
      </c>
      <c r="C132" s="20" t="s">
        <v>553</v>
      </c>
      <c r="D132" s="125">
        <v>20815630</v>
      </c>
      <c r="E132" s="20" t="s">
        <v>125</v>
      </c>
      <c r="F132" s="20" t="s">
        <v>549</v>
      </c>
    </row>
    <row r="133" spans="1:12" x14ac:dyDescent="0.25">
      <c r="A133" s="20"/>
      <c r="B133" s="20"/>
      <c r="C133" s="20"/>
      <c r="D133" s="125"/>
      <c r="E133" s="20"/>
      <c r="F133" s="20"/>
    </row>
    <row r="134" spans="1:12" x14ac:dyDescent="0.25">
      <c r="A134" s="20"/>
      <c r="B134" s="20"/>
      <c r="C134" s="20"/>
      <c r="D134" s="125"/>
      <c r="E134" s="20"/>
      <c r="F134" s="20"/>
    </row>
    <row r="135" spans="1:12" x14ac:dyDescent="0.25">
      <c r="A135" s="20" t="s">
        <v>554</v>
      </c>
      <c r="B135" s="20"/>
      <c r="C135" s="20"/>
      <c r="D135" s="125"/>
      <c r="E135" s="20"/>
      <c r="F135" s="20"/>
    </row>
    <row r="136" spans="1:12" x14ac:dyDescent="0.25">
      <c r="A136" s="20" t="s">
        <v>328</v>
      </c>
      <c r="B136" s="20" t="s">
        <v>329</v>
      </c>
      <c r="C136" s="20" t="s">
        <v>330</v>
      </c>
      <c r="D136" s="125" t="s">
        <v>331</v>
      </c>
      <c r="E136" s="20" t="s">
        <v>332</v>
      </c>
      <c r="F136" s="20" t="s">
        <v>333</v>
      </c>
    </row>
    <row r="137" spans="1:12" x14ac:dyDescent="0.25">
      <c r="A137" s="20" t="s">
        <v>555</v>
      </c>
      <c r="B137" s="20" t="s">
        <v>556</v>
      </c>
      <c r="C137" s="20" t="s">
        <v>557</v>
      </c>
      <c r="D137" s="125" t="s">
        <v>558</v>
      </c>
      <c r="E137" s="20" t="s">
        <v>184</v>
      </c>
      <c r="F137" s="20" t="s">
        <v>559</v>
      </c>
    </row>
    <row r="138" spans="1:12" x14ac:dyDescent="0.25">
      <c r="A138" s="20"/>
      <c r="B138" s="20"/>
      <c r="C138" s="20"/>
      <c r="D138" s="125"/>
      <c r="E138" s="20"/>
      <c r="F138" s="20"/>
    </row>
    <row r="139" spans="1:12" x14ac:dyDescent="0.25">
      <c r="A139" s="20"/>
      <c r="B139" s="20"/>
      <c r="C139" s="20"/>
      <c r="D139" s="125"/>
      <c r="E139" s="20"/>
      <c r="F139" s="20"/>
    </row>
    <row r="140" spans="1:12" x14ac:dyDescent="0.25">
      <c r="A140" s="20"/>
      <c r="B140" s="20"/>
      <c r="C140" s="20"/>
      <c r="D140" s="125"/>
      <c r="E140" s="20"/>
      <c r="F140" s="20"/>
    </row>
    <row r="141" spans="1:12" x14ac:dyDescent="0.25">
      <c r="A141" s="20" t="s">
        <v>560</v>
      </c>
      <c r="B141" s="20"/>
      <c r="C141" s="20"/>
      <c r="D141" s="125"/>
      <c r="E141" s="20"/>
      <c r="F141" s="20"/>
    </row>
    <row r="142" spans="1:12" x14ac:dyDescent="0.25">
      <c r="A142" s="20" t="s">
        <v>328</v>
      </c>
      <c r="B142" s="20" t="s">
        <v>329</v>
      </c>
      <c r="C142" s="20" t="s">
        <v>330</v>
      </c>
      <c r="D142" s="125" t="s">
        <v>331</v>
      </c>
      <c r="E142" s="20" t="s">
        <v>332</v>
      </c>
      <c r="F142" s="20" t="s">
        <v>333</v>
      </c>
    </row>
    <row r="143" spans="1:12" x14ac:dyDescent="0.25">
      <c r="A143" s="20" t="s">
        <v>561</v>
      </c>
      <c r="B143" s="20" t="s">
        <v>335</v>
      </c>
      <c r="C143" s="20" t="s">
        <v>562</v>
      </c>
      <c r="D143" s="125" t="s">
        <v>563</v>
      </c>
      <c r="E143" s="20" t="s">
        <v>125</v>
      </c>
      <c r="F143" s="20" t="s">
        <v>134</v>
      </c>
      <c r="I143" s="5"/>
      <c r="J143" s="15"/>
      <c r="K143" s="5"/>
      <c r="L143" s="2"/>
    </row>
    <row r="144" spans="1:12" x14ac:dyDescent="0.25">
      <c r="A144" s="20" t="s">
        <v>564</v>
      </c>
      <c r="B144" s="20" t="s">
        <v>335</v>
      </c>
      <c r="C144" s="20" t="s">
        <v>562</v>
      </c>
      <c r="D144" s="125" t="s">
        <v>565</v>
      </c>
      <c r="E144" s="20" t="s">
        <v>225</v>
      </c>
      <c r="F144" s="77" t="s">
        <v>390</v>
      </c>
      <c r="I144" s="5"/>
      <c r="J144" s="15"/>
      <c r="K144" s="5"/>
    </row>
    <row r="145" spans="1:12" x14ac:dyDescent="0.25">
      <c r="A145" s="20"/>
      <c r="B145" s="20"/>
      <c r="C145" s="20"/>
      <c r="D145" s="125"/>
      <c r="E145" s="20"/>
      <c r="F145" s="20"/>
      <c r="I145" s="5"/>
      <c r="J145" s="15"/>
      <c r="K145" s="5"/>
      <c r="L145" s="6"/>
    </row>
    <row r="146" spans="1:12" x14ac:dyDescent="0.25">
      <c r="A146" s="20"/>
      <c r="B146" s="20"/>
      <c r="C146" s="20"/>
      <c r="D146" s="125"/>
      <c r="E146" s="20"/>
      <c r="F146" s="20"/>
    </row>
    <row r="147" spans="1:12" x14ac:dyDescent="0.25">
      <c r="A147" s="20"/>
      <c r="B147" s="20"/>
      <c r="C147" s="20"/>
      <c r="D147" s="125"/>
      <c r="E147" s="20"/>
      <c r="F147" s="20"/>
    </row>
    <row r="148" spans="1:12" x14ac:dyDescent="0.25">
      <c r="A148" s="20"/>
      <c r="B148" s="20"/>
      <c r="C148" s="20"/>
      <c r="D148" s="125"/>
      <c r="E148" s="20"/>
      <c r="F148" s="20"/>
    </row>
    <row r="149" spans="1:12" x14ac:dyDescent="0.25">
      <c r="A149" s="20"/>
      <c r="B149" s="20"/>
      <c r="C149" s="20"/>
      <c r="D149" s="125"/>
      <c r="E149" s="20"/>
      <c r="F149" s="20"/>
    </row>
    <row r="150" spans="1:12" x14ac:dyDescent="0.25">
      <c r="A150" s="20"/>
      <c r="B150" s="20"/>
      <c r="C150" s="20"/>
      <c r="D150" s="125"/>
      <c r="E150" s="20"/>
      <c r="F150" s="20"/>
    </row>
  </sheetData>
  <phoneticPr fontId="13" type="noConversion"/>
  <conditionalFormatting sqref="H138:L286 H60:L127">
    <cfRule type="containsText" dxfId="3805" priority="248" operator="containsText" text="Getafe">
      <formula>NOT(ISERROR(SEARCH("Getafe",H60)))</formula>
    </cfRule>
  </conditionalFormatting>
  <conditionalFormatting sqref="H138:L336 H60:L127">
    <cfRule type="containsText" dxfId="3804" priority="249" operator="containsText" text="22@">
      <formula>NOT(ISERROR(SEARCH("22@",H60)))</formula>
    </cfRule>
    <cfRule type="containsText" dxfId="3803" priority="250" operator="containsText" text="OB5">
      <formula>NOT(ISERROR(SEARCH("OB5",H60)))</formula>
    </cfRule>
    <cfRule type="containsText" dxfId="3802" priority="251" operator="containsText" text="OB2">
      <formula>NOT(ISERROR(SEARCH("OB2",H60)))</formula>
    </cfRule>
    <cfRule type="containsText" dxfId="3801" priority="252" operator="containsText" text="OB38">
      <formula>NOT(ISERROR(SEARCH("OB38",H60)))</formula>
    </cfRule>
    <cfRule type="containsText" dxfId="3800" priority="253" operator="containsText" text="Barberà">
      <formula>NOT(ISERROR(SEARCH("Barberà",H60)))</formula>
    </cfRule>
    <cfRule type="containsText" dxfId="3799" priority="254" operator="containsText" text="OB8">
      <formula>NOT(ISERROR(SEARCH("OB8",H60)))</formula>
    </cfRule>
    <cfRule type="containsText" dxfId="3798" priority="255" operator="containsText" text="OB40">
      <formula>NOT(ISERROR(SEARCH("OB40",H60)))</formula>
    </cfRule>
  </conditionalFormatting>
  <conditionalFormatting sqref="A146:F150">
    <cfRule type="expression" dxfId="3797" priority="235">
      <formula>$E146:$E444= "Bélgica"</formula>
    </cfRule>
    <cfRule type="expression" dxfId="3796" priority="236">
      <formula>$E146:$E444= "POR 22@"</formula>
    </cfRule>
    <cfRule type="expression" dxfId="3795" priority="237">
      <formula>$E146:$E444= "overon"</formula>
    </cfRule>
    <cfRule type="expression" dxfId="3794" priority="238">
      <formula>$E146:$E444= "Averiada (P)"</formula>
    </cfRule>
    <cfRule type="expression" dxfId="3793" priority="239">
      <formula>$E146:$E444= "22@"</formula>
    </cfRule>
    <cfRule type="expression" dxfId="3792" priority="240">
      <formula>$E146:$E444= "Averiada (B)"</formula>
    </cfRule>
    <cfRule type="expression" dxfId="3791" priority="241">
      <formula>$E146:$E444= "Getafe"</formula>
    </cfRule>
    <cfRule type="expression" dxfId="3790" priority="242">
      <formula>$E146:$E444= "OB5"</formula>
    </cfRule>
    <cfRule type="expression" dxfId="3789" priority="243">
      <formula>$E146:$E445= "Barberà"</formula>
    </cfRule>
    <cfRule type="expression" dxfId="3788" priority="244">
      <formula>$E146:$E445= "OB8"</formula>
    </cfRule>
    <cfRule type="expression" dxfId="3787" priority="245">
      <formula>$E146:$E445= "OB2"</formula>
    </cfRule>
    <cfRule type="expression" dxfId="3786" priority="246">
      <formula>$E146:$E445= "OB40"</formula>
    </cfRule>
    <cfRule type="expression" dxfId="3785" priority="247">
      <formula>$E146:$E445= "OB38"</formula>
    </cfRule>
  </conditionalFormatting>
  <conditionalFormatting sqref="A135:E145">
    <cfRule type="expression" dxfId="3784" priority="407">
      <formula>$E135:$E356= "Bélgica"</formula>
    </cfRule>
    <cfRule type="expression" dxfId="3783" priority="408">
      <formula>$E135:$E356= "POR 22@"</formula>
    </cfRule>
    <cfRule type="expression" dxfId="3782" priority="409">
      <formula>$E135:$E356= "overon"</formula>
    </cfRule>
    <cfRule type="expression" dxfId="3781" priority="410">
      <formula>$E135:$E356= "Averiada (P)"</formula>
    </cfRule>
    <cfRule type="expression" dxfId="3780" priority="411">
      <formula>$E135:$E356= "22@"</formula>
    </cfRule>
    <cfRule type="expression" dxfId="3779" priority="412">
      <formula>$E135:$E356= "Averiada (B)"</formula>
    </cfRule>
    <cfRule type="expression" dxfId="3778" priority="413">
      <formula>$E135:$E356= "Getafe"</formula>
    </cfRule>
    <cfRule type="expression" dxfId="3777" priority="414">
      <formula>$E135:$E356= "OB5"</formula>
    </cfRule>
    <cfRule type="expression" dxfId="3776" priority="415">
      <formula>$E135:$E357= "Barberà"</formula>
    </cfRule>
    <cfRule type="expression" dxfId="3775" priority="416">
      <formula>$E135:$E357= "OB8"</formula>
    </cfRule>
    <cfRule type="expression" dxfId="3774" priority="417">
      <formula>$E135:$E357= "OB2"</formula>
    </cfRule>
    <cfRule type="expression" dxfId="3773" priority="418">
      <formula>$E135:$E357= "OB40"</formula>
    </cfRule>
    <cfRule type="expression" dxfId="3772" priority="419">
      <formula>$E135:$E357= "OB38"</formula>
    </cfRule>
  </conditionalFormatting>
  <conditionalFormatting sqref="A130:E134">
    <cfRule type="expression" dxfId="3771" priority="1048">
      <formula>$E130:$E350= "Bélgica"</formula>
    </cfRule>
    <cfRule type="expression" dxfId="3770" priority="1049">
      <formula>$E130:$E350= "POR 22@"</formula>
    </cfRule>
    <cfRule type="expression" dxfId="3769" priority="1050">
      <formula>$E130:$E350= "overon"</formula>
    </cfRule>
    <cfRule type="expression" dxfId="3768" priority="1051">
      <formula>$E130:$E350= "Averiada (P)"</formula>
    </cfRule>
    <cfRule type="expression" dxfId="3767" priority="1052">
      <formula>$E130:$E350= "22@"</formula>
    </cfRule>
    <cfRule type="expression" dxfId="3766" priority="1053">
      <formula>$E130:$E350= "Averiada (B)"</formula>
    </cfRule>
    <cfRule type="expression" dxfId="3765" priority="1054">
      <formula>$E130:$E350= "Getafe"</formula>
    </cfRule>
    <cfRule type="expression" dxfId="3764" priority="1055">
      <formula>$E130:$E350= "OB5"</formula>
    </cfRule>
    <cfRule type="expression" dxfId="3763" priority="1056">
      <formula>$E130:$E351= "Barberà"</formula>
    </cfRule>
    <cfRule type="expression" dxfId="3762" priority="1057">
      <formula>$E130:$E351= "OB8"</formula>
    </cfRule>
    <cfRule type="expression" dxfId="3761" priority="1058">
      <formula>$E130:$E351= "OB2"</formula>
    </cfRule>
    <cfRule type="expression" dxfId="3760" priority="1059">
      <formula>$E130:$E351= "OB40"</formula>
    </cfRule>
    <cfRule type="expression" dxfId="3759" priority="1060">
      <formula>$E130:$E351= "OB38"</formula>
    </cfRule>
  </conditionalFormatting>
  <conditionalFormatting sqref="A121:E127">
    <cfRule type="expression" dxfId="3758" priority="1087">
      <formula>$E121:$E436= "Bélgica"</formula>
    </cfRule>
    <cfRule type="expression" dxfId="3757" priority="1088">
      <formula>$E121:$E436= "POR 22@"</formula>
    </cfRule>
    <cfRule type="expression" dxfId="3756" priority="1089">
      <formula>$E121:$E436= "overon"</formula>
    </cfRule>
    <cfRule type="expression" dxfId="3755" priority="1090">
      <formula>$E121:$E436= "Averiada (P)"</formula>
    </cfRule>
    <cfRule type="expression" dxfId="3754" priority="1091">
      <formula>$E121:$E436= "22@"</formula>
    </cfRule>
    <cfRule type="expression" dxfId="3753" priority="1092">
      <formula>$E121:$E436= "Averiada (B)"</formula>
    </cfRule>
    <cfRule type="expression" dxfId="3752" priority="1093">
      <formula>$E121:$E436= "Getafe"</formula>
    </cfRule>
    <cfRule type="expression" dxfId="3751" priority="1094">
      <formula>$E121:$E436= "OB5"</formula>
    </cfRule>
    <cfRule type="expression" dxfId="3750" priority="1095">
      <formula>$E121:$E437= "Barberà"</formula>
    </cfRule>
    <cfRule type="expression" dxfId="3749" priority="1096">
      <formula>$E121:$E437= "OB8"</formula>
    </cfRule>
    <cfRule type="expression" dxfId="3748" priority="1097">
      <formula>$E121:$E437= "OB2"</formula>
    </cfRule>
    <cfRule type="expression" dxfId="3747" priority="1098">
      <formula>$E121:$E437= "OB40"</formula>
    </cfRule>
    <cfRule type="expression" dxfId="3746" priority="1099">
      <formula>$E121:$E437= "OB38"</formula>
    </cfRule>
  </conditionalFormatting>
  <conditionalFormatting sqref="A129:F129">
    <cfRule type="expression" dxfId="3745" priority="1217">
      <formula>$E60:$E349= "Bélgica"</formula>
    </cfRule>
    <cfRule type="expression" dxfId="3744" priority="1218">
      <formula>$E60:$E349= "POR 22@"</formula>
    </cfRule>
    <cfRule type="expression" dxfId="3743" priority="1219">
      <formula>$E60:$E349= "overon"</formula>
    </cfRule>
    <cfRule type="expression" dxfId="3742" priority="1220">
      <formula>$E60:$E349= "Averiada (P)"</formula>
    </cfRule>
    <cfRule type="expression" dxfId="3741" priority="1221">
      <formula>$E60:$E349= "22@"</formula>
    </cfRule>
    <cfRule type="expression" dxfId="3740" priority="1222">
      <formula>$E60:$E349= "Averiada (B)"</formula>
    </cfRule>
    <cfRule type="expression" dxfId="3739" priority="1223">
      <formula>$E60:$E349= "Getafe"</formula>
    </cfRule>
    <cfRule type="expression" dxfId="3738" priority="1224">
      <formula>$E60:$E349= "OB5"</formula>
    </cfRule>
    <cfRule type="expression" dxfId="3737" priority="1225">
      <formula>$E60:$E350= "Barberà"</formula>
    </cfRule>
    <cfRule type="expression" dxfId="3736" priority="1226">
      <formula>$E60:$E350= "OB8"</formula>
    </cfRule>
    <cfRule type="expression" dxfId="3735" priority="1227">
      <formula>$E60:$E350= "OB2"</formula>
    </cfRule>
    <cfRule type="expression" dxfId="3734" priority="1228">
      <formula>$E60:$E350= "OB40"</formula>
    </cfRule>
    <cfRule type="expression" dxfId="3733" priority="1229">
      <formula>$E60:$E350= "OB38"</formula>
    </cfRule>
  </conditionalFormatting>
  <conditionalFormatting sqref="A108:E115 A117:E120 A116:D116">
    <cfRule type="expression" dxfId="3732" priority="1256">
      <formula>$E108:$E422= "Bélgica"</formula>
    </cfRule>
    <cfRule type="expression" dxfId="3731" priority="1257">
      <formula>$E108:$E422= "POR 22@"</formula>
    </cfRule>
    <cfRule type="expression" dxfId="3730" priority="1258">
      <formula>$E108:$E422= "overon"</formula>
    </cfRule>
    <cfRule type="expression" dxfId="3729" priority="1259">
      <formula>$E108:$E422= "Averiada (P)"</formula>
    </cfRule>
    <cfRule type="expression" dxfId="3728" priority="1260">
      <formula>$E108:$E422= "22@"</formula>
    </cfRule>
    <cfRule type="expression" dxfId="3727" priority="1261">
      <formula>$E108:$E422= "Averiada (B)"</formula>
    </cfRule>
    <cfRule type="expression" dxfId="3726" priority="1262">
      <formula>$E108:$E422= "Getafe"</formula>
    </cfRule>
    <cfRule type="expression" dxfId="3725" priority="1263">
      <formula>$E108:$E422= "OB5"</formula>
    </cfRule>
    <cfRule type="expression" dxfId="3724" priority="1264">
      <formula>$E108:$E423= "Barberà"</formula>
    </cfRule>
    <cfRule type="expression" dxfId="3723" priority="1265">
      <formula>$E108:$E423= "OB8"</formula>
    </cfRule>
    <cfRule type="expression" dxfId="3722" priority="1266">
      <formula>$E108:$E423= "OB2"</formula>
    </cfRule>
    <cfRule type="expression" dxfId="3721" priority="1267">
      <formula>$E108:$E423= "OB40"</formula>
    </cfRule>
    <cfRule type="expression" dxfId="3720" priority="1268">
      <formula>$E108:$E423= "OB38"</formula>
    </cfRule>
  </conditionalFormatting>
  <conditionalFormatting sqref="A60">
    <cfRule type="expression" dxfId="3719" priority="1269">
      <formula>$E60:$E349= "Bélgica"</formula>
    </cfRule>
    <cfRule type="expression" dxfId="3718" priority="1270">
      <formula>$E60:$E349= "POR 22@"</formula>
    </cfRule>
    <cfRule type="expression" dxfId="3717" priority="1271">
      <formula>$E60:$E349= "overon"</formula>
    </cfRule>
    <cfRule type="expression" dxfId="3716" priority="1272">
      <formula>$E60:$E349= "Averiada (P)"</formula>
    </cfRule>
    <cfRule type="expression" dxfId="3715" priority="1273">
      <formula>$E60:$E349= "22@"</formula>
    </cfRule>
    <cfRule type="expression" dxfId="3714" priority="1274">
      <formula>$E60:$E349= "Averiada (B)"</formula>
    </cfRule>
    <cfRule type="expression" dxfId="3713" priority="1275">
      <formula>$E60:$E349= "Getafe"</formula>
    </cfRule>
    <cfRule type="expression" dxfId="3712" priority="1276">
      <formula>$E60:$E349= "OB5"</formula>
    </cfRule>
    <cfRule type="expression" dxfId="3711" priority="1277">
      <formula>$E60:$E350= "Barberà"</formula>
    </cfRule>
    <cfRule type="expression" dxfId="3710" priority="1278">
      <formula>$E60:$E350= "OB8"</formula>
    </cfRule>
    <cfRule type="expression" dxfId="3709" priority="1279">
      <formula>$E60:$E350= "OB2"</formula>
    </cfRule>
    <cfRule type="expression" dxfId="3708" priority="1280">
      <formula>$E60:$E350= "OB40"</formula>
    </cfRule>
    <cfRule type="expression" dxfId="3707" priority="1281">
      <formula>$E60:$E350= "OB38"</formula>
    </cfRule>
  </conditionalFormatting>
  <conditionalFormatting sqref="A90:E93 A101:E104 A100:D100 A106:E107 A105:D105 A95:E99 A94:D94">
    <cfRule type="expression" dxfId="3706" priority="1282">
      <formula>$E90:$E402= "Bélgica"</formula>
    </cfRule>
    <cfRule type="expression" dxfId="3705" priority="1283">
      <formula>$E90:$E402= "POR 22@"</formula>
    </cfRule>
    <cfRule type="expression" dxfId="3704" priority="1284">
      <formula>$E90:$E402= "overon"</formula>
    </cfRule>
    <cfRule type="expression" dxfId="3703" priority="1285">
      <formula>$E90:$E402= "Averiada (P)"</formula>
    </cfRule>
    <cfRule type="expression" dxfId="3702" priority="1286">
      <formula>$E90:$E402= "22@"</formula>
    </cfRule>
    <cfRule type="expression" dxfId="3701" priority="1287">
      <formula>$E90:$E402= "Averiada (B)"</formula>
    </cfRule>
    <cfRule type="expression" dxfId="3700" priority="1288">
      <formula>$E90:$E402= "Getafe"</formula>
    </cfRule>
    <cfRule type="expression" dxfId="3699" priority="1289">
      <formula>$E90:$E402= "OB5"</formula>
    </cfRule>
    <cfRule type="expression" dxfId="3698" priority="1290">
      <formula>$E90:$E403= "Barberà"</formula>
    </cfRule>
    <cfRule type="expression" dxfId="3697" priority="1291">
      <formula>$E90:$E403= "OB8"</formula>
    </cfRule>
    <cfRule type="expression" dxfId="3696" priority="1292">
      <formula>$E90:$E403= "OB2"</formula>
    </cfRule>
    <cfRule type="expression" dxfId="3695" priority="1293">
      <formula>$E90:$E403= "OB40"</formula>
    </cfRule>
    <cfRule type="expression" dxfId="3694" priority="1294">
      <formula>$E90:$E403= "OB38"</formula>
    </cfRule>
  </conditionalFormatting>
  <conditionalFormatting sqref="B60:E60 A61:E69 A70:D70 A77:D78 A71:E76 A79:E89">
    <cfRule type="expression" dxfId="3693" priority="1295">
      <formula>$E60:$E368= "Bélgica"</formula>
    </cfRule>
    <cfRule type="expression" dxfId="3692" priority="1296">
      <formula>$E60:$E368= "POR 22@"</formula>
    </cfRule>
    <cfRule type="expression" dxfId="3691" priority="1297">
      <formula>$E60:$E368= "overon"</formula>
    </cfRule>
    <cfRule type="expression" dxfId="3690" priority="1298">
      <formula>$E60:$E368= "Averiada (P)"</formula>
    </cfRule>
    <cfRule type="expression" dxfId="3689" priority="1299">
      <formula>$E60:$E368= "22@"</formula>
    </cfRule>
    <cfRule type="expression" dxfId="3688" priority="1300">
      <formula>$E60:$E368= "Averiada (B)"</formula>
    </cfRule>
    <cfRule type="expression" dxfId="3687" priority="1301">
      <formula>$E60:$E368= "Getafe"</formula>
    </cfRule>
    <cfRule type="expression" dxfId="3686" priority="1302">
      <formula>$E60:$E368= "OB5"</formula>
    </cfRule>
    <cfRule type="expression" dxfId="3685" priority="1303">
      <formula>$E60:$E369= "Barberà"</formula>
    </cfRule>
    <cfRule type="expression" dxfId="3684" priority="1304">
      <formula>$E60:$E369= "OB8"</formula>
    </cfRule>
    <cfRule type="expression" dxfId="3683" priority="1305">
      <formula>$E60:$E369= "OB2"</formula>
    </cfRule>
    <cfRule type="expression" dxfId="3682" priority="1306">
      <formula>$E60:$E369= "OB40"</formula>
    </cfRule>
    <cfRule type="expression" dxfId="3681" priority="1307">
      <formula>$E60:$E369= "OB38"</formula>
    </cfRule>
  </conditionalFormatting>
  <conditionalFormatting sqref="A51:F53 A54:E57 A34:F35 A36:E38 A59:E59 A58:D58 A48:E50 A47:D47 A44:E46 A39:D43">
    <cfRule type="expression" dxfId="3680" priority="1321">
      <formula>$E34:$E321= "Bélgica"</formula>
    </cfRule>
    <cfRule type="expression" dxfId="3679" priority="1322">
      <formula>$E34:$E321= "POR 22@"</formula>
    </cfRule>
    <cfRule type="expression" dxfId="3678" priority="1323">
      <formula>$E34:$E321= "overon"</formula>
    </cfRule>
    <cfRule type="expression" dxfId="3677" priority="1324">
      <formula>$E34:$E321= "Averiada (P)"</formula>
    </cfRule>
    <cfRule type="expression" dxfId="3676" priority="1325">
      <formula>$E34:$E321= "22@"</formula>
    </cfRule>
    <cfRule type="expression" dxfId="3675" priority="1326">
      <formula>$E34:$E321= "Averiada (B)"</formula>
    </cfRule>
    <cfRule type="expression" dxfId="3674" priority="1327">
      <formula>$E34:$E321= "Getafe"</formula>
    </cfRule>
    <cfRule type="expression" dxfId="3673" priority="1328">
      <formula>$E34:$E321= "OB5"</formula>
    </cfRule>
    <cfRule type="expression" dxfId="3672" priority="1329">
      <formula>$E34:$E322= "Barberà"</formula>
    </cfRule>
    <cfRule type="expression" dxfId="3671" priority="1330">
      <formula>$E34:$E322= "OB8"</formula>
    </cfRule>
    <cfRule type="expression" dxfId="3670" priority="1331">
      <formula>$E34:$E322= "OB2"</formula>
    </cfRule>
    <cfRule type="expression" dxfId="3669" priority="1332">
      <formula>$E34:$E322= "OB40"</formula>
    </cfRule>
    <cfRule type="expression" dxfId="3668" priority="1333">
      <formula>$E34:$E322= "OB38"</formula>
    </cfRule>
  </conditionalFormatting>
  <conditionalFormatting sqref="A128:F128">
    <cfRule type="expression" dxfId="3667" priority="1386">
      <formula>$E60:$E348= "Bélgica"</formula>
    </cfRule>
    <cfRule type="expression" dxfId="3666" priority="1387">
      <formula>$E60:$E348= "POR 22@"</formula>
    </cfRule>
    <cfRule type="expression" dxfId="3665" priority="1388">
      <formula>$E60:$E348= "overon"</formula>
    </cfRule>
    <cfRule type="expression" dxfId="3664" priority="1389">
      <formula>$E60:$E348= "Averiada (P)"</formula>
    </cfRule>
    <cfRule type="expression" dxfId="3663" priority="1390">
      <formula>$E60:$E348= "22@"</formula>
    </cfRule>
    <cfRule type="expression" dxfId="3662" priority="1391">
      <formula>$E60:$E348= "Averiada (B)"</formula>
    </cfRule>
    <cfRule type="expression" dxfId="3661" priority="1392">
      <formula>$E60:$E348= "Getafe"</formula>
    </cfRule>
    <cfRule type="expression" dxfId="3660" priority="1393">
      <formula>$E60:$E348= "OB5"</formula>
    </cfRule>
    <cfRule type="expression" dxfId="3659" priority="1394">
      <formula>$E60:$E349= "Barberà"</formula>
    </cfRule>
    <cfRule type="expression" dxfId="3658" priority="1395">
      <formula>$E60:$E349= "OB8"</formula>
    </cfRule>
    <cfRule type="expression" dxfId="3657" priority="1396">
      <formula>$E60:$E349= "OB2"</formula>
    </cfRule>
    <cfRule type="expression" dxfId="3656" priority="1397">
      <formula>$E60:$E349= "OB40"</formula>
    </cfRule>
    <cfRule type="expression" dxfId="3655" priority="1398">
      <formula>$E60:$E349= "OB38"</formula>
    </cfRule>
  </conditionalFormatting>
  <conditionalFormatting sqref="A33:F33 A2:E32">
    <cfRule type="expression" dxfId="3654" priority="1399">
      <formula>$E2:$E287= "Bélgica"</formula>
    </cfRule>
    <cfRule type="expression" dxfId="3653" priority="1400">
      <formula>$E2:$E287= "POR 22@"</formula>
    </cfRule>
    <cfRule type="expression" dxfId="3652" priority="1401">
      <formula>$E2:$E287= "overon"</formula>
    </cfRule>
    <cfRule type="expression" dxfId="3651" priority="1402">
      <formula>$E2:$E287= "Averiada (P)"</formula>
    </cfRule>
    <cfRule type="expression" dxfId="3650" priority="1403">
      <formula>$E2:$E287= "22@"</formula>
    </cfRule>
    <cfRule type="expression" dxfId="3649" priority="1404">
      <formula>$E2:$E287= "Averiada (B)"</formula>
    </cfRule>
    <cfRule type="expression" dxfId="3648" priority="1405">
      <formula>$E2:$E287= "Getafe"</formula>
    </cfRule>
    <cfRule type="expression" dxfId="3647" priority="1406">
      <formula>$E2:$E287= "OB5"</formula>
    </cfRule>
    <cfRule type="expression" dxfId="3646" priority="1407">
      <formula>$E2:$E288= "Barberà"</formula>
    </cfRule>
    <cfRule type="expression" dxfId="3645" priority="1408">
      <formula>$E2:$E288= "OB8"</formula>
    </cfRule>
    <cfRule type="expression" dxfId="3644" priority="1409">
      <formula>$E2:$E288= "OB2"</formula>
    </cfRule>
    <cfRule type="expression" dxfId="3643" priority="1410">
      <formula>$E2:$E288= "OB40"</formula>
    </cfRule>
    <cfRule type="expression" dxfId="3642" priority="1411">
      <formula>$E2:$E288= "OB38"</formula>
    </cfRule>
  </conditionalFormatting>
  <conditionalFormatting sqref="E70">
    <cfRule type="expression" dxfId="3641" priority="209">
      <formula>$E70:$E355= "Bélgica"</formula>
    </cfRule>
    <cfRule type="expression" dxfId="3640" priority="210">
      <formula>$E70:$E355= "POR 22@"</formula>
    </cfRule>
    <cfRule type="expression" dxfId="3639" priority="211">
      <formula>$E70:$E355= "overon"</formula>
    </cfRule>
    <cfRule type="expression" dxfId="3638" priority="212">
      <formula>$E70:$E355= "Averiada (P)"</formula>
    </cfRule>
    <cfRule type="expression" dxfId="3637" priority="213">
      <formula>$E70:$E355= "22@"</formula>
    </cfRule>
    <cfRule type="expression" dxfId="3636" priority="214">
      <formula>$E70:$E355= "Averiada (B)"</formula>
    </cfRule>
    <cfRule type="expression" dxfId="3635" priority="215">
      <formula>$E70:$E355= "Getafe"</formula>
    </cfRule>
    <cfRule type="expression" dxfId="3634" priority="216">
      <formula>$E70:$E355= "OB5"</formula>
    </cfRule>
    <cfRule type="expression" dxfId="3633" priority="217">
      <formula>$E70:$E356= "Barberà"</formula>
    </cfRule>
    <cfRule type="expression" dxfId="3632" priority="218">
      <formula>$E70:$E356= "OB8"</formula>
    </cfRule>
    <cfRule type="expression" dxfId="3631" priority="219">
      <formula>$E70:$E356= "OB2"</formula>
    </cfRule>
    <cfRule type="expression" dxfId="3630" priority="220">
      <formula>$E70:$E356= "OB40"</formula>
    </cfRule>
    <cfRule type="expression" dxfId="3629" priority="221">
      <formula>$E70:$E356= "OB38"</formula>
    </cfRule>
  </conditionalFormatting>
  <conditionalFormatting sqref="E116">
    <cfRule type="expression" dxfId="3628" priority="170">
      <formula>$E116:$E401= "Bélgica"</formula>
    </cfRule>
    <cfRule type="expression" dxfId="3627" priority="171">
      <formula>$E116:$E401= "POR 22@"</formula>
    </cfRule>
    <cfRule type="expression" dxfId="3626" priority="172">
      <formula>$E116:$E401= "overon"</formula>
    </cfRule>
    <cfRule type="expression" dxfId="3625" priority="173">
      <formula>$E116:$E401= "Averiada (P)"</formula>
    </cfRule>
    <cfRule type="expression" dxfId="3624" priority="174">
      <formula>$E116:$E401= "22@"</formula>
    </cfRule>
    <cfRule type="expression" dxfId="3623" priority="175">
      <formula>$E116:$E401= "Averiada (B)"</formula>
    </cfRule>
    <cfRule type="expression" dxfId="3622" priority="176">
      <formula>$E116:$E401= "Getafe"</formula>
    </cfRule>
    <cfRule type="expression" dxfId="3621" priority="177">
      <formula>$E116:$E401= "OB5"</formula>
    </cfRule>
    <cfRule type="expression" dxfId="3620" priority="178">
      <formula>$E116:$E402= "Barberà"</formula>
    </cfRule>
    <cfRule type="expression" dxfId="3619" priority="179">
      <formula>$E116:$E402= "OB8"</formula>
    </cfRule>
    <cfRule type="expression" dxfId="3618" priority="180">
      <formula>$E116:$E402= "OB2"</formula>
    </cfRule>
    <cfRule type="expression" dxfId="3617" priority="181">
      <formula>$E116:$E402= "OB40"</formula>
    </cfRule>
    <cfRule type="expression" dxfId="3616" priority="182">
      <formula>$E116:$E402= "OB38"</formula>
    </cfRule>
  </conditionalFormatting>
  <conditionalFormatting sqref="E58">
    <cfRule type="expression" dxfId="3615" priority="157">
      <formula>$E58:$E343= "Bélgica"</formula>
    </cfRule>
    <cfRule type="expression" dxfId="3614" priority="158">
      <formula>$E58:$E343= "POR 22@"</formula>
    </cfRule>
    <cfRule type="expression" dxfId="3613" priority="159">
      <formula>$E58:$E343= "overon"</formula>
    </cfRule>
    <cfRule type="expression" dxfId="3612" priority="160">
      <formula>$E58:$E343= "Averiada (P)"</formula>
    </cfRule>
    <cfRule type="expression" dxfId="3611" priority="161">
      <formula>$E58:$E343= "22@"</formula>
    </cfRule>
    <cfRule type="expression" dxfId="3610" priority="162">
      <formula>$E58:$E343= "Averiada (B)"</formula>
    </cfRule>
    <cfRule type="expression" dxfId="3609" priority="163">
      <formula>$E58:$E343= "Getafe"</formula>
    </cfRule>
    <cfRule type="expression" dxfId="3608" priority="164">
      <formula>$E58:$E343= "OB5"</formula>
    </cfRule>
    <cfRule type="expression" dxfId="3607" priority="165">
      <formula>$E58:$E344= "Barberà"</formula>
    </cfRule>
    <cfRule type="expression" dxfId="3606" priority="166">
      <formula>$E58:$E344= "OB8"</formula>
    </cfRule>
    <cfRule type="expression" dxfId="3605" priority="167">
      <formula>$E58:$E344= "OB2"</formula>
    </cfRule>
    <cfRule type="expression" dxfId="3604" priority="168">
      <formula>$E58:$E344= "OB40"</formula>
    </cfRule>
    <cfRule type="expression" dxfId="3603" priority="169">
      <formula>$E58:$E344= "OB38"</formula>
    </cfRule>
  </conditionalFormatting>
  <conditionalFormatting sqref="E47">
    <cfRule type="expression" dxfId="3602" priority="144">
      <formula>$E47:$E332= "Bélgica"</formula>
    </cfRule>
    <cfRule type="expression" dxfId="3601" priority="145">
      <formula>$E47:$E332= "POR 22@"</formula>
    </cfRule>
    <cfRule type="expression" dxfId="3600" priority="146">
      <formula>$E47:$E332= "overon"</formula>
    </cfRule>
    <cfRule type="expression" dxfId="3599" priority="147">
      <formula>$E47:$E332= "Averiada (P)"</formula>
    </cfRule>
    <cfRule type="expression" dxfId="3598" priority="148">
      <formula>$E47:$E332= "22@"</formula>
    </cfRule>
    <cfRule type="expression" dxfId="3597" priority="149">
      <formula>$E47:$E332= "Averiada (B)"</formula>
    </cfRule>
    <cfRule type="expression" dxfId="3596" priority="150">
      <formula>$E47:$E332= "Getafe"</formula>
    </cfRule>
    <cfRule type="expression" dxfId="3595" priority="151">
      <formula>$E47:$E332= "OB5"</formula>
    </cfRule>
    <cfRule type="expression" dxfId="3594" priority="152">
      <formula>$E47:$E333= "Barberà"</formula>
    </cfRule>
    <cfRule type="expression" dxfId="3593" priority="153">
      <formula>$E47:$E333= "OB8"</formula>
    </cfRule>
    <cfRule type="expression" dxfId="3592" priority="154">
      <formula>$E47:$E333= "OB2"</formula>
    </cfRule>
    <cfRule type="expression" dxfId="3591" priority="155">
      <formula>$E47:$E333= "OB40"</formula>
    </cfRule>
    <cfRule type="expression" dxfId="3590" priority="156">
      <formula>$E47:$E333= "OB38"</formula>
    </cfRule>
  </conditionalFormatting>
  <conditionalFormatting sqref="E40:E43">
    <cfRule type="expression" dxfId="3589" priority="79">
      <formula>$E40:$E325= "Bélgica"</formula>
    </cfRule>
    <cfRule type="expression" dxfId="3588" priority="80">
      <formula>$E40:$E325= "POR 22@"</formula>
    </cfRule>
    <cfRule type="expression" dxfId="3587" priority="81">
      <formula>$E40:$E325= "overon"</formula>
    </cfRule>
    <cfRule type="expression" dxfId="3586" priority="82">
      <formula>$E40:$E325= "Averiada (P)"</formula>
    </cfRule>
    <cfRule type="expression" dxfId="3585" priority="83">
      <formula>$E40:$E325= "22@"</formula>
    </cfRule>
    <cfRule type="expression" dxfId="3584" priority="84">
      <formula>$E40:$E325= "Averiada (B)"</formula>
    </cfRule>
    <cfRule type="expression" dxfId="3583" priority="85">
      <formula>$E40:$E325= "Getafe"</formula>
    </cfRule>
    <cfRule type="expression" dxfId="3582" priority="86">
      <formula>$E40:$E325= "OB5"</formula>
    </cfRule>
    <cfRule type="expression" dxfId="3581" priority="87">
      <formula>$E40:$E326= "Barberà"</formula>
    </cfRule>
    <cfRule type="expression" dxfId="3580" priority="88">
      <formula>$E40:$E326= "OB8"</formula>
    </cfRule>
    <cfRule type="expression" dxfId="3579" priority="89">
      <formula>$E40:$E326= "OB2"</formula>
    </cfRule>
    <cfRule type="expression" dxfId="3578" priority="90">
      <formula>$E40:$E326= "OB40"</formula>
    </cfRule>
    <cfRule type="expression" dxfId="3577" priority="91">
      <formula>$E40:$E326= "OB38"</formula>
    </cfRule>
  </conditionalFormatting>
  <conditionalFormatting sqref="E39">
    <cfRule type="expression" dxfId="3576" priority="66">
      <formula>$E39:$E324= "Bélgica"</formula>
    </cfRule>
    <cfRule type="expression" dxfId="3575" priority="67">
      <formula>$E39:$E324= "POR 22@"</formula>
    </cfRule>
    <cfRule type="expression" dxfId="3574" priority="68">
      <formula>$E39:$E324= "overon"</formula>
    </cfRule>
    <cfRule type="expression" dxfId="3573" priority="69">
      <formula>$E39:$E324= "Averiada (P)"</formula>
    </cfRule>
    <cfRule type="expression" dxfId="3572" priority="70">
      <formula>$E39:$E324= "22@"</formula>
    </cfRule>
    <cfRule type="expression" dxfId="3571" priority="71">
      <formula>$E39:$E324= "Averiada (B)"</formula>
    </cfRule>
    <cfRule type="expression" dxfId="3570" priority="72">
      <formula>$E39:$E324= "Getafe"</formula>
    </cfRule>
    <cfRule type="expression" dxfId="3569" priority="73">
      <formula>$E39:$E324= "OB5"</formula>
    </cfRule>
    <cfRule type="expression" dxfId="3568" priority="74">
      <formula>$E39:$E325= "Barberà"</formula>
    </cfRule>
    <cfRule type="expression" dxfId="3567" priority="75">
      <formula>$E39:$E325= "OB8"</formula>
    </cfRule>
    <cfRule type="expression" dxfId="3566" priority="76">
      <formula>$E39:$E325= "OB2"</formula>
    </cfRule>
    <cfRule type="expression" dxfId="3565" priority="77">
      <formula>$E39:$E325= "OB40"</formula>
    </cfRule>
    <cfRule type="expression" dxfId="3564" priority="78">
      <formula>$E39:$E325= "OB38"</formula>
    </cfRule>
  </conditionalFormatting>
  <conditionalFormatting sqref="E78">
    <cfRule type="expression" dxfId="3563" priority="53">
      <formula>$E78:$E363= "Bélgica"</formula>
    </cfRule>
    <cfRule type="expression" dxfId="3562" priority="54">
      <formula>$E78:$E363= "POR 22@"</formula>
    </cfRule>
    <cfRule type="expression" dxfId="3561" priority="55">
      <formula>$E78:$E363= "overon"</formula>
    </cfRule>
    <cfRule type="expression" dxfId="3560" priority="56">
      <formula>$E78:$E363= "Averiada (P)"</formula>
    </cfRule>
    <cfRule type="expression" dxfId="3559" priority="57">
      <formula>$E78:$E363= "22@"</formula>
    </cfRule>
    <cfRule type="expression" dxfId="3558" priority="58">
      <formula>$E78:$E363= "Averiada (B)"</formula>
    </cfRule>
    <cfRule type="expression" dxfId="3557" priority="59">
      <formula>$E78:$E363= "Getafe"</formula>
    </cfRule>
    <cfRule type="expression" dxfId="3556" priority="60">
      <formula>$E78:$E363= "OB5"</formula>
    </cfRule>
    <cfRule type="expression" dxfId="3555" priority="61">
      <formula>$E78:$E364= "Barberà"</formula>
    </cfRule>
    <cfRule type="expression" dxfId="3554" priority="62">
      <formula>$E78:$E364= "OB8"</formula>
    </cfRule>
    <cfRule type="expression" dxfId="3553" priority="63">
      <formula>$E78:$E364= "OB2"</formula>
    </cfRule>
    <cfRule type="expression" dxfId="3552" priority="64">
      <formula>$E78:$E364= "OB40"</formula>
    </cfRule>
    <cfRule type="expression" dxfId="3551" priority="65">
      <formula>$E78:$E364= "OB38"</formula>
    </cfRule>
  </conditionalFormatting>
  <conditionalFormatting sqref="E105">
    <cfRule type="expression" dxfId="3550" priority="40">
      <formula>$E105:$E390= "Bélgica"</formula>
    </cfRule>
    <cfRule type="expression" dxfId="3549" priority="41">
      <formula>$E105:$E390= "POR 22@"</formula>
    </cfRule>
    <cfRule type="expression" dxfId="3548" priority="42">
      <formula>$E105:$E390= "overon"</formula>
    </cfRule>
    <cfRule type="expression" dxfId="3547" priority="43">
      <formula>$E105:$E390= "Averiada (P)"</formula>
    </cfRule>
    <cfRule type="expression" dxfId="3546" priority="44">
      <formula>$E105:$E390= "22@"</formula>
    </cfRule>
    <cfRule type="expression" dxfId="3545" priority="45">
      <formula>$E105:$E390= "Averiada (B)"</formula>
    </cfRule>
    <cfRule type="expression" dxfId="3544" priority="46">
      <formula>$E105:$E390= "Getafe"</formula>
    </cfRule>
    <cfRule type="expression" dxfId="3543" priority="47">
      <formula>$E105:$E390= "OB5"</formula>
    </cfRule>
    <cfRule type="expression" dxfId="3542" priority="48">
      <formula>$E105:$E391= "Barberà"</formula>
    </cfRule>
    <cfRule type="expression" dxfId="3541" priority="49">
      <formula>$E105:$E391= "OB8"</formula>
    </cfRule>
    <cfRule type="expression" dxfId="3540" priority="50">
      <formula>$E105:$E391= "OB2"</formula>
    </cfRule>
    <cfRule type="expression" dxfId="3539" priority="51">
      <formula>$E105:$E391= "OB40"</formula>
    </cfRule>
    <cfRule type="expression" dxfId="3538" priority="52">
      <formula>$E105:$E391= "OB38"</formula>
    </cfRule>
  </conditionalFormatting>
  <conditionalFormatting sqref="E100">
    <cfRule type="expression" dxfId="3537" priority="27">
      <formula>$E100:$E385= "Bélgica"</formula>
    </cfRule>
    <cfRule type="expression" dxfId="3536" priority="28">
      <formula>$E100:$E385= "POR 22@"</formula>
    </cfRule>
    <cfRule type="expression" dxfId="3535" priority="29">
      <formula>$E100:$E385= "overon"</formula>
    </cfRule>
    <cfRule type="expression" dxfId="3534" priority="30">
      <formula>$E100:$E385= "Averiada (P)"</formula>
    </cfRule>
    <cfRule type="expression" dxfId="3533" priority="31">
      <formula>$E100:$E385= "22@"</formula>
    </cfRule>
    <cfRule type="expression" dxfId="3532" priority="32">
      <formula>$E100:$E385= "Averiada (B)"</formula>
    </cfRule>
    <cfRule type="expression" dxfId="3531" priority="33">
      <formula>$E100:$E385= "Getafe"</formula>
    </cfRule>
    <cfRule type="expression" dxfId="3530" priority="34">
      <formula>$E100:$E385= "OB5"</formula>
    </cfRule>
    <cfRule type="expression" dxfId="3529" priority="35">
      <formula>$E100:$E386= "Barberà"</formula>
    </cfRule>
    <cfRule type="expression" dxfId="3528" priority="36">
      <formula>$E100:$E386= "OB8"</formula>
    </cfRule>
    <cfRule type="expression" dxfId="3527" priority="37">
      <formula>$E100:$E386= "OB2"</formula>
    </cfRule>
    <cfRule type="expression" dxfId="3526" priority="38">
      <formula>$E100:$E386= "OB40"</formula>
    </cfRule>
    <cfRule type="expression" dxfId="3525" priority="39">
      <formula>$E100:$E386= "OB38"</formula>
    </cfRule>
  </conditionalFormatting>
  <conditionalFormatting sqref="E94">
    <cfRule type="expression" dxfId="3524" priority="14">
      <formula>$E94:$E379= "Bélgica"</formula>
    </cfRule>
    <cfRule type="expression" dxfId="3523" priority="15">
      <formula>$E94:$E379= "POR 22@"</formula>
    </cfRule>
    <cfRule type="expression" dxfId="3522" priority="16">
      <formula>$E94:$E379= "overon"</formula>
    </cfRule>
    <cfRule type="expression" dxfId="3521" priority="17">
      <formula>$E94:$E379= "Averiada (P)"</formula>
    </cfRule>
    <cfRule type="expression" dxfId="3520" priority="18">
      <formula>$E94:$E379= "22@"</formula>
    </cfRule>
    <cfRule type="expression" dxfId="3519" priority="19">
      <formula>$E94:$E379= "Averiada (B)"</formula>
    </cfRule>
    <cfRule type="expression" dxfId="3518" priority="20">
      <formula>$E94:$E379= "Getafe"</formula>
    </cfRule>
    <cfRule type="expression" dxfId="3517" priority="21">
      <formula>$E94:$E379= "OB5"</formula>
    </cfRule>
    <cfRule type="expression" dxfId="3516" priority="22">
      <formula>$E94:$E380= "Barberà"</formula>
    </cfRule>
    <cfRule type="expression" dxfId="3515" priority="23">
      <formula>$E94:$E380= "OB8"</formula>
    </cfRule>
    <cfRule type="expression" dxfId="3514" priority="24">
      <formula>$E94:$E380= "OB2"</formula>
    </cfRule>
    <cfRule type="expression" dxfId="3513" priority="25">
      <formula>$E94:$E380= "OB40"</formula>
    </cfRule>
    <cfRule type="expression" dxfId="3512" priority="26">
      <formula>$E94:$E380= "OB38"</formula>
    </cfRule>
  </conditionalFormatting>
  <conditionalFormatting sqref="E77">
    <cfRule type="expression" dxfId="3511" priority="1">
      <formula>$E77:$E385= "Bélgica"</formula>
    </cfRule>
    <cfRule type="expression" dxfId="3510" priority="2">
      <formula>$E77:$E385= "POR 22@"</formula>
    </cfRule>
    <cfRule type="expression" dxfId="3509" priority="3">
      <formula>$E77:$E385= "overon"</formula>
    </cfRule>
    <cfRule type="expression" dxfId="3508" priority="4">
      <formula>$E77:$E385= "Averiada (P)"</formula>
    </cfRule>
    <cfRule type="expression" dxfId="3507" priority="5">
      <formula>$E77:$E385= "22@"</formula>
    </cfRule>
    <cfRule type="expression" dxfId="3506" priority="6">
      <formula>$E77:$E385= "Averiada (B)"</formula>
    </cfRule>
    <cfRule type="expression" dxfId="3505" priority="7">
      <formula>$E77:$E385= "Getafe"</formula>
    </cfRule>
    <cfRule type="expression" dxfId="3504" priority="8">
      <formula>$E77:$E385= "OB5"</formula>
    </cfRule>
    <cfRule type="expression" dxfId="3503" priority="9">
      <formula>$E77:$E386= "Barberà"</formula>
    </cfRule>
    <cfRule type="expression" dxfId="3502" priority="10">
      <formula>$E77:$E386= "OB8"</formula>
    </cfRule>
    <cfRule type="expression" dxfId="3501" priority="11">
      <formula>$E77:$E386= "OB2"</formula>
    </cfRule>
    <cfRule type="expression" dxfId="3500" priority="12">
      <formula>$E77:$E386= "OB40"</formula>
    </cfRule>
    <cfRule type="expression" dxfId="3499" priority="13">
      <formula>$E77:$E386= "OB38"</formula>
    </cfRule>
  </conditionalFormatting>
  <pageMargins left="0.7" right="0.7" top="0.75" bottom="0.75" header="0.3" footer="0.3"/>
  <pageSetup paperSize="9" scale="57" fitToHeight="0" orientation="landscape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DDB3BD-7850-459F-AD2B-E94859499FB1}">
          <x14:formula1>
            <xm:f>Tablas!$B$3:$B$15</xm:f>
          </x14:formula1>
          <xm:sqref>E2:E32 E110:E118 E92:E106 E36:E50 E54:E58 E123:E126 E137:E140 E143:E145 E130:E133 E62:E88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0D7-E291-4683-9A87-7BD56552079F}">
  <sheetPr codeName="Hoja3">
    <pageSetUpPr fitToPage="1"/>
  </sheetPr>
  <dimension ref="A1:M145"/>
  <sheetViews>
    <sheetView zoomScaleNormal="100" workbookViewId="0">
      <selection activeCell="F111" sqref="F111"/>
    </sheetView>
  </sheetViews>
  <sheetFormatPr baseColWidth="10" defaultColWidth="8.7109375" defaultRowHeight="15" x14ac:dyDescent="0.25"/>
  <cols>
    <col min="1" max="1" width="34.28515625" customWidth="1"/>
    <col min="2" max="2" width="12.28515625" customWidth="1"/>
    <col min="3" max="3" width="17.5703125" customWidth="1"/>
    <col min="4" max="4" width="16" customWidth="1"/>
    <col min="5" max="5" width="12.28515625" customWidth="1"/>
    <col min="6" max="6" width="40.140625" customWidth="1"/>
    <col min="8" max="8" width="19.140625" bestFit="1" customWidth="1"/>
    <col min="9" max="9" width="12.28515625" bestFit="1" customWidth="1"/>
    <col min="10" max="10" width="18.140625" bestFit="1" customWidth="1"/>
    <col min="11" max="11" width="12.28515625" bestFit="1" customWidth="1"/>
    <col min="12" max="12" width="12.7109375" customWidth="1"/>
    <col min="13" max="13" width="41.28515625" customWidth="1"/>
    <col min="14" max="14" width="14.85546875" customWidth="1"/>
  </cols>
  <sheetData>
    <row r="1" spans="1:6" x14ac:dyDescent="0.25">
      <c r="A1" s="3" t="s">
        <v>0</v>
      </c>
      <c r="B1" s="3" t="s">
        <v>566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0" t="s">
        <v>567</v>
      </c>
      <c r="B2" s="20" t="s">
        <v>9</v>
      </c>
      <c r="C2" s="20" t="s">
        <v>568</v>
      </c>
      <c r="D2" s="20" t="s">
        <v>569</v>
      </c>
      <c r="E2" s="20" t="s">
        <v>12</v>
      </c>
      <c r="F2" s="18" t="s">
        <v>390</v>
      </c>
    </row>
    <row r="3" spans="1:6" x14ac:dyDescent="0.25">
      <c r="A3" s="20" t="s">
        <v>570</v>
      </c>
      <c r="B3" s="20" t="s">
        <v>9</v>
      </c>
      <c r="C3" s="20" t="s">
        <v>568</v>
      </c>
      <c r="D3" s="20" t="s">
        <v>571</v>
      </c>
      <c r="E3" s="20" t="s">
        <v>12</v>
      </c>
      <c r="F3" s="18" t="s">
        <v>390</v>
      </c>
    </row>
    <row r="4" spans="1:6" x14ac:dyDescent="0.25">
      <c r="A4" s="20" t="s">
        <v>572</v>
      </c>
      <c r="B4" s="20" t="s">
        <v>9</v>
      </c>
      <c r="C4" s="20" t="s">
        <v>568</v>
      </c>
      <c r="D4" s="20" t="s">
        <v>573</v>
      </c>
      <c r="E4" s="20" t="s">
        <v>12</v>
      </c>
      <c r="F4" s="18" t="s">
        <v>390</v>
      </c>
    </row>
    <row r="5" spans="1:6" x14ac:dyDescent="0.25">
      <c r="A5" s="20" t="s">
        <v>574</v>
      </c>
      <c r="B5" s="20" t="s">
        <v>9</v>
      </c>
      <c r="C5" s="20" t="s">
        <v>575</v>
      </c>
      <c r="D5" s="20" t="s">
        <v>576</v>
      </c>
      <c r="E5" s="20" t="s">
        <v>130</v>
      </c>
      <c r="F5" s="18" t="s">
        <v>577</v>
      </c>
    </row>
    <row r="6" spans="1:6" x14ac:dyDescent="0.25">
      <c r="A6" s="20" t="s">
        <v>578</v>
      </c>
      <c r="B6" s="20" t="s">
        <v>9</v>
      </c>
      <c r="C6" s="20" t="s">
        <v>575</v>
      </c>
      <c r="D6" s="20" t="s">
        <v>579</v>
      </c>
      <c r="E6" s="20" t="s">
        <v>130</v>
      </c>
      <c r="F6" s="18" t="s">
        <v>580</v>
      </c>
    </row>
    <row r="7" spans="1:6" x14ac:dyDescent="0.25">
      <c r="A7" s="20" t="s">
        <v>581</v>
      </c>
      <c r="B7" s="20" t="s">
        <v>9</v>
      </c>
      <c r="C7" s="20" t="s">
        <v>575</v>
      </c>
      <c r="D7" s="20" t="s">
        <v>582</v>
      </c>
      <c r="E7" s="20" t="s">
        <v>130</v>
      </c>
      <c r="F7" s="18" t="s">
        <v>580</v>
      </c>
    </row>
    <row r="8" spans="1:6" x14ac:dyDescent="0.25">
      <c r="A8" s="20" t="s">
        <v>583</v>
      </c>
      <c r="B8" s="20" t="s">
        <v>199</v>
      </c>
      <c r="C8" s="20" t="s">
        <v>584</v>
      </c>
      <c r="D8" s="20" t="s">
        <v>585</v>
      </c>
      <c r="E8" s="20"/>
      <c r="F8" s="75" t="s">
        <v>586</v>
      </c>
    </row>
    <row r="9" spans="1:6" x14ac:dyDescent="0.25">
      <c r="A9" s="20" t="s">
        <v>587</v>
      </c>
      <c r="B9" s="20" t="s">
        <v>199</v>
      </c>
      <c r="C9" s="20" t="s">
        <v>584</v>
      </c>
      <c r="D9" s="20" t="s">
        <v>588</v>
      </c>
      <c r="E9" s="20" t="s">
        <v>184</v>
      </c>
      <c r="F9" s="18" t="s">
        <v>589</v>
      </c>
    </row>
    <row r="10" spans="1:6" x14ac:dyDescent="0.25">
      <c r="A10" s="20" t="s">
        <v>590</v>
      </c>
      <c r="B10" s="20" t="s">
        <v>199</v>
      </c>
      <c r="C10" s="20" t="s">
        <v>591</v>
      </c>
      <c r="D10" s="20" t="s">
        <v>592</v>
      </c>
      <c r="E10" s="20" t="s">
        <v>225</v>
      </c>
      <c r="F10" s="77" t="s">
        <v>593</v>
      </c>
    </row>
    <row r="11" spans="1:6" x14ac:dyDescent="0.25">
      <c r="A11" s="20" t="s">
        <v>594</v>
      </c>
      <c r="B11" s="20" t="s">
        <v>199</v>
      </c>
      <c r="C11" s="20" t="s">
        <v>584</v>
      </c>
      <c r="D11" s="20" t="s">
        <v>595</v>
      </c>
      <c r="E11" s="20" t="s">
        <v>225</v>
      </c>
      <c r="F11" s="77" t="s">
        <v>593</v>
      </c>
    </row>
    <row r="12" spans="1:6" x14ac:dyDescent="0.25">
      <c r="A12" s="20" t="s">
        <v>596</v>
      </c>
      <c r="B12" s="20" t="s">
        <v>199</v>
      </c>
      <c r="C12" s="20" t="s">
        <v>584</v>
      </c>
      <c r="D12" s="20" t="s">
        <v>597</v>
      </c>
      <c r="E12" s="20" t="s">
        <v>240</v>
      </c>
      <c r="F12" s="77" t="s">
        <v>593</v>
      </c>
    </row>
    <row r="13" spans="1:6" x14ac:dyDescent="0.25">
      <c r="A13" s="20" t="s">
        <v>598</v>
      </c>
      <c r="B13" s="20" t="s">
        <v>199</v>
      </c>
      <c r="C13" s="20" t="s">
        <v>599</v>
      </c>
      <c r="D13" s="20" t="s">
        <v>600</v>
      </c>
      <c r="E13" s="20" t="s">
        <v>125</v>
      </c>
      <c r="F13" s="18" t="s">
        <v>344</v>
      </c>
    </row>
    <row r="14" spans="1:6" x14ac:dyDescent="0.25">
      <c r="A14" s="20" t="s">
        <v>601</v>
      </c>
      <c r="B14" s="20" t="s">
        <v>199</v>
      </c>
      <c r="C14" s="20" t="s">
        <v>584</v>
      </c>
      <c r="D14" s="20" t="s">
        <v>602</v>
      </c>
      <c r="E14" s="20" t="s">
        <v>240</v>
      </c>
      <c r="F14" s="77" t="s">
        <v>593</v>
      </c>
    </row>
    <row r="15" spans="1:6" x14ac:dyDescent="0.25">
      <c r="A15" s="20" t="s">
        <v>603</v>
      </c>
      <c r="B15" s="20" t="s">
        <v>199</v>
      </c>
      <c r="C15" s="20" t="s">
        <v>584</v>
      </c>
      <c r="D15" s="20" t="s">
        <v>604</v>
      </c>
      <c r="E15" s="20" t="s">
        <v>178</v>
      </c>
      <c r="F15" s="65" t="s">
        <v>605</v>
      </c>
    </row>
    <row r="16" spans="1:6" x14ac:dyDescent="0.25">
      <c r="A16" s="20" t="s">
        <v>606</v>
      </c>
      <c r="B16" s="20" t="s">
        <v>199</v>
      </c>
      <c r="C16" s="20" t="s">
        <v>599</v>
      </c>
      <c r="D16" s="20" t="s">
        <v>607</v>
      </c>
      <c r="E16" s="20" t="s">
        <v>240</v>
      </c>
      <c r="F16" s="77" t="s">
        <v>593</v>
      </c>
    </row>
    <row r="17" spans="1:6" x14ac:dyDescent="0.25">
      <c r="A17" s="20" t="s">
        <v>608</v>
      </c>
      <c r="B17" s="20" t="s">
        <v>199</v>
      </c>
      <c r="C17" s="20" t="s">
        <v>584</v>
      </c>
      <c r="D17" s="20" t="s">
        <v>609</v>
      </c>
      <c r="E17" s="20" t="s">
        <v>125</v>
      </c>
      <c r="F17" s="18" t="s">
        <v>344</v>
      </c>
    </row>
    <row r="18" spans="1:6" x14ac:dyDescent="0.25">
      <c r="A18" s="20" t="s">
        <v>610</v>
      </c>
      <c r="B18" s="20" t="s">
        <v>199</v>
      </c>
      <c r="C18" s="20" t="s">
        <v>584</v>
      </c>
      <c r="D18" s="20" t="s">
        <v>611</v>
      </c>
      <c r="E18" s="20" t="s">
        <v>125</v>
      </c>
      <c r="F18" s="18" t="s">
        <v>344</v>
      </c>
    </row>
    <row r="19" spans="1:6" x14ac:dyDescent="0.25">
      <c r="A19" s="20" t="s">
        <v>612</v>
      </c>
      <c r="B19" s="20" t="s">
        <v>199</v>
      </c>
      <c r="C19" s="20" t="s">
        <v>584</v>
      </c>
      <c r="D19" s="20" t="s">
        <v>613</v>
      </c>
      <c r="E19" s="20" t="s">
        <v>225</v>
      </c>
      <c r="F19" s="77" t="s">
        <v>593</v>
      </c>
    </row>
    <row r="20" spans="1:6" x14ac:dyDescent="0.25">
      <c r="A20" s="20" t="s">
        <v>614</v>
      </c>
      <c r="B20" s="20" t="s">
        <v>199</v>
      </c>
      <c r="C20" s="20" t="s">
        <v>591</v>
      </c>
      <c r="D20" s="20" t="s">
        <v>615</v>
      </c>
      <c r="E20" s="20" t="s">
        <v>125</v>
      </c>
      <c r="F20" s="18" t="s">
        <v>344</v>
      </c>
    </row>
    <row r="21" spans="1:6" x14ac:dyDescent="0.25">
      <c r="A21" s="20" t="s">
        <v>616</v>
      </c>
      <c r="B21" s="20" t="s">
        <v>199</v>
      </c>
      <c r="C21" s="20" t="s">
        <v>584</v>
      </c>
      <c r="D21" s="20" t="s">
        <v>617</v>
      </c>
      <c r="E21" s="20" t="s">
        <v>225</v>
      </c>
      <c r="F21" s="77" t="s">
        <v>593</v>
      </c>
    </row>
    <row r="22" spans="1:6" x14ac:dyDescent="0.25">
      <c r="A22" s="20" t="s">
        <v>618</v>
      </c>
      <c r="B22" s="20" t="s">
        <v>199</v>
      </c>
      <c r="C22" s="20" t="s">
        <v>584</v>
      </c>
      <c r="D22" s="20" t="s">
        <v>619</v>
      </c>
      <c r="E22" s="20" t="s">
        <v>125</v>
      </c>
      <c r="F22" s="18" t="s">
        <v>344</v>
      </c>
    </row>
    <row r="23" spans="1:6" x14ac:dyDescent="0.25">
      <c r="A23" s="20" t="s">
        <v>620</v>
      </c>
      <c r="B23" s="20" t="s">
        <v>199</v>
      </c>
      <c r="C23" s="20" t="s">
        <v>591</v>
      </c>
      <c r="D23" s="20" t="s">
        <v>621</v>
      </c>
      <c r="E23" s="20" t="s">
        <v>184</v>
      </c>
      <c r="F23" s="77" t="s">
        <v>589</v>
      </c>
    </row>
    <row r="24" spans="1:6" x14ac:dyDescent="0.25">
      <c r="A24" s="20" t="s">
        <v>622</v>
      </c>
      <c r="B24" s="20" t="s">
        <v>199</v>
      </c>
      <c r="C24" s="20" t="s">
        <v>591</v>
      </c>
      <c r="D24" s="20" t="s">
        <v>623</v>
      </c>
      <c r="E24" s="20" t="s">
        <v>221</v>
      </c>
      <c r="F24" s="77" t="s">
        <v>593</v>
      </c>
    </row>
    <row r="25" spans="1:6" x14ac:dyDescent="0.25">
      <c r="A25" s="20" t="s">
        <v>624</v>
      </c>
      <c r="B25" s="20" t="s">
        <v>199</v>
      </c>
      <c r="C25" s="20" t="s">
        <v>584</v>
      </c>
      <c r="D25" s="20" t="s">
        <v>625</v>
      </c>
      <c r="E25" s="20"/>
      <c r="F25" s="18"/>
    </row>
    <row r="26" spans="1:6" x14ac:dyDescent="0.25">
      <c r="A26" s="20" t="s">
        <v>626</v>
      </c>
      <c r="B26" s="20" t="s">
        <v>199</v>
      </c>
      <c r="C26" s="20" t="s">
        <v>584</v>
      </c>
      <c r="D26" s="20" t="s">
        <v>627</v>
      </c>
      <c r="E26" s="20" t="s">
        <v>125</v>
      </c>
      <c r="F26" s="18" t="s">
        <v>344</v>
      </c>
    </row>
    <row r="27" spans="1:6" x14ac:dyDescent="0.25">
      <c r="A27" s="20" t="s">
        <v>628</v>
      </c>
      <c r="B27" s="20" t="s">
        <v>9</v>
      </c>
      <c r="C27" s="20" t="s">
        <v>575</v>
      </c>
      <c r="D27" s="20" t="s">
        <v>629</v>
      </c>
      <c r="E27" s="20" t="s">
        <v>12</v>
      </c>
      <c r="F27" s="18" t="s">
        <v>390</v>
      </c>
    </row>
    <row r="28" spans="1:6" x14ac:dyDescent="0.25">
      <c r="A28" s="20" t="s">
        <v>630</v>
      </c>
      <c r="B28" s="20" t="s">
        <v>199</v>
      </c>
      <c r="C28" s="20" t="s">
        <v>591</v>
      </c>
      <c r="D28" s="20" t="s">
        <v>631</v>
      </c>
      <c r="E28" s="20" t="s">
        <v>225</v>
      </c>
      <c r="F28" s="77" t="s">
        <v>593</v>
      </c>
    </row>
    <row r="29" spans="1:6" x14ac:dyDescent="0.25">
      <c r="A29" s="20" t="s">
        <v>632</v>
      </c>
      <c r="B29" s="20" t="s">
        <v>199</v>
      </c>
      <c r="C29" s="20" t="s">
        <v>584</v>
      </c>
      <c r="D29" s="20" t="s">
        <v>633</v>
      </c>
      <c r="E29" s="20" t="s">
        <v>130</v>
      </c>
      <c r="F29" s="20" t="s">
        <v>634</v>
      </c>
    </row>
    <row r="30" spans="1:6" x14ac:dyDescent="0.25">
      <c r="A30" s="20" t="s">
        <v>635</v>
      </c>
      <c r="B30" s="20" t="s">
        <v>9</v>
      </c>
      <c r="C30" s="20" t="s">
        <v>575</v>
      </c>
      <c r="D30" s="20" t="s">
        <v>636</v>
      </c>
      <c r="E30" s="20" t="s">
        <v>125</v>
      </c>
      <c r="F30" s="18" t="s">
        <v>580</v>
      </c>
    </row>
    <row r="31" spans="1:6" x14ac:dyDescent="0.25">
      <c r="A31" s="20" t="s">
        <v>637</v>
      </c>
      <c r="B31" s="20" t="s">
        <v>199</v>
      </c>
      <c r="C31" s="20" t="s">
        <v>584</v>
      </c>
      <c r="D31" s="20" t="s">
        <v>638</v>
      </c>
      <c r="E31" s="20" t="s">
        <v>210</v>
      </c>
      <c r="F31" s="77" t="s">
        <v>237</v>
      </c>
    </row>
    <row r="32" spans="1:6" x14ac:dyDescent="0.25">
      <c r="A32" s="20" t="s">
        <v>639</v>
      </c>
      <c r="B32" s="20" t="s">
        <v>199</v>
      </c>
      <c r="C32" s="20" t="s">
        <v>584</v>
      </c>
      <c r="D32" s="20" t="s">
        <v>640</v>
      </c>
      <c r="E32" s="20" t="s">
        <v>210</v>
      </c>
      <c r="F32" s="77" t="s">
        <v>237</v>
      </c>
    </row>
    <row r="33" spans="1:13" x14ac:dyDescent="0.25">
      <c r="A33" s="20" t="s">
        <v>641</v>
      </c>
      <c r="B33" s="20" t="s">
        <v>199</v>
      </c>
      <c r="C33" s="20" t="s">
        <v>584</v>
      </c>
      <c r="D33" s="20" t="s">
        <v>642</v>
      </c>
      <c r="E33" s="20" t="s">
        <v>210</v>
      </c>
      <c r="F33" s="77" t="s">
        <v>237</v>
      </c>
    </row>
    <row r="34" spans="1:13" x14ac:dyDescent="0.25">
      <c r="A34" s="20" t="s">
        <v>643</v>
      </c>
      <c r="B34" s="20" t="s">
        <v>199</v>
      </c>
      <c r="C34" s="20" t="s">
        <v>584</v>
      </c>
      <c r="D34" s="20" t="s">
        <v>644</v>
      </c>
      <c r="E34" s="20" t="s">
        <v>125</v>
      </c>
      <c r="F34" s="18" t="s">
        <v>344</v>
      </c>
    </row>
    <row r="35" spans="1:13" ht="15" customHeight="1" x14ac:dyDescent="0.25">
      <c r="A35" s="20" t="s">
        <v>645</v>
      </c>
      <c r="B35" s="20" t="s">
        <v>199</v>
      </c>
      <c r="C35" s="20" t="s">
        <v>584</v>
      </c>
      <c r="D35" s="20" t="s">
        <v>646</v>
      </c>
      <c r="E35" s="20" t="s">
        <v>125</v>
      </c>
      <c r="F35" s="18" t="s">
        <v>647</v>
      </c>
    </row>
    <row r="36" spans="1:13" x14ac:dyDescent="0.25">
      <c r="A36" s="20"/>
      <c r="B36" s="20"/>
      <c r="C36" s="20"/>
      <c r="D36" s="20"/>
      <c r="E36" s="20"/>
    </row>
    <row r="37" spans="1:13" x14ac:dyDescent="0.25">
      <c r="A37" s="20"/>
      <c r="B37" s="20"/>
      <c r="C37" s="20"/>
      <c r="D37" s="20"/>
      <c r="E37" s="20"/>
    </row>
    <row r="38" spans="1:13" x14ac:dyDescent="0.25">
      <c r="A38" s="20" t="s">
        <v>648</v>
      </c>
      <c r="B38" s="20"/>
      <c r="C38" s="20"/>
      <c r="D38" s="20"/>
      <c r="E38" s="20"/>
    </row>
    <row r="39" spans="1:13" x14ac:dyDescent="0.25">
      <c r="A39" s="20" t="s">
        <v>0</v>
      </c>
      <c r="B39" s="20" t="s">
        <v>1</v>
      </c>
      <c r="C39" s="20" t="s">
        <v>2</v>
      </c>
      <c r="D39" s="20" t="s">
        <v>3</v>
      </c>
      <c r="E39" s="20" t="s">
        <v>4</v>
      </c>
      <c r="F39" s="4" t="s">
        <v>5</v>
      </c>
    </row>
    <row r="40" spans="1:13" x14ac:dyDescent="0.25">
      <c r="A40" s="20" t="s">
        <v>649</v>
      </c>
      <c r="B40" s="20" t="s">
        <v>199</v>
      </c>
      <c r="C40" s="20" t="s">
        <v>650</v>
      </c>
      <c r="D40" s="20" t="s">
        <v>651</v>
      </c>
      <c r="E40" s="20" t="s">
        <v>225</v>
      </c>
      <c r="F40" s="77" t="s">
        <v>652</v>
      </c>
      <c r="H40" s="8"/>
      <c r="I40" s="8"/>
      <c r="J40" s="5"/>
      <c r="K40" s="5"/>
      <c r="L40" s="7"/>
      <c r="M40" s="5"/>
    </row>
    <row r="41" spans="1:13" x14ac:dyDescent="0.25">
      <c r="A41" s="20" t="s">
        <v>653</v>
      </c>
      <c r="B41" s="20" t="s">
        <v>199</v>
      </c>
      <c r="C41" s="20" t="s">
        <v>650</v>
      </c>
      <c r="D41" s="20" t="s">
        <v>654</v>
      </c>
      <c r="E41" s="20" t="s">
        <v>210</v>
      </c>
      <c r="F41" s="18" t="s">
        <v>655</v>
      </c>
      <c r="H41" s="8"/>
      <c r="I41" s="8"/>
      <c r="J41" s="8"/>
      <c r="K41" s="5"/>
      <c r="L41" s="5"/>
      <c r="M41" s="5"/>
    </row>
    <row r="42" spans="1:13" x14ac:dyDescent="0.25">
      <c r="A42" s="20" t="s">
        <v>656</v>
      </c>
      <c r="B42" s="20" t="s">
        <v>199</v>
      </c>
      <c r="C42" s="20" t="s">
        <v>650</v>
      </c>
      <c r="D42" s="20" t="s">
        <v>657</v>
      </c>
      <c r="E42" s="20" t="s">
        <v>225</v>
      </c>
      <c r="F42" s="77" t="s">
        <v>593</v>
      </c>
      <c r="H42" s="8"/>
      <c r="I42" s="8"/>
      <c r="J42" s="5"/>
      <c r="K42" s="5"/>
      <c r="L42" s="5"/>
      <c r="M42" s="5"/>
    </row>
    <row r="43" spans="1:13" x14ac:dyDescent="0.25">
      <c r="A43" s="20" t="s">
        <v>658</v>
      </c>
      <c r="B43" s="20" t="s">
        <v>199</v>
      </c>
      <c r="C43" s="20" t="s">
        <v>650</v>
      </c>
      <c r="D43" s="20" t="s">
        <v>659</v>
      </c>
      <c r="E43" s="20" t="s">
        <v>240</v>
      </c>
      <c r="F43" s="77" t="s">
        <v>222</v>
      </c>
      <c r="H43" s="8"/>
      <c r="I43" s="8"/>
      <c r="J43" s="5"/>
      <c r="K43" s="5"/>
      <c r="L43" s="7"/>
      <c r="M43" s="5"/>
    </row>
    <row r="44" spans="1:13" x14ac:dyDescent="0.25">
      <c r="A44" s="20" t="s">
        <v>660</v>
      </c>
      <c r="B44" s="20" t="s">
        <v>199</v>
      </c>
      <c r="C44" s="20" t="s">
        <v>650</v>
      </c>
      <c r="D44" s="20" t="s">
        <v>661</v>
      </c>
      <c r="E44" s="20" t="s">
        <v>210</v>
      </c>
      <c r="F44" s="29" t="s">
        <v>662</v>
      </c>
      <c r="H44" s="8"/>
      <c r="I44" s="8"/>
      <c r="J44" s="5"/>
      <c r="K44" s="5"/>
      <c r="L44" s="7"/>
      <c r="M44" s="5"/>
    </row>
    <row r="45" spans="1:13" x14ac:dyDescent="0.25">
      <c r="A45" s="20" t="s">
        <v>663</v>
      </c>
      <c r="B45" s="20" t="s">
        <v>199</v>
      </c>
      <c r="C45" s="20" t="s">
        <v>650</v>
      </c>
      <c r="D45" s="20" t="s">
        <v>664</v>
      </c>
      <c r="E45" s="20" t="s">
        <v>225</v>
      </c>
      <c r="F45" s="77" t="s">
        <v>652</v>
      </c>
      <c r="H45" s="8"/>
      <c r="I45" s="8"/>
      <c r="J45" s="5"/>
      <c r="K45" s="5"/>
      <c r="L45" s="7"/>
      <c r="M45" s="5"/>
    </row>
    <row r="46" spans="1:13" x14ac:dyDescent="0.25">
      <c r="A46" s="20" t="s">
        <v>665</v>
      </c>
      <c r="B46" s="20" t="s">
        <v>199</v>
      </c>
      <c r="C46" s="20" t="s">
        <v>650</v>
      </c>
      <c r="D46" s="20" t="s">
        <v>264</v>
      </c>
      <c r="E46" s="20" t="s">
        <v>130</v>
      </c>
      <c r="F46" s="77" t="s">
        <v>666</v>
      </c>
      <c r="H46" s="8"/>
      <c r="I46" s="8"/>
      <c r="J46" s="8"/>
      <c r="K46" s="8"/>
      <c r="L46" s="8"/>
      <c r="M46" s="8"/>
    </row>
    <row r="47" spans="1:13" x14ac:dyDescent="0.25">
      <c r="A47" s="20" t="s">
        <v>667</v>
      </c>
      <c r="B47" s="20" t="s">
        <v>199</v>
      </c>
      <c r="C47" s="20" t="s">
        <v>650</v>
      </c>
      <c r="D47" s="20" t="s">
        <v>668</v>
      </c>
      <c r="E47" s="20" t="s">
        <v>221</v>
      </c>
      <c r="F47" s="77" t="s">
        <v>222</v>
      </c>
      <c r="H47" s="8"/>
      <c r="I47" s="8"/>
      <c r="J47" s="8"/>
      <c r="K47" s="8"/>
      <c r="L47" s="8"/>
      <c r="M47" s="8"/>
    </row>
    <row r="48" spans="1:13" x14ac:dyDescent="0.25">
      <c r="A48" s="20" t="s">
        <v>669</v>
      </c>
      <c r="B48" s="20" t="s">
        <v>199</v>
      </c>
      <c r="C48" s="20" t="s">
        <v>650</v>
      </c>
      <c r="D48" s="20" t="s">
        <v>670</v>
      </c>
      <c r="E48" s="20" t="s">
        <v>210</v>
      </c>
      <c r="F48" s="18" t="s">
        <v>671</v>
      </c>
      <c r="H48" s="8"/>
      <c r="I48" s="8"/>
      <c r="J48" s="5"/>
      <c r="K48" s="5"/>
      <c r="L48" s="5"/>
      <c r="M48" s="5"/>
    </row>
    <row r="49" spans="1:13" x14ac:dyDescent="0.25">
      <c r="A49" s="20" t="s">
        <v>672</v>
      </c>
      <c r="B49" s="20" t="s">
        <v>199</v>
      </c>
      <c r="C49" s="20" t="s">
        <v>650</v>
      </c>
      <c r="D49" s="20" t="s">
        <v>673</v>
      </c>
      <c r="E49" s="20" t="s">
        <v>178</v>
      </c>
      <c r="F49" s="65" t="s">
        <v>674</v>
      </c>
      <c r="H49" s="8"/>
      <c r="I49" s="8"/>
      <c r="J49" s="5"/>
      <c r="K49" s="5"/>
      <c r="L49" s="5"/>
      <c r="M49" s="5"/>
    </row>
    <row r="50" spans="1:13" x14ac:dyDescent="0.25">
      <c r="A50" s="20" t="s">
        <v>675</v>
      </c>
      <c r="B50" s="20" t="s">
        <v>199</v>
      </c>
      <c r="C50" s="20" t="s">
        <v>650</v>
      </c>
      <c r="D50" s="20" t="s">
        <v>676</v>
      </c>
      <c r="E50" s="20"/>
      <c r="F50" s="18"/>
      <c r="H50" s="8"/>
      <c r="I50" s="8"/>
      <c r="J50" s="5"/>
      <c r="K50" s="5"/>
      <c r="L50" s="5"/>
      <c r="M50" s="5"/>
    </row>
    <row r="51" spans="1:13" x14ac:dyDescent="0.25">
      <c r="A51" s="20" t="s">
        <v>677</v>
      </c>
      <c r="B51" s="20" t="s">
        <v>199</v>
      </c>
      <c r="C51" s="20" t="s">
        <v>650</v>
      </c>
      <c r="D51" s="20" t="s">
        <v>678</v>
      </c>
      <c r="E51" s="20"/>
      <c r="F51" s="75" t="s">
        <v>679</v>
      </c>
      <c r="H51" s="8"/>
      <c r="I51" s="8"/>
      <c r="J51" s="5"/>
      <c r="K51" s="5"/>
      <c r="L51" s="7"/>
      <c r="M51" s="5"/>
    </row>
    <row r="52" spans="1:13" x14ac:dyDescent="0.25">
      <c r="A52" s="20" t="s">
        <v>680</v>
      </c>
      <c r="B52" s="20" t="s">
        <v>199</v>
      </c>
      <c r="C52" s="20" t="s">
        <v>650</v>
      </c>
      <c r="D52" s="20" t="s">
        <v>213</v>
      </c>
      <c r="E52" s="20" t="s">
        <v>221</v>
      </c>
      <c r="F52" s="77" t="s">
        <v>222</v>
      </c>
      <c r="H52" s="8"/>
      <c r="I52" s="8"/>
      <c r="J52" s="5"/>
      <c r="K52" s="5"/>
      <c r="L52" s="7"/>
      <c r="M52" s="5"/>
    </row>
    <row r="53" spans="1:13" x14ac:dyDescent="0.25">
      <c r="A53" s="20" t="s">
        <v>681</v>
      </c>
      <c r="B53" s="20" t="s">
        <v>199</v>
      </c>
      <c r="C53" s="20" t="s">
        <v>650</v>
      </c>
      <c r="D53" s="20" t="s">
        <v>682</v>
      </c>
      <c r="E53" s="20" t="s">
        <v>221</v>
      </c>
      <c r="F53" s="77" t="s">
        <v>222</v>
      </c>
      <c r="H53" s="8"/>
      <c r="I53" s="8"/>
      <c r="J53" s="8"/>
      <c r="K53" s="5"/>
      <c r="L53" s="5"/>
      <c r="M53" s="5"/>
    </row>
    <row r="54" spans="1:13" x14ac:dyDescent="0.25">
      <c r="A54" s="20" t="s">
        <v>683</v>
      </c>
      <c r="B54" s="20" t="s">
        <v>199</v>
      </c>
      <c r="C54" s="20" t="s">
        <v>650</v>
      </c>
      <c r="D54" s="20" t="s">
        <v>684</v>
      </c>
      <c r="E54" s="20" t="s">
        <v>125</v>
      </c>
      <c r="F54" s="18" t="s">
        <v>344</v>
      </c>
      <c r="H54" s="8"/>
      <c r="I54" s="8"/>
      <c r="J54" s="8"/>
      <c r="K54" s="5"/>
      <c r="L54" s="5"/>
      <c r="M54" s="5"/>
    </row>
    <row r="55" spans="1:13" x14ac:dyDescent="0.25">
      <c r="A55" s="20" t="s">
        <v>685</v>
      </c>
      <c r="B55" s="20" t="s">
        <v>199</v>
      </c>
      <c r="C55" s="20" t="s">
        <v>650</v>
      </c>
      <c r="D55" s="20" t="s">
        <v>686</v>
      </c>
      <c r="E55" s="20" t="s">
        <v>210</v>
      </c>
      <c r="F55" s="29" t="s">
        <v>687</v>
      </c>
      <c r="H55" s="8"/>
      <c r="I55" s="8"/>
      <c r="J55" s="5"/>
      <c r="K55" s="5"/>
      <c r="L55" s="7"/>
      <c r="M55" s="5"/>
    </row>
    <row r="56" spans="1:13" x14ac:dyDescent="0.25">
      <c r="A56" s="20" t="s">
        <v>688</v>
      </c>
      <c r="B56" s="20" t="s">
        <v>199</v>
      </c>
      <c r="C56" s="20" t="s">
        <v>650</v>
      </c>
      <c r="D56" s="20" t="s">
        <v>689</v>
      </c>
      <c r="E56" s="20" t="s">
        <v>240</v>
      </c>
      <c r="F56" s="77" t="s">
        <v>222</v>
      </c>
      <c r="H56" s="8"/>
      <c r="L56" s="6"/>
    </row>
    <row r="57" spans="1:13" x14ac:dyDescent="0.25">
      <c r="A57" s="20" t="s">
        <v>690</v>
      </c>
      <c r="B57" s="20" t="s">
        <v>199</v>
      </c>
      <c r="C57" s="20" t="s">
        <v>650</v>
      </c>
      <c r="D57" s="20" t="s">
        <v>691</v>
      </c>
      <c r="E57" s="20" t="s">
        <v>240</v>
      </c>
      <c r="F57" s="77" t="s">
        <v>222</v>
      </c>
      <c r="H57" s="8"/>
    </row>
    <row r="58" spans="1:13" x14ac:dyDescent="0.25">
      <c r="A58" s="20" t="s">
        <v>692</v>
      </c>
      <c r="B58" s="20" t="s">
        <v>199</v>
      </c>
      <c r="C58" s="20" t="s">
        <v>650</v>
      </c>
      <c r="D58" s="20" t="s">
        <v>693</v>
      </c>
      <c r="E58" s="20" t="s">
        <v>225</v>
      </c>
      <c r="F58" s="77" t="s">
        <v>593</v>
      </c>
      <c r="H58" s="8"/>
    </row>
    <row r="59" spans="1:13" x14ac:dyDescent="0.25">
      <c r="A59" s="20" t="s">
        <v>694</v>
      </c>
      <c r="B59" s="20" t="s">
        <v>199</v>
      </c>
      <c r="C59" s="20" t="s">
        <v>650</v>
      </c>
      <c r="D59" s="20" t="s">
        <v>695</v>
      </c>
      <c r="E59" s="20" t="s">
        <v>210</v>
      </c>
      <c r="F59" s="18" t="s">
        <v>696</v>
      </c>
    </row>
    <row r="60" spans="1:13" x14ac:dyDescent="0.25">
      <c r="A60" s="20" t="s">
        <v>697</v>
      </c>
      <c r="B60" s="20" t="s">
        <v>199</v>
      </c>
      <c r="C60" s="20" t="s">
        <v>650</v>
      </c>
      <c r="D60" s="20" t="s">
        <v>698</v>
      </c>
      <c r="E60" s="20" t="s">
        <v>130</v>
      </c>
      <c r="F60" s="77" t="s">
        <v>666</v>
      </c>
    </row>
    <row r="61" spans="1:13" x14ac:dyDescent="0.25">
      <c r="A61" s="20" t="s">
        <v>699</v>
      </c>
      <c r="B61" s="20" t="s">
        <v>199</v>
      </c>
      <c r="C61" s="20" t="s">
        <v>650</v>
      </c>
      <c r="D61" s="20" t="s">
        <v>700</v>
      </c>
      <c r="E61" s="20" t="s">
        <v>225</v>
      </c>
      <c r="F61" s="77" t="s">
        <v>652</v>
      </c>
    </row>
    <row r="62" spans="1:13" x14ac:dyDescent="0.25">
      <c r="A62" s="20" t="s">
        <v>701</v>
      </c>
      <c r="B62" s="20" t="s">
        <v>199</v>
      </c>
      <c r="C62" s="20" t="s">
        <v>650</v>
      </c>
      <c r="D62" s="20" t="s">
        <v>702</v>
      </c>
      <c r="E62" s="20" t="s">
        <v>210</v>
      </c>
      <c r="F62" s="18" t="s">
        <v>703</v>
      </c>
    </row>
    <row r="63" spans="1:13" x14ac:dyDescent="0.25">
      <c r="A63" s="20" t="s">
        <v>704</v>
      </c>
      <c r="B63" s="20" t="s">
        <v>199</v>
      </c>
      <c r="C63" s="20" t="s">
        <v>650</v>
      </c>
      <c r="D63" s="20" t="s">
        <v>705</v>
      </c>
      <c r="E63" s="20" t="s">
        <v>125</v>
      </c>
      <c r="F63" s="77" t="s">
        <v>390</v>
      </c>
    </row>
    <row r="64" spans="1:13" x14ac:dyDescent="0.25">
      <c r="A64" s="20" t="s">
        <v>706</v>
      </c>
      <c r="B64" s="20" t="s">
        <v>199</v>
      </c>
      <c r="C64" s="20" t="s">
        <v>650</v>
      </c>
      <c r="D64" s="20" t="s">
        <v>707</v>
      </c>
      <c r="E64" s="20" t="s">
        <v>221</v>
      </c>
      <c r="F64" s="77" t="s">
        <v>222</v>
      </c>
    </row>
    <row r="65" spans="1:6" x14ac:dyDescent="0.25">
      <c r="A65" s="20" t="s">
        <v>708</v>
      </c>
      <c r="B65" s="20" t="s">
        <v>199</v>
      </c>
      <c r="C65" s="20" t="s">
        <v>650</v>
      </c>
      <c r="D65" s="20" t="s">
        <v>709</v>
      </c>
      <c r="E65" s="20" t="s">
        <v>210</v>
      </c>
      <c r="F65" s="25" t="s">
        <v>710</v>
      </c>
    </row>
    <row r="66" spans="1:6" x14ac:dyDescent="0.25">
      <c r="A66" s="20" t="s">
        <v>711</v>
      </c>
      <c r="B66" s="20" t="s">
        <v>199</v>
      </c>
      <c r="C66" s="20" t="s">
        <v>650</v>
      </c>
      <c r="D66" s="20" t="s">
        <v>712</v>
      </c>
      <c r="E66" s="20"/>
      <c r="F66" s="28" t="s">
        <v>713</v>
      </c>
    </row>
    <row r="67" spans="1:6" x14ac:dyDescent="0.25">
      <c r="A67" s="20" t="s">
        <v>714</v>
      </c>
      <c r="B67" s="20" t="s">
        <v>199</v>
      </c>
      <c r="C67" s="20" t="s">
        <v>650</v>
      </c>
      <c r="D67" s="20" t="s">
        <v>715</v>
      </c>
      <c r="E67" s="20" t="s">
        <v>240</v>
      </c>
      <c r="F67" s="77" t="s">
        <v>222</v>
      </c>
    </row>
    <row r="68" spans="1:6" x14ac:dyDescent="0.25">
      <c r="A68" s="20" t="s">
        <v>716</v>
      </c>
      <c r="B68" s="20" t="s">
        <v>199</v>
      </c>
      <c r="C68" s="20" t="s">
        <v>650</v>
      </c>
      <c r="D68" s="20" t="s">
        <v>717</v>
      </c>
      <c r="E68" s="20" t="s">
        <v>225</v>
      </c>
      <c r="F68" s="77" t="s">
        <v>652</v>
      </c>
    </row>
    <row r="69" spans="1:6" x14ac:dyDescent="0.25">
      <c r="A69" s="20" t="s">
        <v>718</v>
      </c>
      <c r="B69" s="20" t="s">
        <v>199</v>
      </c>
      <c r="C69" s="20" t="s">
        <v>650</v>
      </c>
      <c r="D69" s="20" t="s">
        <v>719</v>
      </c>
      <c r="E69" s="20" t="s">
        <v>205</v>
      </c>
      <c r="F69" s="65" t="s">
        <v>720</v>
      </c>
    </row>
    <row r="70" spans="1:6" x14ac:dyDescent="0.25">
      <c r="A70" s="20" t="s">
        <v>721</v>
      </c>
      <c r="B70" s="20" t="s">
        <v>199</v>
      </c>
      <c r="C70" s="20" t="s">
        <v>650</v>
      </c>
      <c r="D70" s="20" t="s">
        <v>722</v>
      </c>
      <c r="E70" s="20" t="s">
        <v>221</v>
      </c>
      <c r="F70" s="77" t="s">
        <v>222</v>
      </c>
    </row>
    <row r="71" spans="1:6" x14ac:dyDescent="0.25">
      <c r="A71" s="20" t="s">
        <v>723</v>
      </c>
      <c r="B71" s="20" t="s">
        <v>199</v>
      </c>
      <c r="C71" s="20" t="s">
        <v>650</v>
      </c>
      <c r="D71" s="20" t="s">
        <v>724</v>
      </c>
      <c r="E71" s="20" t="s">
        <v>240</v>
      </c>
      <c r="F71" s="77" t="s">
        <v>593</v>
      </c>
    </row>
    <row r="72" spans="1:6" x14ac:dyDescent="0.25">
      <c r="A72" s="20" t="s">
        <v>725</v>
      </c>
      <c r="B72" s="20" t="s">
        <v>199</v>
      </c>
      <c r="C72" s="20" t="s">
        <v>650</v>
      </c>
      <c r="D72" s="20" t="s">
        <v>726</v>
      </c>
      <c r="E72" s="20" t="s">
        <v>125</v>
      </c>
      <c r="F72" s="18" t="s">
        <v>344</v>
      </c>
    </row>
    <row r="73" spans="1:6" x14ac:dyDescent="0.25">
      <c r="A73" s="20" t="s">
        <v>727</v>
      </c>
      <c r="B73" s="20" t="s">
        <v>199</v>
      </c>
      <c r="C73" s="20" t="s">
        <v>650</v>
      </c>
      <c r="D73" s="20" t="s">
        <v>728</v>
      </c>
      <c r="E73" s="20" t="s">
        <v>240</v>
      </c>
      <c r="F73" s="77" t="s">
        <v>222</v>
      </c>
    </row>
    <row r="74" spans="1:6" x14ac:dyDescent="0.25">
      <c r="A74" s="20" t="s">
        <v>729</v>
      </c>
      <c r="B74" s="20" t="s">
        <v>199</v>
      </c>
      <c r="C74" s="20" t="s">
        <v>650</v>
      </c>
      <c r="D74" s="20" t="s">
        <v>730</v>
      </c>
      <c r="E74" s="20" t="s">
        <v>125</v>
      </c>
      <c r="F74" s="18" t="s">
        <v>344</v>
      </c>
    </row>
    <row r="75" spans="1:6" x14ac:dyDescent="0.25">
      <c r="A75" s="20" t="s">
        <v>731</v>
      </c>
      <c r="B75" s="20" t="s">
        <v>199</v>
      </c>
      <c r="C75" s="20" t="s">
        <v>650</v>
      </c>
      <c r="D75" s="20" t="s">
        <v>732</v>
      </c>
      <c r="E75" s="20" t="s">
        <v>225</v>
      </c>
      <c r="F75" s="77" t="s">
        <v>652</v>
      </c>
    </row>
    <row r="76" spans="1:6" x14ac:dyDescent="0.25">
      <c r="A76" s="20" t="s">
        <v>733</v>
      </c>
      <c r="B76" s="20" t="s">
        <v>199</v>
      </c>
      <c r="C76" s="20" t="s">
        <v>650</v>
      </c>
      <c r="D76" s="20" t="s">
        <v>734</v>
      </c>
      <c r="E76" s="20" t="s">
        <v>130</v>
      </c>
      <c r="F76" s="77" t="s">
        <v>666</v>
      </c>
    </row>
    <row r="77" spans="1:6" x14ac:dyDescent="0.25">
      <c r="A77" s="20" t="s">
        <v>735</v>
      </c>
      <c r="B77" s="20" t="s">
        <v>199</v>
      </c>
      <c r="C77" s="20" t="s">
        <v>650</v>
      </c>
      <c r="D77" s="20" t="s">
        <v>736</v>
      </c>
      <c r="E77" s="20" t="s">
        <v>240</v>
      </c>
      <c r="F77" s="77" t="s">
        <v>222</v>
      </c>
    </row>
    <row r="78" spans="1:6" x14ac:dyDescent="0.25">
      <c r="A78" s="20" t="s">
        <v>737</v>
      </c>
      <c r="B78" s="20" t="s">
        <v>199</v>
      </c>
      <c r="C78" s="20" t="s">
        <v>650</v>
      </c>
      <c r="D78" s="20" t="s">
        <v>738</v>
      </c>
      <c r="E78" s="20" t="s">
        <v>240</v>
      </c>
      <c r="F78" s="77" t="s">
        <v>222</v>
      </c>
    </row>
    <row r="79" spans="1:6" x14ac:dyDescent="0.25">
      <c r="A79" s="20" t="s">
        <v>739</v>
      </c>
      <c r="B79" s="20" t="s">
        <v>199</v>
      </c>
      <c r="C79" s="20" t="s">
        <v>650</v>
      </c>
      <c r="D79" s="20" t="s">
        <v>740</v>
      </c>
      <c r="E79" s="20" t="s">
        <v>125</v>
      </c>
      <c r="F79" s="77" t="s">
        <v>390</v>
      </c>
    </row>
    <row r="80" spans="1:6" x14ac:dyDescent="0.25">
      <c r="A80" s="20" t="s">
        <v>741</v>
      </c>
      <c r="B80" s="20" t="s">
        <v>199</v>
      </c>
      <c r="C80" s="20" t="s">
        <v>650</v>
      </c>
      <c r="D80" s="20" t="s">
        <v>742</v>
      </c>
      <c r="E80" s="20" t="s">
        <v>225</v>
      </c>
      <c r="F80" s="77" t="s">
        <v>593</v>
      </c>
    </row>
    <row r="81" spans="1:7" x14ac:dyDescent="0.25">
      <c r="A81" s="20" t="s">
        <v>743</v>
      </c>
      <c r="B81" s="20" t="s">
        <v>199</v>
      </c>
      <c r="C81" s="20" t="s">
        <v>650</v>
      </c>
      <c r="D81" s="20" t="s">
        <v>744</v>
      </c>
      <c r="E81" s="20" t="s">
        <v>225</v>
      </c>
      <c r="F81" s="77" t="s">
        <v>652</v>
      </c>
    </row>
    <row r="82" spans="1:7" x14ac:dyDescent="0.25">
      <c r="A82" s="20" t="s">
        <v>745</v>
      </c>
      <c r="B82" s="20" t="s">
        <v>199</v>
      </c>
      <c r="C82" s="20" t="s">
        <v>650</v>
      </c>
      <c r="D82" s="20" t="s">
        <v>746</v>
      </c>
      <c r="E82" s="20" t="s">
        <v>240</v>
      </c>
      <c r="F82" s="77" t="s">
        <v>222</v>
      </c>
    </row>
    <row r="83" spans="1:7" x14ac:dyDescent="0.25">
      <c r="A83" s="20" t="s">
        <v>747</v>
      </c>
      <c r="B83" s="20" t="s">
        <v>199</v>
      </c>
      <c r="C83" s="20" t="s">
        <v>650</v>
      </c>
      <c r="D83" s="20" t="s">
        <v>748</v>
      </c>
      <c r="E83" s="20" t="s">
        <v>221</v>
      </c>
      <c r="F83" s="77" t="s">
        <v>222</v>
      </c>
    </row>
    <row r="84" spans="1:7" x14ac:dyDescent="0.25">
      <c r="A84" s="20" t="s">
        <v>749</v>
      </c>
      <c r="B84" s="20" t="s">
        <v>199</v>
      </c>
      <c r="C84" s="20" t="s">
        <v>650</v>
      </c>
      <c r="D84" s="20" t="s">
        <v>750</v>
      </c>
      <c r="E84" s="20" t="s">
        <v>210</v>
      </c>
      <c r="F84" s="18" t="s">
        <v>751</v>
      </c>
    </row>
    <row r="85" spans="1:7" x14ac:dyDescent="0.25">
      <c r="A85" s="20" t="s">
        <v>752</v>
      </c>
      <c r="B85" s="20" t="s">
        <v>199</v>
      </c>
      <c r="C85" s="20" t="s">
        <v>650</v>
      </c>
      <c r="D85" s="20" t="s">
        <v>753</v>
      </c>
      <c r="E85" s="20" t="s">
        <v>210</v>
      </c>
      <c r="F85" s="18" t="s">
        <v>754</v>
      </c>
    </row>
    <row r="86" spans="1:7" x14ac:dyDescent="0.25">
      <c r="A86" s="20" t="s">
        <v>755</v>
      </c>
      <c r="B86" s="20" t="s">
        <v>199</v>
      </c>
      <c r="C86" s="20" t="s">
        <v>650</v>
      </c>
      <c r="D86" s="20" t="s">
        <v>756</v>
      </c>
      <c r="E86" s="20" t="s">
        <v>225</v>
      </c>
      <c r="F86" s="77" t="s">
        <v>593</v>
      </c>
    </row>
    <row r="87" spans="1:7" x14ac:dyDescent="0.25">
      <c r="A87" s="20" t="s">
        <v>757</v>
      </c>
      <c r="B87" s="20" t="s">
        <v>199</v>
      </c>
      <c r="C87" s="20" t="s">
        <v>650</v>
      </c>
      <c r="D87" s="20" t="s">
        <v>758</v>
      </c>
      <c r="E87" s="20" t="s">
        <v>221</v>
      </c>
      <c r="F87" s="77" t="s">
        <v>222</v>
      </c>
    </row>
    <row r="88" spans="1:7" x14ac:dyDescent="0.25">
      <c r="A88" s="20"/>
      <c r="B88" s="20"/>
      <c r="C88" s="20"/>
      <c r="D88" s="20"/>
      <c r="E88" s="20"/>
      <c r="F88" s="5"/>
    </row>
    <row r="89" spans="1:7" x14ac:dyDescent="0.25">
      <c r="A89" s="20"/>
      <c r="B89" s="20"/>
      <c r="C89" s="20"/>
      <c r="D89" s="20"/>
      <c r="E89" s="20"/>
      <c r="F89" s="5"/>
    </row>
    <row r="90" spans="1:7" x14ac:dyDescent="0.25">
      <c r="A90" s="20"/>
      <c r="B90" s="20"/>
      <c r="C90" s="20"/>
      <c r="D90" s="20"/>
      <c r="E90" s="20"/>
      <c r="F90" s="5"/>
    </row>
    <row r="91" spans="1:7" x14ac:dyDescent="0.25">
      <c r="A91" s="20"/>
      <c r="B91" s="20"/>
      <c r="C91" s="20"/>
      <c r="D91" s="20"/>
      <c r="E91" s="20"/>
      <c r="F91" s="5"/>
    </row>
    <row r="92" spans="1:7" x14ac:dyDescent="0.25">
      <c r="A92" s="20" t="s">
        <v>759</v>
      </c>
      <c r="B92" s="20"/>
      <c r="C92" s="20"/>
      <c r="D92" s="20"/>
      <c r="E92" s="20"/>
      <c r="F92" s="5"/>
    </row>
    <row r="93" spans="1:7" x14ac:dyDescent="0.25">
      <c r="A93" s="20" t="s">
        <v>0</v>
      </c>
      <c r="B93" s="20" t="s">
        <v>566</v>
      </c>
      <c r="C93" s="20" t="s">
        <v>2</v>
      </c>
      <c r="D93" s="20" t="s">
        <v>3</v>
      </c>
      <c r="E93" s="20" t="s">
        <v>4</v>
      </c>
      <c r="F93" s="4" t="s">
        <v>5</v>
      </c>
      <c r="G93" s="3" t="s">
        <v>121</v>
      </c>
    </row>
    <row r="94" spans="1:7" x14ac:dyDescent="0.25">
      <c r="A94" s="20" t="s">
        <v>760</v>
      </c>
      <c r="B94" s="20" t="s">
        <v>9</v>
      </c>
      <c r="C94" s="20" t="s">
        <v>761</v>
      </c>
      <c r="D94" s="20" t="s">
        <v>762</v>
      </c>
      <c r="E94" s="20" t="s">
        <v>12</v>
      </c>
      <c r="F94" s="18" t="s">
        <v>390</v>
      </c>
    </row>
    <row r="95" spans="1:7" x14ac:dyDescent="0.25">
      <c r="A95" s="20" t="s">
        <v>763</v>
      </c>
      <c r="B95" s="20" t="s">
        <v>9</v>
      </c>
      <c r="C95" s="20" t="s">
        <v>761</v>
      </c>
      <c r="D95" s="20" t="s">
        <v>764</v>
      </c>
      <c r="E95" s="20" t="s">
        <v>125</v>
      </c>
      <c r="F95" s="18" t="s">
        <v>344</v>
      </c>
    </row>
    <row r="96" spans="1:7" x14ac:dyDescent="0.25">
      <c r="A96" s="20" t="s">
        <v>765</v>
      </c>
      <c r="B96" s="20" t="s">
        <v>9</v>
      </c>
      <c r="C96" s="20" t="s">
        <v>761</v>
      </c>
      <c r="D96" s="20" t="s">
        <v>766</v>
      </c>
      <c r="E96" s="20" t="s">
        <v>130</v>
      </c>
      <c r="F96" s="18" t="s">
        <v>767</v>
      </c>
    </row>
    <row r="97" spans="1:6" x14ac:dyDescent="0.25">
      <c r="A97" s="20" t="s">
        <v>768</v>
      </c>
      <c r="B97" s="20" t="s">
        <v>9</v>
      </c>
      <c r="C97" s="20" t="s">
        <v>761</v>
      </c>
      <c r="D97" s="20" t="s">
        <v>769</v>
      </c>
      <c r="E97" s="20" t="s">
        <v>12</v>
      </c>
      <c r="F97" s="18" t="s">
        <v>390</v>
      </c>
    </row>
    <row r="98" spans="1:6" x14ac:dyDescent="0.25">
      <c r="A98" s="20" t="s">
        <v>770</v>
      </c>
      <c r="B98" s="20" t="s">
        <v>9</v>
      </c>
      <c r="C98" s="20" t="s">
        <v>761</v>
      </c>
      <c r="D98" s="20" t="s">
        <v>771</v>
      </c>
      <c r="E98" s="20" t="s">
        <v>12</v>
      </c>
      <c r="F98" s="18" t="s">
        <v>390</v>
      </c>
    </row>
    <row r="99" spans="1:6" x14ac:dyDescent="0.25">
      <c r="A99" s="20" t="s">
        <v>772</v>
      </c>
      <c r="B99" s="20" t="s">
        <v>9</v>
      </c>
      <c r="C99" s="20" t="s">
        <v>761</v>
      </c>
      <c r="D99" s="20" t="s">
        <v>773</v>
      </c>
      <c r="E99" s="20" t="s">
        <v>12</v>
      </c>
      <c r="F99" s="18" t="s">
        <v>390</v>
      </c>
    </row>
    <row r="100" spans="1:6" x14ac:dyDescent="0.25">
      <c r="A100" s="20" t="s">
        <v>774</v>
      </c>
      <c r="B100" s="20" t="s">
        <v>9</v>
      </c>
      <c r="C100" s="20" t="s">
        <v>761</v>
      </c>
      <c r="D100" s="20" t="s">
        <v>775</v>
      </c>
      <c r="E100" s="20" t="s">
        <v>12</v>
      </c>
      <c r="F100" s="18" t="s">
        <v>390</v>
      </c>
    </row>
    <row r="101" spans="1:6" x14ac:dyDescent="0.25">
      <c r="A101" s="20" t="s">
        <v>776</v>
      </c>
      <c r="B101" s="20" t="s">
        <v>9</v>
      </c>
      <c r="C101" s="20" t="s">
        <v>761</v>
      </c>
      <c r="D101" s="20" t="s">
        <v>777</v>
      </c>
      <c r="E101" s="20" t="s">
        <v>12</v>
      </c>
      <c r="F101" s="18" t="s">
        <v>390</v>
      </c>
    </row>
    <row r="102" spans="1:6" x14ac:dyDescent="0.25">
      <c r="A102" s="20" t="s">
        <v>778</v>
      </c>
      <c r="B102" s="20" t="s">
        <v>9</v>
      </c>
      <c r="C102" s="20" t="s">
        <v>761</v>
      </c>
      <c r="D102" s="20" t="s">
        <v>779</v>
      </c>
      <c r="E102" s="20" t="s">
        <v>12</v>
      </c>
      <c r="F102" s="18" t="s">
        <v>390</v>
      </c>
    </row>
    <row r="103" spans="1:6" x14ac:dyDescent="0.25">
      <c r="A103" s="20" t="s">
        <v>780</v>
      </c>
      <c r="B103" s="20" t="s">
        <v>9</v>
      </c>
      <c r="C103" s="20" t="s">
        <v>761</v>
      </c>
      <c r="D103" s="20" t="s">
        <v>781</v>
      </c>
      <c r="E103" s="20" t="s">
        <v>12</v>
      </c>
      <c r="F103" s="18" t="s">
        <v>390</v>
      </c>
    </row>
    <row r="104" spans="1:6" x14ac:dyDescent="0.25">
      <c r="A104" s="20" t="s">
        <v>782</v>
      </c>
      <c r="B104" s="20" t="s">
        <v>9</v>
      </c>
      <c r="C104" s="20" t="s">
        <v>783</v>
      </c>
      <c r="D104" s="20" t="s">
        <v>784</v>
      </c>
      <c r="E104" s="20" t="s">
        <v>125</v>
      </c>
      <c r="F104" s="18" t="s">
        <v>344</v>
      </c>
    </row>
    <row r="105" spans="1:6" x14ac:dyDescent="0.25">
      <c r="A105" s="20" t="s">
        <v>785</v>
      </c>
      <c r="B105" s="20" t="s">
        <v>9</v>
      </c>
      <c r="C105" s="20" t="s">
        <v>786</v>
      </c>
      <c r="D105" s="20" t="s">
        <v>787</v>
      </c>
      <c r="E105" s="20" t="s">
        <v>12</v>
      </c>
      <c r="F105" s="18" t="s">
        <v>390</v>
      </c>
    </row>
    <row r="106" spans="1:6" x14ac:dyDescent="0.25">
      <c r="A106" s="20" t="s">
        <v>788</v>
      </c>
      <c r="B106" s="20" t="s">
        <v>9</v>
      </c>
      <c r="C106" s="20" t="s">
        <v>786</v>
      </c>
      <c r="D106" s="20" t="s">
        <v>789</v>
      </c>
      <c r="E106" s="20" t="s">
        <v>12</v>
      </c>
      <c r="F106" s="18" t="s">
        <v>390</v>
      </c>
    </row>
    <row r="107" spans="1:6" x14ac:dyDescent="0.25">
      <c r="A107" s="20" t="s">
        <v>790</v>
      </c>
      <c r="B107" s="20" t="s">
        <v>9</v>
      </c>
      <c r="C107" s="20" t="s">
        <v>786</v>
      </c>
      <c r="D107" s="20" t="s">
        <v>791</v>
      </c>
      <c r="E107" s="20" t="s">
        <v>12</v>
      </c>
      <c r="F107" s="18" t="s">
        <v>390</v>
      </c>
    </row>
    <row r="108" spans="1:6" x14ac:dyDescent="0.25">
      <c r="A108" s="20" t="s">
        <v>792</v>
      </c>
      <c r="B108" s="20" t="s">
        <v>9</v>
      </c>
      <c r="C108" s="20" t="s">
        <v>761</v>
      </c>
      <c r="D108" s="20" t="s">
        <v>793</v>
      </c>
      <c r="E108" s="20" t="s">
        <v>12</v>
      </c>
      <c r="F108" s="18" t="s">
        <v>390</v>
      </c>
    </row>
    <row r="109" spans="1:6" x14ac:dyDescent="0.25">
      <c r="A109" s="20" t="s">
        <v>794</v>
      </c>
      <c r="B109" s="20" t="s">
        <v>9</v>
      </c>
      <c r="C109" s="20" t="s">
        <v>761</v>
      </c>
      <c r="D109" s="20" t="s">
        <v>795</v>
      </c>
      <c r="E109" s="20" t="s">
        <v>130</v>
      </c>
      <c r="F109" s="18" t="s">
        <v>796</v>
      </c>
    </row>
    <row r="110" spans="1:6" x14ac:dyDescent="0.25">
      <c r="A110" s="20" t="s">
        <v>797</v>
      </c>
      <c r="B110" s="20" t="s">
        <v>9</v>
      </c>
      <c r="C110" s="20" t="s">
        <v>761</v>
      </c>
      <c r="D110" s="20" t="s">
        <v>798</v>
      </c>
      <c r="E110" s="20" t="s">
        <v>130</v>
      </c>
      <c r="F110" s="2" t="s">
        <v>799</v>
      </c>
    </row>
    <row r="111" spans="1:6" x14ac:dyDescent="0.25">
      <c r="A111" s="20" t="s">
        <v>800</v>
      </c>
      <c r="B111" s="20" t="s">
        <v>9</v>
      </c>
      <c r="C111" s="20" t="s">
        <v>761</v>
      </c>
      <c r="D111" s="20" t="s">
        <v>801</v>
      </c>
      <c r="E111" s="20" t="s">
        <v>12</v>
      </c>
      <c r="F111" s="18" t="s">
        <v>390</v>
      </c>
    </row>
    <row r="112" spans="1:6" x14ac:dyDescent="0.25">
      <c r="A112" s="20" t="s">
        <v>802</v>
      </c>
      <c r="B112" s="20" t="s">
        <v>9</v>
      </c>
      <c r="C112" s="20" t="s">
        <v>761</v>
      </c>
      <c r="D112" s="20" t="s">
        <v>803</v>
      </c>
      <c r="E112" s="20" t="s">
        <v>130</v>
      </c>
      <c r="F112" s="18" t="s">
        <v>696</v>
      </c>
    </row>
    <row r="113" spans="1:6" x14ac:dyDescent="0.25">
      <c r="A113" s="20" t="s">
        <v>804</v>
      </c>
      <c r="B113" s="20" t="s">
        <v>9</v>
      </c>
      <c r="C113" s="20" t="s">
        <v>761</v>
      </c>
      <c r="D113" s="20" t="s">
        <v>805</v>
      </c>
      <c r="E113" s="20" t="s">
        <v>130</v>
      </c>
      <c r="F113" s="18" t="s">
        <v>806</v>
      </c>
    </row>
    <row r="114" spans="1:6" x14ac:dyDescent="0.25">
      <c r="A114" s="20" t="s">
        <v>807</v>
      </c>
      <c r="B114" s="20" t="s">
        <v>9</v>
      </c>
      <c r="C114" s="20" t="s">
        <v>761</v>
      </c>
      <c r="D114" s="20" t="s">
        <v>808</v>
      </c>
      <c r="E114" s="20" t="s">
        <v>184</v>
      </c>
      <c r="F114" s="18" t="s">
        <v>589</v>
      </c>
    </row>
    <row r="115" spans="1:6" x14ac:dyDescent="0.25">
      <c r="A115" s="20" t="s">
        <v>809</v>
      </c>
      <c r="B115" s="20" t="s">
        <v>9</v>
      </c>
      <c r="C115" s="20" t="s">
        <v>761</v>
      </c>
      <c r="D115" s="20" t="s">
        <v>810</v>
      </c>
      <c r="E115" s="20" t="s">
        <v>130</v>
      </c>
      <c r="F115" s="18" t="s">
        <v>811</v>
      </c>
    </row>
    <row r="116" spans="1:6" x14ac:dyDescent="0.25">
      <c r="A116" s="20" t="s">
        <v>812</v>
      </c>
      <c r="B116" s="20" t="s">
        <v>9</v>
      </c>
      <c r="C116" s="20" t="s">
        <v>761</v>
      </c>
      <c r="D116" s="20" t="s">
        <v>813</v>
      </c>
      <c r="E116" s="20" t="s">
        <v>12</v>
      </c>
      <c r="F116" s="18" t="s">
        <v>390</v>
      </c>
    </row>
    <row r="117" spans="1:6" x14ac:dyDescent="0.25">
      <c r="A117" s="20" t="s">
        <v>814</v>
      </c>
      <c r="B117" s="20" t="s">
        <v>9</v>
      </c>
      <c r="C117" s="20" t="s">
        <v>761</v>
      </c>
      <c r="D117" s="20" t="s">
        <v>815</v>
      </c>
      <c r="E117" s="20" t="s">
        <v>130</v>
      </c>
      <c r="F117" s="18"/>
    </row>
    <row r="118" spans="1:6" x14ac:dyDescent="0.25">
      <c r="A118" s="20" t="s">
        <v>816</v>
      </c>
      <c r="B118" s="20" t="s">
        <v>9</v>
      </c>
      <c r="C118" s="20" t="s">
        <v>761</v>
      </c>
      <c r="D118" s="20" t="s">
        <v>813</v>
      </c>
      <c r="E118" s="20"/>
      <c r="F118" s="75"/>
    </row>
    <row r="119" spans="1:6" x14ac:dyDescent="0.25">
      <c r="A119" s="20" t="s">
        <v>817</v>
      </c>
      <c r="B119" s="20" t="s">
        <v>9</v>
      </c>
      <c r="C119" s="20" t="s">
        <v>761</v>
      </c>
      <c r="D119" s="20" t="s">
        <v>818</v>
      </c>
      <c r="E119" s="20" t="s">
        <v>130</v>
      </c>
      <c r="F119" s="18" t="s">
        <v>819</v>
      </c>
    </row>
    <row r="120" spans="1:6" x14ac:dyDescent="0.25">
      <c r="A120" s="20" t="s">
        <v>820</v>
      </c>
      <c r="B120" s="20" t="s">
        <v>9</v>
      </c>
      <c r="C120" s="20" t="s">
        <v>761</v>
      </c>
      <c r="D120" s="20" t="s">
        <v>821</v>
      </c>
      <c r="E120" s="20" t="s">
        <v>130</v>
      </c>
      <c r="F120" s="78" t="s">
        <v>822</v>
      </c>
    </row>
    <row r="121" spans="1:6" x14ac:dyDescent="0.25">
      <c r="A121" s="20" t="s">
        <v>823</v>
      </c>
      <c r="B121" s="20" t="s">
        <v>9</v>
      </c>
      <c r="C121" s="20" t="s">
        <v>761</v>
      </c>
      <c r="D121" s="20" t="s">
        <v>824</v>
      </c>
      <c r="E121" s="20" t="s">
        <v>130</v>
      </c>
      <c r="F121" s="78" t="s">
        <v>825</v>
      </c>
    </row>
    <row r="122" spans="1:6" x14ac:dyDescent="0.25">
      <c r="A122" s="20" t="s">
        <v>826</v>
      </c>
      <c r="B122" s="20" t="s">
        <v>9</v>
      </c>
      <c r="C122" s="20" t="s">
        <v>761</v>
      </c>
      <c r="D122" s="20" t="s">
        <v>827</v>
      </c>
      <c r="E122" s="20" t="s">
        <v>12</v>
      </c>
      <c r="F122" s="18" t="s">
        <v>390</v>
      </c>
    </row>
    <row r="123" spans="1:6" x14ac:dyDescent="0.25">
      <c r="A123" s="20" t="s">
        <v>828</v>
      </c>
      <c r="B123" s="20" t="s">
        <v>9</v>
      </c>
      <c r="C123" s="20" t="s">
        <v>829</v>
      </c>
      <c r="D123" s="20" t="s">
        <v>830</v>
      </c>
      <c r="E123" s="20" t="s">
        <v>12</v>
      </c>
      <c r="F123" s="18" t="s">
        <v>390</v>
      </c>
    </row>
    <row r="124" spans="1:6" x14ac:dyDescent="0.25">
      <c r="A124" s="20" t="s">
        <v>831</v>
      </c>
      <c r="B124" s="20" t="s">
        <v>9</v>
      </c>
      <c r="C124" s="20" t="s">
        <v>832</v>
      </c>
      <c r="D124" s="20" t="s">
        <v>833</v>
      </c>
      <c r="E124" s="20" t="s">
        <v>125</v>
      </c>
      <c r="F124" s="18" t="s">
        <v>344</v>
      </c>
    </row>
    <row r="125" spans="1:6" x14ac:dyDescent="0.25">
      <c r="A125" s="20" t="s">
        <v>834</v>
      </c>
      <c r="B125" s="20" t="s">
        <v>9</v>
      </c>
      <c r="C125" s="20" t="s">
        <v>832</v>
      </c>
      <c r="D125" s="20" t="s">
        <v>835</v>
      </c>
      <c r="E125" s="20" t="s">
        <v>125</v>
      </c>
      <c r="F125" s="18" t="s">
        <v>344</v>
      </c>
    </row>
    <row r="126" spans="1:6" x14ac:dyDescent="0.25">
      <c r="A126" s="20" t="s">
        <v>836</v>
      </c>
      <c r="B126" s="20" t="s">
        <v>9</v>
      </c>
      <c r="C126" s="20" t="s">
        <v>786</v>
      </c>
      <c r="D126" s="20" t="s">
        <v>837</v>
      </c>
      <c r="E126" s="20" t="s">
        <v>184</v>
      </c>
      <c r="F126" s="19" t="s">
        <v>838</v>
      </c>
    </row>
    <row r="127" spans="1:6" x14ac:dyDescent="0.25">
      <c r="A127" s="20" t="s">
        <v>839</v>
      </c>
      <c r="B127" s="20" t="s">
        <v>9</v>
      </c>
      <c r="C127" s="20" t="s">
        <v>761</v>
      </c>
      <c r="D127" s="20" t="s">
        <v>840</v>
      </c>
      <c r="E127" s="20" t="s">
        <v>12</v>
      </c>
      <c r="F127" s="18" t="s">
        <v>390</v>
      </c>
    </row>
    <row r="128" spans="1:6" x14ac:dyDescent="0.25">
      <c r="A128" s="20" t="s">
        <v>841</v>
      </c>
      <c r="B128" s="20" t="s">
        <v>9</v>
      </c>
      <c r="C128" s="20" t="s">
        <v>761</v>
      </c>
      <c r="D128" s="20" t="s">
        <v>842</v>
      </c>
      <c r="E128" s="20" t="s">
        <v>125</v>
      </c>
      <c r="F128" s="18" t="s">
        <v>344</v>
      </c>
    </row>
    <row r="129" spans="1:6" x14ac:dyDescent="0.25">
      <c r="A129" s="20" t="s">
        <v>843</v>
      </c>
      <c r="B129" s="20" t="s">
        <v>9</v>
      </c>
      <c r="C129" s="20" t="s">
        <v>761</v>
      </c>
      <c r="D129" s="20" t="s">
        <v>844</v>
      </c>
      <c r="E129" s="20" t="s">
        <v>12</v>
      </c>
      <c r="F129" s="18" t="s">
        <v>390</v>
      </c>
    </row>
    <row r="130" spans="1:6" x14ac:dyDescent="0.25">
      <c r="A130" s="20" t="s">
        <v>845</v>
      </c>
      <c r="B130" s="20" t="s">
        <v>9</v>
      </c>
      <c r="C130" s="20" t="s">
        <v>761</v>
      </c>
      <c r="D130" s="20" t="s">
        <v>846</v>
      </c>
      <c r="E130" s="20" t="s">
        <v>12</v>
      </c>
      <c r="F130" s="18" t="s">
        <v>847</v>
      </c>
    </row>
    <row r="131" spans="1:6" x14ac:dyDescent="0.25">
      <c r="A131" s="20" t="s">
        <v>848</v>
      </c>
      <c r="B131" s="20" t="s">
        <v>9</v>
      </c>
      <c r="C131" s="20" t="s">
        <v>761</v>
      </c>
      <c r="D131" s="20" t="s">
        <v>713</v>
      </c>
      <c r="E131" s="20" t="s">
        <v>12</v>
      </c>
      <c r="F131" s="18" t="s">
        <v>849</v>
      </c>
    </row>
    <row r="132" spans="1:6" x14ac:dyDescent="0.25">
      <c r="A132" s="20"/>
      <c r="B132" s="20"/>
      <c r="C132" s="20"/>
      <c r="D132" s="20"/>
      <c r="E132" s="20"/>
    </row>
    <row r="133" spans="1:6" x14ac:dyDescent="0.25">
      <c r="A133" s="20"/>
      <c r="B133" s="20"/>
      <c r="C133" s="20"/>
      <c r="D133" s="20"/>
      <c r="E133" s="20"/>
    </row>
    <row r="134" spans="1:6" x14ac:dyDescent="0.25">
      <c r="A134" s="20"/>
      <c r="B134" s="20"/>
      <c r="C134" s="20"/>
      <c r="D134" s="20"/>
      <c r="E134" s="20"/>
    </row>
    <row r="135" spans="1:6" x14ac:dyDescent="0.25">
      <c r="A135" s="20"/>
      <c r="B135" s="20"/>
      <c r="C135" s="20"/>
      <c r="D135" s="20"/>
      <c r="E135" s="20"/>
    </row>
    <row r="136" spans="1:6" x14ac:dyDescent="0.25">
      <c r="A136" s="20"/>
      <c r="B136" s="20"/>
      <c r="C136" s="20"/>
      <c r="D136" s="20"/>
      <c r="E136" s="20"/>
    </row>
    <row r="137" spans="1:6" x14ac:dyDescent="0.25">
      <c r="A137" s="20"/>
      <c r="B137" s="20"/>
      <c r="C137" s="20"/>
      <c r="D137" s="20"/>
      <c r="E137" s="20"/>
    </row>
    <row r="138" spans="1:6" x14ac:dyDescent="0.25">
      <c r="A138" s="20"/>
      <c r="B138" s="20"/>
      <c r="C138" s="20"/>
      <c r="D138" s="20"/>
      <c r="E138" s="20"/>
    </row>
    <row r="139" spans="1:6" x14ac:dyDescent="0.25">
      <c r="A139" s="20"/>
      <c r="B139" s="20"/>
      <c r="C139" s="20"/>
      <c r="D139" s="20"/>
      <c r="E139" s="20"/>
    </row>
    <row r="140" spans="1:6" x14ac:dyDescent="0.25">
      <c r="A140" s="20"/>
      <c r="B140" s="20"/>
      <c r="C140" s="20"/>
      <c r="D140" s="20"/>
      <c r="E140" s="20"/>
    </row>
    <row r="141" spans="1:6" x14ac:dyDescent="0.25">
      <c r="A141" s="20"/>
      <c r="B141" s="20"/>
      <c r="C141" s="20"/>
      <c r="D141" s="20"/>
      <c r="E141" s="20"/>
    </row>
    <row r="142" spans="1:6" x14ac:dyDescent="0.25">
      <c r="A142" s="20"/>
      <c r="B142" s="20"/>
      <c r="C142" s="20"/>
      <c r="D142" s="20"/>
      <c r="E142" s="20"/>
    </row>
    <row r="143" spans="1:6" x14ac:dyDescent="0.25">
      <c r="A143" s="20"/>
      <c r="B143" s="20"/>
      <c r="C143" s="20"/>
      <c r="D143" s="20"/>
      <c r="E143" s="20"/>
    </row>
    <row r="144" spans="1:6" x14ac:dyDescent="0.25">
      <c r="A144" s="20"/>
      <c r="B144" s="20"/>
      <c r="C144" s="20"/>
      <c r="D144" s="20"/>
      <c r="E144" s="20"/>
    </row>
    <row r="145" spans="1:5" x14ac:dyDescent="0.25">
      <c r="A145" s="20"/>
      <c r="B145" s="20"/>
      <c r="C145" s="20"/>
      <c r="D145" s="20"/>
      <c r="E145" s="20"/>
    </row>
  </sheetData>
  <phoneticPr fontId="13" type="noConversion"/>
  <conditionalFormatting sqref="A132:E145">
    <cfRule type="expression" dxfId="3425" priority="157">
      <formula>$E132:$E430= "Bélgica"</formula>
    </cfRule>
    <cfRule type="expression" dxfId="3424" priority="158">
      <formula>$E132:$E430= "POR 22@"</formula>
    </cfRule>
    <cfRule type="expression" dxfId="3423" priority="159">
      <formula>$E132:$E430= "overon"</formula>
    </cfRule>
    <cfRule type="expression" dxfId="3422" priority="160">
      <formula>$E132:$E430= "Averiada (P)"</formula>
    </cfRule>
    <cfRule type="expression" dxfId="3421" priority="161">
      <formula>$E132:$E430= "22@"</formula>
    </cfRule>
    <cfRule type="expression" dxfId="3420" priority="162">
      <formula>$E132:$E430= "Averiada (B)"</formula>
    </cfRule>
    <cfRule type="expression" dxfId="3419" priority="163">
      <formula>$E132:$E430= "Getafe"</formula>
    </cfRule>
    <cfRule type="expression" dxfId="3418" priority="164">
      <formula>$E132:$E430= "OB5"</formula>
    </cfRule>
    <cfRule type="expression" dxfId="3417" priority="165">
      <formula>$E132:$E431= "Barberà"</formula>
    </cfRule>
    <cfRule type="expression" dxfId="3416" priority="166">
      <formula>$E132:$E431= "OB8"</formula>
    </cfRule>
    <cfRule type="expression" dxfId="3415" priority="167">
      <formula>$E132:$E431= "OB2"</formula>
    </cfRule>
    <cfRule type="expression" dxfId="3414" priority="168">
      <formula>$E132:$E431= "OB40"</formula>
    </cfRule>
    <cfRule type="expression" dxfId="3413" priority="169">
      <formula>$E132:$E431= "OB38"</formula>
    </cfRule>
  </conditionalFormatting>
  <conditionalFormatting sqref="A36:E53 A34:D35 A73:E73 A72:D72 A75:E94 A74:D74 A55:E71 A54:D54 A105:E123 A104:D104 A126:E127 A124:D125 A129:E131 A128:D128 A96:E103 A95:D95">
    <cfRule type="expression" dxfId="3412" priority="2686">
      <formula>$E34:$E333= "Bélgica"</formula>
    </cfRule>
    <cfRule type="expression" dxfId="3411" priority="2687">
      <formula>$E34:$E333= "POR 22@"</formula>
    </cfRule>
    <cfRule type="expression" dxfId="3410" priority="2688">
      <formula>$E34:$E333= "overon"</formula>
    </cfRule>
    <cfRule type="expression" dxfId="3409" priority="2689">
      <formula>$E34:$E333= "Averiada (P)"</formula>
    </cfRule>
    <cfRule type="expression" dxfId="3408" priority="2690">
      <formula>$E34:$E333= "22@"</formula>
    </cfRule>
    <cfRule type="expression" dxfId="3407" priority="2691">
      <formula>$E34:$E333= "Averiada (B)"</formula>
    </cfRule>
    <cfRule type="expression" dxfId="3406" priority="2692">
      <formula>$E34:$E333= "Getafe"</formula>
    </cfRule>
    <cfRule type="expression" dxfId="3405" priority="2693">
      <formula>$E34:$E333= "OB5"</formula>
    </cfRule>
    <cfRule type="expression" dxfId="3404" priority="2694">
      <formula>$E34:$E334= "Barberà"</formula>
    </cfRule>
    <cfRule type="expression" dxfId="3403" priority="2695">
      <formula>$E34:$E334= "OB8"</formula>
    </cfRule>
    <cfRule type="expression" dxfId="3402" priority="2696">
      <formula>$E34:$E334= "OB2"</formula>
    </cfRule>
    <cfRule type="expression" dxfId="3401" priority="2697">
      <formula>$E34:$E334= "OB40"</formula>
    </cfRule>
    <cfRule type="expression" dxfId="3400" priority="2698">
      <formula>$E34:$E334= "OB38"</formula>
    </cfRule>
  </conditionalFormatting>
  <conditionalFormatting sqref="A2:E33">
    <cfRule type="expression" dxfId="3399" priority="2725">
      <formula>$E2:$E302= "Bélgica"</formula>
    </cfRule>
    <cfRule type="expression" dxfId="3398" priority="2726">
      <formula>$E2:$E302= "POR 22@"</formula>
    </cfRule>
    <cfRule type="expression" dxfId="3397" priority="2727">
      <formula>$E2:$E302= "overon"</formula>
    </cfRule>
    <cfRule type="expression" dxfId="3396" priority="2728">
      <formula>$E2:$E302= "Averiada (P)"</formula>
    </cfRule>
    <cfRule type="expression" dxfId="3395" priority="2729">
      <formula>$E2:$E302= "22@"</formula>
    </cfRule>
    <cfRule type="expression" dxfId="3394" priority="2730">
      <formula>$E2:$E302= "Averiada (B)"</formula>
    </cfRule>
    <cfRule type="expression" dxfId="3393" priority="2731">
      <formula>$E2:$E302= "Getafe"</formula>
    </cfRule>
    <cfRule type="expression" dxfId="3392" priority="2732">
      <formula>$E2:$E302= "OB5"</formula>
    </cfRule>
    <cfRule type="expression" dxfId="3391" priority="2733">
      <formula>$E2:$E303= "Barberà"</formula>
    </cfRule>
    <cfRule type="expression" dxfId="3390" priority="2734">
      <formula>$E2:$E303= "OB8"</formula>
    </cfRule>
    <cfRule type="expression" dxfId="3389" priority="2735">
      <formula>$E2:$E303= "OB2"</formula>
    </cfRule>
    <cfRule type="expression" dxfId="3388" priority="2736">
      <formula>$E2:$E303= "OB40"</formula>
    </cfRule>
    <cfRule type="expression" dxfId="3387" priority="2737">
      <formula>$E2:$E303= "OB38"</formula>
    </cfRule>
  </conditionalFormatting>
  <conditionalFormatting sqref="E35">
    <cfRule type="expression" dxfId="3386" priority="131">
      <formula>$E35:$E335= "Bélgica"</formula>
    </cfRule>
    <cfRule type="expression" dxfId="3385" priority="132">
      <formula>$E35:$E335= "POR 22@"</formula>
    </cfRule>
    <cfRule type="expression" dxfId="3384" priority="133">
      <formula>$E35:$E335= "overon"</formula>
    </cfRule>
    <cfRule type="expression" dxfId="3383" priority="134">
      <formula>$E35:$E335= "Averiada (P)"</formula>
    </cfRule>
    <cfRule type="expression" dxfId="3382" priority="135">
      <formula>$E35:$E335= "22@"</formula>
    </cfRule>
    <cfRule type="expression" dxfId="3381" priority="136">
      <formula>$E35:$E335= "Averiada (B)"</formula>
    </cfRule>
    <cfRule type="expression" dxfId="3380" priority="137">
      <formula>$E35:$E335= "Getafe"</formula>
    </cfRule>
    <cfRule type="expression" dxfId="3379" priority="138">
      <formula>$E35:$E335= "OB5"</formula>
    </cfRule>
    <cfRule type="expression" dxfId="3378" priority="139">
      <formula>$E35:$E336= "Barberà"</formula>
    </cfRule>
    <cfRule type="expression" dxfId="3377" priority="140">
      <formula>$E35:$E336= "OB8"</formula>
    </cfRule>
    <cfRule type="expression" dxfId="3376" priority="141">
      <formula>$E35:$E336= "OB2"</formula>
    </cfRule>
    <cfRule type="expression" dxfId="3375" priority="142">
      <formula>$E35:$E336= "OB40"</formula>
    </cfRule>
    <cfRule type="expression" dxfId="3374" priority="143">
      <formula>$E35:$E336= "OB38"</formula>
    </cfRule>
  </conditionalFormatting>
  <conditionalFormatting sqref="E34">
    <cfRule type="expression" dxfId="3373" priority="105">
      <formula>$E34:$E334= "Bélgica"</formula>
    </cfRule>
    <cfRule type="expression" dxfId="3372" priority="106">
      <formula>$E34:$E334= "POR 22@"</formula>
    </cfRule>
    <cfRule type="expression" dxfId="3371" priority="107">
      <formula>$E34:$E334= "overon"</formula>
    </cfRule>
    <cfRule type="expression" dxfId="3370" priority="108">
      <formula>$E34:$E334= "Averiada (P)"</formula>
    </cfRule>
    <cfRule type="expression" dxfId="3369" priority="109">
      <formula>$E34:$E334= "22@"</formula>
    </cfRule>
    <cfRule type="expression" dxfId="3368" priority="110">
      <formula>$E34:$E334= "Averiada (B)"</formula>
    </cfRule>
    <cfRule type="expression" dxfId="3367" priority="111">
      <formula>$E34:$E334= "Getafe"</formula>
    </cfRule>
    <cfRule type="expression" dxfId="3366" priority="112">
      <formula>$E34:$E334= "OB5"</formula>
    </cfRule>
    <cfRule type="expression" dxfId="3365" priority="113">
      <formula>$E34:$E335= "Barberà"</formula>
    </cfRule>
    <cfRule type="expression" dxfId="3364" priority="114">
      <formula>$E34:$E335= "OB8"</formula>
    </cfRule>
    <cfRule type="expression" dxfId="3363" priority="115">
      <formula>$E34:$E335= "OB2"</formula>
    </cfRule>
    <cfRule type="expression" dxfId="3362" priority="116">
      <formula>$E34:$E335= "OB40"</formula>
    </cfRule>
    <cfRule type="expression" dxfId="3361" priority="117">
      <formula>$E34:$E335= "OB38"</formula>
    </cfRule>
  </conditionalFormatting>
  <conditionalFormatting sqref="E72">
    <cfRule type="expression" dxfId="3360" priority="92">
      <formula>$E72:$E372= "Bélgica"</formula>
    </cfRule>
    <cfRule type="expression" dxfId="3359" priority="93">
      <formula>$E72:$E372= "POR 22@"</formula>
    </cfRule>
    <cfRule type="expression" dxfId="3358" priority="94">
      <formula>$E72:$E372= "overon"</formula>
    </cfRule>
    <cfRule type="expression" dxfId="3357" priority="95">
      <formula>$E72:$E372= "Averiada (P)"</formula>
    </cfRule>
    <cfRule type="expression" dxfId="3356" priority="96">
      <formula>$E72:$E372= "22@"</formula>
    </cfRule>
    <cfRule type="expression" dxfId="3355" priority="97">
      <formula>$E72:$E372= "Averiada (B)"</formula>
    </cfRule>
    <cfRule type="expression" dxfId="3354" priority="98">
      <formula>$E72:$E372= "Getafe"</formula>
    </cfRule>
    <cfRule type="expression" dxfId="3353" priority="99">
      <formula>$E72:$E372= "OB5"</formula>
    </cfRule>
    <cfRule type="expression" dxfId="3352" priority="100">
      <formula>$E72:$E373= "Barberà"</formula>
    </cfRule>
    <cfRule type="expression" dxfId="3351" priority="101">
      <formula>$E72:$E373= "OB8"</formula>
    </cfRule>
    <cfRule type="expression" dxfId="3350" priority="102">
      <formula>$E72:$E373= "OB2"</formula>
    </cfRule>
    <cfRule type="expression" dxfId="3349" priority="103">
      <formula>$E72:$E373= "OB40"</formula>
    </cfRule>
    <cfRule type="expression" dxfId="3348" priority="104">
      <formula>$E72:$E373= "OB38"</formula>
    </cfRule>
  </conditionalFormatting>
  <conditionalFormatting sqref="E74">
    <cfRule type="expression" dxfId="3347" priority="79">
      <formula>$E74:$E374= "Bélgica"</formula>
    </cfRule>
    <cfRule type="expression" dxfId="3346" priority="80">
      <formula>$E74:$E374= "POR 22@"</formula>
    </cfRule>
    <cfRule type="expression" dxfId="3345" priority="81">
      <formula>$E74:$E374= "overon"</formula>
    </cfRule>
    <cfRule type="expression" dxfId="3344" priority="82">
      <formula>$E74:$E374= "Averiada (P)"</formula>
    </cfRule>
    <cfRule type="expression" dxfId="3343" priority="83">
      <formula>$E74:$E374= "22@"</formula>
    </cfRule>
    <cfRule type="expression" dxfId="3342" priority="84">
      <formula>$E74:$E374= "Averiada (B)"</formula>
    </cfRule>
    <cfRule type="expression" dxfId="3341" priority="85">
      <formula>$E74:$E374= "Getafe"</formula>
    </cfRule>
    <cfRule type="expression" dxfId="3340" priority="86">
      <formula>$E74:$E374= "OB5"</formula>
    </cfRule>
    <cfRule type="expression" dxfId="3339" priority="87">
      <formula>$E74:$E375= "Barberà"</formula>
    </cfRule>
    <cfRule type="expression" dxfId="3338" priority="88">
      <formula>$E74:$E375= "OB8"</formula>
    </cfRule>
    <cfRule type="expression" dxfId="3337" priority="89">
      <formula>$E74:$E375= "OB2"</formula>
    </cfRule>
    <cfRule type="expression" dxfId="3336" priority="90">
      <formula>$E74:$E375= "OB40"</formula>
    </cfRule>
    <cfRule type="expression" dxfId="3335" priority="91">
      <formula>$E74:$E375= "OB38"</formula>
    </cfRule>
  </conditionalFormatting>
  <conditionalFormatting sqref="E54">
    <cfRule type="expression" dxfId="3334" priority="66">
      <formula>$E54:$E354= "Bélgica"</formula>
    </cfRule>
    <cfRule type="expression" dxfId="3333" priority="67">
      <formula>$E54:$E354= "POR 22@"</formula>
    </cfRule>
    <cfRule type="expression" dxfId="3332" priority="68">
      <formula>$E54:$E354= "overon"</formula>
    </cfRule>
    <cfRule type="expression" dxfId="3331" priority="69">
      <formula>$E54:$E354= "Averiada (P)"</formula>
    </cfRule>
    <cfRule type="expression" dxfId="3330" priority="70">
      <formula>$E54:$E354= "22@"</formula>
    </cfRule>
    <cfRule type="expression" dxfId="3329" priority="71">
      <formula>$E54:$E354= "Averiada (B)"</formula>
    </cfRule>
    <cfRule type="expression" dxfId="3328" priority="72">
      <formula>$E54:$E354= "Getafe"</formula>
    </cfRule>
    <cfRule type="expression" dxfId="3327" priority="73">
      <formula>$E54:$E354= "OB5"</formula>
    </cfRule>
    <cfRule type="expression" dxfId="3326" priority="74">
      <formula>$E54:$E355= "Barberà"</formula>
    </cfRule>
    <cfRule type="expression" dxfId="3325" priority="75">
      <formula>$E54:$E355= "OB8"</formula>
    </cfRule>
    <cfRule type="expression" dxfId="3324" priority="76">
      <formula>$E54:$E355= "OB2"</formula>
    </cfRule>
    <cfRule type="expression" dxfId="3323" priority="77">
      <formula>$E54:$E355= "OB40"</formula>
    </cfRule>
    <cfRule type="expression" dxfId="3322" priority="78">
      <formula>$E54:$E355= "OB38"</formula>
    </cfRule>
  </conditionalFormatting>
  <conditionalFormatting sqref="E104">
    <cfRule type="expression" dxfId="3321" priority="53">
      <formula>$E104:$E404= "Bélgica"</formula>
    </cfRule>
    <cfRule type="expression" dxfId="3320" priority="54">
      <formula>$E104:$E404= "POR 22@"</formula>
    </cfRule>
    <cfRule type="expression" dxfId="3319" priority="55">
      <formula>$E104:$E404= "overon"</formula>
    </cfRule>
    <cfRule type="expression" dxfId="3318" priority="56">
      <formula>$E104:$E404= "Averiada (P)"</formula>
    </cfRule>
    <cfRule type="expression" dxfId="3317" priority="57">
      <formula>$E104:$E404= "22@"</formula>
    </cfRule>
    <cfRule type="expression" dxfId="3316" priority="58">
      <formula>$E104:$E404= "Averiada (B)"</formula>
    </cfRule>
    <cfRule type="expression" dxfId="3315" priority="59">
      <formula>$E104:$E404= "Getafe"</formula>
    </cfRule>
    <cfRule type="expression" dxfId="3314" priority="60">
      <formula>$E104:$E404= "OB5"</formula>
    </cfRule>
    <cfRule type="expression" dxfId="3313" priority="61">
      <formula>$E104:$E405= "Barberà"</formula>
    </cfRule>
    <cfRule type="expression" dxfId="3312" priority="62">
      <formula>$E104:$E405= "OB8"</formula>
    </cfRule>
    <cfRule type="expression" dxfId="3311" priority="63">
      <formula>$E104:$E405= "OB2"</formula>
    </cfRule>
    <cfRule type="expression" dxfId="3310" priority="64">
      <formula>$E104:$E405= "OB40"</formula>
    </cfRule>
    <cfRule type="expression" dxfId="3309" priority="65">
      <formula>$E104:$E405= "OB38"</formula>
    </cfRule>
  </conditionalFormatting>
  <conditionalFormatting sqref="E124">
    <cfRule type="expression" dxfId="3308" priority="40">
      <formula>$E124:$E424= "Bélgica"</formula>
    </cfRule>
    <cfRule type="expression" dxfId="3307" priority="41">
      <formula>$E124:$E424= "POR 22@"</formula>
    </cfRule>
    <cfRule type="expression" dxfId="3306" priority="42">
      <formula>$E124:$E424= "overon"</formula>
    </cfRule>
    <cfRule type="expression" dxfId="3305" priority="43">
      <formula>$E124:$E424= "Averiada (P)"</formula>
    </cfRule>
    <cfRule type="expression" dxfId="3304" priority="44">
      <formula>$E124:$E424= "22@"</formula>
    </cfRule>
    <cfRule type="expression" dxfId="3303" priority="45">
      <formula>$E124:$E424= "Averiada (B)"</formula>
    </cfRule>
    <cfRule type="expression" dxfId="3302" priority="46">
      <formula>$E124:$E424= "Getafe"</formula>
    </cfRule>
    <cfRule type="expression" dxfId="3301" priority="47">
      <formula>$E124:$E424= "OB5"</formula>
    </cfRule>
    <cfRule type="expression" dxfId="3300" priority="48">
      <formula>$E124:$E425= "Barberà"</formula>
    </cfRule>
    <cfRule type="expression" dxfId="3299" priority="49">
      <formula>$E124:$E425= "OB8"</formula>
    </cfRule>
    <cfRule type="expression" dxfId="3298" priority="50">
      <formula>$E124:$E425= "OB2"</formula>
    </cfRule>
    <cfRule type="expression" dxfId="3297" priority="51">
      <formula>$E124:$E425= "OB40"</formula>
    </cfRule>
    <cfRule type="expression" dxfId="3296" priority="52">
      <formula>$E124:$E425= "OB38"</formula>
    </cfRule>
  </conditionalFormatting>
  <conditionalFormatting sqref="E125">
    <cfRule type="expression" dxfId="3295" priority="27">
      <formula>$E125:$E425= "Bélgica"</formula>
    </cfRule>
    <cfRule type="expression" dxfId="3294" priority="28">
      <formula>$E125:$E425= "POR 22@"</formula>
    </cfRule>
    <cfRule type="expression" dxfId="3293" priority="29">
      <formula>$E125:$E425= "overon"</formula>
    </cfRule>
    <cfRule type="expression" dxfId="3292" priority="30">
      <formula>$E125:$E425= "Averiada (P)"</formula>
    </cfRule>
    <cfRule type="expression" dxfId="3291" priority="31">
      <formula>$E125:$E425= "22@"</formula>
    </cfRule>
    <cfRule type="expression" dxfId="3290" priority="32">
      <formula>$E125:$E425= "Averiada (B)"</formula>
    </cfRule>
    <cfRule type="expression" dxfId="3289" priority="33">
      <formula>$E125:$E425= "Getafe"</formula>
    </cfRule>
    <cfRule type="expression" dxfId="3288" priority="34">
      <formula>$E125:$E425= "OB5"</formula>
    </cfRule>
    <cfRule type="expression" dxfId="3287" priority="35">
      <formula>$E125:$E426= "Barberà"</formula>
    </cfRule>
    <cfRule type="expression" dxfId="3286" priority="36">
      <formula>$E125:$E426= "OB8"</formula>
    </cfRule>
    <cfRule type="expression" dxfId="3285" priority="37">
      <formula>$E125:$E426= "OB2"</formula>
    </cfRule>
    <cfRule type="expression" dxfId="3284" priority="38">
      <formula>$E125:$E426= "OB40"</formula>
    </cfRule>
    <cfRule type="expression" dxfId="3283" priority="39">
      <formula>$E125:$E426= "OB38"</formula>
    </cfRule>
  </conditionalFormatting>
  <conditionalFormatting sqref="E128">
    <cfRule type="expression" dxfId="3282" priority="14">
      <formula>$E128:$E428= "Bélgica"</formula>
    </cfRule>
    <cfRule type="expression" dxfId="3281" priority="15">
      <formula>$E128:$E428= "POR 22@"</formula>
    </cfRule>
    <cfRule type="expression" dxfId="3280" priority="16">
      <formula>$E128:$E428= "overon"</formula>
    </cfRule>
    <cfRule type="expression" dxfId="3279" priority="17">
      <formula>$E128:$E428= "Averiada (P)"</formula>
    </cfRule>
    <cfRule type="expression" dxfId="3278" priority="18">
      <formula>$E128:$E428= "22@"</formula>
    </cfRule>
    <cfRule type="expression" dxfId="3277" priority="19">
      <formula>$E128:$E428= "Averiada (B)"</formula>
    </cfRule>
    <cfRule type="expression" dxfId="3276" priority="20">
      <formula>$E128:$E428= "Getafe"</formula>
    </cfRule>
    <cfRule type="expression" dxfId="3275" priority="21">
      <formula>$E128:$E428= "OB5"</formula>
    </cfRule>
    <cfRule type="expression" dxfId="3274" priority="22">
      <formula>$E128:$E429= "Barberà"</formula>
    </cfRule>
    <cfRule type="expression" dxfId="3273" priority="23">
      <formula>$E128:$E429= "OB8"</formula>
    </cfRule>
    <cfRule type="expression" dxfId="3272" priority="24">
      <formula>$E128:$E429= "OB2"</formula>
    </cfRule>
    <cfRule type="expression" dxfId="3271" priority="25">
      <formula>$E128:$E429= "OB40"</formula>
    </cfRule>
    <cfRule type="expression" dxfId="3270" priority="26">
      <formula>$E128:$E429= "OB38"</formula>
    </cfRule>
  </conditionalFormatting>
  <conditionalFormatting sqref="E95">
    <cfRule type="expression" dxfId="3269" priority="1">
      <formula>$E95:$E395= "Bélgica"</formula>
    </cfRule>
    <cfRule type="expression" dxfId="3268" priority="2">
      <formula>$E95:$E395= "POR 22@"</formula>
    </cfRule>
    <cfRule type="expression" dxfId="3267" priority="3">
      <formula>$E95:$E395= "overon"</formula>
    </cfRule>
    <cfRule type="expression" dxfId="3266" priority="4">
      <formula>$E95:$E395= "Averiada (P)"</formula>
    </cfRule>
    <cfRule type="expression" dxfId="3265" priority="5">
      <formula>$E95:$E395= "22@"</formula>
    </cfRule>
    <cfRule type="expression" dxfId="3264" priority="6">
      <formula>$E95:$E395= "Averiada (B)"</formula>
    </cfRule>
    <cfRule type="expression" dxfId="3263" priority="7">
      <formula>$E95:$E395= "Getafe"</formula>
    </cfRule>
    <cfRule type="expression" dxfId="3262" priority="8">
      <formula>$E95:$E395= "OB5"</formula>
    </cfRule>
    <cfRule type="expression" dxfId="3261" priority="9">
      <formula>$E95:$E396= "Barberà"</formula>
    </cfRule>
    <cfRule type="expression" dxfId="3260" priority="10">
      <formula>$E95:$E396= "OB8"</formula>
    </cfRule>
    <cfRule type="expression" dxfId="3259" priority="11">
      <formula>$E95:$E396= "OB2"</formula>
    </cfRule>
    <cfRule type="expression" dxfId="3258" priority="12">
      <formula>$E95:$E396= "OB40"</formula>
    </cfRule>
    <cfRule type="expression" dxfId="3257" priority="13">
      <formula>$E95:$E396= "OB38"</formula>
    </cfRule>
  </conditionalFormatting>
  <hyperlinks>
    <hyperlink ref="E110" r:id="rId1" xr:uid="{41D4DB86-E08D-4B0B-84D5-44150D6C2BF3}"/>
    <hyperlink ref="E117" r:id="rId2" xr:uid="{19439716-016F-4E43-83BC-E0DC12DA8545}"/>
  </hyperlinks>
  <pageMargins left="0.7" right="0.7" top="0.75" bottom="0.75" header="0.3" footer="0.3"/>
  <pageSetup paperSize="9" scale="31" fitToWidth="0" orientation="landscape" r:id="rId3"/>
  <tableParts count="3"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493726-54A9-488B-8D5B-D1307F91A703}">
          <x14:formula1>
            <xm:f>Tablas!$B$3:$B$15</xm:f>
          </x14:formula1>
          <xm:sqref>E40:E89 E2:E35 E94:E131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BFA9-BD72-435E-9CE6-C54A9DB1D6B2}">
  <sheetPr codeName="Hoja4"/>
  <dimension ref="A1:G160"/>
  <sheetViews>
    <sheetView zoomScale="88" zoomScaleNormal="85" workbookViewId="0">
      <selection activeCell="C10" sqref="C10"/>
    </sheetView>
  </sheetViews>
  <sheetFormatPr baseColWidth="10" defaultColWidth="11.42578125" defaultRowHeight="15" x14ac:dyDescent="0.25"/>
  <cols>
    <col min="1" max="1" width="21" customWidth="1"/>
    <col min="2" max="2" width="16.7109375" bestFit="1" customWidth="1"/>
    <col min="3" max="3" width="16.5703125" customWidth="1"/>
    <col min="4" max="4" width="16.85546875" customWidth="1"/>
    <col min="5" max="5" width="11.7109375" customWidth="1"/>
    <col min="6" max="6" width="39.42578125" bestFit="1" customWidth="1"/>
    <col min="7" max="7" width="11" customWidth="1"/>
    <col min="8" max="8" width="12.28515625" bestFit="1" customWidth="1"/>
    <col min="9" max="9" width="18.28515625" bestFit="1" customWidth="1"/>
    <col min="10" max="12" width="16.42578125" customWidth="1"/>
    <col min="13" max="13" width="39.42578125" bestFit="1" customWidth="1"/>
  </cols>
  <sheetData>
    <row r="1" spans="1:7" x14ac:dyDescent="0.25">
      <c r="A1" s="113" t="s">
        <v>0</v>
      </c>
      <c r="B1" s="3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850</v>
      </c>
    </row>
    <row r="2" spans="1:7" x14ac:dyDescent="0.25">
      <c r="A2" s="20" t="s">
        <v>851</v>
      </c>
      <c r="B2" s="20" t="s">
        <v>199</v>
      </c>
      <c r="C2" s="20" t="s">
        <v>852</v>
      </c>
      <c r="D2" s="20" t="s">
        <v>853</v>
      </c>
      <c r="E2" s="20" t="s">
        <v>225</v>
      </c>
      <c r="G2" t="s">
        <v>854</v>
      </c>
    </row>
    <row r="3" spans="1:7" x14ac:dyDescent="0.25">
      <c r="A3" s="20" t="s">
        <v>855</v>
      </c>
      <c r="B3" s="20" t="s">
        <v>199</v>
      </c>
      <c r="C3" s="20" t="s">
        <v>852</v>
      </c>
      <c r="D3" s="20" t="s">
        <v>856</v>
      </c>
      <c r="E3" s="20" t="s">
        <v>240</v>
      </c>
      <c r="G3" t="s">
        <v>854</v>
      </c>
    </row>
    <row r="4" spans="1:7" x14ac:dyDescent="0.25">
      <c r="A4" s="20" t="s">
        <v>857</v>
      </c>
      <c r="B4" s="20" t="s">
        <v>199</v>
      </c>
      <c r="C4" s="20" t="s">
        <v>852</v>
      </c>
      <c r="D4" s="20" t="s">
        <v>858</v>
      </c>
      <c r="E4" s="20" t="s">
        <v>225</v>
      </c>
      <c r="G4" t="s">
        <v>854</v>
      </c>
    </row>
    <row r="5" spans="1:7" x14ac:dyDescent="0.25">
      <c r="A5" s="20" t="s">
        <v>859</v>
      </c>
      <c r="B5" s="20" t="s">
        <v>199</v>
      </c>
      <c r="C5" s="20" t="s">
        <v>852</v>
      </c>
      <c r="D5" s="20" t="s">
        <v>860</v>
      </c>
      <c r="E5" s="20" t="s">
        <v>125</v>
      </c>
      <c r="F5" s="17"/>
      <c r="G5" t="s">
        <v>854</v>
      </c>
    </row>
    <row r="6" spans="1:7" x14ac:dyDescent="0.25">
      <c r="A6" s="20" t="s">
        <v>861</v>
      </c>
      <c r="B6" s="20" t="s">
        <v>199</v>
      </c>
      <c r="C6" s="20" t="s">
        <v>852</v>
      </c>
      <c r="D6" s="20" t="s">
        <v>862</v>
      </c>
      <c r="E6" s="20" t="s">
        <v>221</v>
      </c>
      <c r="G6" t="s">
        <v>854</v>
      </c>
    </row>
    <row r="7" spans="1:7" x14ac:dyDescent="0.25">
      <c r="A7" s="20" t="s">
        <v>863</v>
      </c>
      <c r="B7" s="20" t="s">
        <v>199</v>
      </c>
      <c r="C7" s="20" t="s">
        <v>852</v>
      </c>
      <c r="D7" s="20" t="s">
        <v>864</v>
      </c>
      <c r="E7" s="20" t="s">
        <v>210</v>
      </c>
      <c r="F7" s="17"/>
      <c r="G7" t="s">
        <v>854</v>
      </c>
    </row>
    <row r="8" spans="1:7" x14ac:dyDescent="0.25">
      <c r="A8" s="20" t="s">
        <v>865</v>
      </c>
      <c r="B8" s="20" t="s">
        <v>199</v>
      </c>
      <c r="C8" s="20" t="s">
        <v>852</v>
      </c>
      <c r="D8" s="20" t="s">
        <v>724</v>
      </c>
      <c r="E8" s="20" t="s">
        <v>225</v>
      </c>
      <c r="G8" t="s">
        <v>854</v>
      </c>
    </row>
    <row r="9" spans="1:7" x14ac:dyDescent="0.25">
      <c r="A9" s="20" t="s">
        <v>866</v>
      </c>
      <c r="B9" s="20" t="s">
        <v>199</v>
      </c>
      <c r="C9" s="20" t="s">
        <v>852</v>
      </c>
      <c r="D9" s="20" t="s">
        <v>867</v>
      </c>
      <c r="E9" s="20" t="s">
        <v>225</v>
      </c>
      <c r="F9" s="17"/>
      <c r="G9" t="s">
        <v>854</v>
      </c>
    </row>
    <row r="10" spans="1:7" x14ac:dyDescent="0.25">
      <c r="A10" s="20" t="s">
        <v>868</v>
      </c>
      <c r="B10" s="20" t="s">
        <v>199</v>
      </c>
      <c r="C10" s="20" t="s">
        <v>852</v>
      </c>
      <c r="D10" s="20" t="s">
        <v>869</v>
      </c>
      <c r="E10" s="20" t="s">
        <v>125</v>
      </c>
      <c r="G10" t="s">
        <v>854</v>
      </c>
    </row>
    <row r="11" spans="1:7" x14ac:dyDescent="0.25">
      <c r="A11" s="20" t="s">
        <v>870</v>
      </c>
      <c r="B11" s="20" t="s">
        <v>199</v>
      </c>
      <c r="C11" s="20" t="s">
        <v>852</v>
      </c>
      <c r="D11" s="20" t="s">
        <v>871</v>
      </c>
      <c r="E11" s="20" t="s">
        <v>240</v>
      </c>
      <c r="F11" s="17"/>
      <c r="G11" t="s">
        <v>854</v>
      </c>
    </row>
    <row r="12" spans="1:7" x14ac:dyDescent="0.25">
      <c r="A12" s="20" t="s">
        <v>872</v>
      </c>
      <c r="B12" s="20" t="s">
        <v>199</v>
      </c>
      <c r="C12" s="20" t="s">
        <v>852</v>
      </c>
      <c r="D12" s="20" t="s">
        <v>280</v>
      </c>
      <c r="E12" s="20" t="s">
        <v>221</v>
      </c>
      <c r="G12" t="s">
        <v>854</v>
      </c>
    </row>
    <row r="13" spans="1:7" x14ac:dyDescent="0.25">
      <c r="A13" s="20" t="s">
        <v>873</v>
      </c>
      <c r="B13" s="20" t="s">
        <v>199</v>
      </c>
      <c r="C13" s="20" t="s">
        <v>852</v>
      </c>
      <c r="D13" s="20" t="s">
        <v>874</v>
      </c>
      <c r="E13" s="20" t="s">
        <v>12</v>
      </c>
      <c r="G13" t="s">
        <v>854</v>
      </c>
    </row>
    <row r="14" spans="1:7" x14ac:dyDescent="0.25">
      <c r="A14" s="20" t="s">
        <v>875</v>
      </c>
      <c r="B14" s="20" t="s">
        <v>199</v>
      </c>
      <c r="C14" s="20" t="s">
        <v>852</v>
      </c>
      <c r="D14" s="20" t="s">
        <v>876</v>
      </c>
      <c r="E14" s="20" t="s">
        <v>130</v>
      </c>
      <c r="F14" s="17" t="s">
        <v>877</v>
      </c>
      <c r="G14" t="s">
        <v>854</v>
      </c>
    </row>
    <row r="15" spans="1:7" x14ac:dyDescent="0.25">
      <c r="A15" s="20" t="s">
        <v>878</v>
      </c>
      <c r="B15" s="20" t="s">
        <v>199</v>
      </c>
      <c r="C15" s="20" t="s">
        <v>852</v>
      </c>
      <c r="D15" s="20" t="s">
        <v>879</v>
      </c>
      <c r="E15" s="20" t="s">
        <v>880</v>
      </c>
      <c r="G15" t="s">
        <v>854</v>
      </c>
    </row>
    <row r="16" spans="1:7" x14ac:dyDescent="0.25">
      <c r="A16" s="20" t="s">
        <v>881</v>
      </c>
      <c r="B16" s="20" t="s">
        <v>199</v>
      </c>
      <c r="C16" s="20" t="s">
        <v>852</v>
      </c>
      <c r="D16" s="20" t="s">
        <v>882</v>
      </c>
      <c r="E16" s="20" t="s">
        <v>225</v>
      </c>
      <c r="G16" t="s">
        <v>854</v>
      </c>
    </row>
    <row r="17" spans="1:7" x14ac:dyDescent="0.25">
      <c r="A17" s="20" t="s">
        <v>883</v>
      </c>
      <c r="B17" s="20" t="s">
        <v>199</v>
      </c>
      <c r="C17" s="20" t="s">
        <v>852</v>
      </c>
      <c r="D17" s="20" t="s">
        <v>884</v>
      </c>
      <c r="E17" s="20" t="s">
        <v>225</v>
      </c>
      <c r="G17" t="s">
        <v>854</v>
      </c>
    </row>
    <row r="18" spans="1:7" x14ac:dyDescent="0.25">
      <c r="A18" s="20" t="s">
        <v>885</v>
      </c>
      <c r="B18" s="20" t="s">
        <v>199</v>
      </c>
      <c r="C18" s="20" t="s">
        <v>852</v>
      </c>
      <c r="D18" s="20" t="s">
        <v>886</v>
      </c>
      <c r="E18" s="20" t="s">
        <v>221</v>
      </c>
      <c r="G18" t="s">
        <v>854</v>
      </c>
    </row>
    <row r="19" spans="1:7" x14ac:dyDescent="0.25">
      <c r="A19" s="20" t="s">
        <v>887</v>
      </c>
      <c r="B19" s="20" t="s">
        <v>199</v>
      </c>
      <c r="C19" s="20" t="s">
        <v>852</v>
      </c>
      <c r="D19" s="20" t="s">
        <v>888</v>
      </c>
      <c r="E19" s="20" t="s">
        <v>225</v>
      </c>
      <c r="F19" s="72"/>
      <c r="G19" t="s">
        <v>854</v>
      </c>
    </row>
    <row r="20" spans="1:7" x14ac:dyDescent="0.25">
      <c r="A20" s="20" t="s">
        <v>889</v>
      </c>
      <c r="B20" s="20" t="s">
        <v>199</v>
      </c>
      <c r="C20" s="20" t="s">
        <v>852</v>
      </c>
      <c r="D20" s="20" t="s">
        <v>890</v>
      </c>
      <c r="E20" s="20" t="s">
        <v>221</v>
      </c>
      <c r="G20" t="s">
        <v>854</v>
      </c>
    </row>
    <row r="21" spans="1:7" x14ac:dyDescent="0.25">
      <c r="A21" s="20" t="s">
        <v>891</v>
      </c>
      <c r="B21" s="20" t="s">
        <v>199</v>
      </c>
      <c r="C21" s="20" t="s">
        <v>852</v>
      </c>
      <c r="D21" s="20" t="s">
        <v>892</v>
      </c>
      <c r="E21" s="20" t="s">
        <v>880</v>
      </c>
      <c r="G21" t="s">
        <v>854</v>
      </c>
    </row>
    <row r="22" spans="1:7" x14ac:dyDescent="0.25">
      <c r="A22" s="20" t="s">
        <v>893</v>
      </c>
      <c r="B22" s="20" t="s">
        <v>199</v>
      </c>
      <c r="C22" s="20" t="s">
        <v>852</v>
      </c>
      <c r="D22" s="20" t="s">
        <v>894</v>
      </c>
      <c r="E22" s="20" t="s">
        <v>225</v>
      </c>
      <c r="G22" t="s">
        <v>854</v>
      </c>
    </row>
    <row r="23" spans="1:7" x14ac:dyDescent="0.25">
      <c r="A23" s="20" t="s">
        <v>895</v>
      </c>
      <c r="B23" s="20" t="s">
        <v>199</v>
      </c>
      <c r="C23" s="20" t="s">
        <v>852</v>
      </c>
      <c r="D23" s="20" t="s">
        <v>896</v>
      </c>
      <c r="E23" s="20" t="s">
        <v>225</v>
      </c>
      <c r="G23" t="s">
        <v>854</v>
      </c>
    </row>
    <row r="24" spans="1:7" ht="15" customHeight="1" x14ac:dyDescent="0.25">
      <c r="A24" s="20" t="s">
        <v>897</v>
      </c>
      <c r="B24" s="20" t="s">
        <v>199</v>
      </c>
      <c r="C24" s="20" t="s">
        <v>852</v>
      </c>
      <c r="D24" s="20" t="s">
        <v>898</v>
      </c>
      <c r="E24" s="20" t="s">
        <v>880</v>
      </c>
      <c r="G24" t="s">
        <v>854</v>
      </c>
    </row>
    <row r="25" spans="1:7" x14ac:dyDescent="0.25">
      <c r="A25" s="20" t="s">
        <v>899</v>
      </c>
      <c r="B25" s="20" t="s">
        <v>199</v>
      </c>
      <c r="C25" s="20" t="s">
        <v>852</v>
      </c>
      <c r="D25" s="20" t="s">
        <v>900</v>
      </c>
      <c r="E25" s="20" t="s">
        <v>240</v>
      </c>
      <c r="F25" s="17"/>
      <c r="G25" t="s">
        <v>854</v>
      </c>
    </row>
    <row r="26" spans="1:7" x14ac:dyDescent="0.25">
      <c r="A26" s="20" t="s">
        <v>901</v>
      </c>
      <c r="B26" s="20" t="s">
        <v>199</v>
      </c>
      <c r="C26" s="20" t="s">
        <v>852</v>
      </c>
      <c r="D26" s="20" t="s">
        <v>902</v>
      </c>
      <c r="E26" s="20" t="s">
        <v>225</v>
      </c>
      <c r="G26" t="s">
        <v>854</v>
      </c>
    </row>
    <row r="27" spans="1:7" x14ac:dyDescent="0.25">
      <c r="A27" s="20" t="s">
        <v>903</v>
      </c>
      <c r="B27" s="20" t="s">
        <v>199</v>
      </c>
      <c r="C27" s="20" t="s">
        <v>852</v>
      </c>
      <c r="D27" s="20" t="s">
        <v>702</v>
      </c>
      <c r="E27" s="20" t="s">
        <v>225</v>
      </c>
      <c r="F27" s="17"/>
      <c r="G27" t="s">
        <v>854</v>
      </c>
    </row>
    <row r="28" spans="1:7" x14ac:dyDescent="0.25">
      <c r="A28" s="20" t="s">
        <v>904</v>
      </c>
      <c r="B28" s="20" t="s">
        <v>199</v>
      </c>
      <c r="C28" s="20" t="s">
        <v>852</v>
      </c>
      <c r="D28" s="20" t="s">
        <v>905</v>
      </c>
      <c r="E28" s="20" t="s">
        <v>240</v>
      </c>
      <c r="F28" s="17"/>
      <c r="G28" t="s">
        <v>854</v>
      </c>
    </row>
    <row r="29" spans="1:7" x14ac:dyDescent="0.25">
      <c r="A29" s="20" t="s">
        <v>906</v>
      </c>
      <c r="B29" s="20" t="s">
        <v>199</v>
      </c>
      <c r="C29" s="20" t="s">
        <v>852</v>
      </c>
      <c r="D29" s="20" t="s">
        <v>907</v>
      </c>
      <c r="E29" s="20" t="s">
        <v>221</v>
      </c>
      <c r="G29" t="s">
        <v>854</v>
      </c>
    </row>
    <row r="30" spans="1:7" x14ac:dyDescent="0.25">
      <c r="A30" s="20" t="s">
        <v>908</v>
      </c>
      <c r="B30" s="20" t="s">
        <v>199</v>
      </c>
      <c r="C30" s="20" t="s">
        <v>852</v>
      </c>
      <c r="D30" s="20" t="s">
        <v>909</v>
      </c>
      <c r="E30" s="20" t="s">
        <v>221</v>
      </c>
      <c r="G30" t="s">
        <v>854</v>
      </c>
    </row>
    <row r="31" spans="1:7" x14ac:dyDescent="0.25">
      <c r="A31" s="20" t="s">
        <v>910</v>
      </c>
      <c r="B31" s="20" t="s">
        <v>199</v>
      </c>
      <c r="C31" s="20" t="s">
        <v>852</v>
      </c>
      <c r="D31" s="20" t="s">
        <v>224</v>
      </c>
      <c r="E31" s="20" t="s">
        <v>225</v>
      </c>
      <c r="G31" t="s">
        <v>854</v>
      </c>
    </row>
    <row r="32" spans="1:7" x14ac:dyDescent="0.25">
      <c r="A32" s="20" t="s">
        <v>911</v>
      </c>
      <c r="B32" s="20" t="s">
        <v>199</v>
      </c>
      <c r="C32" s="20" t="s">
        <v>852</v>
      </c>
      <c r="D32" s="20" t="s">
        <v>912</v>
      </c>
      <c r="E32" s="20" t="s">
        <v>240</v>
      </c>
      <c r="F32" s="17"/>
    </row>
    <row r="33" spans="1:7" x14ac:dyDescent="0.25">
      <c r="A33" s="20" t="s">
        <v>913</v>
      </c>
      <c r="B33" s="20" t="s">
        <v>199</v>
      </c>
      <c r="C33" s="20" t="s">
        <v>852</v>
      </c>
      <c r="D33" s="20" t="s">
        <v>914</v>
      </c>
      <c r="E33" s="20" t="s">
        <v>240</v>
      </c>
      <c r="F33" s="17"/>
      <c r="G33" t="s">
        <v>854</v>
      </c>
    </row>
    <row r="34" spans="1:7" x14ac:dyDescent="0.25">
      <c r="A34" s="20" t="s">
        <v>915</v>
      </c>
      <c r="B34" s="20" t="s">
        <v>199</v>
      </c>
      <c r="C34" s="20" t="s">
        <v>852</v>
      </c>
      <c r="D34" s="20" t="s">
        <v>916</v>
      </c>
      <c r="E34" s="20" t="s">
        <v>240</v>
      </c>
      <c r="F34" s="17"/>
      <c r="G34" t="s">
        <v>854</v>
      </c>
    </row>
    <row r="35" spans="1:7" x14ac:dyDescent="0.25">
      <c r="A35" s="20" t="s">
        <v>917</v>
      </c>
      <c r="B35" s="20" t="s">
        <v>199</v>
      </c>
      <c r="C35" s="20" t="s">
        <v>852</v>
      </c>
      <c r="D35" s="20" t="s">
        <v>918</v>
      </c>
      <c r="E35" s="20" t="s">
        <v>225</v>
      </c>
      <c r="F35" s="26"/>
      <c r="G35" t="s">
        <v>854</v>
      </c>
    </row>
    <row r="36" spans="1:7" x14ac:dyDescent="0.25">
      <c r="A36" s="20" t="s">
        <v>919</v>
      </c>
      <c r="B36" s="20" t="s">
        <v>199</v>
      </c>
      <c r="C36" s="20" t="s">
        <v>852</v>
      </c>
      <c r="D36" s="20" t="s">
        <v>920</v>
      </c>
      <c r="E36" s="20" t="s">
        <v>184</v>
      </c>
      <c r="F36" s="22"/>
      <c r="G36" s="17" t="s">
        <v>854</v>
      </c>
    </row>
    <row r="37" spans="1:7" ht="15" customHeight="1" x14ac:dyDescent="0.25">
      <c r="A37" s="20" t="s">
        <v>921</v>
      </c>
      <c r="B37" s="20" t="s">
        <v>199</v>
      </c>
      <c r="C37" s="20" t="s">
        <v>852</v>
      </c>
      <c r="D37" s="20" t="s">
        <v>922</v>
      </c>
      <c r="E37" s="20" t="s">
        <v>210</v>
      </c>
      <c r="F37" s="22"/>
      <c r="G37" t="s">
        <v>854</v>
      </c>
    </row>
    <row r="38" spans="1:7" x14ac:dyDescent="0.25">
      <c r="A38" s="20" t="s">
        <v>923</v>
      </c>
      <c r="B38" s="20" t="s">
        <v>199</v>
      </c>
      <c r="C38" s="20" t="s">
        <v>852</v>
      </c>
      <c r="D38" s="20" t="s">
        <v>924</v>
      </c>
      <c r="E38" s="20" t="s">
        <v>184</v>
      </c>
      <c r="F38" s="61"/>
      <c r="G38" s="35" t="s">
        <v>854</v>
      </c>
    </row>
    <row r="39" spans="1:7" x14ac:dyDescent="0.25">
      <c r="A39" s="20" t="s">
        <v>925</v>
      </c>
      <c r="B39" s="20" t="s">
        <v>199</v>
      </c>
      <c r="C39" s="20" t="s">
        <v>852</v>
      </c>
      <c r="D39" s="20" t="s">
        <v>926</v>
      </c>
      <c r="E39" s="20" t="s">
        <v>184</v>
      </c>
      <c r="F39" s="6"/>
      <c r="G39" t="s">
        <v>854</v>
      </c>
    </row>
    <row r="40" spans="1:7" x14ac:dyDescent="0.25">
      <c r="A40" s="20" t="s">
        <v>927</v>
      </c>
      <c r="B40" s="20" t="s">
        <v>199</v>
      </c>
      <c r="C40" s="20" t="s">
        <v>852</v>
      </c>
      <c r="D40" s="20" t="s">
        <v>928</v>
      </c>
      <c r="E40" s="20" t="s">
        <v>205</v>
      </c>
      <c r="F40" s="65" t="s">
        <v>929</v>
      </c>
      <c r="G40" s="65"/>
    </row>
    <row r="41" spans="1:7" x14ac:dyDescent="0.25">
      <c r="A41" s="20" t="s">
        <v>930</v>
      </c>
      <c r="B41" s="20" t="s">
        <v>199</v>
      </c>
      <c r="C41" s="20" t="s">
        <v>852</v>
      </c>
      <c r="D41" s="20" t="s">
        <v>931</v>
      </c>
      <c r="E41" s="20" t="s">
        <v>225</v>
      </c>
      <c r="F41" s="17" t="s">
        <v>134</v>
      </c>
    </row>
    <row r="42" spans="1:7" x14ac:dyDescent="0.25">
      <c r="A42" s="20" t="s">
        <v>932</v>
      </c>
      <c r="B42" s="20" t="s">
        <v>199</v>
      </c>
      <c r="C42" s="20" t="s">
        <v>852</v>
      </c>
      <c r="D42" s="20" t="s">
        <v>933</v>
      </c>
      <c r="E42" s="20" t="s">
        <v>210</v>
      </c>
      <c r="F42" s="17" t="s">
        <v>134</v>
      </c>
    </row>
    <row r="43" spans="1:7" x14ac:dyDescent="0.25">
      <c r="A43" s="20" t="s">
        <v>934</v>
      </c>
      <c r="B43" s="20" t="s">
        <v>199</v>
      </c>
      <c r="C43" s="20" t="s">
        <v>852</v>
      </c>
      <c r="D43" s="20" t="s">
        <v>935</v>
      </c>
      <c r="E43" s="20" t="s">
        <v>210</v>
      </c>
      <c r="F43" s="17" t="s">
        <v>134</v>
      </c>
    </row>
    <row r="44" spans="1:7" x14ac:dyDescent="0.25">
      <c r="A44" s="20" t="s">
        <v>936</v>
      </c>
      <c r="B44" s="20" t="s">
        <v>199</v>
      </c>
      <c r="C44" s="20" t="s">
        <v>852</v>
      </c>
      <c r="D44" s="20" t="s">
        <v>937</v>
      </c>
      <c r="E44" s="20" t="s">
        <v>210</v>
      </c>
      <c r="F44" s="17" t="s">
        <v>134</v>
      </c>
    </row>
    <row r="45" spans="1:7" x14ac:dyDescent="0.25">
      <c r="A45" s="20" t="s">
        <v>938</v>
      </c>
      <c r="B45" s="20" t="s">
        <v>199</v>
      </c>
      <c r="C45" s="20" t="s">
        <v>852</v>
      </c>
      <c r="D45" s="20" t="s">
        <v>939</v>
      </c>
      <c r="E45" s="20" t="s">
        <v>210</v>
      </c>
      <c r="F45" s="17" t="s">
        <v>134</v>
      </c>
    </row>
    <row r="46" spans="1:7" x14ac:dyDescent="0.25">
      <c r="A46" s="20" t="s">
        <v>940</v>
      </c>
      <c r="B46" s="20" t="s">
        <v>199</v>
      </c>
      <c r="C46" s="20" t="s">
        <v>852</v>
      </c>
      <c r="D46" s="20" t="s">
        <v>941</v>
      </c>
      <c r="E46" s="20" t="s">
        <v>210</v>
      </c>
      <c r="F46" s="17" t="s">
        <v>134</v>
      </c>
      <c r="G46" s="6"/>
    </row>
    <row r="47" spans="1:7" x14ac:dyDescent="0.25">
      <c r="A47" s="20" t="s">
        <v>942</v>
      </c>
      <c r="B47" s="20" t="s">
        <v>199</v>
      </c>
      <c r="C47" s="20" t="s">
        <v>852</v>
      </c>
      <c r="D47" s="20" t="s">
        <v>943</v>
      </c>
      <c r="E47" s="20" t="s">
        <v>210</v>
      </c>
      <c r="F47" s="17" t="s">
        <v>134</v>
      </c>
      <c r="G47" s="6"/>
    </row>
    <row r="48" spans="1:7" x14ac:dyDescent="0.25">
      <c r="A48" s="20" t="s">
        <v>944</v>
      </c>
      <c r="B48" s="20" t="s">
        <v>199</v>
      </c>
      <c r="C48" s="20" t="s">
        <v>852</v>
      </c>
      <c r="D48" s="20" t="s">
        <v>945</v>
      </c>
      <c r="E48" s="20" t="s">
        <v>221</v>
      </c>
      <c r="F48" s="6"/>
      <c r="G48" s="6"/>
    </row>
    <row r="49" spans="1:7" x14ac:dyDescent="0.25">
      <c r="A49" s="20" t="s">
        <v>946</v>
      </c>
      <c r="B49" s="20" t="s">
        <v>199</v>
      </c>
      <c r="C49" s="20" t="s">
        <v>852</v>
      </c>
      <c r="D49" s="20" t="s">
        <v>947</v>
      </c>
      <c r="E49" s="20" t="s">
        <v>221</v>
      </c>
      <c r="F49" s="6"/>
      <c r="G49" s="6"/>
    </row>
    <row r="50" spans="1:7" x14ac:dyDescent="0.25">
      <c r="A50" s="20" t="s">
        <v>948</v>
      </c>
      <c r="B50" s="20" t="s">
        <v>199</v>
      </c>
      <c r="C50" s="20" t="s">
        <v>852</v>
      </c>
      <c r="D50" s="20" t="s">
        <v>949</v>
      </c>
      <c r="E50" s="20" t="s">
        <v>125</v>
      </c>
      <c r="F50" s="17" t="s">
        <v>950</v>
      </c>
      <c r="G50" s="6"/>
    </row>
    <row r="51" spans="1:7" x14ac:dyDescent="0.25">
      <c r="A51" s="20" t="s">
        <v>951</v>
      </c>
      <c r="B51" s="20" t="s">
        <v>199</v>
      </c>
      <c r="C51" s="20" t="s">
        <v>852</v>
      </c>
      <c r="D51" s="20" t="s">
        <v>952</v>
      </c>
      <c r="E51" s="20" t="s">
        <v>210</v>
      </c>
      <c r="F51" s="17"/>
      <c r="G51" s="6"/>
    </row>
    <row r="52" spans="1:7" x14ac:dyDescent="0.25">
      <c r="A52" s="20" t="s">
        <v>953</v>
      </c>
      <c r="B52" s="20" t="s">
        <v>199</v>
      </c>
      <c r="C52" s="20" t="s">
        <v>852</v>
      </c>
      <c r="D52" s="20" t="s">
        <v>954</v>
      </c>
      <c r="E52" s="20" t="s">
        <v>240</v>
      </c>
      <c r="F52" s="17" t="s">
        <v>134</v>
      </c>
      <c r="G52" s="6"/>
    </row>
    <row r="53" spans="1:7" x14ac:dyDescent="0.25">
      <c r="A53" s="20" t="s">
        <v>955</v>
      </c>
      <c r="B53" s="20" t="s">
        <v>199</v>
      </c>
      <c r="C53" s="20" t="s">
        <v>852</v>
      </c>
      <c r="D53" s="20" t="s">
        <v>956</v>
      </c>
      <c r="E53" s="20" t="s">
        <v>240</v>
      </c>
      <c r="F53" s="17"/>
      <c r="G53" s="6"/>
    </row>
    <row r="54" spans="1:7" x14ac:dyDescent="0.25">
      <c r="A54" s="20" t="s">
        <v>957</v>
      </c>
      <c r="B54" s="20" t="s">
        <v>199</v>
      </c>
      <c r="C54" s="20" t="s">
        <v>852</v>
      </c>
      <c r="D54" s="20" t="s">
        <v>958</v>
      </c>
      <c r="E54" s="20" t="s">
        <v>125</v>
      </c>
      <c r="F54" s="53" t="s">
        <v>959</v>
      </c>
    </row>
    <row r="55" spans="1:7" x14ac:dyDescent="0.25">
      <c r="A55" s="20"/>
      <c r="B55" s="20"/>
      <c r="C55" s="20"/>
      <c r="D55" s="20"/>
      <c r="E55" s="20"/>
      <c r="F55" s="6"/>
    </row>
    <row r="56" spans="1:7" x14ac:dyDescent="0.25">
      <c r="A56" s="20"/>
      <c r="B56" s="20"/>
      <c r="C56" s="20"/>
      <c r="D56" s="20"/>
      <c r="E56" s="20"/>
      <c r="F56" s="6"/>
    </row>
    <row r="57" spans="1:7" x14ac:dyDescent="0.25">
      <c r="A57" s="20"/>
      <c r="B57" s="20"/>
      <c r="C57" s="20"/>
      <c r="D57" s="20"/>
      <c r="E57" s="20"/>
      <c r="F57" s="6"/>
    </row>
    <row r="58" spans="1:7" x14ac:dyDescent="0.25">
      <c r="A58" s="20"/>
      <c r="B58" s="20"/>
      <c r="C58" s="20"/>
      <c r="D58" s="20"/>
      <c r="E58" s="20"/>
      <c r="F58" s="6"/>
    </row>
    <row r="59" spans="1:7" x14ac:dyDescent="0.25">
      <c r="A59" s="20"/>
      <c r="B59" s="20"/>
      <c r="C59" s="20"/>
      <c r="D59" s="20"/>
      <c r="E59" s="20"/>
      <c r="F59" s="6"/>
      <c r="G59" s="6"/>
    </row>
    <row r="60" spans="1:7" x14ac:dyDescent="0.25">
      <c r="A60" s="20"/>
      <c r="B60" s="20"/>
      <c r="C60" s="20"/>
      <c r="D60" s="20"/>
      <c r="E60" s="20"/>
      <c r="F60" s="6"/>
      <c r="G60" s="6"/>
    </row>
    <row r="61" spans="1:7" x14ac:dyDescent="0.25">
      <c r="A61" s="20"/>
      <c r="B61" s="20" t="s">
        <v>960</v>
      </c>
      <c r="C61" s="20"/>
      <c r="D61" s="20"/>
      <c r="E61" s="20"/>
      <c r="F61" s="6"/>
      <c r="G61" s="6"/>
    </row>
    <row r="62" spans="1:7" x14ac:dyDescent="0.25">
      <c r="A62" s="20"/>
      <c r="B62" s="20"/>
      <c r="C62" s="20"/>
      <c r="D62" s="20"/>
      <c r="E62" s="20"/>
      <c r="G62" s="6"/>
    </row>
    <row r="63" spans="1:7" x14ac:dyDescent="0.25">
      <c r="A63" s="20" t="s">
        <v>0</v>
      </c>
      <c r="B63" s="20" t="s">
        <v>1</v>
      </c>
      <c r="C63" s="20" t="s">
        <v>2</v>
      </c>
      <c r="D63" s="20" t="s">
        <v>3</v>
      </c>
      <c r="E63" s="20" t="s">
        <v>4</v>
      </c>
      <c r="F63" s="3" t="s">
        <v>5</v>
      </c>
      <c r="G63" s="3" t="s">
        <v>850</v>
      </c>
    </row>
    <row r="64" spans="1:7" x14ac:dyDescent="0.25">
      <c r="A64" s="20" t="s">
        <v>961</v>
      </c>
      <c r="B64" s="20" t="s">
        <v>962</v>
      </c>
      <c r="C64" s="20" t="s">
        <v>963</v>
      </c>
      <c r="D64" s="20" t="s">
        <v>964</v>
      </c>
      <c r="E64" s="20" t="s">
        <v>12</v>
      </c>
      <c r="F64" s="17" t="s">
        <v>134</v>
      </c>
      <c r="G64" t="s">
        <v>965</v>
      </c>
    </row>
    <row r="65" spans="1:7" x14ac:dyDescent="0.25">
      <c r="A65" s="20" t="s">
        <v>966</v>
      </c>
      <c r="B65" s="20" t="s">
        <v>962</v>
      </c>
      <c r="C65" s="20" t="s">
        <v>963</v>
      </c>
      <c r="D65" s="20" t="s">
        <v>967</v>
      </c>
      <c r="E65" s="20" t="s">
        <v>12</v>
      </c>
      <c r="F65" s="17" t="s">
        <v>134</v>
      </c>
      <c r="G65" t="s">
        <v>965</v>
      </c>
    </row>
    <row r="66" spans="1:7" x14ac:dyDescent="0.25">
      <c r="A66" s="20" t="s">
        <v>968</v>
      </c>
      <c r="B66" s="20" t="s">
        <v>962</v>
      </c>
      <c r="C66" s="20" t="s">
        <v>963</v>
      </c>
      <c r="D66" s="20" t="s">
        <v>969</v>
      </c>
      <c r="E66" s="20" t="s">
        <v>12</v>
      </c>
      <c r="F66" s="17" t="s">
        <v>134</v>
      </c>
      <c r="G66" t="s">
        <v>965</v>
      </c>
    </row>
    <row r="67" spans="1:7" x14ac:dyDescent="0.25">
      <c r="A67" s="20" t="s">
        <v>970</v>
      </c>
      <c r="B67" s="20" t="s">
        <v>962</v>
      </c>
      <c r="C67" s="20" t="s">
        <v>963</v>
      </c>
      <c r="D67" s="20" t="s">
        <v>971</v>
      </c>
      <c r="E67" s="20" t="s">
        <v>12</v>
      </c>
      <c r="F67" s="17" t="s">
        <v>134</v>
      </c>
      <c r="G67" t="s">
        <v>965</v>
      </c>
    </row>
    <row r="68" spans="1:7" x14ac:dyDescent="0.25">
      <c r="A68" s="20" t="s">
        <v>972</v>
      </c>
      <c r="B68" s="20" t="s">
        <v>962</v>
      </c>
      <c r="C68" s="20" t="s">
        <v>963</v>
      </c>
      <c r="D68" s="20" t="s">
        <v>973</v>
      </c>
      <c r="E68" s="20" t="s">
        <v>12</v>
      </c>
      <c r="F68" s="17" t="s">
        <v>134</v>
      </c>
      <c r="G68" t="s">
        <v>965</v>
      </c>
    </row>
    <row r="69" spans="1:7" x14ac:dyDescent="0.25">
      <c r="A69" s="20" t="s">
        <v>974</v>
      </c>
      <c r="B69" s="20" t="s">
        <v>962</v>
      </c>
      <c r="C69" s="20" t="s">
        <v>963</v>
      </c>
      <c r="D69" s="20" t="s">
        <v>975</v>
      </c>
      <c r="E69" s="20" t="s">
        <v>12</v>
      </c>
      <c r="F69" s="17" t="s">
        <v>134</v>
      </c>
      <c r="G69" t="s">
        <v>965</v>
      </c>
    </row>
    <row r="70" spans="1:7" x14ac:dyDescent="0.25">
      <c r="A70" s="20" t="s">
        <v>976</v>
      </c>
      <c r="B70" s="20" t="s">
        <v>962</v>
      </c>
      <c r="C70" s="20" t="s">
        <v>963</v>
      </c>
      <c r="D70" s="20" t="s">
        <v>977</v>
      </c>
      <c r="E70" s="20" t="s">
        <v>12</v>
      </c>
      <c r="F70" s="17" t="s">
        <v>134</v>
      </c>
      <c r="G70" t="s">
        <v>965</v>
      </c>
    </row>
    <row r="71" spans="1:7" x14ac:dyDescent="0.25">
      <c r="A71" s="20" t="s">
        <v>978</v>
      </c>
      <c r="B71" s="20" t="s">
        <v>962</v>
      </c>
      <c r="C71" s="20" t="s">
        <v>963</v>
      </c>
      <c r="D71" s="20" t="s">
        <v>979</v>
      </c>
      <c r="E71" s="20" t="s">
        <v>12</v>
      </c>
      <c r="F71" s="17" t="s">
        <v>134</v>
      </c>
      <c r="G71" t="s">
        <v>965</v>
      </c>
    </row>
    <row r="72" spans="1:7" x14ac:dyDescent="0.25">
      <c r="A72" s="20" t="s">
        <v>980</v>
      </c>
      <c r="B72" s="20" t="s">
        <v>962</v>
      </c>
      <c r="C72" s="20" t="s">
        <v>963</v>
      </c>
      <c r="D72" s="20" t="s">
        <v>981</v>
      </c>
      <c r="E72" s="20" t="s">
        <v>12</v>
      </c>
      <c r="F72" s="17" t="s">
        <v>418</v>
      </c>
      <c r="G72" t="s">
        <v>965</v>
      </c>
    </row>
    <row r="73" spans="1:7" x14ac:dyDescent="0.25">
      <c r="A73" s="20" t="s">
        <v>982</v>
      </c>
      <c r="B73" s="20" t="s">
        <v>962</v>
      </c>
      <c r="C73" s="20" t="s">
        <v>963</v>
      </c>
      <c r="D73" s="20" t="s">
        <v>983</v>
      </c>
      <c r="E73" s="20" t="s">
        <v>12</v>
      </c>
      <c r="F73" s="17" t="s">
        <v>418</v>
      </c>
      <c r="G73" t="s">
        <v>965</v>
      </c>
    </row>
    <row r="74" spans="1:7" x14ac:dyDescent="0.25">
      <c r="A74" s="20" t="s">
        <v>984</v>
      </c>
      <c r="B74" s="20" t="s">
        <v>962</v>
      </c>
      <c r="C74" s="20" t="s">
        <v>963</v>
      </c>
      <c r="D74" s="20" t="s">
        <v>985</v>
      </c>
      <c r="E74" s="20" t="s">
        <v>12</v>
      </c>
      <c r="F74" s="17" t="s">
        <v>134</v>
      </c>
      <c r="G74" t="s">
        <v>965</v>
      </c>
    </row>
    <row r="75" spans="1:7" x14ac:dyDescent="0.25">
      <c r="A75" s="20" t="s">
        <v>986</v>
      </c>
      <c r="B75" s="20" t="s">
        <v>962</v>
      </c>
      <c r="C75" s="20" t="s">
        <v>963</v>
      </c>
      <c r="D75" s="20" t="s">
        <v>987</v>
      </c>
      <c r="E75" s="20" t="s">
        <v>12</v>
      </c>
      <c r="F75" s="17" t="s">
        <v>134</v>
      </c>
      <c r="G75" t="s">
        <v>965</v>
      </c>
    </row>
    <row r="76" spans="1:7" x14ac:dyDescent="0.25">
      <c r="A76" s="20" t="s">
        <v>988</v>
      </c>
      <c r="B76" s="20" t="s">
        <v>962</v>
      </c>
      <c r="C76" s="20" t="s">
        <v>963</v>
      </c>
      <c r="D76" s="20" t="s">
        <v>989</v>
      </c>
      <c r="E76" s="20" t="s">
        <v>12</v>
      </c>
      <c r="F76" s="17" t="s">
        <v>134</v>
      </c>
      <c r="G76" t="s">
        <v>965</v>
      </c>
    </row>
    <row r="77" spans="1:7" x14ac:dyDescent="0.25">
      <c r="A77" s="20" t="s">
        <v>990</v>
      </c>
      <c r="B77" s="20" t="s">
        <v>962</v>
      </c>
      <c r="C77" s="20" t="s">
        <v>963</v>
      </c>
      <c r="D77" s="20" t="s">
        <v>991</v>
      </c>
      <c r="E77" s="20" t="s">
        <v>12</v>
      </c>
      <c r="F77" s="17" t="s">
        <v>134</v>
      </c>
      <c r="G77" t="s">
        <v>965</v>
      </c>
    </row>
    <row r="78" spans="1:7" x14ac:dyDescent="0.25">
      <c r="A78" s="20" t="s">
        <v>992</v>
      </c>
      <c r="B78" s="20" t="s">
        <v>962</v>
      </c>
      <c r="C78" s="20" t="s">
        <v>963</v>
      </c>
      <c r="D78" s="20" t="s">
        <v>993</v>
      </c>
      <c r="E78" s="20" t="s">
        <v>12</v>
      </c>
      <c r="F78" s="17" t="s">
        <v>418</v>
      </c>
      <c r="G78" t="s">
        <v>965</v>
      </c>
    </row>
    <row r="79" spans="1:7" x14ac:dyDescent="0.25">
      <c r="A79" s="20" t="s">
        <v>994</v>
      </c>
      <c r="B79" s="20" t="s">
        <v>962</v>
      </c>
      <c r="C79" s="20" t="s">
        <v>963</v>
      </c>
      <c r="D79" s="20" t="s">
        <v>995</v>
      </c>
      <c r="E79" s="20" t="s">
        <v>12</v>
      </c>
      <c r="F79" s="17" t="s">
        <v>134</v>
      </c>
      <c r="G79" t="s">
        <v>965</v>
      </c>
    </row>
    <row r="80" spans="1:7" x14ac:dyDescent="0.25">
      <c r="A80" s="20" t="s">
        <v>996</v>
      </c>
      <c r="B80" s="20" t="s">
        <v>962</v>
      </c>
      <c r="C80" s="20" t="s">
        <v>963</v>
      </c>
      <c r="D80" s="20" t="s">
        <v>997</v>
      </c>
      <c r="E80" s="20" t="s">
        <v>12</v>
      </c>
      <c r="F80" s="17" t="s">
        <v>418</v>
      </c>
      <c r="G80" t="s">
        <v>965</v>
      </c>
    </row>
    <row r="81" spans="1:7" x14ac:dyDescent="0.25">
      <c r="A81" s="20" t="s">
        <v>998</v>
      </c>
      <c r="B81" s="20" t="s">
        <v>962</v>
      </c>
      <c r="C81" s="20" t="s">
        <v>963</v>
      </c>
      <c r="D81" s="20" t="s">
        <v>999</v>
      </c>
      <c r="E81" s="20" t="s">
        <v>12</v>
      </c>
      <c r="F81" s="17" t="s">
        <v>134</v>
      </c>
      <c r="G81" t="s">
        <v>965</v>
      </c>
    </row>
    <row r="82" spans="1:7" x14ac:dyDescent="0.25">
      <c r="A82" s="20" t="s">
        <v>1000</v>
      </c>
      <c r="B82" s="20" t="s">
        <v>962</v>
      </c>
      <c r="C82" s="20" t="s">
        <v>1001</v>
      </c>
      <c r="D82" s="20" t="s">
        <v>1002</v>
      </c>
      <c r="E82" s="20" t="s">
        <v>125</v>
      </c>
      <c r="F82" s="17" t="s">
        <v>1003</v>
      </c>
      <c r="G82" t="s">
        <v>1004</v>
      </c>
    </row>
    <row r="83" spans="1:7" x14ac:dyDescent="0.25">
      <c r="A83" s="20" t="s">
        <v>1005</v>
      </c>
      <c r="B83" s="20" t="s">
        <v>962</v>
      </c>
      <c r="C83" s="20" t="s">
        <v>1001</v>
      </c>
      <c r="D83" s="20" t="s">
        <v>1006</v>
      </c>
      <c r="E83" s="20" t="s">
        <v>125</v>
      </c>
      <c r="F83" s="17" t="s">
        <v>1003</v>
      </c>
      <c r="G83" t="s">
        <v>1004</v>
      </c>
    </row>
    <row r="84" spans="1:7" x14ac:dyDescent="0.25">
      <c r="A84" s="20" t="s">
        <v>1007</v>
      </c>
      <c r="B84" s="20" t="s">
        <v>962</v>
      </c>
      <c r="C84" s="20" t="s">
        <v>1001</v>
      </c>
      <c r="D84" s="20" t="s">
        <v>1008</v>
      </c>
      <c r="E84" s="20" t="s">
        <v>225</v>
      </c>
      <c r="F84" s="96" t="s">
        <v>1009</v>
      </c>
      <c r="G84" t="s">
        <v>1004</v>
      </c>
    </row>
    <row r="85" spans="1:7" x14ac:dyDescent="0.25">
      <c r="A85" s="20" t="s">
        <v>1010</v>
      </c>
      <c r="B85" s="20" t="s">
        <v>962</v>
      </c>
      <c r="C85" s="20" t="s">
        <v>1001</v>
      </c>
      <c r="D85" s="20" t="s">
        <v>1011</v>
      </c>
      <c r="E85" s="20" t="s">
        <v>880</v>
      </c>
      <c r="F85" s="96"/>
      <c r="G85" t="s">
        <v>1004</v>
      </c>
    </row>
    <row r="86" spans="1:7" x14ac:dyDescent="0.25">
      <c r="A86" s="20" t="s">
        <v>1012</v>
      </c>
      <c r="B86" s="20" t="s">
        <v>962</v>
      </c>
      <c r="C86" s="20" t="s">
        <v>1001</v>
      </c>
      <c r="D86" s="20" t="s">
        <v>1013</v>
      </c>
      <c r="E86" s="20" t="s">
        <v>240</v>
      </c>
      <c r="F86" s="17" t="s">
        <v>1014</v>
      </c>
      <c r="G86" t="s">
        <v>1004</v>
      </c>
    </row>
    <row r="87" spans="1:7" x14ac:dyDescent="0.25">
      <c r="A87" s="20" t="s">
        <v>1015</v>
      </c>
      <c r="B87" s="20" t="s">
        <v>962</v>
      </c>
      <c r="C87" s="20" t="s">
        <v>1001</v>
      </c>
      <c r="D87" s="20" t="s">
        <v>1016</v>
      </c>
      <c r="E87" s="20" t="s">
        <v>125</v>
      </c>
      <c r="F87" s="17"/>
      <c r="G87" t="s">
        <v>1004</v>
      </c>
    </row>
    <row r="88" spans="1:7" x14ac:dyDescent="0.25">
      <c r="A88" s="20" t="s">
        <v>1017</v>
      </c>
      <c r="B88" s="20" t="s">
        <v>962</v>
      </c>
      <c r="C88" s="20" t="s">
        <v>1001</v>
      </c>
      <c r="D88" s="20" t="s">
        <v>1018</v>
      </c>
      <c r="E88" s="20" t="s">
        <v>125</v>
      </c>
      <c r="F88" s="17" t="s">
        <v>1003</v>
      </c>
      <c r="G88" t="s">
        <v>1004</v>
      </c>
    </row>
    <row r="89" spans="1:7" x14ac:dyDescent="0.25">
      <c r="A89" s="20" t="s">
        <v>1019</v>
      </c>
      <c r="B89" s="20" t="s">
        <v>962</v>
      </c>
      <c r="C89" s="20" t="s">
        <v>1001</v>
      </c>
      <c r="D89" s="20" t="s">
        <v>1020</v>
      </c>
      <c r="E89" s="20" t="s">
        <v>125</v>
      </c>
      <c r="F89" s="17"/>
      <c r="G89" t="s">
        <v>1004</v>
      </c>
    </row>
    <row r="90" spans="1:7" x14ac:dyDescent="0.25">
      <c r="A90" s="20" t="s">
        <v>1021</v>
      </c>
      <c r="B90" s="20" t="s">
        <v>962</v>
      </c>
      <c r="C90" s="20" t="s">
        <v>1001</v>
      </c>
      <c r="D90" s="20" t="s">
        <v>1022</v>
      </c>
      <c r="E90" s="20" t="s">
        <v>880</v>
      </c>
      <c r="F90" s="96" t="s">
        <v>1023</v>
      </c>
      <c r="G90" t="s">
        <v>1004</v>
      </c>
    </row>
    <row r="91" spans="1:7" x14ac:dyDescent="0.25">
      <c r="A91" s="20" t="s">
        <v>1024</v>
      </c>
      <c r="B91" s="20" t="s">
        <v>962</v>
      </c>
      <c r="C91" s="20" t="s">
        <v>1001</v>
      </c>
      <c r="D91" s="20" t="s">
        <v>1025</v>
      </c>
      <c r="E91" s="20" t="s">
        <v>125</v>
      </c>
      <c r="F91" s="17" t="s">
        <v>1003</v>
      </c>
      <c r="G91" t="s">
        <v>1004</v>
      </c>
    </row>
    <row r="92" spans="1:7" x14ac:dyDescent="0.25">
      <c r="A92" s="20" t="s">
        <v>1026</v>
      </c>
      <c r="B92" s="20" t="s">
        <v>962</v>
      </c>
      <c r="C92" s="20" t="s">
        <v>1001</v>
      </c>
      <c r="D92" s="20" t="s">
        <v>1027</v>
      </c>
      <c r="E92" s="20" t="s">
        <v>880</v>
      </c>
      <c r="F92" s="76" t="s">
        <v>1023</v>
      </c>
      <c r="G92" t="s">
        <v>1004</v>
      </c>
    </row>
    <row r="93" spans="1:7" x14ac:dyDescent="0.25">
      <c r="A93" s="20" t="s">
        <v>1028</v>
      </c>
      <c r="B93" s="20" t="s">
        <v>962</v>
      </c>
      <c r="C93" s="20" t="s">
        <v>1001</v>
      </c>
      <c r="D93" s="20" t="s">
        <v>1029</v>
      </c>
      <c r="E93" s="20" t="s">
        <v>184</v>
      </c>
      <c r="F93" s="17" t="s">
        <v>2926</v>
      </c>
      <c r="G93" t="s">
        <v>1004</v>
      </c>
    </row>
    <row r="94" spans="1:7" x14ac:dyDescent="0.25">
      <c r="A94" s="20" t="s">
        <v>1030</v>
      </c>
      <c r="B94" s="20" t="s">
        <v>962</v>
      </c>
      <c r="C94" s="20" t="s">
        <v>1031</v>
      </c>
      <c r="D94" s="20" t="s">
        <v>1032</v>
      </c>
      <c r="E94" s="20" t="s">
        <v>125</v>
      </c>
      <c r="F94" s="17"/>
      <c r="G94" t="s">
        <v>1004</v>
      </c>
    </row>
    <row r="95" spans="1:7" x14ac:dyDescent="0.25">
      <c r="A95" s="20" t="s">
        <v>1033</v>
      </c>
      <c r="B95" s="20" t="s">
        <v>962</v>
      </c>
      <c r="C95" s="20" t="s">
        <v>1031</v>
      </c>
      <c r="D95" s="20" t="s">
        <v>1034</v>
      </c>
      <c r="E95" s="20" t="s">
        <v>12</v>
      </c>
      <c r="F95" s="17" t="s">
        <v>1003</v>
      </c>
      <c r="G95" t="s">
        <v>1004</v>
      </c>
    </row>
    <row r="96" spans="1:7" x14ac:dyDescent="0.25">
      <c r="A96" s="20" t="s">
        <v>1035</v>
      </c>
      <c r="B96" s="20" t="s">
        <v>962</v>
      </c>
      <c r="C96" s="20" t="s">
        <v>1001</v>
      </c>
      <c r="D96" s="20" t="s">
        <v>1036</v>
      </c>
      <c r="E96" s="20" t="s">
        <v>125</v>
      </c>
      <c r="F96" s="17" t="s">
        <v>1003</v>
      </c>
      <c r="G96" t="s">
        <v>1004</v>
      </c>
    </row>
    <row r="97" spans="1:7" x14ac:dyDescent="0.25">
      <c r="A97" s="20" t="s">
        <v>1037</v>
      </c>
      <c r="B97" s="20" t="s">
        <v>962</v>
      </c>
      <c r="C97" s="20" t="s">
        <v>1001</v>
      </c>
      <c r="D97" s="20" t="s">
        <v>1038</v>
      </c>
      <c r="E97" s="20" t="s">
        <v>125</v>
      </c>
      <c r="F97" s="17" t="s">
        <v>1003</v>
      </c>
      <c r="G97" t="s">
        <v>1004</v>
      </c>
    </row>
    <row r="98" spans="1:7" x14ac:dyDescent="0.25">
      <c r="A98" s="20" t="s">
        <v>1039</v>
      </c>
      <c r="B98" s="20" t="s">
        <v>962</v>
      </c>
      <c r="C98" s="20" t="s">
        <v>1001</v>
      </c>
      <c r="D98" s="20" t="s">
        <v>1027</v>
      </c>
      <c r="E98" s="20"/>
      <c r="F98" s="97" t="s">
        <v>4370</v>
      </c>
      <c r="G98" s="17" t="s">
        <v>1004</v>
      </c>
    </row>
    <row r="99" spans="1:7" x14ac:dyDescent="0.25">
      <c r="A99" s="20" t="s">
        <v>1040</v>
      </c>
      <c r="B99" s="20" t="s">
        <v>962</v>
      </c>
      <c r="C99" s="20" t="s">
        <v>1001</v>
      </c>
      <c r="D99" s="20" t="s">
        <v>1041</v>
      </c>
      <c r="E99" s="20" t="s">
        <v>880</v>
      </c>
      <c r="F99" s="146"/>
      <c r="G99" s="17" t="s">
        <v>1004</v>
      </c>
    </row>
    <row r="100" spans="1:7" x14ac:dyDescent="0.25">
      <c r="A100" s="20" t="s">
        <v>1042</v>
      </c>
      <c r="B100" s="20" t="s">
        <v>962</v>
      </c>
      <c r="C100" s="20" t="s">
        <v>1001</v>
      </c>
      <c r="D100" s="20" t="s">
        <v>1043</v>
      </c>
      <c r="E100" s="20" t="s">
        <v>880</v>
      </c>
      <c r="F100" s="76" t="s">
        <v>1023</v>
      </c>
      <c r="G100" t="s">
        <v>1004</v>
      </c>
    </row>
    <row r="101" spans="1:7" x14ac:dyDescent="0.25">
      <c r="A101" s="20" t="s">
        <v>1044</v>
      </c>
      <c r="B101" s="20" t="s">
        <v>962</v>
      </c>
      <c r="C101" s="20" t="s">
        <v>1001</v>
      </c>
      <c r="D101" s="20" t="s">
        <v>1045</v>
      </c>
      <c r="E101" s="20" t="s">
        <v>130</v>
      </c>
      <c r="F101" s="96" t="s">
        <v>577</v>
      </c>
      <c r="G101" t="s">
        <v>1004</v>
      </c>
    </row>
    <row r="102" spans="1:7" x14ac:dyDescent="0.25">
      <c r="A102" s="20" t="s">
        <v>1046</v>
      </c>
      <c r="B102" s="20" t="s">
        <v>962</v>
      </c>
      <c r="C102" s="20" t="s">
        <v>1001</v>
      </c>
      <c r="D102" s="20" t="s">
        <v>1047</v>
      </c>
      <c r="E102" s="20" t="s">
        <v>125</v>
      </c>
      <c r="F102" s="17" t="s">
        <v>1003</v>
      </c>
      <c r="G102" t="s">
        <v>1004</v>
      </c>
    </row>
    <row r="103" spans="1:7" x14ac:dyDescent="0.25">
      <c r="A103" s="20" t="s">
        <v>1048</v>
      </c>
      <c r="B103" s="20" t="s">
        <v>962</v>
      </c>
      <c r="C103" s="20" t="s">
        <v>1001</v>
      </c>
      <c r="D103" s="20" t="s">
        <v>1049</v>
      </c>
      <c r="E103" s="20" t="s">
        <v>125</v>
      </c>
      <c r="F103" s="17" t="s">
        <v>1003</v>
      </c>
      <c r="G103" t="s">
        <v>1004</v>
      </c>
    </row>
    <row r="104" spans="1:7" x14ac:dyDescent="0.25">
      <c r="A104" s="20" t="s">
        <v>1050</v>
      </c>
      <c r="B104" s="20" t="s">
        <v>962</v>
      </c>
      <c r="C104" s="20" t="s">
        <v>1001</v>
      </c>
      <c r="D104" s="20" t="s">
        <v>1051</v>
      </c>
      <c r="E104" s="20" t="s">
        <v>240</v>
      </c>
      <c r="F104" s="17"/>
      <c r="G104" t="s">
        <v>1004</v>
      </c>
    </row>
    <row r="105" spans="1:7" x14ac:dyDescent="0.25">
      <c r="A105" s="20" t="s">
        <v>1052</v>
      </c>
      <c r="B105" s="20" t="s">
        <v>962</v>
      </c>
      <c r="C105" s="20" t="s">
        <v>1001</v>
      </c>
      <c r="D105" s="20" t="s">
        <v>1053</v>
      </c>
      <c r="E105" s="20" t="s">
        <v>130</v>
      </c>
      <c r="F105" s="96" t="s">
        <v>577</v>
      </c>
      <c r="G105" t="s">
        <v>1004</v>
      </c>
    </row>
    <row r="106" spans="1:7" x14ac:dyDescent="0.25">
      <c r="A106" s="20" t="s">
        <v>1054</v>
      </c>
      <c r="B106" s="20" t="s">
        <v>962</v>
      </c>
      <c r="C106" s="20" t="s">
        <v>1001</v>
      </c>
      <c r="D106" s="20" t="s">
        <v>1055</v>
      </c>
      <c r="E106" s="20" t="s">
        <v>880</v>
      </c>
      <c r="F106" s="76" t="s">
        <v>1023</v>
      </c>
      <c r="G106" t="s">
        <v>1004</v>
      </c>
    </row>
    <row r="107" spans="1:7" x14ac:dyDescent="0.25">
      <c r="A107" s="20" t="s">
        <v>1056</v>
      </c>
      <c r="B107" s="20" t="s">
        <v>962</v>
      </c>
      <c r="C107" s="20" t="s">
        <v>1001</v>
      </c>
      <c r="D107" s="20">
        <v>1591</v>
      </c>
      <c r="E107" s="20" t="s">
        <v>225</v>
      </c>
      <c r="F107" s="17" t="s">
        <v>1003</v>
      </c>
      <c r="G107" s="60"/>
    </row>
    <row r="108" spans="1:7" x14ac:dyDescent="0.25">
      <c r="A108" s="20" t="s">
        <v>1057</v>
      </c>
      <c r="B108" s="20" t="s">
        <v>962</v>
      </c>
      <c r="C108" s="20"/>
      <c r="D108" s="20" t="s">
        <v>1058</v>
      </c>
      <c r="E108" s="20" t="s">
        <v>125</v>
      </c>
      <c r="F108" s="96"/>
    </row>
    <row r="109" spans="1:7" x14ac:dyDescent="0.25">
      <c r="A109" s="20" t="s">
        <v>1059</v>
      </c>
      <c r="B109" s="20" t="s">
        <v>962</v>
      </c>
      <c r="C109" s="20" t="s">
        <v>1031</v>
      </c>
      <c r="D109" s="20" t="s">
        <v>1060</v>
      </c>
      <c r="E109" s="20" t="s">
        <v>125</v>
      </c>
      <c r="F109" s="17" t="s">
        <v>1003</v>
      </c>
    </row>
    <row r="110" spans="1:7" x14ac:dyDescent="0.25">
      <c r="A110" s="20" t="s">
        <v>1061</v>
      </c>
      <c r="B110" s="20" t="s">
        <v>962</v>
      </c>
      <c r="C110" s="20" t="s">
        <v>1001</v>
      </c>
      <c r="D110" s="20" t="s">
        <v>1062</v>
      </c>
      <c r="E110" s="20" t="s">
        <v>125</v>
      </c>
      <c r="F110" s="53" t="s">
        <v>959</v>
      </c>
    </row>
    <row r="111" spans="1:7" x14ac:dyDescent="0.25">
      <c r="A111" s="20" t="s">
        <v>1063</v>
      </c>
      <c r="B111" s="20" t="s">
        <v>962</v>
      </c>
      <c r="C111" s="20" t="s">
        <v>1001</v>
      </c>
      <c r="D111" s="20" t="s">
        <v>1064</v>
      </c>
      <c r="E111" s="20" t="s">
        <v>125</v>
      </c>
      <c r="F111" s="53" t="s">
        <v>959</v>
      </c>
    </row>
    <row r="112" spans="1:7" x14ac:dyDescent="0.25">
      <c r="A112" s="20" t="s">
        <v>1065</v>
      </c>
      <c r="B112" s="20" t="s">
        <v>962</v>
      </c>
      <c r="C112" s="20" t="s">
        <v>1001</v>
      </c>
      <c r="D112" s="20" t="s">
        <v>1066</v>
      </c>
      <c r="E112" s="20" t="s">
        <v>125</v>
      </c>
      <c r="F112" s="53" t="s">
        <v>959</v>
      </c>
    </row>
    <row r="113" spans="1:6" x14ac:dyDescent="0.25">
      <c r="A113" s="20" t="s">
        <v>1067</v>
      </c>
      <c r="B113" s="20" t="s">
        <v>962</v>
      </c>
      <c r="C113" s="20" t="s">
        <v>1001</v>
      </c>
      <c r="D113" s="20" t="s">
        <v>1068</v>
      </c>
      <c r="E113" s="20" t="s">
        <v>125</v>
      </c>
      <c r="F113" s="53" t="s">
        <v>959</v>
      </c>
    </row>
    <row r="114" spans="1:6" x14ac:dyDescent="0.25">
      <c r="A114" s="20" t="s">
        <v>1069</v>
      </c>
      <c r="B114" s="20" t="s">
        <v>962</v>
      </c>
      <c r="C114" s="20" t="s">
        <v>1001</v>
      </c>
      <c r="D114" s="20" t="s">
        <v>1070</v>
      </c>
      <c r="E114" s="20" t="s">
        <v>125</v>
      </c>
      <c r="F114" s="53" t="s">
        <v>959</v>
      </c>
    </row>
    <row r="115" spans="1:6" x14ac:dyDescent="0.25">
      <c r="A115" s="20" t="s">
        <v>1071</v>
      </c>
      <c r="B115" s="20" t="s">
        <v>962</v>
      </c>
      <c r="C115" s="20" t="s">
        <v>1001</v>
      </c>
      <c r="D115" s="20" t="s">
        <v>1072</v>
      </c>
      <c r="E115" s="20" t="s">
        <v>125</v>
      </c>
      <c r="F115" s="53" t="s">
        <v>959</v>
      </c>
    </row>
    <row r="116" spans="1:6" x14ac:dyDescent="0.25">
      <c r="A116" s="20" t="s">
        <v>1073</v>
      </c>
      <c r="B116" s="20" t="s">
        <v>962</v>
      </c>
      <c r="C116" s="20" t="s">
        <v>1001</v>
      </c>
      <c r="D116" s="20" t="s">
        <v>1074</v>
      </c>
      <c r="E116" s="20" t="s">
        <v>125</v>
      </c>
      <c r="F116" s="53" t="s">
        <v>959</v>
      </c>
    </row>
    <row r="117" spans="1:6" x14ac:dyDescent="0.25">
      <c r="A117" s="20" t="s">
        <v>1075</v>
      </c>
      <c r="B117" s="20" t="s">
        <v>962</v>
      </c>
      <c r="C117" s="20" t="s">
        <v>1001</v>
      </c>
      <c r="D117" s="20" t="s">
        <v>1076</v>
      </c>
      <c r="E117" s="20" t="s">
        <v>125</v>
      </c>
      <c r="F117" s="53" t="s">
        <v>959</v>
      </c>
    </row>
    <row r="118" spans="1:6" x14ac:dyDescent="0.25">
      <c r="A118" s="20" t="s">
        <v>1077</v>
      </c>
      <c r="B118" s="20" t="s">
        <v>962</v>
      </c>
      <c r="C118" s="20" t="s">
        <v>1001</v>
      </c>
      <c r="D118" s="20">
        <v>1749</v>
      </c>
      <c r="E118" s="20" t="s">
        <v>125</v>
      </c>
      <c r="F118" s="53" t="s">
        <v>959</v>
      </c>
    </row>
    <row r="119" spans="1:6" x14ac:dyDescent="0.25">
      <c r="A119" s="20"/>
      <c r="B119" s="20"/>
      <c r="C119" s="20"/>
      <c r="D119" s="20"/>
      <c r="E119" s="20"/>
    </row>
    <row r="120" spans="1:6" x14ac:dyDescent="0.25">
      <c r="A120" s="20"/>
      <c r="B120" s="20"/>
      <c r="C120" s="20"/>
      <c r="D120" s="20"/>
      <c r="E120" s="20"/>
    </row>
    <row r="121" spans="1:6" x14ac:dyDescent="0.25">
      <c r="A121" s="20"/>
      <c r="B121" s="20"/>
      <c r="C121" s="20"/>
      <c r="D121" s="20"/>
      <c r="E121" s="20"/>
    </row>
    <row r="122" spans="1:6" x14ac:dyDescent="0.25">
      <c r="A122" s="20"/>
      <c r="B122" s="20"/>
      <c r="C122" s="20"/>
      <c r="D122" s="20"/>
      <c r="E122" s="20"/>
    </row>
    <row r="123" spans="1:6" x14ac:dyDescent="0.25">
      <c r="A123" s="20"/>
      <c r="B123" s="20"/>
      <c r="C123" s="20"/>
      <c r="D123" s="20"/>
      <c r="E123" s="20"/>
    </row>
    <row r="124" spans="1:6" x14ac:dyDescent="0.25">
      <c r="A124" s="20"/>
      <c r="B124" s="20"/>
      <c r="C124" s="20"/>
      <c r="D124" s="20"/>
      <c r="E124" s="20"/>
    </row>
    <row r="125" spans="1:6" x14ac:dyDescent="0.25">
      <c r="A125" s="20"/>
      <c r="B125" s="20"/>
      <c r="C125" s="20"/>
      <c r="D125" s="20"/>
      <c r="E125" s="20"/>
    </row>
    <row r="126" spans="1:6" x14ac:dyDescent="0.25">
      <c r="A126" s="20"/>
      <c r="B126" s="20"/>
      <c r="C126" s="20"/>
      <c r="D126" s="20"/>
      <c r="E126" s="20"/>
    </row>
    <row r="127" spans="1:6" x14ac:dyDescent="0.25">
      <c r="A127" s="20"/>
      <c r="B127" s="20"/>
      <c r="C127" s="20"/>
      <c r="D127" s="20"/>
      <c r="E127" s="20"/>
    </row>
    <row r="128" spans="1:6" x14ac:dyDescent="0.25">
      <c r="A128" s="20"/>
      <c r="B128" s="20"/>
      <c r="C128" s="20"/>
      <c r="D128" s="20"/>
      <c r="E128" s="20"/>
    </row>
    <row r="129" spans="1:5" x14ac:dyDescent="0.25">
      <c r="A129" s="20"/>
      <c r="B129" s="20"/>
      <c r="C129" s="20"/>
      <c r="D129" s="20"/>
      <c r="E129" s="20"/>
    </row>
    <row r="130" spans="1:5" x14ac:dyDescent="0.25">
      <c r="A130" s="20"/>
      <c r="B130" s="20"/>
      <c r="C130" s="20"/>
      <c r="D130" s="20"/>
      <c r="E130" s="20"/>
    </row>
    <row r="131" spans="1:5" x14ac:dyDescent="0.25">
      <c r="A131" s="20"/>
      <c r="B131" s="20"/>
      <c r="C131" s="20"/>
      <c r="D131" s="20"/>
      <c r="E131" s="20"/>
    </row>
    <row r="132" spans="1:5" x14ac:dyDescent="0.25">
      <c r="A132" s="20"/>
      <c r="B132" s="20"/>
      <c r="C132" s="20"/>
      <c r="D132" s="20"/>
      <c r="E132" s="20"/>
    </row>
    <row r="133" spans="1:5" x14ac:dyDescent="0.25">
      <c r="A133" s="20"/>
      <c r="B133" s="20"/>
      <c r="C133" s="20"/>
      <c r="D133" s="20"/>
      <c r="E133" s="20"/>
    </row>
    <row r="134" spans="1:5" x14ac:dyDescent="0.25">
      <c r="A134" s="20"/>
      <c r="B134" s="20"/>
      <c r="C134" s="20"/>
      <c r="D134" s="20"/>
      <c r="E134" s="20"/>
    </row>
    <row r="135" spans="1:5" x14ac:dyDescent="0.25">
      <c r="A135" s="20"/>
      <c r="B135" s="20"/>
      <c r="C135" s="20"/>
      <c r="D135" s="20"/>
      <c r="E135" s="20"/>
    </row>
    <row r="136" spans="1:5" x14ac:dyDescent="0.25">
      <c r="A136" s="20"/>
      <c r="B136" s="20"/>
      <c r="C136" s="20"/>
      <c r="D136" s="20"/>
      <c r="E136" s="20"/>
    </row>
    <row r="137" spans="1:5" x14ac:dyDescent="0.25">
      <c r="A137" s="20"/>
      <c r="B137" s="20"/>
      <c r="C137" s="20"/>
      <c r="D137" s="20"/>
      <c r="E137" s="20"/>
    </row>
    <row r="138" spans="1:5" x14ac:dyDescent="0.25">
      <c r="A138" s="20"/>
      <c r="B138" s="20"/>
      <c r="C138" s="20"/>
      <c r="D138" s="20"/>
      <c r="E138" s="20"/>
    </row>
    <row r="139" spans="1:5" x14ac:dyDescent="0.25">
      <c r="A139" s="20"/>
      <c r="B139" s="20"/>
      <c r="C139" s="20"/>
      <c r="D139" s="20"/>
      <c r="E139" s="20"/>
    </row>
    <row r="140" spans="1:5" x14ac:dyDescent="0.25">
      <c r="A140" s="20"/>
      <c r="B140" s="20"/>
      <c r="C140" s="20"/>
      <c r="D140" s="20"/>
      <c r="E140" s="20"/>
    </row>
    <row r="141" spans="1:5" x14ac:dyDescent="0.25">
      <c r="A141" s="20"/>
      <c r="B141" s="20"/>
      <c r="C141" s="20"/>
      <c r="D141" s="20"/>
      <c r="E141" s="20"/>
    </row>
    <row r="142" spans="1:5" x14ac:dyDescent="0.25">
      <c r="A142" s="20"/>
      <c r="B142" s="20"/>
      <c r="C142" s="20"/>
      <c r="D142" s="20"/>
      <c r="E142" s="20"/>
    </row>
    <row r="143" spans="1:5" x14ac:dyDescent="0.25">
      <c r="A143" s="20"/>
      <c r="B143" s="20"/>
      <c r="C143" s="20"/>
      <c r="D143" s="20"/>
      <c r="E143" s="20"/>
    </row>
    <row r="144" spans="1:5" x14ac:dyDescent="0.25">
      <c r="A144" s="20"/>
      <c r="B144" s="20"/>
      <c r="C144" s="20"/>
      <c r="D144" s="20"/>
      <c r="E144" s="20"/>
    </row>
    <row r="145" spans="1:5" x14ac:dyDescent="0.25">
      <c r="A145" s="20"/>
      <c r="B145" s="20"/>
      <c r="C145" s="20"/>
      <c r="D145" s="20"/>
      <c r="E145" s="20"/>
    </row>
    <row r="146" spans="1:5" x14ac:dyDescent="0.25">
      <c r="A146" s="20"/>
      <c r="B146" s="20"/>
      <c r="C146" s="20"/>
      <c r="D146" s="20"/>
      <c r="E146" s="20"/>
    </row>
    <row r="147" spans="1:5" x14ac:dyDescent="0.25">
      <c r="A147" s="20"/>
      <c r="B147" s="20"/>
      <c r="C147" s="20"/>
      <c r="D147" s="20"/>
      <c r="E147" s="20"/>
    </row>
    <row r="148" spans="1:5" x14ac:dyDescent="0.25">
      <c r="A148" s="20"/>
      <c r="B148" s="20"/>
      <c r="C148" s="20"/>
      <c r="D148" s="20"/>
      <c r="E148" s="20"/>
    </row>
    <row r="149" spans="1:5" x14ac:dyDescent="0.25">
      <c r="A149" s="20"/>
      <c r="B149" s="20"/>
      <c r="C149" s="20"/>
      <c r="D149" s="20"/>
      <c r="E149" s="20"/>
    </row>
    <row r="150" spans="1:5" x14ac:dyDescent="0.25">
      <c r="A150" s="20"/>
      <c r="B150" s="20"/>
      <c r="C150" s="20"/>
      <c r="D150" s="20"/>
      <c r="E150" s="20"/>
    </row>
    <row r="151" spans="1:5" x14ac:dyDescent="0.25">
      <c r="A151" s="20"/>
      <c r="B151" s="20"/>
      <c r="C151" s="20"/>
      <c r="D151" s="20"/>
      <c r="E151" s="20"/>
    </row>
    <row r="152" spans="1:5" x14ac:dyDescent="0.25">
      <c r="A152" s="20"/>
      <c r="B152" s="20"/>
      <c r="C152" s="20"/>
      <c r="D152" s="20"/>
      <c r="E152" s="20"/>
    </row>
    <row r="153" spans="1:5" x14ac:dyDescent="0.25">
      <c r="A153" s="20"/>
      <c r="B153" s="20"/>
      <c r="C153" s="20"/>
      <c r="D153" s="20"/>
      <c r="E153" s="20"/>
    </row>
    <row r="154" spans="1:5" x14ac:dyDescent="0.25">
      <c r="A154" s="20"/>
      <c r="B154" s="20"/>
      <c r="C154" s="20"/>
      <c r="D154" s="20"/>
      <c r="E154" s="20"/>
    </row>
    <row r="155" spans="1:5" x14ac:dyDescent="0.25">
      <c r="A155" s="20"/>
      <c r="B155" s="20"/>
      <c r="C155" s="20"/>
      <c r="D155" s="20"/>
      <c r="E155" s="20"/>
    </row>
    <row r="156" spans="1:5" x14ac:dyDescent="0.25">
      <c r="A156" s="20"/>
      <c r="B156" s="20"/>
      <c r="C156" s="20"/>
      <c r="D156" s="20"/>
      <c r="E156" s="20"/>
    </row>
    <row r="157" spans="1:5" x14ac:dyDescent="0.25">
      <c r="A157" s="20"/>
      <c r="B157" s="20"/>
      <c r="C157" s="20"/>
      <c r="D157" s="20"/>
      <c r="E157" s="20"/>
    </row>
    <row r="158" spans="1:5" x14ac:dyDescent="0.25">
      <c r="A158" s="20"/>
      <c r="B158" s="20"/>
      <c r="C158" s="20"/>
      <c r="D158" s="20"/>
      <c r="E158" s="20"/>
    </row>
    <row r="159" spans="1:5" x14ac:dyDescent="0.25">
      <c r="A159" s="20"/>
      <c r="B159" s="20"/>
      <c r="C159" s="20"/>
      <c r="D159" s="20"/>
      <c r="E159" s="20"/>
    </row>
    <row r="160" spans="1:5" x14ac:dyDescent="0.25">
      <c r="A160" s="20"/>
      <c r="B160" s="20"/>
      <c r="C160" s="20"/>
      <c r="D160" s="20"/>
      <c r="E160" s="20"/>
    </row>
  </sheetData>
  <phoneticPr fontId="13" type="noConversion"/>
  <conditionalFormatting sqref="A2:E160">
    <cfRule type="expression" dxfId="3237" priority="1">
      <formula>$E2:$E300= "Bélgica"</formula>
    </cfRule>
    <cfRule type="expression" dxfId="3236" priority="2">
      <formula>$E2:$E300= "POR 22@"</formula>
    </cfRule>
    <cfRule type="expression" dxfId="3235" priority="3">
      <formula>$E2:$E300= "overon"</formula>
    </cfRule>
    <cfRule type="expression" dxfId="3234" priority="4">
      <formula>$E2:$E300= "Averiada (P)"</formula>
    </cfRule>
    <cfRule type="expression" dxfId="3233" priority="5">
      <formula>$E2:$E300= "22@"</formula>
    </cfRule>
    <cfRule type="expression" dxfId="3232" priority="6">
      <formula>$E2:$E300= "Averiada (B)"</formula>
    </cfRule>
    <cfRule type="expression" dxfId="3231" priority="7">
      <formula>$E2:$E300= "Getafe"</formula>
    </cfRule>
    <cfRule type="expression" dxfId="3230" priority="8">
      <formula>$E2:$E300= "OB5"</formula>
    </cfRule>
    <cfRule type="expression" dxfId="3229" priority="9">
      <formula>$E2:$E301= "Barberà"</formula>
    </cfRule>
    <cfRule type="expression" dxfId="3228" priority="10">
      <formula>$E2:$E301= "OB8"</formula>
    </cfRule>
    <cfRule type="expression" dxfId="3227" priority="11">
      <formula>$E2:$E301= "OB2"</formula>
    </cfRule>
    <cfRule type="expression" dxfId="3226" priority="12">
      <formula>$E2:$E301= "OB40"</formula>
    </cfRule>
    <cfRule type="expression" dxfId="3225" priority="13">
      <formula>$E2:$E301= "OB38"</formula>
    </cfRule>
  </conditionalFormatting>
  <hyperlinks>
    <hyperlink ref="E5" r:id="rId1" display="OB8" xr:uid="{64F7BE15-4726-4D1F-8713-6C90CA30FE28}"/>
    <hyperlink ref="E7" r:id="rId2" display="Barberá" xr:uid="{BBF59777-8CAA-4939-A44C-EF47F93736F0}"/>
    <hyperlink ref="E14" r:id="rId3" display="Barberá" xr:uid="{A4D73DEE-FD3A-422B-91F6-ECF9C89ADA45}"/>
    <hyperlink ref="E32" r:id="rId4" display="Barberá" xr:uid="{38384D7A-C396-4C5D-9981-06433DD4C0B0}"/>
    <hyperlink ref="E25" r:id="rId5" display="Barberá" xr:uid="{53C7CCC1-5498-4A52-A6F8-516F6830630F}"/>
  </hyperlinks>
  <pageMargins left="0.7" right="0.7" top="0.75" bottom="0.75" header="0.3" footer="0.3"/>
  <pageSetup paperSize="9" orientation="portrait" r:id="rId6"/>
  <tableParts count="2">
    <tablePart r:id="rId7"/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C28B4D-436E-4C96-A7B2-F3DC15E78FFA}">
          <x14:formula1>
            <xm:f>Tablas!$B$3:$B$15</xm:f>
          </x14:formula1>
          <xm:sqref>E2:E57 E64:E160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BF38-6A73-47FC-B611-DD0309F14B40}">
  <sheetPr codeName="Hoja5"/>
  <dimension ref="A1:I99"/>
  <sheetViews>
    <sheetView topLeftCell="A12" workbookViewId="0">
      <selection activeCell="F30" sqref="F30"/>
    </sheetView>
  </sheetViews>
  <sheetFormatPr baseColWidth="10" defaultColWidth="11.42578125" defaultRowHeight="15" x14ac:dyDescent="0.25"/>
  <cols>
    <col min="1" max="1" width="22.7109375" customWidth="1"/>
    <col min="2" max="2" width="18.7109375" customWidth="1"/>
    <col min="3" max="3" width="19.5703125" customWidth="1"/>
    <col min="4" max="5" width="13.5703125" customWidth="1"/>
    <col min="6" max="6" width="48.28515625" customWidth="1"/>
    <col min="7" max="7" width="14.85546875" customWidth="1"/>
    <col min="8" max="8" width="16.7109375" customWidth="1"/>
    <col min="9" max="9" width="19.140625" customWidth="1"/>
    <col min="10" max="10" width="13.140625" customWidth="1"/>
    <col min="11" max="11" width="12.42578125" customWidth="1"/>
    <col min="12" max="12" width="13.140625" customWidth="1"/>
    <col min="13" max="13" width="37.42578125" customWidth="1"/>
  </cols>
  <sheetData>
    <row r="1" spans="1:8" x14ac:dyDescent="0.25">
      <c r="A1" t="s">
        <v>0</v>
      </c>
      <c r="B1" t="s">
        <v>1</v>
      </c>
      <c r="C1" t="s">
        <v>119</v>
      </c>
      <c r="D1" t="s">
        <v>120</v>
      </c>
      <c r="E1" t="s">
        <v>4</v>
      </c>
      <c r="F1" t="s">
        <v>5</v>
      </c>
      <c r="G1" t="s">
        <v>850</v>
      </c>
    </row>
    <row r="2" spans="1:8" x14ac:dyDescent="0.25">
      <c r="A2" s="20" t="s">
        <v>1078</v>
      </c>
      <c r="B2" s="20" t="s">
        <v>9</v>
      </c>
      <c r="C2" s="20" t="s">
        <v>1079</v>
      </c>
      <c r="D2" s="20" t="s">
        <v>1080</v>
      </c>
      <c r="E2" s="20" t="s">
        <v>12</v>
      </c>
      <c r="F2" s="17"/>
      <c r="G2" t="s">
        <v>1081</v>
      </c>
    </row>
    <row r="3" spans="1:8" x14ac:dyDescent="0.25">
      <c r="A3" s="20" t="s">
        <v>1082</v>
      </c>
      <c r="B3" s="20" t="s">
        <v>9</v>
      </c>
      <c r="C3" s="20" t="s">
        <v>1079</v>
      </c>
      <c r="D3" s="20" t="s">
        <v>1083</v>
      </c>
      <c r="E3" s="20" t="s">
        <v>12</v>
      </c>
      <c r="F3" s="17"/>
      <c r="G3" t="s">
        <v>1081</v>
      </c>
    </row>
    <row r="4" spans="1:8" x14ac:dyDescent="0.25">
      <c r="A4" s="20" t="s">
        <v>1084</v>
      </c>
      <c r="B4" s="20" t="s">
        <v>9</v>
      </c>
      <c r="C4" s="20" t="s">
        <v>1079</v>
      </c>
      <c r="D4" s="20" t="s">
        <v>1085</v>
      </c>
      <c r="E4" s="20" t="s">
        <v>12</v>
      </c>
      <c r="F4" s="17"/>
      <c r="G4" t="s">
        <v>1081</v>
      </c>
    </row>
    <row r="5" spans="1:8" x14ac:dyDescent="0.25">
      <c r="A5" s="20" t="s">
        <v>1086</v>
      </c>
      <c r="B5" s="20" t="s">
        <v>9</v>
      </c>
      <c r="C5" s="20" t="s">
        <v>1079</v>
      </c>
      <c r="D5" s="20" t="s">
        <v>1087</v>
      </c>
      <c r="E5" s="20" t="s">
        <v>12</v>
      </c>
      <c r="F5" s="17"/>
      <c r="G5" t="s">
        <v>1081</v>
      </c>
    </row>
    <row r="6" spans="1:8" x14ac:dyDescent="0.25">
      <c r="A6" s="20" t="s">
        <v>1088</v>
      </c>
      <c r="B6" s="20" t="s">
        <v>9</v>
      </c>
      <c r="C6" s="20" t="s">
        <v>1079</v>
      </c>
      <c r="D6" s="20" t="s">
        <v>1089</v>
      </c>
      <c r="E6" s="20" t="s">
        <v>12</v>
      </c>
      <c r="F6" s="17"/>
      <c r="G6" t="s">
        <v>1081</v>
      </c>
    </row>
    <row r="7" spans="1:8" x14ac:dyDescent="0.25">
      <c r="A7" s="20" t="s">
        <v>1090</v>
      </c>
      <c r="B7" s="20" t="s">
        <v>9</v>
      </c>
      <c r="C7" s="20" t="s">
        <v>1079</v>
      </c>
      <c r="D7" s="20" t="s">
        <v>1091</v>
      </c>
      <c r="E7" s="20" t="s">
        <v>12</v>
      </c>
      <c r="F7" s="17"/>
      <c r="G7" t="s">
        <v>1081</v>
      </c>
    </row>
    <row r="8" spans="1:8" x14ac:dyDescent="0.25">
      <c r="A8" s="20" t="s">
        <v>1092</v>
      </c>
      <c r="B8" s="20" t="s">
        <v>9</v>
      </c>
      <c r="C8" s="20" t="s">
        <v>1079</v>
      </c>
      <c r="D8" s="20" t="s">
        <v>1093</v>
      </c>
      <c r="E8" s="20" t="s">
        <v>12</v>
      </c>
      <c r="F8" s="17"/>
      <c r="G8" t="s">
        <v>1081</v>
      </c>
    </row>
    <row r="9" spans="1:8" x14ac:dyDescent="0.25">
      <c r="A9" s="20" t="s">
        <v>1094</v>
      </c>
      <c r="B9" s="20" t="s">
        <v>9</v>
      </c>
      <c r="C9" s="20" t="s">
        <v>1079</v>
      </c>
      <c r="D9" s="20" t="s">
        <v>1095</v>
      </c>
      <c r="E9" s="20" t="s">
        <v>12</v>
      </c>
      <c r="F9" s="17"/>
      <c r="G9" t="s">
        <v>1081</v>
      </c>
    </row>
    <row r="10" spans="1:8" x14ac:dyDescent="0.25">
      <c r="A10" s="20" t="s">
        <v>1096</v>
      </c>
      <c r="B10" s="20" t="s">
        <v>9</v>
      </c>
      <c r="C10" s="20" t="s">
        <v>1079</v>
      </c>
      <c r="D10" s="20" t="s">
        <v>1097</v>
      </c>
      <c r="E10" s="20" t="s">
        <v>12</v>
      </c>
      <c r="F10" s="17"/>
      <c r="G10" t="s">
        <v>1081</v>
      </c>
      <c r="H10" s="17"/>
    </row>
    <row r="11" spans="1:8" x14ac:dyDescent="0.25">
      <c r="A11" s="20" t="s">
        <v>1098</v>
      </c>
      <c r="B11" s="20" t="s">
        <v>9</v>
      </c>
      <c r="C11" s="20" t="s">
        <v>1099</v>
      </c>
      <c r="D11" s="20" t="s">
        <v>1100</v>
      </c>
      <c r="E11" s="20" t="s">
        <v>12</v>
      </c>
      <c r="F11" s="17"/>
      <c r="G11" t="s">
        <v>1081</v>
      </c>
      <c r="H11" s="17"/>
    </row>
    <row r="12" spans="1:8" x14ac:dyDescent="0.25">
      <c r="A12" s="20" t="s">
        <v>1101</v>
      </c>
      <c r="B12" s="20" t="s">
        <v>9</v>
      </c>
      <c r="C12" s="20" t="s">
        <v>1079</v>
      </c>
      <c r="D12" s="20" t="s">
        <v>1102</v>
      </c>
      <c r="E12" s="20" t="s">
        <v>12</v>
      </c>
      <c r="F12" s="17"/>
      <c r="G12" t="s">
        <v>1081</v>
      </c>
      <c r="H12" s="17"/>
    </row>
    <row r="13" spans="1:8" x14ac:dyDescent="0.25">
      <c r="A13" s="20" t="s">
        <v>1103</v>
      </c>
      <c r="B13" s="20" t="s">
        <v>9</v>
      </c>
      <c r="C13" s="20" t="s">
        <v>1079</v>
      </c>
      <c r="D13" s="20" t="s">
        <v>1104</v>
      </c>
      <c r="E13" s="20" t="s">
        <v>12</v>
      </c>
      <c r="F13" s="17"/>
      <c r="G13" t="s">
        <v>1081</v>
      </c>
      <c r="H13" s="17"/>
    </row>
    <row r="14" spans="1:8" x14ac:dyDescent="0.25">
      <c r="A14" s="20" t="s">
        <v>1105</v>
      </c>
      <c r="B14" s="20" t="s">
        <v>9</v>
      </c>
      <c r="C14" s="20" t="s">
        <v>1079</v>
      </c>
      <c r="D14" s="20" t="s">
        <v>1106</v>
      </c>
      <c r="E14" s="20" t="s">
        <v>12</v>
      </c>
      <c r="F14" s="17"/>
      <c r="G14" t="s">
        <v>1081</v>
      </c>
      <c r="H14" s="17"/>
    </row>
    <row r="15" spans="1:8" x14ac:dyDescent="0.25">
      <c r="A15" s="20" t="s">
        <v>1107</v>
      </c>
      <c r="B15" s="20" t="s">
        <v>9</v>
      </c>
      <c r="C15" s="20" t="s">
        <v>1079</v>
      </c>
      <c r="D15" s="20" t="s">
        <v>1108</v>
      </c>
      <c r="E15" s="20" t="s">
        <v>12</v>
      </c>
      <c r="F15" s="17"/>
      <c r="G15" t="s">
        <v>1081</v>
      </c>
    </row>
    <row r="16" spans="1:8" x14ac:dyDescent="0.25">
      <c r="A16" s="20" t="s">
        <v>1109</v>
      </c>
      <c r="B16" s="20" t="s">
        <v>9</v>
      </c>
      <c r="C16" s="20" t="s">
        <v>1079</v>
      </c>
      <c r="D16" s="20" t="s">
        <v>1110</v>
      </c>
      <c r="E16" s="20" t="s">
        <v>12</v>
      </c>
      <c r="F16" s="17"/>
      <c r="G16" t="s">
        <v>1081</v>
      </c>
    </row>
    <row r="17" spans="1:9" x14ac:dyDescent="0.25">
      <c r="A17" s="20" t="s">
        <v>1111</v>
      </c>
      <c r="B17" s="20" t="s">
        <v>9</v>
      </c>
      <c r="C17" s="20" t="s">
        <v>1079</v>
      </c>
      <c r="D17" s="20" t="s">
        <v>1112</v>
      </c>
      <c r="E17" s="20" t="s">
        <v>12</v>
      </c>
      <c r="F17" s="17"/>
      <c r="G17" t="s">
        <v>1081</v>
      </c>
      <c r="H17" s="17"/>
    </row>
    <row r="18" spans="1:9" x14ac:dyDescent="0.25">
      <c r="A18" s="20" t="s">
        <v>1113</v>
      </c>
      <c r="B18" s="20" t="s">
        <v>9</v>
      </c>
      <c r="C18" s="20" t="s">
        <v>1079</v>
      </c>
      <c r="D18" s="20" t="s">
        <v>1114</v>
      </c>
      <c r="E18" s="20" t="s">
        <v>12</v>
      </c>
      <c r="F18" s="17"/>
      <c r="G18" t="s">
        <v>1081</v>
      </c>
    </row>
    <row r="19" spans="1:9" x14ac:dyDescent="0.25">
      <c r="A19" s="20" t="s">
        <v>1115</v>
      </c>
      <c r="B19" s="20" t="s">
        <v>9</v>
      </c>
      <c r="C19" s="20" t="s">
        <v>1079</v>
      </c>
      <c r="D19" s="20" t="s">
        <v>1116</v>
      </c>
      <c r="E19" s="20" t="s">
        <v>12</v>
      </c>
      <c r="F19" s="17"/>
    </row>
    <row r="20" spans="1:9" x14ac:dyDescent="0.25">
      <c r="A20" s="20" t="s">
        <v>1117</v>
      </c>
      <c r="B20" s="20" t="s">
        <v>9</v>
      </c>
      <c r="C20" s="20" t="s">
        <v>1099</v>
      </c>
      <c r="D20" s="20" t="s">
        <v>1118</v>
      </c>
      <c r="E20" s="20" t="s">
        <v>12</v>
      </c>
      <c r="F20" s="17"/>
      <c r="H20" s="23"/>
      <c r="I20" s="23"/>
    </row>
    <row r="21" spans="1:9" x14ac:dyDescent="0.25">
      <c r="A21" s="20"/>
      <c r="B21" s="20"/>
      <c r="C21" s="20"/>
      <c r="D21" s="20"/>
      <c r="E21" s="20"/>
      <c r="F21" s="20"/>
      <c r="H21" s="23"/>
      <c r="I21" s="23"/>
    </row>
    <row r="22" spans="1:9" x14ac:dyDescent="0.25">
      <c r="A22" s="20"/>
      <c r="B22" s="20"/>
      <c r="C22" s="20"/>
      <c r="D22" s="20"/>
      <c r="E22" s="20"/>
    </row>
    <row r="23" spans="1:9" x14ac:dyDescent="0.25">
      <c r="A23" s="20" t="s">
        <v>0</v>
      </c>
      <c r="B23" s="20" t="s">
        <v>1</v>
      </c>
      <c r="C23" s="20" t="s">
        <v>119</v>
      </c>
      <c r="D23" s="20" t="s">
        <v>120</v>
      </c>
      <c r="E23" s="20" t="s">
        <v>4</v>
      </c>
      <c r="F23" t="s">
        <v>5</v>
      </c>
      <c r="G23" t="s">
        <v>850</v>
      </c>
    </row>
    <row r="24" spans="1:9" x14ac:dyDescent="0.25">
      <c r="A24" s="20" t="s">
        <v>1119</v>
      </c>
      <c r="B24" s="20" t="s">
        <v>9</v>
      </c>
      <c r="C24" s="20" t="s">
        <v>1120</v>
      </c>
      <c r="D24" s="20" t="s">
        <v>1121</v>
      </c>
      <c r="E24" s="20" t="s">
        <v>178</v>
      </c>
      <c r="F24" s="17" t="s">
        <v>179</v>
      </c>
    </row>
    <row r="25" spans="1:9" x14ac:dyDescent="0.25">
      <c r="A25" s="20" t="s">
        <v>1122</v>
      </c>
      <c r="B25" s="20" t="s">
        <v>9</v>
      </c>
      <c r="C25" s="20" t="s">
        <v>1123</v>
      </c>
      <c r="D25" s="20" t="s">
        <v>1124</v>
      </c>
      <c r="E25" s="20" t="s">
        <v>130</v>
      </c>
    </row>
    <row r="26" spans="1:9" x14ac:dyDescent="0.25">
      <c r="A26" s="20" t="s">
        <v>1125</v>
      </c>
      <c r="B26" s="20" t="s">
        <v>9</v>
      </c>
      <c r="C26" s="20" t="s">
        <v>1126</v>
      </c>
      <c r="D26" s="20" t="s">
        <v>1127</v>
      </c>
      <c r="E26" s="20" t="s">
        <v>130</v>
      </c>
    </row>
    <row r="27" spans="1:9" x14ac:dyDescent="0.25">
      <c r="A27" s="20" t="s">
        <v>1128</v>
      </c>
      <c r="B27" s="20" t="s">
        <v>9</v>
      </c>
      <c r="C27" s="20" t="s">
        <v>1126</v>
      </c>
      <c r="D27" s="20" t="s">
        <v>1129</v>
      </c>
      <c r="E27" s="20" t="s">
        <v>130</v>
      </c>
    </row>
    <row r="28" spans="1:9" x14ac:dyDescent="0.25">
      <c r="A28" s="20" t="s">
        <v>1130</v>
      </c>
      <c r="B28" s="20" t="s">
        <v>9</v>
      </c>
      <c r="C28" s="20" t="s">
        <v>1126</v>
      </c>
      <c r="D28" s="20" t="s">
        <v>1131</v>
      </c>
      <c r="E28" s="20" t="s">
        <v>125</v>
      </c>
    </row>
    <row r="29" spans="1:9" x14ac:dyDescent="0.25">
      <c r="A29" s="20" t="s">
        <v>1132</v>
      </c>
      <c r="B29" s="20" t="s">
        <v>9</v>
      </c>
      <c r="C29" s="20" t="s">
        <v>1126</v>
      </c>
      <c r="D29" s="20" t="s">
        <v>1133</v>
      </c>
      <c r="E29" s="20" t="s">
        <v>184</v>
      </c>
      <c r="F29" t="s">
        <v>2926</v>
      </c>
    </row>
    <row r="30" spans="1:9" x14ac:dyDescent="0.25">
      <c r="A30" s="20" t="s">
        <v>1134</v>
      </c>
      <c r="B30" s="20" t="s">
        <v>9</v>
      </c>
      <c r="C30" s="20" t="s">
        <v>1126</v>
      </c>
      <c r="D30" s="20" t="s">
        <v>1135</v>
      </c>
      <c r="E30" s="20" t="s">
        <v>225</v>
      </c>
      <c r="F30" t="s">
        <v>2927</v>
      </c>
    </row>
    <row r="31" spans="1:9" x14ac:dyDescent="0.25">
      <c r="A31" s="20" t="s">
        <v>1136</v>
      </c>
      <c r="B31" s="20" t="s">
        <v>9</v>
      </c>
      <c r="C31" s="20" t="s">
        <v>1137</v>
      </c>
      <c r="D31" s="20" t="s">
        <v>1138</v>
      </c>
      <c r="E31" s="20" t="s">
        <v>130</v>
      </c>
    </row>
    <row r="32" spans="1:9" x14ac:dyDescent="0.25">
      <c r="A32" s="20" t="s">
        <v>1139</v>
      </c>
      <c r="B32" s="20" t="s">
        <v>9</v>
      </c>
      <c r="C32" s="20" t="s">
        <v>1137</v>
      </c>
      <c r="D32" s="20" t="s">
        <v>1140</v>
      </c>
      <c r="E32" s="20" t="s">
        <v>130</v>
      </c>
    </row>
    <row r="33" spans="1:7" x14ac:dyDescent="0.25">
      <c r="A33" s="20" t="s">
        <v>1141</v>
      </c>
      <c r="B33" s="20" t="s">
        <v>9</v>
      </c>
      <c r="C33" s="20" t="s">
        <v>1137</v>
      </c>
      <c r="D33" s="20" t="s">
        <v>1142</v>
      </c>
      <c r="E33" s="20" t="s">
        <v>130</v>
      </c>
    </row>
    <row r="34" spans="1:7" x14ac:dyDescent="0.25">
      <c r="A34" s="20" t="s">
        <v>1143</v>
      </c>
      <c r="B34" s="20" t="s">
        <v>9</v>
      </c>
      <c r="C34" s="20" t="s">
        <v>1137</v>
      </c>
      <c r="D34" s="20" t="s">
        <v>1144</v>
      </c>
      <c r="E34" s="20" t="s">
        <v>130</v>
      </c>
      <c r="F34" s="17"/>
    </row>
    <row r="35" spans="1:7" x14ac:dyDescent="0.25">
      <c r="A35" s="20" t="s">
        <v>1145</v>
      </c>
      <c r="B35" s="20" t="s">
        <v>9</v>
      </c>
      <c r="C35" s="20" t="s">
        <v>1137</v>
      </c>
      <c r="D35" s="20" t="s">
        <v>1146</v>
      </c>
      <c r="E35" s="20" t="s">
        <v>130</v>
      </c>
      <c r="F35" s="24"/>
    </row>
    <row r="36" spans="1:7" x14ac:dyDescent="0.25">
      <c r="A36" s="20" t="s">
        <v>1147</v>
      </c>
      <c r="B36" s="20" t="s">
        <v>9</v>
      </c>
      <c r="C36" s="20" t="s">
        <v>1137</v>
      </c>
      <c r="D36" s="20" t="s">
        <v>1148</v>
      </c>
      <c r="E36" s="20" t="s">
        <v>130</v>
      </c>
      <c r="G36" t="s">
        <v>1149</v>
      </c>
    </row>
    <row r="37" spans="1:7" x14ac:dyDescent="0.25">
      <c r="A37" s="20" t="s">
        <v>1150</v>
      </c>
      <c r="B37" s="20" t="s">
        <v>9</v>
      </c>
      <c r="C37" s="20" t="s">
        <v>1123</v>
      </c>
      <c r="D37" s="20" t="s">
        <v>1151</v>
      </c>
      <c r="E37" s="20" t="s">
        <v>130</v>
      </c>
    </row>
    <row r="38" spans="1:7" x14ac:dyDescent="0.25">
      <c r="A38" s="20"/>
      <c r="B38" s="20"/>
      <c r="C38" s="20"/>
      <c r="D38" s="20"/>
      <c r="E38" s="20"/>
      <c r="F38" s="17"/>
    </row>
    <row r="39" spans="1:7" x14ac:dyDescent="0.25">
      <c r="A39" s="20"/>
      <c r="B39" s="20"/>
      <c r="C39" s="20"/>
      <c r="D39" s="20"/>
      <c r="E39" s="20"/>
      <c r="F39" s="17"/>
    </row>
    <row r="40" spans="1:7" x14ac:dyDescent="0.25">
      <c r="A40" s="20"/>
      <c r="B40" s="20"/>
      <c r="C40" s="20"/>
      <c r="D40" s="20"/>
      <c r="E40" s="20"/>
      <c r="F40" s="17"/>
    </row>
    <row r="41" spans="1:7" x14ac:dyDescent="0.25">
      <c r="A41" s="20"/>
      <c r="B41" s="20"/>
      <c r="C41" s="20"/>
      <c r="D41" s="20"/>
      <c r="E41" s="20"/>
      <c r="F41" s="17"/>
    </row>
    <row r="42" spans="1:7" x14ac:dyDescent="0.25">
      <c r="A42" s="20"/>
      <c r="B42" s="20"/>
      <c r="C42" s="20"/>
      <c r="D42" s="20"/>
      <c r="E42" s="20"/>
    </row>
    <row r="43" spans="1:7" x14ac:dyDescent="0.25">
      <c r="A43" s="20"/>
      <c r="B43" s="20"/>
      <c r="C43" s="20"/>
      <c r="D43" s="20"/>
      <c r="E43" s="20"/>
    </row>
    <row r="44" spans="1:7" x14ac:dyDescent="0.25">
      <c r="A44" s="20"/>
      <c r="B44" s="20"/>
      <c r="C44" s="20"/>
      <c r="D44" s="20"/>
      <c r="E44" s="20"/>
    </row>
    <row r="45" spans="1:7" ht="16.899999999999999" customHeight="1" x14ac:dyDescent="0.25">
      <c r="A45" s="20" t="s">
        <v>0</v>
      </c>
      <c r="B45" s="20" t="s">
        <v>1</v>
      </c>
      <c r="C45" s="20" t="s">
        <v>2</v>
      </c>
      <c r="D45" s="20" t="s">
        <v>3</v>
      </c>
      <c r="E45" s="20" t="s">
        <v>4</v>
      </c>
      <c r="F45" t="s">
        <v>5</v>
      </c>
      <c r="G45" t="s">
        <v>850</v>
      </c>
    </row>
    <row r="46" spans="1:7" x14ac:dyDescent="0.25">
      <c r="A46" s="20" t="s">
        <v>1152</v>
      </c>
      <c r="B46" s="20" t="s">
        <v>199</v>
      </c>
      <c r="C46" s="20" t="s">
        <v>1153</v>
      </c>
      <c r="D46" s="20" t="s">
        <v>231</v>
      </c>
      <c r="E46" s="20" t="s">
        <v>225</v>
      </c>
      <c r="F46" s="20"/>
    </row>
    <row r="47" spans="1:7" x14ac:dyDescent="0.25">
      <c r="A47" s="20" t="s">
        <v>1154</v>
      </c>
      <c r="B47" s="20" t="s">
        <v>199</v>
      </c>
      <c r="C47" s="20" t="s">
        <v>1153</v>
      </c>
      <c r="D47" s="20" t="s">
        <v>1155</v>
      </c>
      <c r="E47" s="20" t="s">
        <v>225</v>
      </c>
      <c r="F47" s="20"/>
      <c r="G47" s="23"/>
    </row>
    <row r="48" spans="1:7" x14ac:dyDescent="0.25">
      <c r="A48" s="20" t="s">
        <v>1156</v>
      </c>
      <c r="B48" s="20" t="s">
        <v>199</v>
      </c>
      <c r="C48" s="20" t="s">
        <v>1153</v>
      </c>
      <c r="D48" s="20" t="s">
        <v>1157</v>
      </c>
      <c r="E48" s="20" t="s">
        <v>125</v>
      </c>
      <c r="F48" s="71" t="s">
        <v>1158</v>
      </c>
    </row>
    <row r="49" spans="1:7" x14ac:dyDescent="0.25">
      <c r="A49" s="20" t="s">
        <v>1159</v>
      </c>
      <c r="B49" s="20" t="s">
        <v>199</v>
      </c>
      <c r="C49" s="20" t="s">
        <v>1153</v>
      </c>
      <c r="D49" s="20" t="s">
        <v>1160</v>
      </c>
      <c r="E49" s="20" t="s">
        <v>225</v>
      </c>
      <c r="F49" s="20" t="s">
        <v>1149</v>
      </c>
    </row>
    <row r="50" spans="1:7" x14ac:dyDescent="0.25">
      <c r="A50" s="20" t="s">
        <v>1161</v>
      </c>
      <c r="B50" s="20" t="s">
        <v>199</v>
      </c>
      <c r="C50" s="20" t="s">
        <v>1153</v>
      </c>
      <c r="D50" s="20" t="s">
        <v>1162</v>
      </c>
      <c r="E50" s="20" t="s">
        <v>225</v>
      </c>
      <c r="F50" s="20"/>
    </row>
    <row r="51" spans="1:7" x14ac:dyDescent="0.25">
      <c r="A51" s="20" t="s">
        <v>1163</v>
      </c>
      <c r="B51" s="20" t="s">
        <v>199</v>
      </c>
      <c r="C51" s="20" t="s">
        <v>1153</v>
      </c>
      <c r="D51" s="20" t="s">
        <v>260</v>
      </c>
      <c r="E51" s="20" t="s">
        <v>225</v>
      </c>
      <c r="F51" s="20"/>
    </row>
    <row r="52" spans="1:7" ht="16.5" customHeight="1" x14ac:dyDescent="0.25">
      <c r="A52" s="20" t="s">
        <v>1164</v>
      </c>
      <c r="B52" s="20" t="s">
        <v>199</v>
      </c>
      <c r="C52" s="20" t="s">
        <v>1153</v>
      </c>
      <c r="D52" s="20" t="s">
        <v>1165</v>
      </c>
      <c r="E52" s="20" t="s">
        <v>225</v>
      </c>
      <c r="F52" s="20"/>
    </row>
    <row r="53" spans="1:7" x14ac:dyDescent="0.25">
      <c r="A53" s="20" t="s">
        <v>1166</v>
      </c>
      <c r="B53" s="20" t="s">
        <v>199</v>
      </c>
      <c r="C53" s="20" t="s">
        <v>1153</v>
      </c>
      <c r="D53" s="20" t="s">
        <v>1167</v>
      </c>
      <c r="E53" s="20" t="s">
        <v>225</v>
      </c>
      <c r="F53" s="20"/>
    </row>
    <row r="54" spans="1:7" x14ac:dyDescent="0.25">
      <c r="A54" s="20" t="s">
        <v>1168</v>
      </c>
      <c r="B54" s="20" t="s">
        <v>199</v>
      </c>
      <c r="C54" s="20" t="s">
        <v>1153</v>
      </c>
      <c r="D54" s="20" t="s">
        <v>229</v>
      </c>
      <c r="E54" s="20" t="s">
        <v>210</v>
      </c>
      <c r="F54" s="21"/>
    </row>
    <row r="55" spans="1:7" x14ac:dyDescent="0.25">
      <c r="A55" s="20" t="s">
        <v>1169</v>
      </c>
      <c r="B55" s="20" t="s">
        <v>199</v>
      </c>
      <c r="C55" s="20" t="s">
        <v>1153</v>
      </c>
      <c r="D55" s="20" t="s">
        <v>1170</v>
      </c>
      <c r="E55" s="20" t="s">
        <v>130</v>
      </c>
      <c r="F55" s="20" t="s">
        <v>877</v>
      </c>
    </row>
    <row r="56" spans="1:7" x14ac:dyDescent="0.25">
      <c r="A56" s="20" t="s">
        <v>1171</v>
      </c>
      <c r="B56" s="20" t="s">
        <v>199</v>
      </c>
      <c r="C56" s="20" t="s">
        <v>1153</v>
      </c>
      <c r="D56" s="20" t="s">
        <v>204</v>
      </c>
      <c r="E56" s="20" t="s">
        <v>240</v>
      </c>
      <c r="F56" s="71"/>
      <c r="G56" s="35"/>
    </row>
    <row r="57" spans="1:7" x14ac:dyDescent="0.25">
      <c r="A57" s="20" t="s">
        <v>1172</v>
      </c>
      <c r="B57" s="20" t="s">
        <v>199</v>
      </c>
      <c r="C57" s="20" t="s">
        <v>1153</v>
      </c>
      <c r="D57" s="20" t="s">
        <v>262</v>
      </c>
      <c r="E57" s="20" t="s">
        <v>210</v>
      </c>
      <c r="F57" s="71"/>
      <c r="G57" s="35"/>
    </row>
    <row r="58" spans="1:7" x14ac:dyDescent="0.25">
      <c r="A58" s="20" t="s">
        <v>1173</v>
      </c>
      <c r="B58" s="20" t="s">
        <v>199</v>
      </c>
      <c r="C58" s="20" t="s">
        <v>1153</v>
      </c>
      <c r="D58" s="20" t="s">
        <v>1174</v>
      </c>
      <c r="E58" s="20" t="s">
        <v>240</v>
      </c>
      <c r="F58" s="20"/>
      <c r="G58" s="35"/>
    </row>
    <row r="59" spans="1:7" x14ac:dyDescent="0.25">
      <c r="A59" s="20" t="s">
        <v>1175</v>
      </c>
      <c r="B59" s="20" t="s">
        <v>199</v>
      </c>
      <c r="C59" s="20" t="s">
        <v>1153</v>
      </c>
      <c r="D59" s="20" t="s">
        <v>1176</v>
      </c>
      <c r="E59" s="20" t="s">
        <v>240</v>
      </c>
      <c r="F59" s="20"/>
      <c r="G59" s="35"/>
    </row>
    <row r="60" spans="1:7" x14ac:dyDescent="0.25">
      <c r="A60" s="20" t="s">
        <v>1177</v>
      </c>
      <c r="B60" s="20" t="s">
        <v>199</v>
      </c>
      <c r="C60" s="20" t="s">
        <v>1153</v>
      </c>
      <c r="D60" s="20" t="s">
        <v>1178</v>
      </c>
      <c r="E60" s="20" t="s">
        <v>210</v>
      </c>
      <c r="F60" s="20"/>
    </row>
    <row r="61" spans="1:7" x14ac:dyDescent="0.25">
      <c r="A61" s="20" t="s">
        <v>1179</v>
      </c>
      <c r="B61" s="20" t="s">
        <v>199</v>
      </c>
      <c r="C61" s="20" t="s">
        <v>1153</v>
      </c>
      <c r="D61" s="20" t="s">
        <v>1180</v>
      </c>
      <c r="E61" s="20" t="s">
        <v>225</v>
      </c>
      <c r="F61" s="20"/>
    </row>
    <row r="62" spans="1:7" x14ac:dyDescent="0.25">
      <c r="A62" s="20" t="s">
        <v>1181</v>
      </c>
      <c r="B62" s="20" t="s">
        <v>199</v>
      </c>
      <c r="C62" s="20" t="s">
        <v>1153</v>
      </c>
      <c r="D62" s="20" t="s">
        <v>1182</v>
      </c>
      <c r="E62" s="20" t="s">
        <v>210</v>
      </c>
      <c r="F62" s="71"/>
    </row>
    <row r="63" spans="1:7" x14ac:dyDescent="0.25">
      <c r="A63" s="20" t="s">
        <v>1183</v>
      </c>
      <c r="B63" s="20" t="s">
        <v>199</v>
      </c>
      <c r="C63" s="20" t="s">
        <v>1153</v>
      </c>
      <c r="D63" s="20" t="s">
        <v>1184</v>
      </c>
      <c r="E63" s="20" t="s">
        <v>221</v>
      </c>
      <c r="F63" s="20"/>
    </row>
    <row r="64" spans="1:7" x14ac:dyDescent="0.25">
      <c r="A64" s="20" t="s">
        <v>1185</v>
      </c>
      <c r="B64" s="20" t="s">
        <v>199</v>
      </c>
      <c r="C64" s="20" t="s">
        <v>1153</v>
      </c>
      <c r="D64" s="20" t="s">
        <v>245</v>
      </c>
      <c r="E64" s="20" t="s">
        <v>221</v>
      </c>
      <c r="F64" s="20"/>
    </row>
    <row r="65" spans="1:7" x14ac:dyDescent="0.25">
      <c r="A65" s="20" t="s">
        <v>1186</v>
      </c>
      <c r="B65" s="20" t="s">
        <v>199</v>
      </c>
      <c r="C65" s="20" t="s">
        <v>1153</v>
      </c>
      <c r="D65" s="20" t="s">
        <v>213</v>
      </c>
      <c r="E65" s="20" t="s">
        <v>210</v>
      </c>
      <c r="F65" s="20"/>
    </row>
    <row r="66" spans="1:7" x14ac:dyDescent="0.25">
      <c r="A66" s="20" t="s">
        <v>1187</v>
      </c>
      <c r="B66" s="20" t="s">
        <v>199</v>
      </c>
      <c r="C66" s="20" t="s">
        <v>1153</v>
      </c>
      <c r="D66" s="20" t="s">
        <v>1188</v>
      </c>
      <c r="E66" s="20" t="s">
        <v>225</v>
      </c>
      <c r="F66" s="20"/>
    </row>
    <row r="67" spans="1:7" x14ac:dyDescent="0.25">
      <c r="A67" s="20" t="s">
        <v>1189</v>
      </c>
      <c r="B67" s="20" t="s">
        <v>199</v>
      </c>
      <c r="C67" s="20" t="s">
        <v>1153</v>
      </c>
      <c r="D67" s="20" t="s">
        <v>1190</v>
      </c>
      <c r="E67" s="20" t="s">
        <v>210</v>
      </c>
      <c r="F67" s="71"/>
    </row>
    <row r="68" spans="1:7" x14ac:dyDescent="0.25">
      <c r="A68" s="20" t="s">
        <v>1191</v>
      </c>
      <c r="B68" s="20" t="s">
        <v>199</v>
      </c>
      <c r="C68" s="20" t="s">
        <v>1153</v>
      </c>
      <c r="D68" s="20" t="s">
        <v>1192</v>
      </c>
      <c r="E68" s="20" t="s">
        <v>210</v>
      </c>
      <c r="F68" s="20"/>
    </row>
    <row r="69" spans="1:7" x14ac:dyDescent="0.25">
      <c r="A69" s="20" t="s">
        <v>1193</v>
      </c>
      <c r="B69" s="20" t="s">
        <v>199</v>
      </c>
      <c r="C69" s="20" t="s">
        <v>1153</v>
      </c>
      <c r="D69" s="20" t="s">
        <v>1194</v>
      </c>
      <c r="E69" s="20" t="s">
        <v>240</v>
      </c>
      <c r="F69" s="71"/>
    </row>
    <row r="70" spans="1:7" x14ac:dyDescent="0.25">
      <c r="A70" s="20" t="s">
        <v>1195</v>
      </c>
      <c r="B70" s="20" t="s">
        <v>199</v>
      </c>
      <c r="C70" s="20" t="s">
        <v>1153</v>
      </c>
      <c r="D70" s="20" t="s">
        <v>1196</v>
      </c>
      <c r="E70" s="20" t="s">
        <v>210</v>
      </c>
      <c r="F70" s="71"/>
    </row>
    <row r="71" spans="1:7" x14ac:dyDescent="0.25">
      <c r="A71" s="20" t="s">
        <v>1197</v>
      </c>
      <c r="B71" s="20" t="s">
        <v>199</v>
      </c>
      <c r="C71" s="20" t="s">
        <v>1153</v>
      </c>
      <c r="D71" s="20" t="s">
        <v>1198</v>
      </c>
      <c r="E71" s="20" t="s">
        <v>210</v>
      </c>
      <c r="F71" s="20"/>
    </row>
    <row r="72" spans="1:7" x14ac:dyDescent="0.25">
      <c r="A72" s="147"/>
      <c r="B72" s="20"/>
      <c r="C72" s="20"/>
      <c r="D72" s="20"/>
      <c r="E72" s="20"/>
    </row>
    <row r="73" spans="1:7" x14ac:dyDescent="0.25">
      <c r="A73" s="20"/>
      <c r="B73" s="20"/>
      <c r="C73" s="20"/>
      <c r="D73" s="20"/>
      <c r="E73" s="20"/>
    </row>
    <row r="74" spans="1:7" x14ac:dyDescent="0.25">
      <c r="A74" s="20"/>
      <c r="B74" s="20" t="s">
        <v>1199</v>
      </c>
      <c r="C74" s="20"/>
      <c r="D74" s="20"/>
      <c r="E74" s="20"/>
    </row>
    <row r="75" spans="1:7" x14ac:dyDescent="0.25">
      <c r="A75" s="20" t="s">
        <v>0</v>
      </c>
      <c r="B75" s="20" t="s">
        <v>1</v>
      </c>
      <c r="C75" s="20" t="s">
        <v>2</v>
      </c>
      <c r="D75" s="20" t="s">
        <v>3</v>
      </c>
      <c r="E75" s="20" t="s">
        <v>4</v>
      </c>
      <c r="F75" t="s">
        <v>5</v>
      </c>
      <c r="G75" t="s">
        <v>850</v>
      </c>
    </row>
    <row r="76" spans="1:7" x14ac:dyDescent="0.25">
      <c r="A76" s="20" t="s">
        <v>1200</v>
      </c>
      <c r="B76" s="20" t="s">
        <v>199</v>
      </c>
      <c r="C76" s="20" t="s">
        <v>1201</v>
      </c>
      <c r="D76" s="20" t="s">
        <v>1202</v>
      </c>
      <c r="E76" s="20" t="s">
        <v>130</v>
      </c>
      <c r="F76" s="71" t="s">
        <v>283</v>
      </c>
      <c r="G76" t="s">
        <v>1203</v>
      </c>
    </row>
    <row r="77" spans="1:7" x14ac:dyDescent="0.25">
      <c r="A77" s="20" t="s">
        <v>1204</v>
      </c>
      <c r="B77" s="20" t="s">
        <v>199</v>
      </c>
      <c r="C77" s="20" t="s">
        <v>1201</v>
      </c>
      <c r="D77" s="20" t="s">
        <v>1205</v>
      </c>
      <c r="E77" s="20" t="s">
        <v>225</v>
      </c>
      <c r="F77" s="2"/>
      <c r="G77" s="17" t="s">
        <v>1206</v>
      </c>
    </row>
    <row r="78" spans="1:7" x14ac:dyDescent="0.25">
      <c r="A78" s="20" t="s">
        <v>1207</v>
      </c>
      <c r="B78" s="20" t="s">
        <v>199</v>
      </c>
      <c r="C78" s="20" t="s">
        <v>1201</v>
      </c>
      <c r="D78" s="20" t="s">
        <v>1208</v>
      </c>
      <c r="E78" s="20" t="s">
        <v>130</v>
      </c>
      <c r="F78" s="71" t="s">
        <v>283</v>
      </c>
      <c r="G78" t="s">
        <v>1203</v>
      </c>
    </row>
    <row r="79" spans="1:7" x14ac:dyDescent="0.25">
      <c r="A79" s="20" t="s">
        <v>1209</v>
      </c>
      <c r="B79" s="20" t="s">
        <v>199</v>
      </c>
      <c r="C79" s="20" t="s">
        <v>1201</v>
      </c>
      <c r="D79" s="20" t="s">
        <v>1210</v>
      </c>
      <c r="E79" s="20" t="s">
        <v>225</v>
      </c>
      <c r="F79" s="2"/>
      <c r="G79" t="s">
        <v>1203</v>
      </c>
    </row>
    <row r="80" spans="1:7" x14ac:dyDescent="0.25">
      <c r="A80" s="20" t="s">
        <v>1211</v>
      </c>
      <c r="B80" s="20" t="s">
        <v>199</v>
      </c>
      <c r="C80" s="20" t="s">
        <v>1201</v>
      </c>
      <c r="D80" s="20" t="s">
        <v>1212</v>
      </c>
      <c r="E80" s="20" t="s">
        <v>125</v>
      </c>
      <c r="F80" s="2"/>
      <c r="G80" s="17" t="s">
        <v>1206</v>
      </c>
    </row>
    <row r="81" spans="1:7" x14ac:dyDescent="0.25">
      <c r="A81" s="20" t="s">
        <v>1213</v>
      </c>
      <c r="B81" s="20" t="s">
        <v>199</v>
      </c>
      <c r="C81" s="20" t="s">
        <v>1201</v>
      </c>
      <c r="D81" s="20" t="s">
        <v>1214</v>
      </c>
      <c r="E81" s="20" t="s">
        <v>240</v>
      </c>
      <c r="F81" s="71" t="s">
        <v>1215</v>
      </c>
      <c r="G81" s="17" t="s">
        <v>1206</v>
      </c>
    </row>
    <row r="82" spans="1:7" x14ac:dyDescent="0.25">
      <c r="A82" s="20" t="s">
        <v>1216</v>
      </c>
      <c r="B82" s="20" t="s">
        <v>199</v>
      </c>
      <c r="C82" s="20" t="s">
        <v>1201</v>
      </c>
      <c r="D82" s="20" t="s">
        <v>1217</v>
      </c>
      <c r="E82" s="20" t="s">
        <v>225</v>
      </c>
      <c r="F82" s="2"/>
      <c r="G82" s="17" t="s">
        <v>1206</v>
      </c>
    </row>
    <row r="83" spans="1:7" x14ac:dyDescent="0.25">
      <c r="A83" s="20" t="s">
        <v>1218</v>
      </c>
      <c r="B83" s="20" t="s">
        <v>199</v>
      </c>
      <c r="C83" s="20" t="s">
        <v>1201</v>
      </c>
      <c r="D83" s="20" t="s">
        <v>1219</v>
      </c>
      <c r="E83" s="20" t="s">
        <v>240</v>
      </c>
      <c r="F83" s="71" t="s">
        <v>1215</v>
      </c>
      <c r="G83" t="s">
        <v>1203</v>
      </c>
    </row>
    <row r="84" spans="1:7" x14ac:dyDescent="0.25">
      <c r="A84" s="20" t="s">
        <v>1220</v>
      </c>
      <c r="B84" s="20" t="s">
        <v>199</v>
      </c>
      <c r="C84" s="20" t="s">
        <v>1201</v>
      </c>
      <c r="D84" s="20" t="s">
        <v>1221</v>
      </c>
      <c r="E84" s="20" t="s">
        <v>130</v>
      </c>
      <c r="F84" s="71" t="s">
        <v>283</v>
      </c>
      <c r="G84" t="s">
        <v>1203</v>
      </c>
    </row>
    <row r="85" spans="1:7" x14ac:dyDescent="0.25">
      <c r="A85" s="20" t="s">
        <v>1222</v>
      </c>
      <c r="B85" s="20" t="s">
        <v>199</v>
      </c>
      <c r="C85" s="20" t="s">
        <v>1201</v>
      </c>
      <c r="D85" s="20" t="s">
        <v>1223</v>
      </c>
      <c r="E85" s="20" t="s">
        <v>12</v>
      </c>
      <c r="G85" s="17" t="s">
        <v>1206</v>
      </c>
    </row>
    <row r="86" spans="1:7" x14ac:dyDescent="0.25">
      <c r="A86" s="20" t="s">
        <v>1224</v>
      </c>
      <c r="B86" s="20" t="s">
        <v>199</v>
      </c>
      <c r="C86" s="20" t="s">
        <v>1201</v>
      </c>
      <c r="D86" s="20" t="s">
        <v>1225</v>
      </c>
      <c r="E86" s="20" t="s">
        <v>240</v>
      </c>
      <c r="F86" s="71" t="s">
        <v>1215</v>
      </c>
      <c r="G86" s="17" t="s">
        <v>1206</v>
      </c>
    </row>
    <row r="87" spans="1:7" x14ac:dyDescent="0.25">
      <c r="A87" s="20" t="s">
        <v>1226</v>
      </c>
      <c r="B87" s="20" t="s">
        <v>199</v>
      </c>
      <c r="C87" s="20" t="s">
        <v>1201</v>
      </c>
      <c r="D87" s="20" t="s">
        <v>1227</v>
      </c>
      <c r="E87" s="20" t="s">
        <v>240</v>
      </c>
      <c r="F87" s="71" t="s">
        <v>1215</v>
      </c>
      <c r="G87" s="17" t="s">
        <v>1206</v>
      </c>
    </row>
    <row r="88" spans="1:7" x14ac:dyDescent="0.25">
      <c r="A88" s="20" t="s">
        <v>1228</v>
      </c>
      <c r="B88" s="20" t="s">
        <v>199</v>
      </c>
      <c r="C88" s="20" t="s">
        <v>1201</v>
      </c>
      <c r="D88" s="20" t="s">
        <v>1229</v>
      </c>
      <c r="E88" s="20" t="s">
        <v>184</v>
      </c>
      <c r="F88" s="26"/>
      <c r="G88" s="17" t="s">
        <v>1206</v>
      </c>
    </row>
    <row r="89" spans="1:7" x14ac:dyDescent="0.25">
      <c r="A89" s="20" t="s">
        <v>1230</v>
      </c>
      <c r="B89" s="20" t="s">
        <v>199</v>
      </c>
      <c r="C89" s="20" t="s">
        <v>1201</v>
      </c>
      <c r="D89" s="20" t="s">
        <v>1231</v>
      </c>
      <c r="E89" s="20" t="s">
        <v>184</v>
      </c>
      <c r="F89" s="23"/>
      <c r="G89" t="s">
        <v>1203</v>
      </c>
    </row>
    <row r="90" spans="1:7" x14ac:dyDescent="0.25">
      <c r="A90" s="20" t="s">
        <v>1232</v>
      </c>
      <c r="B90" s="20" t="s">
        <v>199</v>
      </c>
      <c r="C90" s="20" t="s">
        <v>1201</v>
      </c>
      <c r="D90" s="20" t="s">
        <v>1233</v>
      </c>
      <c r="E90" s="20" t="s">
        <v>225</v>
      </c>
      <c r="F90" s="71" t="s">
        <v>1215</v>
      </c>
      <c r="G90" s="26" t="s">
        <v>1234</v>
      </c>
    </row>
    <row r="91" spans="1:7" x14ac:dyDescent="0.25">
      <c r="A91" s="20" t="s">
        <v>1235</v>
      </c>
      <c r="B91" s="20" t="s">
        <v>199</v>
      </c>
      <c r="C91" s="20" t="s">
        <v>1201</v>
      </c>
      <c r="D91" s="20" t="s">
        <v>1236</v>
      </c>
      <c r="E91" s="20" t="s">
        <v>221</v>
      </c>
      <c r="F91" s="71" t="s">
        <v>1215</v>
      </c>
      <c r="G91" s="26" t="s">
        <v>1234</v>
      </c>
    </row>
    <row r="92" spans="1:7" x14ac:dyDescent="0.25">
      <c r="A92" s="20" t="s">
        <v>1237</v>
      </c>
      <c r="B92" s="20" t="s">
        <v>199</v>
      </c>
      <c r="C92" s="20" t="s">
        <v>1201</v>
      </c>
      <c r="D92" s="20" t="s">
        <v>1238</v>
      </c>
      <c r="E92" s="20" t="s">
        <v>221</v>
      </c>
      <c r="F92" s="71" t="s">
        <v>1215</v>
      </c>
      <c r="G92" s="26" t="s">
        <v>1234</v>
      </c>
    </row>
    <row r="93" spans="1:7" x14ac:dyDescent="0.25">
      <c r="A93" s="20" t="s">
        <v>1239</v>
      </c>
      <c r="B93" s="20" t="s">
        <v>199</v>
      </c>
      <c r="C93" s="20" t="s">
        <v>1201</v>
      </c>
      <c r="D93" s="20" t="s">
        <v>1240</v>
      </c>
      <c r="E93" s="20" t="s">
        <v>221</v>
      </c>
      <c r="F93" s="71" t="s">
        <v>1215</v>
      </c>
      <c r="G93" s="26" t="s">
        <v>1234</v>
      </c>
    </row>
    <row r="94" spans="1:7" x14ac:dyDescent="0.25">
      <c r="A94" s="20" t="s">
        <v>1241</v>
      </c>
      <c r="B94" s="20" t="s">
        <v>199</v>
      </c>
      <c r="C94" s="20" t="s">
        <v>1201</v>
      </c>
      <c r="D94" s="20" t="s">
        <v>1242</v>
      </c>
      <c r="E94" s="20" t="s">
        <v>130</v>
      </c>
      <c r="F94" s="71" t="s">
        <v>283</v>
      </c>
      <c r="G94" s="26" t="s">
        <v>1234</v>
      </c>
    </row>
    <row r="95" spans="1:7" x14ac:dyDescent="0.25">
      <c r="A95" s="20" t="s">
        <v>1243</v>
      </c>
      <c r="B95" s="20" t="s">
        <v>199</v>
      </c>
      <c r="C95" s="20" t="s">
        <v>1201</v>
      </c>
      <c r="D95" s="20" t="s">
        <v>1244</v>
      </c>
      <c r="E95" s="20" t="s">
        <v>221</v>
      </c>
      <c r="F95" s="53" t="s">
        <v>1215</v>
      </c>
      <c r="G95" s="26" t="s">
        <v>1234</v>
      </c>
    </row>
    <row r="96" spans="1:7" x14ac:dyDescent="0.25">
      <c r="A96" s="20" t="s">
        <v>1245</v>
      </c>
      <c r="B96" s="20" t="s">
        <v>199</v>
      </c>
      <c r="C96" s="20" t="s">
        <v>1201</v>
      </c>
      <c r="D96" s="20" t="s">
        <v>1246</v>
      </c>
      <c r="E96" s="20" t="s">
        <v>221</v>
      </c>
      <c r="F96" s="53" t="s">
        <v>1215</v>
      </c>
      <c r="G96" s="26" t="s">
        <v>1234</v>
      </c>
    </row>
    <row r="97" spans="1:7" x14ac:dyDescent="0.25">
      <c r="A97" s="20" t="s">
        <v>1247</v>
      </c>
      <c r="B97" s="20" t="s">
        <v>199</v>
      </c>
      <c r="C97" s="20" t="s">
        <v>1201</v>
      </c>
      <c r="D97" s="20" t="s">
        <v>1248</v>
      </c>
      <c r="E97" s="20" t="s">
        <v>225</v>
      </c>
      <c r="F97" s="71" t="s">
        <v>1215</v>
      </c>
      <c r="G97" s="26" t="s">
        <v>1234</v>
      </c>
    </row>
    <row r="98" spans="1:7" x14ac:dyDescent="0.25">
      <c r="A98" s="20" t="s">
        <v>1249</v>
      </c>
      <c r="B98" s="20" t="s">
        <v>199</v>
      </c>
      <c r="C98" s="20" t="s">
        <v>1201</v>
      </c>
      <c r="D98" s="20" t="s">
        <v>1250</v>
      </c>
      <c r="E98" s="20" t="s">
        <v>240</v>
      </c>
      <c r="F98" s="71" t="s">
        <v>1215</v>
      </c>
      <c r="G98" s="26" t="s">
        <v>1234</v>
      </c>
    </row>
    <row r="99" spans="1:7" x14ac:dyDescent="0.25">
      <c r="A99" s="20" t="s">
        <v>1251</v>
      </c>
      <c r="B99" s="20" t="s">
        <v>199</v>
      </c>
      <c r="C99" s="20" t="s">
        <v>1201</v>
      </c>
      <c r="D99" s="20" t="s">
        <v>1252</v>
      </c>
      <c r="E99" s="20" t="s">
        <v>178</v>
      </c>
      <c r="F99" s="71" t="s">
        <v>1253</v>
      </c>
      <c r="G99" s="26" t="s">
        <v>1234</v>
      </c>
    </row>
  </sheetData>
  <phoneticPr fontId="13" type="noConversion"/>
  <conditionalFormatting sqref="A2:E99">
    <cfRule type="expression" dxfId="3213" priority="1">
      <formula>$E2:$E300= "Bélgica"</formula>
    </cfRule>
    <cfRule type="expression" dxfId="3212" priority="2">
      <formula>$E2:$E300= "POR 22@"</formula>
    </cfRule>
    <cfRule type="expression" dxfId="3211" priority="3">
      <formula>$E2:$E300= "overon"</formula>
    </cfRule>
    <cfRule type="expression" dxfId="3210" priority="4">
      <formula>$E2:$E300= "Averiada (P)"</formula>
    </cfRule>
    <cfRule type="expression" dxfId="3209" priority="5">
      <formula>$E2:$E300= "22@"</formula>
    </cfRule>
    <cfRule type="expression" dxfId="3208" priority="6">
      <formula>$E2:$E300= "Averiada (B)"</formula>
    </cfRule>
    <cfRule type="expression" dxfId="3207" priority="7">
      <formula>$E2:$E300= "Getafe"</formula>
    </cfRule>
    <cfRule type="expression" dxfId="3206" priority="8">
      <formula>$E2:$E300= "OB5"</formula>
    </cfRule>
    <cfRule type="expression" dxfId="3205" priority="9">
      <formula>$E2:$E301= "Barberà"</formula>
    </cfRule>
    <cfRule type="expression" dxfId="3204" priority="10">
      <formula>$E2:$E301= "OB8"</formula>
    </cfRule>
    <cfRule type="expression" dxfId="3203" priority="11">
      <formula>$E2:$E301= "OB2"</formula>
    </cfRule>
    <cfRule type="expression" dxfId="3202" priority="12">
      <formula>$E2:$E301= "OB40"</formula>
    </cfRule>
    <cfRule type="expression" dxfId="3201" priority="13">
      <formula>$E2:$E301= "OB38"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C2D7EF2-9A7B-4C14-9FB4-8251862036A5}">
          <x14:formula1>
            <xm:f>Tablas!$B$3:$B$15</xm:f>
          </x14:formula1>
          <xm:sqref>E24:E41 E2:E21 E95 E77 E79:E82 E57 E67:E68 E70:E71 E62 E93 E97:E99 E85:E90</xm:sqref>
        </x14:dataValidation>
        <x14:dataValidation type="list" allowBlank="1" showInputMessage="1" showErrorMessage="1" xr:uid="{DC871217-73FA-4151-9EA3-5AEB3C2A0C9E}">
          <x14:formula1>
            <xm:f>Tablas!$B$3:$B$12</xm:f>
          </x14:formula1>
          <xm:sqref>E73</xm:sqref>
        </x14:dataValidation>
        <x14:dataValidation type="list" allowBlank="1" showInputMessage="1" showErrorMessage="1" xr:uid="{4F86B282-E563-4CC2-8BC9-2339F8C84608}">
          <x14:formula1>
            <xm:f>Tablas!$B$3:$B$1512</xm:f>
          </x14:formula1>
          <xm:sqref>E83:E84 E91:E92 E96 E78 E72 E69 E58:E61 E46:E56 E63:E66 E76 E94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B42E-7EAA-49BC-851A-B72670856A23}">
  <sheetPr codeName="Hoja6"/>
  <dimension ref="A2:P57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18.7109375" customWidth="1"/>
    <col min="2" max="2" width="11.28515625" customWidth="1"/>
    <col min="3" max="3" width="11.42578125" customWidth="1"/>
    <col min="4" max="4" width="10" customWidth="1"/>
    <col min="5" max="5" width="13.42578125" customWidth="1"/>
    <col min="6" max="6" width="33.28515625" customWidth="1"/>
    <col min="7" max="8" width="16.5703125" customWidth="1"/>
    <col min="9" max="10" width="7.28515625" customWidth="1"/>
    <col min="11" max="11" width="8.85546875" customWidth="1"/>
    <col min="12" max="12" width="12.5703125" customWidth="1"/>
    <col min="15" max="15" width="22.85546875" customWidth="1"/>
    <col min="16" max="16" width="22" customWidth="1"/>
  </cols>
  <sheetData>
    <row r="2" spans="1:16" ht="26.25" customHeight="1" x14ac:dyDescent="0.25">
      <c r="A2" s="109" t="s">
        <v>1254</v>
      </c>
      <c r="B2" s="34" t="s">
        <v>1255</v>
      </c>
    </row>
    <row r="4" spans="1:16" x14ac:dyDescent="0.25">
      <c r="A4" s="38" t="s">
        <v>1256</v>
      </c>
      <c r="B4" s="36"/>
      <c r="D4" s="36"/>
      <c r="E4" s="5"/>
      <c r="H4" s="38" t="s">
        <v>1257</v>
      </c>
    </row>
    <row r="5" spans="1:16" x14ac:dyDescent="0.25">
      <c r="A5" s="37" t="s">
        <v>0</v>
      </c>
      <c r="B5" s="37" t="s">
        <v>1258</v>
      </c>
      <c r="C5" s="37" t="s">
        <v>1259</v>
      </c>
      <c r="D5" t="s">
        <v>1260</v>
      </c>
      <c r="E5" t="s">
        <v>4</v>
      </c>
      <c r="F5" t="s">
        <v>5</v>
      </c>
      <c r="H5" t="s">
        <v>1261</v>
      </c>
      <c r="I5" t="s">
        <v>1262</v>
      </c>
      <c r="J5" t="s">
        <v>1263</v>
      </c>
      <c r="K5" t="s">
        <v>1264</v>
      </c>
      <c r="L5" s="17" t="s">
        <v>1265</v>
      </c>
      <c r="M5" s="44"/>
    </row>
    <row r="6" spans="1:16" x14ac:dyDescent="0.25">
      <c r="A6" s="20" t="s">
        <v>1266</v>
      </c>
      <c r="B6" s="20" t="s">
        <v>1267</v>
      </c>
      <c r="C6" s="20" t="s">
        <v>1268</v>
      </c>
      <c r="D6" s="20" t="s">
        <v>1269</v>
      </c>
      <c r="E6" s="20" t="s">
        <v>240</v>
      </c>
      <c r="F6" s="17" t="s">
        <v>240</v>
      </c>
      <c r="H6" s="73" t="s">
        <v>210</v>
      </c>
      <c r="I6" s="81">
        <v>4</v>
      </c>
      <c r="J6" s="81">
        <v>0</v>
      </c>
      <c r="K6" s="81">
        <v>0</v>
      </c>
      <c r="L6" s="89">
        <f t="shared" ref="L6:L17" si="0">SUM(I6+J6+K6)</f>
        <v>4</v>
      </c>
    </row>
    <row r="7" spans="1:16" x14ac:dyDescent="0.25">
      <c r="A7" s="20" t="s">
        <v>1270</v>
      </c>
      <c r="B7" s="20" t="s">
        <v>1267</v>
      </c>
      <c r="C7" s="20" t="s">
        <v>1268</v>
      </c>
      <c r="D7" s="20" t="s">
        <v>1271</v>
      </c>
      <c r="E7" s="20" t="s">
        <v>221</v>
      </c>
      <c r="F7" s="17" t="s">
        <v>390</v>
      </c>
      <c r="H7" s="33" t="s">
        <v>225</v>
      </c>
      <c r="I7" s="82">
        <v>19</v>
      </c>
      <c r="J7" s="82">
        <v>5</v>
      </c>
      <c r="K7" s="82">
        <v>2</v>
      </c>
      <c r="L7" s="100">
        <f t="shared" si="0"/>
        <v>26</v>
      </c>
      <c r="N7" t="s">
        <v>1272</v>
      </c>
    </row>
    <row r="8" spans="1:16" x14ac:dyDescent="0.25">
      <c r="A8" s="20" t="s">
        <v>1273</v>
      </c>
      <c r="B8" s="20" t="s">
        <v>1267</v>
      </c>
      <c r="C8" s="20" t="s">
        <v>1268</v>
      </c>
      <c r="D8" s="20" t="s">
        <v>1274</v>
      </c>
      <c r="E8" s="20" t="s">
        <v>240</v>
      </c>
      <c r="F8" s="17" t="s">
        <v>390</v>
      </c>
      <c r="H8" s="32" t="s">
        <v>240</v>
      </c>
      <c r="I8" s="83">
        <v>12</v>
      </c>
      <c r="J8" s="83">
        <v>3</v>
      </c>
      <c r="K8" s="83">
        <v>0</v>
      </c>
      <c r="L8" s="101">
        <f t="shared" si="0"/>
        <v>15</v>
      </c>
      <c r="N8" t="s">
        <v>1272</v>
      </c>
    </row>
    <row r="9" spans="1:16" x14ac:dyDescent="0.25">
      <c r="A9" s="20" t="s">
        <v>1275</v>
      </c>
      <c r="B9" s="20" t="s">
        <v>1267</v>
      </c>
      <c r="C9" s="20" t="s">
        <v>1276</v>
      </c>
      <c r="D9" s="20" t="s">
        <v>1269</v>
      </c>
      <c r="E9" s="20" t="s">
        <v>240</v>
      </c>
      <c r="F9" s="17" t="s">
        <v>390</v>
      </c>
      <c r="H9" s="30" t="s">
        <v>221</v>
      </c>
      <c r="I9" s="84">
        <v>18</v>
      </c>
      <c r="J9" s="84">
        <v>5</v>
      </c>
      <c r="K9" s="84">
        <v>0</v>
      </c>
      <c r="L9" s="102">
        <f>SUM(I9+J9+K9)</f>
        <v>23</v>
      </c>
    </row>
    <row r="10" spans="1:16" x14ac:dyDescent="0.25">
      <c r="A10" s="20" t="s">
        <v>1277</v>
      </c>
      <c r="B10" s="20" t="s">
        <v>1267</v>
      </c>
      <c r="C10" s="20" t="s">
        <v>1276</v>
      </c>
      <c r="D10" s="20" t="s">
        <v>1278</v>
      </c>
      <c r="E10" s="20" t="s">
        <v>12</v>
      </c>
      <c r="F10" s="17" t="s">
        <v>1279</v>
      </c>
      <c r="H10" s="31" t="s">
        <v>12</v>
      </c>
      <c r="I10" s="85">
        <v>8</v>
      </c>
      <c r="J10" s="85">
        <v>0</v>
      </c>
      <c r="K10" s="85">
        <v>0</v>
      </c>
      <c r="L10" s="103">
        <f t="shared" si="0"/>
        <v>8</v>
      </c>
      <c r="P10" s="13"/>
    </row>
    <row r="11" spans="1:16" x14ac:dyDescent="0.25">
      <c r="A11" s="20" t="s">
        <v>1280</v>
      </c>
      <c r="B11" s="20" t="s">
        <v>1267</v>
      </c>
      <c r="C11" s="20" t="s">
        <v>1276</v>
      </c>
      <c r="D11" s="20" t="s">
        <v>1281</v>
      </c>
      <c r="E11" s="20" t="s">
        <v>240</v>
      </c>
      <c r="F11" s="17" t="s">
        <v>357</v>
      </c>
      <c r="H11" s="99" t="s">
        <v>125</v>
      </c>
      <c r="I11" s="86">
        <v>10</v>
      </c>
      <c r="J11" s="86">
        <v>0</v>
      </c>
      <c r="K11" s="86">
        <v>0</v>
      </c>
      <c r="L11" s="104">
        <f t="shared" si="0"/>
        <v>10</v>
      </c>
      <c r="P11" s="13"/>
    </row>
    <row r="12" spans="1:16" x14ac:dyDescent="0.25">
      <c r="A12" s="20" t="s">
        <v>1282</v>
      </c>
      <c r="B12" s="20" t="s">
        <v>1267</v>
      </c>
      <c r="C12" s="20" t="s">
        <v>1268</v>
      </c>
      <c r="D12" s="20" t="s">
        <v>1283</v>
      </c>
      <c r="E12" s="20" t="s">
        <v>12</v>
      </c>
      <c r="F12" s="17" t="s">
        <v>1279</v>
      </c>
      <c r="H12" s="65" t="s">
        <v>1284</v>
      </c>
      <c r="I12" s="107">
        <v>0</v>
      </c>
      <c r="J12" s="107">
        <v>0</v>
      </c>
      <c r="K12" s="107">
        <v>0</v>
      </c>
      <c r="L12" s="108">
        <f>SUM(I12+J12+K12)</f>
        <v>0</v>
      </c>
      <c r="P12" s="13"/>
    </row>
    <row r="13" spans="1:16" x14ac:dyDescent="0.25">
      <c r="A13" s="20" t="s">
        <v>1285</v>
      </c>
      <c r="B13" s="20" t="s">
        <v>1267</v>
      </c>
      <c r="C13" s="20" t="s">
        <v>1268</v>
      </c>
      <c r="D13" s="20" t="s">
        <v>1283</v>
      </c>
      <c r="E13" s="20" t="s">
        <v>225</v>
      </c>
      <c r="F13" s="17" t="s">
        <v>418</v>
      </c>
      <c r="H13" s="66" t="s">
        <v>130</v>
      </c>
      <c r="I13" s="87">
        <v>0</v>
      </c>
      <c r="J13" s="87">
        <v>0</v>
      </c>
      <c r="K13" s="87">
        <v>0</v>
      </c>
      <c r="L13" s="105">
        <f t="shared" si="0"/>
        <v>0</v>
      </c>
      <c r="P13" s="13"/>
    </row>
    <row r="14" spans="1:16" x14ac:dyDescent="0.25">
      <c r="A14" s="20" t="s">
        <v>1286</v>
      </c>
      <c r="B14" s="20" t="s">
        <v>1287</v>
      </c>
      <c r="C14" s="20" t="s">
        <v>1276</v>
      </c>
      <c r="D14" s="20" t="s">
        <v>1288</v>
      </c>
      <c r="E14" s="20" t="s">
        <v>221</v>
      </c>
      <c r="F14" s="17" t="s">
        <v>390</v>
      </c>
      <c r="H14" s="74" t="s">
        <v>1289</v>
      </c>
      <c r="I14" s="88">
        <v>11</v>
      </c>
      <c r="J14" s="88">
        <v>0</v>
      </c>
      <c r="K14" s="88">
        <v>0</v>
      </c>
      <c r="L14" s="106">
        <f t="shared" si="0"/>
        <v>11</v>
      </c>
      <c r="P14" s="13"/>
    </row>
    <row r="15" spans="1:16" x14ac:dyDescent="0.25">
      <c r="A15" s="20" t="s">
        <v>1290</v>
      </c>
      <c r="B15" s="20" t="s">
        <v>1267</v>
      </c>
      <c r="C15" s="20" t="s">
        <v>1268</v>
      </c>
      <c r="D15" s="20" t="s">
        <v>1291</v>
      </c>
      <c r="E15" s="20" t="s">
        <v>225</v>
      </c>
      <c r="F15" s="17" t="s">
        <v>418</v>
      </c>
      <c r="H15" s="74" t="s">
        <v>184</v>
      </c>
      <c r="I15" s="88">
        <v>0</v>
      </c>
      <c r="J15" s="88">
        <v>0</v>
      </c>
      <c r="K15" s="88">
        <v>0</v>
      </c>
      <c r="L15" s="106">
        <f t="shared" si="0"/>
        <v>0</v>
      </c>
      <c r="P15" s="13"/>
    </row>
    <row r="16" spans="1:16" x14ac:dyDescent="0.25">
      <c r="A16" s="20" t="s">
        <v>1292</v>
      </c>
      <c r="B16" s="20" t="s">
        <v>1267</v>
      </c>
      <c r="C16" s="20" t="s">
        <v>1268</v>
      </c>
      <c r="D16" s="20" t="s">
        <v>1274</v>
      </c>
      <c r="E16" s="20" t="s">
        <v>225</v>
      </c>
      <c r="F16" s="17" t="s">
        <v>418</v>
      </c>
      <c r="H16" s="74" t="s">
        <v>408</v>
      </c>
      <c r="I16" s="88">
        <v>4</v>
      </c>
      <c r="J16" s="88">
        <v>0</v>
      </c>
      <c r="K16" s="88">
        <v>0</v>
      </c>
      <c r="L16" s="106">
        <f t="shared" si="0"/>
        <v>4</v>
      </c>
      <c r="P16" s="13"/>
    </row>
    <row r="17" spans="1:16" x14ac:dyDescent="0.25">
      <c r="A17" s="20" t="s">
        <v>1293</v>
      </c>
      <c r="B17" s="20" t="s">
        <v>713</v>
      </c>
      <c r="C17" s="20" t="s">
        <v>1268</v>
      </c>
      <c r="D17" s="20" t="s">
        <v>1281</v>
      </c>
      <c r="E17" s="20" t="s">
        <v>221</v>
      </c>
      <c r="F17" t="s">
        <v>1294</v>
      </c>
      <c r="H17" s="79" t="s">
        <v>1265</v>
      </c>
      <c r="I17" s="80">
        <f>SUM(I8:I16)</f>
        <v>63</v>
      </c>
      <c r="J17" s="80">
        <f>SUM(J8:J16)</f>
        <v>8</v>
      </c>
      <c r="K17" s="80">
        <f>SUM(K8:K16)</f>
        <v>0</v>
      </c>
      <c r="L17" s="80">
        <f t="shared" si="0"/>
        <v>71</v>
      </c>
      <c r="P17" s="13"/>
    </row>
    <row r="18" spans="1:16" x14ac:dyDescent="0.25">
      <c r="A18" s="20"/>
      <c r="B18" s="20"/>
      <c r="C18" s="20"/>
      <c r="D18" s="20"/>
      <c r="E18" s="20"/>
      <c r="P18" s="13"/>
    </row>
    <row r="19" spans="1:16" x14ac:dyDescent="0.25">
      <c r="A19" s="20" t="s">
        <v>1295</v>
      </c>
      <c r="B19" s="20"/>
      <c r="C19" s="20"/>
      <c r="D19" s="20"/>
      <c r="E19" s="20"/>
    </row>
    <row r="20" spans="1:16" x14ac:dyDescent="0.25">
      <c r="A20" s="20" t="s">
        <v>0</v>
      </c>
      <c r="B20" s="20" t="s">
        <v>1258</v>
      </c>
      <c r="C20" s="20" t="s">
        <v>1259</v>
      </c>
      <c r="D20" s="20" t="s">
        <v>1260</v>
      </c>
      <c r="E20" s="20" t="s">
        <v>4</v>
      </c>
      <c r="F20" t="s">
        <v>5</v>
      </c>
      <c r="H20" s="38" t="s">
        <v>1296</v>
      </c>
    </row>
    <row r="21" spans="1:16" x14ac:dyDescent="0.25">
      <c r="A21" s="20" t="s">
        <v>1297</v>
      </c>
      <c r="B21" s="20" t="s">
        <v>1298</v>
      </c>
      <c r="C21" s="20" t="s">
        <v>1268</v>
      </c>
      <c r="D21" s="20" t="s">
        <v>1274</v>
      </c>
      <c r="E21" s="20" t="s">
        <v>225</v>
      </c>
      <c r="F21" s="17" t="s">
        <v>1299</v>
      </c>
      <c r="H21" t="s">
        <v>1261</v>
      </c>
      <c r="I21" t="s">
        <v>1300</v>
      </c>
      <c r="J21" t="s">
        <v>1301</v>
      </c>
      <c r="K21" s="17" t="s">
        <v>1265</v>
      </c>
    </row>
    <row r="22" spans="1:16" x14ac:dyDescent="0.25">
      <c r="A22" s="20" t="s">
        <v>1302</v>
      </c>
      <c r="B22" s="20" t="s">
        <v>1298</v>
      </c>
      <c r="C22" s="20" t="s">
        <v>1276</v>
      </c>
      <c r="D22" s="20" t="s">
        <v>1288</v>
      </c>
      <c r="E22" s="20" t="s">
        <v>240</v>
      </c>
      <c r="F22" s="17" t="s">
        <v>1299</v>
      </c>
      <c r="H22" s="73" t="s">
        <v>210</v>
      </c>
      <c r="I22" s="81">
        <v>0</v>
      </c>
      <c r="J22" s="81">
        <v>0</v>
      </c>
      <c r="K22" s="89">
        <f t="shared" ref="K22:K31" si="1">SUM(I22+J22)</f>
        <v>0</v>
      </c>
    </row>
    <row r="23" spans="1:16" x14ac:dyDescent="0.25">
      <c r="A23" s="20" t="s">
        <v>1303</v>
      </c>
      <c r="B23" s="20" t="s">
        <v>1304</v>
      </c>
      <c r="C23" s="20" t="s">
        <v>1268</v>
      </c>
      <c r="D23" s="20" t="s">
        <v>1288</v>
      </c>
      <c r="E23" s="20" t="s">
        <v>12</v>
      </c>
      <c r="F23" s="17" t="s">
        <v>1305</v>
      </c>
      <c r="H23" s="33" t="s">
        <v>225</v>
      </c>
      <c r="I23" s="82">
        <v>2</v>
      </c>
      <c r="J23" s="82">
        <v>3</v>
      </c>
      <c r="K23" s="90">
        <f t="shared" si="1"/>
        <v>5</v>
      </c>
    </row>
    <row r="24" spans="1:16" x14ac:dyDescent="0.25">
      <c r="A24" s="20"/>
      <c r="B24" s="20"/>
      <c r="C24" s="20"/>
      <c r="D24" s="20"/>
      <c r="E24" s="20"/>
      <c r="H24" s="32" t="s">
        <v>240</v>
      </c>
      <c r="I24" s="83">
        <v>2</v>
      </c>
      <c r="J24" s="83">
        <v>3</v>
      </c>
      <c r="K24" s="91">
        <f t="shared" si="1"/>
        <v>5</v>
      </c>
    </row>
    <row r="25" spans="1:16" x14ac:dyDescent="0.25">
      <c r="A25" s="20" t="s">
        <v>1306</v>
      </c>
      <c r="B25" s="20"/>
      <c r="C25" s="20"/>
      <c r="D25" s="20"/>
      <c r="E25" s="20"/>
      <c r="H25" s="30" t="s">
        <v>221</v>
      </c>
      <c r="I25" s="84">
        <v>2</v>
      </c>
      <c r="J25" s="84">
        <v>2</v>
      </c>
      <c r="K25" s="92">
        <f t="shared" si="1"/>
        <v>4</v>
      </c>
    </row>
    <row r="26" spans="1:16" x14ac:dyDescent="0.25">
      <c r="A26" s="20" t="s">
        <v>0</v>
      </c>
      <c r="B26" s="20" t="s">
        <v>1307</v>
      </c>
      <c r="C26" s="20" t="s">
        <v>1259</v>
      </c>
      <c r="D26" s="20" t="s">
        <v>1260</v>
      </c>
      <c r="E26" s="20" t="s">
        <v>4</v>
      </c>
      <c r="F26" t="s">
        <v>5</v>
      </c>
      <c r="H26" s="31" t="s">
        <v>12</v>
      </c>
      <c r="I26" s="85">
        <v>3</v>
      </c>
      <c r="J26" s="85">
        <v>3</v>
      </c>
      <c r="K26" s="93">
        <f t="shared" si="1"/>
        <v>6</v>
      </c>
    </row>
    <row r="27" spans="1:16" x14ac:dyDescent="0.25">
      <c r="A27" s="20" t="s">
        <v>1308</v>
      </c>
      <c r="B27" s="20" t="s">
        <v>1309</v>
      </c>
      <c r="C27" s="20" t="s">
        <v>1268</v>
      </c>
      <c r="D27" s="20" t="s">
        <v>1310</v>
      </c>
      <c r="E27" s="20" t="s">
        <v>240</v>
      </c>
      <c r="F27" s="17" t="s">
        <v>390</v>
      </c>
      <c r="H27" s="99" t="s">
        <v>125</v>
      </c>
      <c r="I27" s="86">
        <v>0</v>
      </c>
      <c r="J27" s="86">
        <v>0</v>
      </c>
      <c r="K27" s="94">
        <f t="shared" si="1"/>
        <v>0</v>
      </c>
    </row>
    <row r="28" spans="1:16" x14ac:dyDescent="0.25">
      <c r="A28" s="20" t="s">
        <v>1311</v>
      </c>
      <c r="B28" s="20" t="s">
        <v>1309</v>
      </c>
      <c r="C28" s="20" t="s">
        <v>1268</v>
      </c>
      <c r="D28" s="20" t="s">
        <v>1310</v>
      </c>
      <c r="E28" s="20" t="s">
        <v>225</v>
      </c>
      <c r="F28" s="17" t="s">
        <v>390</v>
      </c>
      <c r="H28" s="66" t="s">
        <v>130</v>
      </c>
      <c r="I28" s="87">
        <v>0</v>
      </c>
      <c r="J28" s="87">
        <v>0</v>
      </c>
      <c r="K28" s="95">
        <f t="shared" si="1"/>
        <v>0</v>
      </c>
    </row>
    <row r="29" spans="1:16" x14ac:dyDescent="0.25">
      <c r="A29" s="20" t="s">
        <v>1312</v>
      </c>
      <c r="B29" s="20" t="s">
        <v>1309</v>
      </c>
      <c r="C29" s="20" t="s">
        <v>1268</v>
      </c>
      <c r="D29" s="20" t="s">
        <v>1310</v>
      </c>
      <c r="E29" s="20" t="s">
        <v>12</v>
      </c>
      <c r="F29" s="17" t="s">
        <v>390</v>
      </c>
      <c r="H29" s="74" t="s">
        <v>184</v>
      </c>
      <c r="I29" s="88">
        <v>0</v>
      </c>
      <c r="J29" s="88">
        <v>0</v>
      </c>
      <c r="K29" s="98">
        <f t="shared" si="1"/>
        <v>0</v>
      </c>
    </row>
    <row r="30" spans="1:16" x14ac:dyDescent="0.25">
      <c r="A30" s="20" t="s">
        <v>1313</v>
      </c>
      <c r="B30" s="20" t="s">
        <v>1314</v>
      </c>
      <c r="C30" s="20" t="s">
        <v>1268</v>
      </c>
      <c r="D30" s="20" t="s">
        <v>1310</v>
      </c>
      <c r="E30" s="20" t="s">
        <v>221</v>
      </c>
      <c r="F30" s="17" t="s">
        <v>390</v>
      </c>
      <c r="H30" s="74" t="s">
        <v>408</v>
      </c>
      <c r="I30" s="88">
        <v>0</v>
      </c>
      <c r="J30" s="88">
        <v>0</v>
      </c>
      <c r="K30" s="98">
        <f t="shared" si="1"/>
        <v>0</v>
      </c>
    </row>
    <row r="31" spans="1:16" x14ac:dyDescent="0.25">
      <c r="H31" s="79" t="s">
        <v>1265</v>
      </c>
      <c r="I31" s="80">
        <f>SUM(I22:I30)</f>
        <v>9</v>
      </c>
      <c r="J31" s="80">
        <f>SUM(J22:J30)</f>
        <v>11</v>
      </c>
      <c r="K31" s="80">
        <f t="shared" si="1"/>
        <v>20</v>
      </c>
    </row>
    <row r="40" spans="1:12" x14ac:dyDescent="0.25">
      <c r="A40" s="216" t="s">
        <v>12</v>
      </c>
      <c r="B40" s="217"/>
      <c r="E40" s="218" t="s">
        <v>240</v>
      </c>
      <c r="F40" s="219"/>
      <c r="H40" s="220" t="s">
        <v>225</v>
      </c>
      <c r="I40" s="221"/>
      <c r="K40" s="222" t="s">
        <v>221</v>
      </c>
      <c r="L40" s="223"/>
    </row>
    <row r="41" spans="1:12" x14ac:dyDescent="0.25">
      <c r="A41" s="43" t="s">
        <v>1315</v>
      </c>
      <c r="B41" s="43" t="s">
        <v>1316</v>
      </c>
      <c r="E41" s="58"/>
      <c r="F41" s="58"/>
      <c r="H41" s="42" t="s">
        <v>1290</v>
      </c>
      <c r="I41" s="42" t="s">
        <v>1317</v>
      </c>
      <c r="J41" s="23"/>
      <c r="K41" s="41" t="s">
        <v>1318</v>
      </c>
      <c r="L41" s="50" t="s">
        <v>1319</v>
      </c>
    </row>
    <row r="42" spans="1:12" x14ac:dyDescent="0.25">
      <c r="A42" s="62" t="s">
        <v>1320</v>
      </c>
      <c r="B42" s="42" t="s">
        <v>1321</v>
      </c>
      <c r="E42" s="55"/>
      <c r="F42" s="41"/>
      <c r="H42" s="56" t="s">
        <v>1292</v>
      </c>
      <c r="I42" s="56" t="s">
        <v>1322</v>
      </c>
      <c r="J42" s="23"/>
      <c r="K42" s="55" t="s">
        <v>1323</v>
      </c>
      <c r="L42" s="64" t="s">
        <v>1324</v>
      </c>
    </row>
    <row r="43" spans="1:12" x14ac:dyDescent="0.25">
      <c r="A43" s="58" t="s">
        <v>1325</v>
      </c>
      <c r="B43" s="58" t="s">
        <v>1326</v>
      </c>
      <c r="E43" s="41"/>
      <c r="F43" s="41"/>
      <c r="H43" s="41" t="s">
        <v>1327</v>
      </c>
      <c r="I43" s="41" t="s">
        <v>1328</v>
      </c>
      <c r="J43" s="23"/>
      <c r="K43" s="55"/>
      <c r="L43" s="64"/>
    </row>
    <row r="44" spans="1:12" x14ac:dyDescent="0.25">
      <c r="A44" s="55" t="s">
        <v>1329</v>
      </c>
      <c r="B44" s="41" t="s">
        <v>1322</v>
      </c>
      <c r="E44" s="41"/>
      <c r="F44" s="41"/>
      <c r="H44" s="43" t="s">
        <v>1330</v>
      </c>
      <c r="I44" s="43" t="s">
        <v>1331</v>
      </c>
      <c r="K44" s="62"/>
      <c r="L44" s="41"/>
    </row>
    <row r="45" spans="1:12" x14ac:dyDescent="0.25">
      <c r="A45" s="52">
        <v>3</v>
      </c>
      <c r="B45" s="52" t="s">
        <v>1332</v>
      </c>
      <c r="E45" s="55"/>
      <c r="F45" s="41"/>
      <c r="H45" s="43">
        <v>3</v>
      </c>
      <c r="I45" s="43" t="s">
        <v>1332</v>
      </c>
      <c r="K45" s="63"/>
      <c r="L45" s="54"/>
    </row>
    <row r="46" spans="1:12" x14ac:dyDescent="0.25">
      <c r="A46" s="59">
        <v>3</v>
      </c>
      <c r="B46" s="42" t="s">
        <v>1333</v>
      </c>
      <c r="E46" s="55">
        <v>3</v>
      </c>
      <c r="F46" s="41" t="s">
        <v>1332</v>
      </c>
      <c r="H46" s="50">
        <v>2</v>
      </c>
      <c r="I46" s="50" t="s">
        <v>1333</v>
      </c>
      <c r="K46" s="43">
        <v>2</v>
      </c>
      <c r="L46" s="57" t="s">
        <v>1332</v>
      </c>
    </row>
    <row r="47" spans="1:12" x14ac:dyDescent="0.25">
      <c r="A47" s="50" t="s">
        <v>1334</v>
      </c>
      <c r="B47" s="40"/>
      <c r="E47" s="59">
        <v>2</v>
      </c>
      <c r="F47" s="42" t="s">
        <v>1333</v>
      </c>
      <c r="H47" s="40" t="s">
        <v>1335</v>
      </c>
      <c r="I47" s="41"/>
      <c r="K47" s="43">
        <v>2</v>
      </c>
      <c r="L47" s="43" t="s">
        <v>1333</v>
      </c>
    </row>
    <row r="48" spans="1:12" x14ac:dyDescent="0.25">
      <c r="E48" s="40"/>
      <c r="F48" s="54"/>
      <c r="H48" s="8"/>
      <c r="I48" s="8"/>
    </row>
    <row r="49" spans="1:12" x14ac:dyDescent="0.25">
      <c r="A49" s="44"/>
      <c r="B49" s="5"/>
      <c r="E49" s="44"/>
    </row>
    <row r="50" spans="1:12" x14ac:dyDescent="0.25">
      <c r="A50" t="s">
        <v>1336</v>
      </c>
      <c r="B50" s="46">
        <v>44740</v>
      </c>
      <c r="H50" s="46"/>
      <c r="K50" s="224" t="s">
        <v>210</v>
      </c>
      <c r="L50" s="225"/>
    </row>
    <row r="51" spans="1:12" x14ac:dyDescent="0.25">
      <c r="A51" s="40" t="s">
        <v>1337</v>
      </c>
      <c r="B51" s="48" t="s">
        <v>1338</v>
      </c>
      <c r="E51" t="s">
        <v>1339</v>
      </c>
      <c r="H51" s="8"/>
      <c r="I51" s="8"/>
      <c r="K51" s="41"/>
      <c r="L51" s="41"/>
    </row>
    <row r="52" spans="1:12" x14ac:dyDescent="0.25">
      <c r="A52" s="55" t="s">
        <v>1340</v>
      </c>
      <c r="B52" s="41" t="s">
        <v>1341</v>
      </c>
      <c r="H52" s="5"/>
      <c r="I52" s="5"/>
      <c r="K52" s="41" t="s">
        <v>1342</v>
      </c>
      <c r="L52" s="41" t="s">
        <v>1343</v>
      </c>
    </row>
    <row r="53" spans="1:12" x14ac:dyDescent="0.25">
      <c r="A53" s="62" t="s">
        <v>1344</v>
      </c>
      <c r="B53" s="41" t="s">
        <v>1331</v>
      </c>
      <c r="H53" s="8"/>
      <c r="I53" s="51"/>
    </row>
    <row r="54" spans="1:12" x14ac:dyDescent="0.25">
      <c r="A54" s="41" t="s">
        <v>1345</v>
      </c>
      <c r="B54" s="41" t="s">
        <v>1346</v>
      </c>
      <c r="H54" s="51"/>
      <c r="I54" s="51"/>
      <c r="K54" s="40"/>
      <c r="L54" s="40"/>
    </row>
    <row r="55" spans="1:12" x14ac:dyDescent="0.25">
      <c r="A55" s="41" t="s">
        <v>1347</v>
      </c>
      <c r="B55" s="8"/>
      <c r="K55" s="49"/>
      <c r="L55" s="49"/>
    </row>
    <row r="56" spans="1:12" x14ac:dyDescent="0.25">
      <c r="A56" s="67" t="s">
        <v>1348</v>
      </c>
      <c r="B56" s="68" t="s">
        <v>1322</v>
      </c>
      <c r="C56" s="69" t="s">
        <v>1349</v>
      </c>
      <c r="D56" s="70"/>
      <c r="K56" s="43"/>
      <c r="L56" s="43"/>
    </row>
    <row r="57" spans="1:12" x14ac:dyDescent="0.25">
      <c r="K57" s="40"/>
      <c r="L57" s="40"/>
    </row>
  </sheetData>
  <mergeCells count="5">
    <mergeCell ref="A40:B40"/>
    <mergeCell ref="E40:F40"/>
    <mergeCell ref="H40:I40"/>
    <mergeCell ref="K40:L40"/>
    <mergeCell ref="K50:L50"/>
  </mergeCells>
  <conditionalFormatting sqref="A6:E30">
    <cfRule type="expression" dxfId="3182" priority="1">
      <formula>$E6:$E304= "Bélgica"</formula>
    </cfRule>
    <cfRule type="expression" dxfId="3181" priority="2">
      <formula>$E6:$E304= "POR 22@"</formula>
    </cfRule>
    <cfRule type="expression" dxfId="3180" priority="3">
      <formula>$E6:$E304= "overon"</formula>
    </cfRule>
    <cfRule type="expression" dxfId="3179" priority="4">
      <formula>$E6:$E304= "Averiada (P)"</formula>
    </cfRule>
    <cfRule type="expression" dxfId="3178" priority="5">
      <formula>$E6:$E304= "22@"</formula>
    </cfRule>
    <cfRule type="expression" dxfId="3177" priority="6">
      <formula>$E6:$E304= "Averiada (B)"</formula>
    </cfRule>
    <cfRule type="expression" dxfId="3176" priority="7">
      <formula>$E6:$E304= "Getafe"</formula>
    </cfRule>
    <cfRule type="expression" dxfId="3175" priority="8">
      <formula>$E6:$E304= "OB5"</formula>
    </cfRule>
    <cfRule type="expression" dxfId="3174" priority="9">
      <formula>$E6:$E305= "Barberà"</formula>
    </cfRule>
    <cfRule type="expression" dxfId="3173" priority="10">
      <formula>$E6:$E305= "OB8"</formula>
    </cfRule>
    <cfRule type="expression" dxfId="3172" priority="11">
      <formula>$E6:$E305= "OB2"</formula>
    </cfRule>
    <cfRule type="expression" dxfId="3171" priority="12">
      <formula>$E6:$E305= "OB40"</formula>
    </cfRule>
    <cfRule type="expression" dxfId="3170" priority="13">
      <formula>$E6:$E305= "OB38"</formula>
    </cfRule>
  </conditionalFormatting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E56855-C703-40E2-937A-382A6F2C9D22}">
          <x14:formula1>
            <xm:f>Tablas!$B$3:$B$14</xm:f>
          </x14:formula1>
          <xm:sqref>C4 C19 C25</xm:sqref>
        </x14:dataValidation>
        <x14:dataValidation type="list" allowBlank="1" showInputMessage="1" showErrorMessage="1" xr:uid="{5B027A86-CFBE-4E68-98EE-22F0D4837BD4}">
          <x14:formula1>
            <xm:f>Tablas!$B$3:$B$15</xm:f>
          </x14:formula1>
          <xm:sqref>E27:E30 E21:E23 E6:E17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9813-FCDA-41A9-94C0-94A5DFC2FDF1}">
  <sheetPr codeName="Hoja7"/>
  <dimension ref="A1:G154"/>
  <sheetViews>
    <sheetView topLeftCell="A94" zoomScale="118" workbookViewId="0">
      <selection activeCell="A133" sqref="A133"/>
    </sheetView>
  </sheetViews>
  <sheetFormatPr baseColWidth="10" defaultColWidth="8.7109375" defaultRowHeight="15" x14ac:dyDescent="0.25"/>
  <cols>
    <col min="1" max="1" width="22.7109375" bestFit="1" customWidth="1"/>
    <col min="2" max="2" width="21.85546875" bestFit="1" customWidth="1"/>
    <col min="3" max="3" width="28" bestFit="1" customWidth="1"/>
    <col min="4" max="4" width="25.28515625" style="2" customWidth="1"/>
    <col min="5" max="5" width="16.140625" customWidth="1"/>
    <col min="6" max="6" width="39.28515625" bestFit="1" customWidth="1"/>
    <col min="7" max="7" width="6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121</v>
      </c>
      <c r="G1" t="s">
        <v>1350</v>
      </c>
    </row>
    <row r="2" spans="1:7" x14ac:dyDescent="0.25">
      <c r="A2" s="20" t="s">
        <v>1351</v>
      </c>
      <c r="B2" s="20" t="s">
        <v>1352</v>
      </c>
      <c r="C2" s="20" t="s">
        <v>1353</v>
      </c>
      <c r="D2" s="20" t="s">
        <v>1354</v>
      </c>
      <c r="E2" s="20" t="s">
        <v>12</v>
      </c>
      <c r="F2" s="17"/>
    </row>
    <row r="3" spans="1:7" x14ac:dyDescent="0.25">
      <c r="A3" s="20" t="s">
        <v>1355</v>
      </c>
      <c r="B3" s="20" t="s">
        <v>1352</v>
      </c>
      <c r="C3" s="20" t="s">
        <v>1353</v>
      </c>
      <c r="D3" s="20" t="s">
        <v>1356</v>
      </c>
      <c r="E3" s="20" t="s">
        <v>125</v>
      </c>
      <c r="F3" s="17"/>
    </row>
    <row r="4" spans="1:7" x14ac:dyDescent="0.25">
      <c r="A4" s="20" t="s">
        <v>1357</v>
      </c>
      <c r="B4" s="20" t="s">
        <v>1352</v>
      </c>
      <c r="C4" s="20" t="s">
        <v>1353</v>
      </c>
      <c r="D4" s="20" t="s">
        <v>1358</v>
      </c>
      <c r="E4" s="20" t="s">
        <v>12</v>
      </c>
      <c r="F4" s="17"/>
    </row>
    <row r="5" spans="1:7" x14ac:dyDescent="0.25">
      <c r="A5" s="20" t="s">
        <v>1359</v>
      </c>
      <c r="B5" s="20" t="s">
        <v>1352</v>
      </c>
      <c r="C5" s="20" t="s">
        <v>1353</v>
      </c>
      <c r="D5" s="20" t="s">
        <v>1360</v>
      </c>
      <c r="E5" s="20" t="s">
        <v>12</v>
      </c>
      <c r="F5" s="17"/>
    </row>
    <row r="6" spans="1:7" x14ac:dyDescent="0.25">
      <c r="A6" s="20" t="s">
        <v>1361</v>
      </c>
      <c r="B6" s="20" t="s">
        <v>1352</v>
      </c>
      <c r="C6" s="20" t="s">
        <v>1353</v>
      </c>
      <c r="D6" s="20" t="s">
        <v>1362</v>
      </c>
      <c r="E6" s="20" t="s">
        <v>12</v>
      </c>
      <c r="F6" s="17"/>
    </row>
    <row r="7" spans="1:7" x14ac:dyDescent="0.25">
      <c r="A7" s="20" t="s">
        <v>1363</v>
      </c>
      <c r="B7" s="20" t="s">
        <v>1352</v>
      </c>
      <c r="C7" s="20" t="s">
        <v>1353</v>
      </c>
      <c r="D7" s="20" t="s">
        <v>1364</v>
      </c>
      <c r="E7" s="20" t="s">
        <v>12</v>
      </c>
      <c r="F7" s="17"/>
    </row>
    <row r="8" spans="1:7" x14ac:dyDescent="0.25">
      <c r="A8" s="20" t="s">
        <v>1365</v>
      </c>
      <c r="B8" s="20" t="s">
        <v>1352</v>
      </c>
      <c r="C8" s="20" t="s">
        <v>1353</v>
      </c>
      <c r="D8" s="20" t="s">
        <v>1366</v>
      </c>
      <c r="E8" s="20" t="s">
        <v>12</v>
      </c>
      <c r="F8" s="17"/>
    </row>
    <row r="9" spans="1:7" x14ac:dyDescent="0.25">
      <c r="A9" s="20" t="s">
        <v>1367</v>
      </c>
      <c r="B9" s="20" t="s">
        <v>1352</v>
      </c>
      <c r="C9" s="20" t="s">
        <v>1353</v>
      </c>
      <c r="D9" s="20" t="s">
        <v>1368</v>
      </c>
      <c r="E9" s="20" t="s">
        <v>12</v>
      </c>
      <c r="F9" s="17"/>
    </row>
    <row r="10" spans="1:7" x14ac:dyDescent="0.25">
      <c r="A10" s="20" t="s">
        <v>1369</v>
      </c>
      <c r="B10" s="20" t="s">
        <v>1352</v>
      </c>
      <c r="C10" s="20" t="s">
        <v>1353</v>
      </c>
      <c r="D10" s="20" t="s">
        <v>1370</v>
      </c>
      <c r="E10" s="20" t="s">
        <v>12</v>
      </c>
      <c r="F10" s="17"/>
    </row>
    <row r="11" spans="1:7" x14ac:dyDescent="0.25">
      <c r="A11" s="20" t="s">
        <v>1371</v>
      </c>
      <c r="B11" s="20" t="s">
        <v>1352</v>
      </c>
      <c r="C11" s="20" t="s">
        <v>1353</v>
      </c>
      <c r="D11" s="20" t="s">
        <v>1372</v>
      </c>
      <c r="E11" s="20" t="s">
        <v>12</v>
      </c>
      <c r="F11" s="17"/>
    </row>
    <row r="12" spans="1:7" x14ac:dyDescent="0.25">
      <c r="A12" s="20" t="s">
        <v>1373</v>
      </c>
      <c r="B12" s="20" t="s">
        <v>1352</v>
      </c>
      <c r="C12" s="20" t="s">
        <v>1353</v>
      </c>
      <c r="D12" s="20" t="s">
        <v>1374</v>
      </c>
      <c r="E12" s="20" t="s">
        <v>125</v>
      </c>
      <c r="F12" s="17"/>
    </row>
    <row r="13" spans="1:7" x14ac:dyDescent="0.25">
      <c r="A13" s="20" t="s">
        <v>1375</v>
      </c>
      <c r="B13" s="20" t="s">
        <v>1352</v>
      </c>
      <c r="C13" s="20" t="s">
        <v>1353</v>
      </c>
      <c r="D13" s="20" t="s">
        <v>1376</v>
      </c>
      <c r="E13" s="20" t="s">
        <v>12</v>
      </c>
      <c r="F13" s="17"/>
    </row>
    <row r="14" spans="1:7" x14ac:dyDescent="0.25">
      <c r="A14" s="20" t="s">
        <v>1377</v>
      </c>
      <c r="B14" s="20" t="s">
        <v>1352</v>
      </c>
      <c r="C14" s="20" t="s">
        <v>1353</v>
      </c>
      <c r="D14" s="20" t="s">
        <v>1378</v>
      </c>
      <c r="E14" s="20" t="s">
        <v>125</v>
      </c>
      <c r="F14" s="17"/>
    </row>
    <row r="15" spans="1:7" x14ac:dyDescent="0.25">
      <c r="A15" s="20" t="s">
        <v>1379</v>
      </c>
      <c r="B15" s="20" t="s">
        <v>1352</v>
      </c>
      <c r="C15" s="20" t="s">
        <v>1353</v>
      </c>
      <c r="D15" s="20" t="s">
        <v>1380</v>
      </c>
      <c r="E15" s="20" t="s">
        <v>12</v>
      </c>
      <c r="F15" s="17"/>
    </row>
    <row r="16" spans="1:7" x14ac:dyDescent="0.25">
      <c r="A16" s="20" t="s">
        <v>1381</v>
      </c>
      <c r="B16" s="20" t="s">
        <v>1352</v>
      </c>
      <c r="C16" s="20" t="s">
        <v>1353</v>
      </c>
      <c r="D16" s="20" t="s">
        <v>1382</v>
      </c>
      <c r="E16" s="20" t="s">
        <v>240</v>
      </c>
      <c r="F16" s="17"/>
    </row>
    <row r="17" spans="1:7" x14ac:dyDescent="0.25">
      <c r="A17" s="20" t="s">
        <v>1383</v>
      </c>
      <c r="B17" s="20" t="s">
        <v>1352</v>
      </c>
      <c r="C17" s="20" t="s">
        <v>1353</v>
      </c>
      <c r="D17" s="20" t="s">
        <v>1384</v>
      </c>
      <c r="E17" s="20" t="s">
        <v>125</v>
      </c>
      <c r="F17" s="17"/>
    </row>
    <row r="18" spans="1:7" x14ac:dyDescent="0.25">
      <c r="A18" s="20" t="s">
        <v>1385</v>
      </c>
      <c r="B18" s="20" t="s">
        <v>1352</v>
      </c>
      <c r="C18" s="20" t="s">
        <v>1353</v>
      </c>
      <c r="D18" s="20" t="s">
        <v>1386</v>
      </c>
      <c r="E18" s="20"/>
      <c r="F18" s="17"/>
    </row>
    <row r="19" spans="1:7" x14ac:dyDescent="0.25">
      <c r="A19" s="20" t="s">
        <v>1387</v>
      </c>
      <c r="B19" s="20" t="s">
        <v>1352</v>
      </c>
      <c r="C19" s="20" t="s">
        <v>1353</v>
      </c>
      <c r="D19" s="20" t="s">
        <v>1388</v>
      </c>
      <c r="E19" s="20" t="s">
        <v>366</v>
      </c>
      <c r="F19" s="17" t="s">
        <v>418</v>
      </c>
      <c r="G19" t="s">
        <v>1389</v>
      </c>
    </row>
    <row r="20" spans="1:7" x14ac:dyDescent="0.25">
      <c r="A20" s="20" t="s">
        <v>1390</v>
      </c>
      <c r="B20" s="20" t="s">
        <v>1352</v>
      </c>
      <c r="C20" s="20" t="s">
        <v>1353</v>
      </c>
      <c r="D20" s="20" t="s">
        <v>1391</v>
      </c>
      <c r="E20" s="20" t="s">
        <v>130</v>
      </c>
      <c r="F20" s="141">
        <v>44746</v>
      </c>
    </row>
    <row r="21" spans="1:7" x14ac:dyDescent="0.25">
      <c r="A21" s="20" t="s">
        <v>1392</v>
      </c>
      <c r="B21" s="20" t="s">
        <v>1352</v>
      </c>
      <c r="C21" s="20" t="s">
        <v>1353</v>
      </c>
      <c r="D21" s="20" t="s">
        <v>1393</v>
      </c>
      <c r="E21" s="20" t="s">
        <v>12</v>
      </c>
      <c r="F21" s="17"/>
    </row>
    <row r="22" spans="1:7" x14ac:dyDescent="0.25">
      <c r="A22" s="20" t="s">
        <v>1394</v>
      </c>
      <c r="B22" s="20" t="s">
        <v>1352</v>
      </c>
      <c r="C22" s="20" t="s">
        <v>1353</v>
      </c>
      <c r="D22" s="20" t="s">
        <v>1395</v>
      </c>
      <c r="E22" s="20" t="s">
        <v>240</v>
      </c>
      <c r="F22" s="17"/>
    </row>
    <row r="23" spans="1:7" x14ac:dyDescent="0.25">
      <c r="A23" s="20" t="s">
        <v>1396</v>
      </c>
      <c r="B23" s="20" t="s">
        <v>1352</v>
      </c>
      <c r="C23" s="20" t="s">
        <v>1353</v>
      </c>
      <c r="D23" s="20" t="s">
        <v>1397</v>
      </c>
      <c r="E23" s="20" t="s">
        <v>240</v>
      </c>
      <c r="F23" s="17"/>
    </row>
    <row r="24" spans="1:7" x14ac:dyDescent="0.25">
      <c r="A24" s="20" t="s">
        <v>1398</v>
      </c>
      <c r="B24" s="20" t="s">
        <v>1399</v>
      </c>
      <c r="C24" s="20" t="s">
        <v>1400</v>
      </c>
      <c r="D24" s="20" t="s">
        <v>1401</v>
      </c>
      <c r="E24" s="20" t="s">
        <v>240</v>
      </c>
      <c r="F24" s="17"/>
    </row>
    <row r="25" spans="1:7" x14ac:dyDescent="0.25">
      <c r="A25" s="20" t="s">
        <v>1402</v>
      </c>
      <c r="B25" s="20" t="s">
        <v>1399</v>
      </c>
      <c r="C25" s="20" t="s">
        <v>1400</v>
      </c>
      <c r="D25" s="20" t="s">
        <v>1403</v>
      </c>
      <c r="E25" s="20" t="s">
        <v>221</v>
      </c>
      <c r="F25" s="17"/>
    </row>
    <row r="26" spans="1:7" x14ac:dyDescent="0.25">
      <c r="A26" s="20" t="s">
        <v>1404</v>
      </c>
      <c r="B26" s="20" t="s">
        <v>1399</v>
      </c>
      <c r="C26" s="20" t="s">
        <v>1405</v>
      </c>
      <c r="D26" s="20" t="s">
        <v>1406</v>
      </c>
      <c r="E26" s="20" t="s">
        <v>130</v>
      </c>
      <c r="F26" s="17"/>
    </row>
    <row r="27" spans="1:7" x14ac:dyDescent="0.25">
      <c r="A27" s="20" t="s">
        <v>1407</v>
      </c>
      <c r="B27" s="20" t="s">
        <v>1399</v>
      </c>
      <c r="C27" s="20" t="s">
        <v>1400</v>
      </c>
      <c r="D27" s="20" t="s">
        <v>1408</v>
      </c>
      <c r="E27" s="20"/>
      <c r="F27" s="17"/>
    </row>
    <row r="28" spans="1:7" x14ac:dyDescent="0.25">
      <c r="A28" s="20" t="s">
        <v>1409</v>
      </c>
      <c r="B28" s="20" t="s">
        <v>1399</v>
      </c>
      <c r="C28" s="20" t="s">
        <v>1400</v>
      </c>
      <c r="D28" s="20" t="s">
        <v>1410</v>
      </c>
      <c r="E28" s="20" t="s">
        <v>366</v>
      </c>
      <c r="F28" s="17" t="s">
        <v>418</v>
      </c>
      <c r="G28" t="s">
        <v>456</v>
      </c>
    </row>
    <row r="29" spans="1:7" x14ac:dyDescent="0.25">
      <c r="A29" s="20" t="s">
        <v>1411</v>
      </c>
      <c r="B29" s="20" t="s">
        <v>1399</v>
      </c>
      <c r="C29" s="20" t="s">
        <v>1400</v>
      </c>
      <c r="D29" s="20" t="s">
        <v>1412</v>
      </c>
      <c r="E29" s="20" t="s">
        <v>130</v>
      </c>
      <c r="F29" s="17"/>
    </row>
    <row r="30" spans="1:7" x14ac:dyDescent="0.25">
      <c r="A30" s="20" t="s">
        <v>1413</v>
      </c>
      <c r="B30" s="20" t="s">
        <v>1399</v>
      </c>
      <c r="C30" s="20" t="s">
        <v>1400</v>
      </c>
      <c r="D30" s="20" t="s">
        <v>1414</v>
      </c>
      <c r="E30" s="20" t="s">
        <v>221</v>
      </c>
      <c r="F30" s="17"/>
    </row>
    <row r="31" spans="1:7" x14ac:dyDescent="0.25">
      <c r="A31" s="20" t="s">
        <v>1415</v>
      </c>
      <c r="B31" s="20" t="s">
        <v>1399</v>
      </c>
      <c r="C31" s="20" t="s">
        <v>1416</v>
      </c>
      <c r="D31" s="20" t="s">
        <v>1417</v>
      </c>
      <c r="E31" s="20" t="s">
        <v>221</v>
      </c>
      <c r="F31" s="17"/>
    </row>
    <row r="32" spans="1:7" x14ac:dyDescent="0.25">
      <c r="A32" s="20" t="s">
        <v>1418</v>
      </c>
      <c r="B32" s="20" t="s">
        <v>1399</v>
      </c>
      <c r="C32" s="20" t="s">
        <v>1419</v>
      </c>
      <c r="D32" s="20" t="s">
        <v>1420</v>
      </c>
      <c r="E32" s="20" t="s">
        <v>125</v>
      </c>
      <c r="F32" s="17"/>
    </row>
    <row r="33" spans="1:6" x14ac:dyDescent="0.25">
      <c r="A33" s="20" t="s">
        <v>1421</v>
      </c>
      <c r="B33" s="20" t="s">
        <v>1352</v>
      </c>
      <c r="C33" s="20" t="s">
        <v>1422</v>
      </c>
      <c r="D33" s="20" t="s">
        <v>1423</v>
      </c>
      <c r="E33" s="20" t="s">
        <v>125</v>
      </c>
      <c r="F33" s="17"/>
    </row>
    <row r="34" spans="1:6" x14ac:dyDescent="0.25">
      <c r="A34" s="20" t="s">
        <v>1424</v>
      </c>
      <c r="B34" s="20" t="s">
        <v>1399</v>
      </c>
      <c r="C34" s="20" t="s">
        <v>1416</v>
      </c>
      <c r="D34" s="20" t="s">
        <v>1425</v>
      </c>
      <c r="E34" s="20" t="s">
        <v>125</v>
      </c>
      <c r="F34" s="17"/>
    </row>
    <row r="35" spans="1:6" x14ac:dyDescent="0.25">
      <c r="A35" s="20" t="s">
        <v>1426</v>
      </c>
      <c r="B35" s="20" t="s">
        <v>1399</v>
      </c>
      <c r="C35" s="20" t="s">
        <v>1416</v>
      </c>
      <c r="D35" s="20" t="s">
        <v>1427</v>
      </c>
      <c r="E35" s="20" t="s">
        <v>125</v>
      </c>
      <c r="F35" s="17"/>
    </row>
    <row r="36" spans="1:6" x14ac:dyDescent="0.25">
      <c r="A36" s="20" t="s">
        <v>1428</v>
      </c>
      <c r="B36" s="20" t="s">
        <v>1352</v>
      </c>
      <c r="C36" s="20" t="s">
        <v>1353</v>
      </c>
      <c r="D36" s="20" t="s">
        <v>1429</v>
      </c>
      <c r="E36" s="20" t="s">
        <v>125</v>
      </c>
      <c r="F36" s="141" t="s">
        <v>418</v>
      </c>
    </row>
    <row r="37" spans="1:6" x14ac:dyDescent="0.25">
      <c r="A37" s="20" t="s">
        <v>1430</v>
      </c>
      <c r="B37" s="20" t="s">
        <v>1431</v>
      </c>
      <c r="C37" s="20" t="s">
        <v>1432</v>
      </c>
      <c r="D37" s="20" t="s">
        <v>1433</v>
      </c>
      <c r="E37" s="20" t="s">
        <v>125</v>
      </c>
      <c r="F37" s="17"/>
    </row>
    <row r="38" spans="1:6" x14ac:dyDescent="0.25">
      <c r="A38" s="20" t="s">
        <v>1434</v>
      </c>
      <c r="B38" s="20" t="s">
        <v>1352</v>
      </c>
      <c r="C38" s="20" t="s">
        <v>1353</v>
      </c>
      <c r="D38" s="20" t="s">
        <v>1435</v>
      </c>
      <c r="E38" s="20" t="s">
        <v>225</v>
      </c>
      <c r="F38" s="17"/>
    </row>
    <row r="39" spans="1:6" x14ac:dyDescent="0.25">
      <c r="A39" s="20" t="s">
        <v>1436</v>
      </c>
      <c r="B39" s="20" t="s">
        <v>1352</v>
      </c>
      <c r="C39" s="20" t="s">
        <v>1353</v>
      </c>
      <c r="D39" s="20" t="s">
        <v>1437</v>
      </c>
      <c r="E39" s="20" t="s">
        <v>125</v>
      </c>
      <c r="F39" s="141" t="s">
        <v>418</v>
      </c>
    </row>
    <row r="40" spans="1:6" x14ac:dyDescent="0.25">
      <c r="A40" s="20" t="s">
        <v>1438</v>
      </c>
      <c r="B40" s="20" t="s">
        <v>1352</v>
      </c>
      <c r="C40" s="20" t="s">
        <v>1353</v>
      </c>
      <c r="D40" s="20" t="s">
        <v>1439</v>
      </c>
      <c r="E40" s="20" t="s">
        <v>225</v>
      </c>
      <c r="F40" s="17"/>
    </row>
    <row r="41" spans="1:6" x14ac:dyDescent="0.25">
      <c r="A41" s="20" t="s">
        <v>1440</v>
      </c>
      <c r="B41" s="20" t="s">
        <v>1352</v>
      </c>
      <c r="C41" s="20" t="s">
        <v>1353</v>
      </c>
      <c r="D41" s="20" t="s">
        <v>1441</v>
      </c>
      <c r="E41" s="20" t="s">
        <v>225</v>
      </c>
      <c r="F41" s="17"/>
    </row>
    <row r="42" spans="1:6" x14ac:dyDescent="0.25">
      <c r="A42" s="20" t="s">
        <v>1442</v>
      </c>
      <c r="B42" s="20" t="s">
        <v>1352</v>
      </c>
      <c r="C42" s="20" t="s">
        <v>1353</v>
      </c>
      <c r="D42" s="20" t="s">
        <v>1443</v>
      </c>
      <c r="E42" s="20" t="s">
        <v>225</v>
      </c>
      <c r="F42" s="17"/>
    </row>
    <row r="43" spans="1:6" x14ac:dyDescent="0.25">
      <c r="A43" s="20" t="s">
        <v>1444</v>
      </c>
      <c r="B43" s="20" t="s">
        <v>1352</v>
      </c>
      <c r="C43" s="20" t="s">
        <v>1353</v>
      </c>
      <c r="D43" s="20" t="s">
        <v>1445</v>
      </c>
      <c r="E43" s="20" t="s">
        <v>210</v>
      </c>
      <c r="F43" s="77" t="s">
        <v>237</v>
      </c>
    </row>
    <row r="44" spans="1:6" x14ac:dyDescent="0.25">
      <c r="A44" s="20" t="s">
        <v>1446</v>
      </c>
      <c r="B44" s="20" t="s">
        <v>1352</v>
      </c>
      <c r="C44" s="20" t="s">
        <v>1353</v>
      </c>
      <c r="D44" s="20" t="s">
        <v>1447</v>
      </c>
      <c r="E44" s="20" t="s">
        <v>225</v>
      </c>
      <c r="F44" s="17"/>
    </row>
    <row r="45" spans="1:6" x14ac:dyDescent="0.25">
      <c r="A45" s="20" t="s">
        <v>1448</v>
      </c>
      <c r="B45" s="20" t="s">
        <v>1399</v>
      </c>
      <c r="C45" s="20" t="s">
        <v>1400</v>
      </c>
      <c r="D45" s="20" t="s">
        <v>1449</v>
      </c>
      <c r="E45" s="20" t="s">
        <v>225</v>
      </c>
      <c r="F45" s="17"/>
    </row>
    <row r="46" spans="1:6" x14ac:dyDescent="0.25">
      <c r="A46" s="20" t="s">
        <v>1450</v>
      </c>
      <c r="B46" s="20" t="s">
        <v>1352</v>
      </c>
      <c r="C46" s="20" t="s">
        <v>1451</v>
      </c>
      <c r="D46" s="20" t="s">
        <v>1452</v>
      </c>
      <c r="E46" s="20" t="s">
        <v>225</v>
      </c>
      <c r="F46" s="17"/>
    </row>
    <row r="47" spans="1:6" x14ac:dyDescent="0.25">
      <c r="A47" s="20" t="s">
        <v>1453</v>
      </c>
      <c r="B47" s="20" t="s">
        <v>1352</v>
      </c>
      <c r="C47" s="20" t="s">
        <v>1353</v>
      </c>
      <c r="D47" s="20" t="s">
        <v>1454</v>
      </c>
      <c r="E47" s="20" t="s">
        <v>225</v>
      </c>
      <c r="F47" s="17"/>
    </row>
    <row r="48" spans="1:6" x14ac:dyDescent="0.25">
      <c r="A48" s="20" t="s">
        <v>1455</v>
      </c>
      <c r="B48" s="20" t="s">
        <v>1352</v>
      </c>
      <c r="C48" s="20" t="s">
        <v>1353</v>
      </c>
      <c r="D48" s="20" t="s">
        <v>1456</v>
      </c>
      <c r="E48" s="20" t="s">
        <v>225</v>
      </c>
      <c r="F48" s="17"/>
    </row>
    <row r="49" spans="1:7" x14ac:dyDescent="0.25">
      <c r="A49" s="20" t="s">
        <v>1457</v>
      </c>
      <c r="B49" s="20" t="s">
        <v>1352</v>
      </c>
      <c r="C49" s="20" t="s">
        <v>1353</v>
      </c>
      <c r="D49" s="20" t="s">
        <v>1458</v>
      </c>
      <c r="E49" s="20" t="s">
        <v>225</v>
      </c>
      <c r="F49" s="17"/>
    </row>
    <row r="50" spans="1:7" x14ac:dyDescent="0.25">
      <c r="A50" s="20" t="s">
        <v>1459</v>
      </c>
      <c r="B50" s="20" t="s">
        <v>1399</v>
      </c>
      <c r="C50" s="20" t="s">
        <v>1405</v>
      </c>
      <c r="D50" s="20" t="s">
        <v>1460</v>
      </c>
      <c r="E50" s="20" t="s">
        <v>221</v>
      </c>
      <c r="F50" s="17"/>
    </row>
    <row r="51" spans="1:7" x14ac:dyDescent="0.25">
      <c r="A51" s="20" t="s">
        <v>1461</v>
      </c>
      <c r="B51" s="20" t="s">
        <v>1352</v>
      </c>
      <c r="C51" s="20" t="s">
        <v>1353</v>
      </c>
      <c r="D51" s="20" t="s">
        <v>1462</v>
      </c>
      <c r="E51" s="20"/>
      <c r="F51" s="17"/>
    </row>
    <row r="52" spans="1:7" x14ac:dyDescent="0.25">
      <c r="A52" s="20" t="s">
        <v>1463</v>
      </c>
      <c r="B52" s="20" t="s">
        <v>1352</v>
      </c>
      <c r="C52" s="20" t="s">
        <v>1353</v>
      </c>
      <c r="D52" s="20" t="s">
        <v>1464</v>
      </c>
      <c r="E52" s="20"/>
      <c r="F52" s="17"/>
    </row>
    <row r="53" spans="1:7" x14ac:dyDescent="0.25">
      <c r="A53" s="20" t="s">
        <v>1465</v>
      </c>
      <c r="B53" s="20" t="s">
        <v>1352</v>
      </c>
      <c r="C53" s="20" t="s">
        <v>1466</v>
      </c>
      <c r="D53" s="20">
        <v>252686</v>
      </c>
      <c r="E53" s="20" t="s">
        <v>1467</v>
      </c>
      <c r="F53" s="17"/>
    </row>
    <row r="54" spans="1:7" x14ac:dyDescent="0.25">
      <c r="A54" s="20" t="s">
        <v>1468</v>
      </c>
      <c r="B54" s="20" t="s">
        <v>1352</v>
      </c>
      <c r="C54" s="20" t="s">
        <v>1353</v>
      </c>
      <c r="D54" s="20" t="s">
        <v>1469</v>
      </c>
      <c r="E54" s="20" t="s">
        <v>1470</v>
      </c>
      <c r="F54" s="141">
        <v>44746</v>
      </c>
    </row>
    <row r="55" spans="1:7" x14ac:dyDescent="0.25">
      <c r="A55" s="20" t="s">
        <v>1471</v>
      </c>
      <c r="B55" s="20" t="s">
        <v>1352</v>
      </c>
      <c r="C55" s="20" t="s">
        <v>1353</v>
      </c>
      <c r="D55" s="20">
        <v>25029891</v>
      </c>
      <c r="E55" s="20" t="s">
        <v>1470</v>
      </c>
      <c r="F55" s="17"/>
    </row>
    <row r="56" spans="1:7" x14ac:dyDescent="0.25">
      <c r="A56" s="20" t="s">
        <v>1472</v>
      </c>
      <c r="B56" s="20" t="s">
        <v>1352</v>
      </c>
      <c r="C56" s="20" t="s">
        <v>1353</v>
      </c>
      <c r="D56" s="20" t="s">
        <v>1473</v>
      </c>
      <c r="E56" s="20"/>
      <c r="F56" s="17"/>
    </row>
    <row r="57" spans="1:7" x14ac:dyDescent="0.25">
      <c r="A57" s="20" t="s">
        <v>1474</v>
      </c>
      <c r="B57" s="20" t="s">
        <v>1352</v>
      </c>
      <c r="C57" s="20" t="s">
        <v>1353</v>
      </c>
      <c r="D57" s="20" t="s">
        <v>1475</v>
      </c>
      <c r="E57" s="20" t="s">
        <v>210</v>
      </c>
      <c r="F57" s="17"/>
    </row>
    <row r="58" spans="1:7" x14ac:dyDescent="0.25">
      <c r="A58" s="20" t="s">
        <v>1476</v>
      </c>
      <c r="B58" s="20" t="s">
        <v>1399</v>
      </c>
      <c r="C58" s="20" t="s">
        <v>1416</v>
      </c>
      <c r="D58" s="20" t="s">
        <v>1477</v>
      </c>
      <c r="E58" s="20" t="s">
        <v>125</v>
      </c>
      <c r="F58" s="141"/>
    </row>
    <row r="59" spans="1:7" x14ac:dyDescent="0.25">
      <c r="A59" s="20" t="s">
        <v>1478</v>
      </c>
      <c r="B59" s="20" t="s">
        <v>1399</v>
      </c>
      <c r="C59" s="20" t="s">
        <v>1479</v>
      </c>
      <c r="D59" s="20" t="s">
        <v>1480</v>
      </c>
      <c r="E59" s="20" t="s">
        <v>125</v>
      </c>
      <c r="F59" s="141" t="s">
        <v>418</v>
      </c>
      <c r="G59" t="s">
        <v>456</v>
      </c>
    </row>
    <row r="60" spans="1:7" x14ac:dyDescent="0.25">
      <c r="A60" s="20" t="s">
        <v>1481</v>
      </c>
      <c r="B60" s="20" t="s">
        <v>1399</v>
      </c>
      <c r="C60" s="20" t="s">
        <v>1416</v>
      </c>
      <c r="D60" s="20" t="s">
        <v>1482</v>
      </c>
      <c r="E60" s="20" t="s">
        <v>366</v>
      </c>
      <c r="F60" s="141" t="s">
        <v>418</v>
      </c>
      <c r="G60" t="s">
        <v>456</v>
      </c>
    </row>
    <row r="61" spans="1:7" x14ac:dyDescent="0.25">
      <c r="A61" s="20" t="s">
        <v>1483</v>
      </c>
      <c r="B61" s="20" t="s">
        <v>1352</v>
      </c>
      <c r="C61" s="20" t="s">
        <v>1353</v>
      </c>
      <c r="D61" s="20" t="s">
        <v>1484</v>
      </c>
      <c r="E61" s="20" t="s">
        <v>225</v>
      </c>
      <c r="F61" s="17" t="s">
        <v>1485</v>
      </c>
    </row>
    <row r="62" spans="1:7" x14ac:dyDescent="0.25">
      <c r="A62" s="20" t="s">
        <v>1486</v>
      </c>
      <c r="B62" s="20"/>
      <c r="C62" s="20"/>
      <c r="D62" s="20"/>
      <c r="E62" s="20"/>
    </row>
    <row r="63" spans="1:7" x14ac:dyDescent="0.25">
      <c r="A63" s="20" t="s">
        <v>0</v>
      </c>
      <c r="B63" s="20" t="s">
        <v>1</v>
      </c>
      <c r="C63" s="20" t="s">
        <v>2</v>
      </c>
      <c r="D63" s="20" t="s">
        <v>3</v>
      </c>
      <c r="E63" s="20" t="s">
        <v>4</v>
      </c>
    </row>
    <row r="64" spans="1:7" x14ac:dyDescent="0.25">
      <c r="A64" s="20" t="s">
        <v>1487</v>
      </c>
      <c r="B64" s="20" t="s">
        <v>1352</v>
      </c>
      <c r="C64" s="20" t="s">
        <v>1488</v>
      </c>
      <c r="D64" s="20" t="s">
        <v>1489</v>
      </c>
      <c r="E64" s="20" t="s">
        <v>12</v>
      </c>
    </row>
    <row r="65" spans="1:7" x14ac:dyDescent="0.25">
      <c r="A65" s="20" t="s">
        <v>1490</v>
      </c>
      <c r="B65" s="20" t="s">
        <v>1352</v>
      </c>
      <c r="C65" s="20" t="s">
        <v>1488</v>
      </c>
      <c r="D65" s="20" t="s">
        <v>1491</v>
      </c>
      <c r="E65" s="20" t="s">
        <v>12</v>
      </c>
    </row>
    <row r="66" spans="1:7" x14ac:dyDescent="0.25">
      <c r="A66" s="20" t="s">
        <v>1492</v>
      </c>
      <c r="B66" s="20" t="s">
        <v>1352</v>
      </c>
      <c r="C66" s="20" t="s">
        <v>1488</v>
      </c>
      <c r="D66" s="20" t="s">
        <v>1493</v>
      </c>
      <c r="E66" s="20" t="s">
        <v>12</v>
      </c>
    </row>
    <row r="67" spans="1:7" x14ac:dyDescent="0.25">
      <c r="A67" s="20" t="s">
        <v>1494</v>
      </c>
      <c r="B67" s="20" t="s">
        <v>1352</v>
      </c>
      <c r="C67" s="20" t="s">
        <v>1488</v>
      </c>
      <c r="D67" s="20" t="s">
        <v>1495</v>
      </c>
      <c r="E67" s="20" t="s">
        <v>12</v>
      </c>
    </row>
    <row r="68" spans="1:7" x14ac:dyDescent="0.25">
      <c r="A68" s="20" t="s">
        <v>1496</v>
      </c>
      <c r="B68" s="20" t="s">
        <v>1352</v>
      </c>
      <c r="C68" s="20" t="s">
        <v>1488</v>
      </c>
      <c r="D68" s="20" t="s">
        <v>1497</v>
      </c>
      <c r="E68" s="20" t="s">
        <v>12</v>
      </c>
    </row>
    <row r="69" spans="1:7" x14ac:dyDescent="0.25">
      <c r="A69" s="20" t="s">
        <v>1498</v>
      </c>
      <c r="B69" s="20" t="s">
        <v>1399</v>
      </c>
      <c r="C69" s="20"/>
      <c r="D69" s="20" t="s">
        <v>1499</v>
      </c>
      <c r="E69" s="20" t="s">
        <v>12</v>
      </c>
    </row>
    <row r="70" spans="1:7" x14ac:dyDescent="0.25">
      <c r="A70" s="20" t="s">
        <v>1500</v>
      </c>
      <c r="B70" s="20" t="s">
        <v>1352</v>
      </c>
      <c r="C70" s="20" t="s">
        <v>1501</v>
      </c>
      <c r="D70" s="20" t="s">
        <v>1502</v>
      </c>
      <c r="E70" s="20" t="s">
        <v>240</v>
      </c>
    </row>
    <row r="71" spans="1:7" x14ac:dyDescent="0.25">
      <c r="A71" s="20" t="s">
        <v>1503</v>
      </c>
      <c r="B71" s="20" t="s">
        <v>1352</v>
      </c>
      <c r="C71" s="20" t="s">
        <v>1501</v>
      </c>
      <c r="D71" s="20" t="s">
        <v>1504</v>
      </c>
      <c r="E71" s="20" t="s">
        <v>240</v>
      </c>
      <c r="G71" t="s">
        <v>1505</v>
      </c>
    </row>
    <row r="72" spans="1:7" x14ac:dyDescent="0.25">
      <c r="A72" s="20" t="s">
        <v>1506</v>
      </c>
      <c r="B72" s="20" t="s">
        <v>1399</v>
      </c>
      <c r="C72" s="20"/>
      <c r="D72" s="20" t="s">
        <v>1507</v>
      </c>
      <c r="E72" s="20" t="s">
        <v>125</v>
      </c>
    </row>
    <row r="73" spans="1:7" x14ac:dyDescent="0.25">
      <c r="A73" s="20" t="s">
        <v>1508</v>
      </c>
      <c r="B73" s="20" t="s">
        <v>1399</v>
      </c>
      <c r="C73" s="20"/>
      <c r="D73" s="20" t="s">
        <v>1509</v>
      </c>
      <c r="E73" s="20" t="s">
        <v>125</v>
      </c>
    </row>
    <row r="74" spans="1:7" x14ac:dyDescent="0.25">
      <c r="A74" s="20" t="s">
        <v>1510</v>
      </c>
      <c r="B74" s="20" t="s">
        <v>1399</v>
      </c>
      <c r="C74" s="20"/>
      <c r="D74" s="20" t="s">
        <v>1511</v>
      </c>
      <c r="E74" s="20" t="s">
        <v>125</v>
      </c>
    </row>
    <row r="75" spans="1:7" x14ac:dyDescent="0.25">
      <c r="A75" s="20" t="s">
        <v>1512</v>
      </c>
      <c r="B75" s="20" t="s">
        <v>1352</v>
      </c>
      <c r="C75" s="20" t="s">
        <v>1501</v>
      </c>
      <c r="D75" s="20" t="s">
        <v>1513</v>
      </c>
      <c r="E75" s="20" t="s">
        <v>221</v>
      </c>
    </row>
    <row r="76" spans="1:7" x14ac:dyDescent="0.25">
      <c r="A76" s="20" t="s">
        <v>1514</v>
      </c>
      <c r="B76" s="20" t="s">
        <v>1352</v>
      </c>
      <c r="C76" s="20" t="s">
        <v>1501</v>
      </c>
      <c r="D76" s="20" t="s">
        <v>1515</v>
      </c>
      <c r="E76" s="20" t="s">
        <v>221</v>
      </c>
    </row>
    <row r="77" spans="1:7" x14ac:dyDescent="0.25">
      <c r="A77" s="20" t="s">
        <v>1516</v>
      </c>
      <c r="B77" s="20" t="s">
        <v>1352</v>
      </c>
      <c r="C77" s="20" t="s">
        <v>1501</v>
      </c>
      <c r="D77" s="20" t="s">
        <v>1517</v>
      </c>
      <c r="E77" s="20" t="s">
        <v>221</v>
      </c>
    </row>
    <row r="78" spans="1:7" x14ac:dyDescent="0.25">
      <c r="A78" s="20" t="s">
        <v>1518</v>
      </c>
      <c r="B78" s="20" t="s">
        <v>1352</v>
      </c>
      <c r="C78" s="20" t="s">
        <v>1501</v>
      </c>
      <c r="D78" s="20" t="s">
        <v>1519</v>
      </c>
      <c r="E78" s="20" t="s">
        <v>225</v>
      </c>
    </row>
    <row r="79" spans="1:7" x14ac:dyDescent="0.25">
      <c r="A79" s="20" t="s">
        <v>1520</v>
      </c>
      <c r="B79" s="20" t="s">
        <v>1352</v>
      </c>
      <c r="C79" s="20" t="s">
        <v>1501</v>
      </c>
      <c r="D79" s="20" t="s">
        <v>1521</v>
      </c>
      <c r="E79" s="20" t="s">
        <v>225</v>
      </c>
    </row>
    <row r="80" spans="1:7" x14ac:dyDescent="0.25">
      <c r="A80" s="20" t="s">
        <v>1522</v>
      </c>
      <c r="B80" s="20" t="s">
        <v>1352</v>
      </c>
      <c r="C80" s="20" t="s">
        <v>1501</v>
      </c>
      <c r="D80" s="20" t="s">
        <v>1523</v>
      </c>
      <c r="E80" s="20" t="s">
        <v>225</v>
      </c>
    </row>
    <row r="81" spans="1:5" x14ac:dyDescent="0.25">
      <c r="A81" s="20" t="s">
        <v>1524</v>
      </c>
      <c r="B81" s="20" t="s">
        <v>1352</v>
      </c>
      <c r="C81" s="20" t="s">
        <v>1501</v>
      </c>
      <c r="D81" s="20" t="s">
        <v>1525</v>
      </c>
      <c r="E81" s="20" t="s">
        <v>225</v>
      </c>
    </row>
    <row r="82" spans="1:5" x14ac:dyDescent="0.25">
      <c r="A82" s="20" t="s">
        <v>1526</v>
      </c>
      <c r="B82" s="20" t="s">
        <v>1352</v>
      </c>
      <c r="C82" s="20" t="s">
        <v>1501</v>
      </c>
      <c r="D82" s="20" t="s">
        <v>1527</v>
      </c>
      <c r="E82" s="20" t="s">
        <v>225</v>
      </c>
    </row>
    <row r="83" spans="1:5" x14ac:dyDescent="0.25">
      <c r="A83" s="20" t="s">
        <v>1528</v>
      </c>
      <c r="B83" s="20" t="s">
        <v>1352</v>
      </c>
      <c r="C83" s="20" t="s">
        <v>1501</v>
      </c>
      <c r="D83" s="20" t="s">
        <v>1529</v>
      </c>
      <c r="E83" s="20" t="s">
        <v>225</v>
      </c>
    </row>
    <row r="84" spans="1:5" x14ac:dyDescent="0.25">
      <c r="A84" s="20" t="s">
        <v>1530</v>
      </c>
      <c r="B84" s="20" t="s">
        <v>1352</v>
      </c>
      <c r="C84" s="20" t="s">
        <v>1501</v>
      </c>
      <c r="D84" s="20" t="s">
        <v>1531</v>
      </c>
      <c r="E84" s="20" t="s">
        <v>225</v>
      </c>
    </row>
    <row r="85" spans="1:5" x14ac:dyDescent="0.25">
      <c r="A85" s="20" t="s">
        <v>1532</v>
      </c>
      <c r="B85" s="20" t="s">
        <v>1352</v>
      </c>
      <c r="C85" s="20" t="s">
        <v>1501</v>
      </c>
      <c r="D85" s="20" t="s">
        <v>1533</v>
      </c>
      <c r="E85" s="20" t="s">
        <v>210</v>
      </c>
    </row>
    <row r="86" spans="1:5" x14ac:dyDescent="0.25">
      <c r="A86" s="20" t="s">
        <v>1534</v>
      </c>
      <c r="B86" s="20" t="s">
        <v>1352</v>
      </c>
      <c r="C86" s="20" t="s">
        <v>1501</v>
      </c>
      <c r="D86" s="20" t="s">
        <v>1535</v>
      </c>
      <c r="E86" s="20" t="s">
        <v>210</v>
      </c>
    </row>
    <row r="87" spans="1:5" x14ac:dyDescent="0.25">
      <c r="A87" s="20" t="s">
        <v>1536</v>
      </c>
      <c r="B87" s="20" t="s">
        <v>1352</v>
      </c>
      <c r="C87" s="20" t="s">
        <v>1501</v>
      </c>
      <c r="D87" s="20" t="s">
        <v>1537</v>
      </c>
      <c r="E87" s="20" t="s">
        <v>210</v>
      </c>
    </row>
    <row r="88" spans="1:5" x14ac:dyDescent="0.25">
      <c r="A88" s="20" t="s">
        <v>1538</v>
      </c>
      <c r="B88" s="20"/>
      <c r="C88" s="20"/>
      <c r="D88" s="20"/>
      <c r="E88" s="20"/>
    </row>
    <row r="89" spans="1:5" x14ac:dyDescent="0.25">
      <c r="A89" s="20" t="s">
        <v>1539</v>
      </c>
      <c r="B89" s="20"/>
      <c r="C89" s="20"/>
      <c r="D89" s="20"/>
      <c r="E89" s="20"/>
    </row>
    <row r="90" spans="1:5" x14ac:dyDescent="0.25">
      <c r="A90" s="20" t="s">
        <v>1540</v>
      </c>
      <c r="B90" s="20"/>
      <c r="C90" s="20"/>
      <c r="D90" s="20"/>
      <c r="E90" s="20"/>
    </row>
    <row r="91" spans="1:5" x14ac:dyDescent="0.25">
      <c r="A91" s="20"/>
      <c r="B91" s="20"/>
      <c r="C91" s="20"/>
      <c r="D91" s="20"/>
      <c r="E91" s="20"/>
    </row>
    <row r="92" spans="1:5" x14ac:dyDescent="0.25">
      <c r="A92" s="20"/>
      <c r="B92" s="20"/>
      <c r="C92" s="20"/>
      <c r="D92" s="20"/>
      <c r="E92" s="20"/>
    </row>
    <row r="93" spans="1:5" x14ac:dyDescent="0.25">
      <c r="A93" s="20" t="s">
        <v>1541</v>
      </c>
      <c r="B93" s="20"/>
      <c r="C93" s="20"/>
      <c r="D93" s="20"/>
      <c r="E93" s="20"/>
    </row>
    <row r="94" spans="1:5" x14ac:dyDescent="0.25">
      <c r="A94" s="20" t="s">
        <v>0</v>
      </c>
      <c r="B94" s="20" t="s">
        <v>1</v>
      </c>
      <c r="C94" s="20" t="s">
        <v>2</v>
      </c>
      <c r="D94" s="20" t="s">
        <v>3</v>
      </c>
      <c r="E94" s="20" t="s">
        <v>4</v>
      </c>
    </row>
    <row r="95" spans="1:5" x14ac:dyDescent="0.25">
      <c r="A95" s="20" t="s">
        <v>1542</v>
      </c>
      <c r="B95" s="20" t="s">
        <v>1352</v>
      </c>
      <c r="C95" s="20" t="s">
        <v>1543</v>
      </c>
      <c r="D95" s="20" t="s">
        <v>1544</v>
      </c>
      <c r="E95" s="20" t="s">
        <v>125</v>
      </c>
    </row>
    <row r="96" spans="1:5" x14ac:dyDescent="0.25">
      <c r="A96" s="20" t="s">
        <v>1545</v>
      </c>
      <c r="B96" s="20" t="s">
        <v>1399</v>
      </c>
      <c r="C96" s="20" t="s">
        <v>1546</v>
      </c>
      <c r="D96" s="25">
        <v>300007591</v>
      </c>
      <c r="E96" s="20" t="s">
        <v>125</v>
      </c>
    </row>
    <row r="97" spans="1:5" x14ac:dyDescent="0.25">
      <c r="A97" s="20" t="s">
        <v>1547</v>
      </c>
      <c r="B97" s="20" t="s">
        <v>1399</v>
      </c>
      <c r="C97" s="20" t="s">
        <v>1546</v>
      </c>
      <c r="D97" s="20" t="s">
        <v>1548</v>
      </c>
      <c r="E97" s="20" t="s">
        <v>125</v>
      </c>
    </row>
    <row r="98" spans="1:5" x14ac:dyDescent="0.25">
      <c r="A98" s="20" t="s">
        <v>1549</v>
      </c>
      <c r="B98" s="20" t="s">
        <v>1352</v>
      </c>
      <c r="C98" s="20" t="s">
        <v>1550</v>
      </c>
      <c r="D98" s="20" t="s">
        <v>1551</v>
      </c>
      <c r="E98" s="20" t="s">
        <v>221</v>
      </c>
    </row>
    <row r="99" spans="1:5" x14ac:dyDescent="0.25">
      <c r="A99" s="20" t="s">
        <v>1552</v>
      </c>
      <c r="B99" s="20" t="s">
        <v>1352</v>
      </c>
      <c r="C99" s="20" t="s">
        <v>1550</v>
      </c>
      <c r="D99" s="20" t="s">
        <v>1553</v>
      </c>
      <c r="E99" s="20" t="s">
        <v>221</v>
      </c>
    </row>
    <row r="100" spans="1:5" x14ac:dyDescent="0.25">
      <c r="A100" s="20" t="s">
        <v>1554</v>
      </c>
      <c r="B100" s="20" t="s">
        <v>1352</v>
      </c>
      <c r="C100" s="20" t="s">
        <v>1550</v>
      </c>
      <c r="D100" s="20" t="s">
        <v>1555</v>
      </c>
      <c r="E100" s="20" t="s">
        <v>221</v>
      </c>
    </row>
    <row r="101" spans="1:5" x14ac:dyDescent="0.25">
      <c r="A101" s="20" t="s">
        <v>1556</v>
      </c>
      <c r="B101" s="20" t="s">
        <v>1399</v>
      </c>
      <c r="C101" s="20" t="s">
        <v>1557</v>
      </c>
      <c r="D101" s="20" t="s">
        <v>1558</v>
      </c>
      <c r="E101" s="20" t="s">
        <v>210</v>
      </c>
    </row>
    <row r="102" spans="1:5" x14ac:dyDescent="0.25">
      <c r="A102" s="20" t="s">
        <v>1559</v>
      </c>
      <c r="B102" s="20" t="s">
        <v>1399</v>
      </c>
      <c r="C102" s="20" t="s">
        <v>1557</v>
      </c>
      <c r="D102" s="20" t="s">
        <v>1560</v>
      </c>
      <c r="E102" s="20"/>
    </row>
    <row r="103" spans="1:5" x14ac:dyDescent="0.25">
      <c r="A103" s="20" t="s">
        <v>1561</v>
      </c>
      <c r="B103" s="20" t="s">
        <v>1399</v>
      </c>
      <c r="C103" s="20" t="s">
        <v>1557</v>
      </c>
      <c r="D103" s="20">
        <v>90563</v>
      </c>
      <c r="E103" s="20"/>
    </row>
    <row r="104" spans="1:5" x14ac:dyDescent="0.25">
      <c r="A104" s="20"/>
      <c r="B104" s="20"/>
      <c r="C104" s="20"/>
      <c r="D104" s="20"/>
      <c r="E104" s="20"/>
    </row>
    <row r="105" spans="1:5" x14ac:dyDescent="0.25">
      <c r="A105" s="20"/>
      <c r="B105" s="20"/>
      <c r="C105" s="20"/>
      <c r="D105" s="20"/>
      <c r="E105" s="20"/>
    </row>
    <row r="106" spans="1:5" x14ac:dyDescent="0.25">
      <c r="A106" s="20" t="s">
        <v>1562</v>
      </c>
      <c r="B106" s="20"/>
      <c r="C106" s="20"/>
      <c r="D106" s="20"/>
      <c r="E106" s="20"/>
    </row>
    <row r="107" spans="1:5" x14ac:dyDescent="0.25">
      <c r="A107" s="20" t="s">
        <v>0</v>
      </c>
      <c r="B107" s="20" t="s">
        <v>1</v>
      </c>
      <c r="C107" s="20" t="s">
        <v>2</v>
      </c>
      <c r="D107" s="20" t="s">
        <v>3</v>
      </c>
      <c r="E107" s="20" t="s">
        <v>4</v>
      </c>
    </row>
    <row r="108" spans="1:5" x14ac:dyDescent="0.25">
      <c r="A108" s="20" t="s">
        <v>1563</v>
      </c>
      <c r="B108" s="20" t="s">
        <v>1399</v>
      </c>
      <c r="C108" s="20" t="s">
        <v>1416</v>
      </c>
      <c r="D108" s="20" t="s">
        <v>1564</v>
      </c>
      <c r="E108" s="20" t="s">
        <v>12</v>
      </c>
    </row>
    <row r="109" spans="1:5" x14ac:dyDescent="0.25">
      <c r="A109" s="20" t="s">
        <v>1565</v>
      </c>
      <c r="B109" s="20" t="s">
        <v>1399</v>
      </c>
      <c r="C109" s="20" t="s">
        <v>1416</v>
      </c>
      <c r="D109" s="20" t="s">
        <v>1566</v>
      </c>
      <c r="E109" s="20" t="s">
        <v>12</v>
      </c>
    </row>
    <row r="110" spans="1:5" x14ac:dyDescent="0.25">
      <c r="A110" s="20" t="s">
        <v>1567</v>
      </c>
      <c r="B110" s="20"/>
      <c r="C110" s="20"/>
      <c r="D110" s="20"/>
      <c r="E110" s="20" t="s">
        <v>225</v>
      </c>
    </row>
    <row r="111" spans="1:5" x14ac:dyDescent="0.25">
      <c r="A111" s="20"/>
      <c r="B111" s="20"/>
      <c r="C111" s="20"/>
      <c r="D111" s="20"/>
      <c r="E111" s="20"/>
    </row>
    <row r="112" spans="1:5" x14ac:dyDescent="0.25">
      <c r="A112" s="20"/>
      <c r="B112" s="20"/>
      <c r="C112" s="20"/>
      <c r="D112" s="20"/>
      <c r="E112" s="20"/>
    </row>
    <row r="113" spans="1:5" x14ac:dyDescent="0.25">
      <c r="A113" s="20"/>
      <c r="B113" s="20"/>
      <c r="C113" s="20"/>
      <c r="D113" s="20"/>
      <c r="E113" s="20"/>
    </row>
    <row r="114" spans="1:5" x14ac:dyDescent="0.25">
      <c r="A114" s="20"/>
      <c r="B114" s="20"/>
      <c r="C114" s="20"/>
      <c r="D114" s="20"/>
      <c r="E114" s="20"/>
    </row>
    <row r="115" spans="1:5" x14ac:dyDescent="0.25">
      <c r="A115" s="20"/>
      <c r="B115" s="20"/>
      <c r="C115" s="20"/>
      <c r="D115" s="20"/>
      <c r="E115" s="20"/>
    </row>
    <row r="116" spans="1:5" x14ac:dyDescent="0.25">
      <c r="A116" s="20"/>
      <c r="B116" s="20"/>
      <c r="C116" s="20"/>
      <c r="D116" s="20"/>
      <c r="E116" s="20"/>
    </row>
    <row r="117" spans="1:5" x14ac:dyDescent="0.25">
      <c r="A117" s="20"/>
      <c r="B117" s="20"/>
      <c r="C117" s="20"/>
      <c r="D117" s="20"/>
      <c r="E117" s="20"/>
    </row>
    <row r="118" spans="1:5" x14ac:dyDescent="0.25">
      <c r="A118" s="20"/>
      <c r="B118" s="20"/>
      <c r="C118" s="20"/>
      <c r="D118" s="20"/>
      <c r="E118" s="20"/>
    </row>
    <row r="119" spans="1:5" x14ac:dyDescent="0.25">
      <c r="A119" s="20"/>
      <c r="B119" s="20"/>
      <c r="C119" s="20"/>
      <c r="D119" s="20"/>
      <c r="E119" s="20"/>
    </row>
    <row r="120" spans="1:5" x14ac:dyDescent="0.25">
      <c r="A120" s="20" t="s">
        <v>1568</v>
      </c>
      <c r="B120" s="20"/>
      <c r="C120" s="20"/>
      <c r="D120" s="20"/>
      <c r="E120" s="20"/>
    </row>
    <row r="121" spans="1:5" x14ac:dyDescent="0.25">
      <c r="A121" s="20" t="s">
        <v>0</v>
      </c>
      <c r="B121" s="20" t="s">
        <v>1</v>
      </c>
      <c r="C121" s="20" t="s">
        <v>2</v>
      </c>
      <c r="D121" s="20" t="s">
        <v>3</v>
      </c>
      <c r="E121" s="20" t="s">
        <v>4</v>
      </c>
    </row>
    <row r="122" spans="1:5" x14ac:dyDescent="0.25">
      <c r="A122" s="20" t="s">
        <v>1569</v>
      </c>
      <c r="B122" s="20" t="s">
        <v>1352</v>
      </c>
      <c r="C122" s="20" t="s">
        <v>1570</v>
      </c>
      <c r="D122" s="20" t="s">
        <v>1571</v>
      </c>
      <c r="E122" s="20" t="s">
        <v>125</v>
      </c>
    </row>
    <row r="123" spans="1:5" x14ac:dyDescent="0.25">
      <c r="A123" s="20"/>
      <c r="B123" s="20"/>
      <c r="C123" s="20"/>
      <c r="D123" s="20"/>
      <c r="E123" s="20"/>
    </row>
    <row r="124" spans="1:5" x14ac:dyDescent="0.25">
      <c r="A124" s="20"/>
      <c r="B124" s="20"/>
      <c r="C124" s="20"/>
      <c r="D124" s="20"/>
      <c r="E124" s="20"/>
    </row>
    <row r="125" spans="1:5" x14ac:dyDescent="0.25">
      <c r="A125" s="20"/>
      <c r="B125" s="20"/>
      <c r="C125" s="20"/>
      <c r="D125" s="20"/>
      <c r="E125" s="20"/>
    </row>
    <row r="126" spans="1:5" x14ac:dyDescent="0.25">
      <c r="A126" s="20"/>
      <c r="B126" s="20"/>
      <c r="C126" s="20"/>
      <c r="D126" s="20"/>
      <c r="E126" s="20"/>
    </row>
    <row r="127" spans="1:5" x14ac:dyDescent="0.25">
      <c r="A127" s="20"/>
      <c r="B127" s="20"/>
      <c r="C127" s="20"/>
      <c r="D127" s="20"/>
      <c r="E127" s="20"/>
    </row>
    <row r="128" spans="1:5" x14ac:dyDescent="0.25">
      <c r="A128" s="20"/>
      <c r="B128" s="20"/>
      <c r="C128" s="20"/>
      <c r="D128" s="20"/>
      <c r="E128" s="20"/>
    </row>
    <row r="129" spans="1:5" x14ac:dyDescent="0.25">
      <c r="A129" s="20"/>
      <c r="B129" s="20"/>
      <c r="C129" s="20"/>
      <c r="D129" s="20"/>
      <c r="E129" s="20"/>
    </row>
    <row r="130" spans="1:5" x14ac:dyDescent="0.25">
      <c r="A130" s="20"/>
      <c r="B130" s="20"/>
      <c r="C130" s="20"/>
      <c r="D130" s="20"/>
      <c r="E130" s="20"/>
    </row>
    <row r="131" spans="1:5" x14ac:dyDescent="0.25">
      <c r="A131" s="20"/>
      <c r="B131" s="20"/>
      <c r="C131" s="20"/>
      <c r="D131" s="20"/>
      <c r="E131" s="20"/>
    </row>
    <row r="132" spans="1:5" x14ac:dyDescent="0.25">
      <c r="A132" s="20"/>
      <c r="B132" s="20"/>
      <c r="C132" s="20"/>
      <c r="D132" s="20"/>
      <c r="E132" s="20"/>
    </row>
    <row r="133" spans="1:5" x14ac:dyDescent="0.25">
      <c r="A133" s="20"/>
      <c r="B133" s="20"/>
      <c r="C133" s="20"/>
      <c r="D133" s="20"/>
      <c r="E133" s="20"/>
    </row>
    <row r="134" spans="1:5" x14ac:dyDescent="0.25">
      <c r="A134" s="20"/>
      <c r="B134" s="20"/>
      <c r="C134" s="20"/>
      <c r="D134" s="20"/>
      <c r="E134" s="20"/>
    </row>
    <row r="135" spans="1:5" x14ac:dyDescent="0.25">
      <c r="A135" s="20"/>
      <c r="B135" s="20"/>
      <c r="C135" s="20"/>
      <c r="D135" s="20"/>
      <c r="E135" s="20"/>
    </row>
    <row r="136" spans="1:5" x14ac:dyDescent="0.25">
      <c r="A136" s="20"/>
      <c r="B136" s="20"/>
      <c r="C136" s="20"/>
      <c r="D136" s="20"/>
      <c r="E136" s="20"/>
    </row>
    <row r="137" spans="1:5" x14ac:dyDescent="0.25">
      <c r="A137" s="20"/>
      <c r="B137" s="20"/>
      <c r="C137" s="20"/>
      <c r="D137" s="20"/>
      <c r="E137" s="20"/>
    </row>
    <row r="138" spans="1:5" x14ac:dyDescent="0.25">
      <c r="A138" s="20"/>
      <c r="B138" s="20"/>
      <c r="C138" s="20"/>
      <c r="D138" s="20"/>
      <c r="E138" s="20"/>
    </row>
    <row r="139" spans="1:5" x14ac:dyDescent="0.25">
      <c r="A139" s="20"/>
      <c r="B139" s="20"/>
      <c r="C139" s="20"/>
      <c r="D139" s="20"/>
      <c r="E139" s="20"/>
    </row>
    <row r="140" spans="1:5" x14ac:dyDescent="0.25">
      <c r="A140" s="20"/>
      <c r="B140" s="20"/>
      <c r="C140" s="20"/>
      <c r="D140" s="20"/>
      <c r="E140" s="20"/>
    </row>
    <row r="141" spans="1:5" x14ac:dyDescent="0.25">
      <c r="A141" s="20"/>
      <c r="B141" s="20"/>
      <c r="C141" s="20"/>
      <c r="D141" s="20"/>
      <c r="E141" s="20"/>
    </row>
    <row r="142" spans="1:5" x14ac:dyDescent="0.25">
      <c r="A142" s="20"/>
      <c r="B142" s="20"/>
      <c r="C142" s="20"/>
      <c r="D142" s="20"/>
      <c r="E142" s="20"/>
    </row>
    <row r="143" spans="1:5" x14ac:dyDescent="0.25">
      <c r="A143" s="20"/>
      <c r="B143" s="20"/>
      <c r="C143" s="20"/>
      <c r="D143" s="20"/>
      <c r="E143" s="20"/>
    </row>
    <row r="144" spans="1:5" x14ac:dyDescent="0.25">
      <c r="A144" s="20"/>
      <c r="B144" s="20"/>
      <c r="C144" s="20"/>
      <c r="D144" s="20"/>
      <c r="E144" s="20"/>
    </row>
    <row r="145" spans="1:5" x14ac:dyDescent="0.25">
      <c r="A145" s="20"/>
      <c r="B145" s="20"/>
      <c r="C145" s="20"/>
      <c r="D145" s="20"/>
      <c r="E145" s="20"/>
    </row>
    <row r="146" spans="1:5" x14ac:dyDescent="0.25">
      <c r="A146" s="20"/>
      <c r="B146" s="20"/>
      <c r="C146" s="20"/>
      <c r="D146" s="20"/>
      <c r="E146" s="20"/>
    </row>
    <row r="147" spans="1:5" x14ac:dyDescent="0.25">
      <c r="A147" s="20"/>
      <c r="B147" s="20"/>
      <c r="C147" s="20"/>
      <c r="D147" s="20"/>
      <c r="E147" s="20"/>
    </row>
    <row r="148" spans="1:5" x14ac:dyDescent="0.25">
      <c r="A148" s="20"/>
      <c r="B148" s="20"/>
      <c r="C148" s="20"/>
      <c r="D148" s="20"/>
      <c r="E148" s="20"/>
    </row>
    <row r="149" spans="1:5" x14ac:dyDescent="0.25">
      <c r="A149" s="20"/>
      <c r="B149" s="20"/>
      <c r="C149" s="20"/>
      <c r="D149" s="20"/>
      <c r="E149" s="20"/>
    </row>
    <row r="150" spans="1:5" x14ac:dyDescent="0.25">
      <c r="A150" s="20"/>
      <c r="B150" s="20"/>
      <c r="C150" s="20"/>
      <c r="D150" s="20"/>
      <c r="E150" s="20"/>
    </row>
    <row r="151" spans="1:5" x14ac:dyDescent="0.25">
      <c r="A151" s="20"/>
      <c r="B151" s="20"/>
      <c r="C151" s="20"/>
      <c r="D151" s="20"/>
      <c r="E151" s="20"/>
    </row>
    <row r="152" spans="1:5" x14ac:dyDescent="0.25">
      <c r="A152" s="20"/>
      <c r="B152" s="20"/>
      <c r="C152" s="20"/>
      <c r="D152" s="20"/>
      <c r="E152" s="20"/>
    </row>
    <row r="153" spans="1:5" x14ac:dyDescent="0.25">
      <c r="A153" s="20"/>
      <c r="B153" s="20"/>
      <c r="C153" s="20"/>
      <c r="D153" s="20"/>
      <c r="E153" s="20"/>
    </row>
    <row r="154" spans="1:5" x14ac:dyDescent="0.25">
      <c r="A154" s="20"/>
      <c r="B154" s="20"/>
      <c r="C154" s="20"/>
      <c r="D154" s="20"/>
      <c r="E154" s="20"/>
    </row>
  </sheetData>
  <conditionalFormatting sqref="A133:E154">
    <cfRule type="expression" dxfId="3141" priority="14">
      <formula>$E133:$E431= "Bélgica"</formula>
    </cfRule>
    <cfRule type="expression" dxfId="3140" priority="15">
      <formula>$E133:$E431= "POR 22@"</formula>
    </cfRule>
    <cfRule type="expression" dxfId="3139" priority="16">
      <formula>$E133:$E431= "overon"</formula>
    </cfRule>
    <cfRule type="expression" dxfId="3138" priority="17">
      <formula>$E133:$E431= "Averiada (P)"</formula>
    </cfRule>
    <cfRule type="expression" dxfId="3137" priority="18">
      <formula>$E133:$E431= "22@"</formula>
    </cfRule>
    <cfRule type="expression" dxfId="3136" priority="19">
      <formula>$E133:$E431= "Averiada (B)"</formula>
    </cfRule>
    <cfRule type="expression" dxfId="3135" priority="20">
      <formula>$E133:$E431= "Getafe"</formula>
    </cfRule>
    <cfRule type="expression" dxfId="3134" priority="21">
      <formula>$E133:$E431= "OB5"</formula>
    </cfRule>
    <cfRule type="expression" dxfId="3133" priority="22">
      <formula>$E133:$E432= "Barberà"</formula>
    </cfRule>
    <cfRule type="expression" dxfId="3132" priority="23">
      <formula>$E133:$E432= "OB8"</formula>
    </cfRule>
    <cfRule type="expression" dxfId="3131" priority="24">
      <formula>$E133:$E432= "OB2"</formula>
    </cfRule>
    <cfRule type="expression" dxfId="3130" priority="25">
      <formula>$E133:$E432= "OB40"</formula>
    </cfRule>
    <cfRule type="expression" dxfId="3129" priority="26">
      <formula>$E133:$E432= "OB38"</formula>
    </cfRule>
  </conditionalFormatting>
  <conditionalFormatting sqref="A2:E132">
    <cfRule type="expression" dxfId="3128" priority="1">
      <formula>$E2:$E300= "Bélgica"</formula>
    </cfRule>
    <cfRule type="expression" dxfId="3127" priority="2">
      <formula>$E2:$E300= "POR 22@"</formula>
    </cfRule>
    <cfRule type="expression" dxfId="3126" priority="3">
      <formula>$E2:$E300= "overon"</formula>
    </cfRule>
    <cfRule type="expression" dxfId="3125" priority="4">
      <formula>$E2:$E300= "Averiada (P)"</formula>
    </cfRule>
    <cfRule type="expression" dxfId="3124" priority="5">
      <formula>$E2:$E300= "22@"</formula>
    </cfRule>
    <cfRule type="expression" dxfId="3123" priority="6">
      <formula>$E2:$E300= "Averiada (B)"</formula>
    </cfRule>
    <cfRule type="expression" dxfId="3122" priority="7">
      <formula>$E2:$E300= "Getafe"</formula>
    </cfRule>
    <cfRule type="expression" dxfId="3121" priority="8">
      <formula>$E2:$E300= "OB5"</formula>
    </cfRule>
    <cfRule type="expression" dxfId="3120" priority="9">
      <formula>$E2:$E301= "Barberà"</formula>
    </cfRule>
    <cfRule type="expression" dxfId="3119" priority="10">
      <formula>$E2:$E301= "OB8"</formula>
    </cfRule>
    <cfRule type="expression" dxfId="3118" priority="11">
      <formula>$E2:$E301= "OB2"</formula>
    </cfRule>
    <cfRule type="expression" dxfId="3117" priority="12">
      <formula>$E2:$E301= "OB40"</formula>
    </cfRule>
    <cfRule type="expression" dxfId="3116" priority="13">
      <formula>$E2:$E301= "OB38"</formula>
    </cfRule>
  </conditionalFormatting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EE06BFB-99FF-4E66-9EDE-90BF42E33867}">
          <x14:formula1>
            <xm:f>Tablas!$B$3:$B$11</xm:f>
          </x14:formula1>
          <xm:sqref>D91:D92</xm:sqref>
        </x14:dataValidation>
        <x14:dataValidation type="list" allowBlank="1" showInputMessage="1" showErrorMessage="1" xr:uid="{BEA912FF-E4F1-4159-9CDC-35064387B72F}">
          <x14:formula1>
            <xm:f>Tablas!$B$3:$B$14</xm:f>
          </x14:formula1>
          <xm:sqref>E95:E104 E64 E108:E117 E2:E30 E122:E131 E70:E90 E32:E52 E54:E61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0809-B3E8-419B-8CF9-671D03C77A20}">
  <sheetPr codeName="Hoja8"/>
  <dimension ref="A1:F48"/>
  <sheetViews>
    <sheetView topLeftCell="A19" workbookViewId="0">
      <selection activeCell="G21" sqref="G21"/>
    </sheetView>
  </sheetViews>
  <sheetFormatPr baseColWidth="10" defaultColWidth="8.7109375" defaultRowHeight="15" x14ac:dyDescent="0.25"/>
  <cols>
    <col min="1" max="1" width="20.28515625" customWidth="1"/>
    <col min="2" max="2" width="22.7109375" bestFit="1" customWidth="1"/>
    <col min="3" max="3" width="21.85546875" bestFit="1" customWidth="1"/>
    <col min="4" max="4" width="28" bestFit="1" customWidth="1"/>
    <col min="5" max="5" width="25.28515625" customWidth="1"/>
    <col min="6" max="6" width="16.140625" customWidth="1"/>
    <col min="7" max="7" width="3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1572</v>
      </c>
      <c r="B2" s="20" t="s">
        <v>1573</v>
      </c>
      <c r="C2" s="20" t="s">
        <v>1574</v>
      </c>
      <c r="D2" s="20" t="s">
        <v>1575</v>
      </c>
      <c r="E2" s="20" t="s">
        <v>880</v>
      </c>
      <c r="F2" t="s">
        <v>1215</v>
      </c>
    </row>
    <row r="3" spans="1:6" x14ac:dyDescent="0.25">
      <c r="A3" s="20" t="s">
        <v>1572</v>
      </c>
      <c r="B3" s="20" t="s">
        <v>1573</v>
      </c>
      <c r="C3" s="20" t="s">
        <v>1574</v>
      </c>
      <c r="D3" s="20" t="s">
        <v>1576</v>
      </c>
      <c r="E3" s="20" t="s">
        <v>880</v>
      </c>
      <c r="F3" t="s">
        <v>1215</v>
      </c>
    </row>
    <row r="4" spans="1:6" x14ac:dyDescent="0.25">
      <c r="A4" s="20" t="s">
        <v>1572</v>
      </c>
      <c r="B4" s="20" t="s">
        <v>1573</v>
      </c>
      <c r="C4" s="20" t="s">
        <v>1574</v>
      </c>
      <c r="D4" s="20" t="s">
        <v>1577</v>
      </c>
      <c r="E4" s="20" t="s">
        <v>125</v>
      </c>
    </row>
    <row r="5" spans="1:6" x14ac:dyDescent="0.25">
      <c r="A5" s="20" t="s">
        <v>1572</v>
      </c>
      <c r="B5" s="20" t="s">
        <v>1573</v>
      </c>
      <c r="C5" s="20" t="s">
        <v>1574</v>
      </c>
      <c r="D5" s="20" t="s">
        <v>1578</v>
      </c>
      <c r="E5" s="20" t="s">
        <v>880</v>
      </c>
      <c r="F5" t="s">
        <v>1215</v>
      </c>
    </row>
    <row r="6" spans="1:6" x14ac:dyDescent="0.25">
      <c r="A6" s="20" t="s">
        <v>1572</v>
      </c>
      <c r="B6" s="20" t="s">
        <v>1573</v>
      </c>
      <c r="C6" s="20" t="s">
        <v>1574</v>
      </c>
      <c r="D6" s="20" t="s">
        <v>1579</v>
      </c>
      <c r="E6" s="20" t="s">
        <v>125</v>
      </c>
    </row>
    <row r="7" spans="1:6" x14ac:dyDescent="0.25">
      <c r="A7" s="20" t="s">
        <v>1572</v>
      </c>
      <c r="B7" s="20" t="s">
        <v>1573</v>
      </c>
      <c r="C7" s="20" t="s">
        <v>1574</v>
      </c>
      <c r="D7" s="20" t="s">
        <v>1580</v>
      </c>
      <c r="E7" s="20" t="s">
        <v>880</v>
      </c>
      <c r="F7" t="s">
        <v>1215</v>
      </c>
    </row>
    <row r="8" spans="1:6" x14ac:dyDescent="0.25">
      <c r="A8" s="20" t="s">
        <v>1572</v>
      </c>
      <c r="B8" s="20" t="s">
        <v>1573</v>
      </c>
      <c r="C8" s="20" t="s">
        <v>1574</v>
      </c>
      <c r="D8" s="20" t="s">
        <v>1581</v>
      </c>
      <c r="E8" s="20" t="s">
        <v>880</v>
      </c>
      <c r="F8" t="s">
        <v>1215</v>
      </c>
    </row>
    <row r="9" spans="1:6" x14ac:dyDescent="0.25">
      <c r="A9" s="20" t="s">
        <v>1582</v>
      </c>
      <c r="B9" s="20" t="s">
        <v>1583</v>
      </c>
      <c r="C9" s="20" t="s">
        <v>1584</v>
      </c>
      <c r="D9" s="20" t="s">
        <v>1585</v>
      </c>
      <c r="E9" s="20" t="s">
        <v>880</v>
      </c>
      <c r="F9" t="s">
        <v>1215</v>
      </c>
    </row>
    <row r="10" spans="1:6" x14ac:dyDescent="0.25">
      <c r="A10" s="20" t="s">
        <v>1582</v>
      </c>
      <c r="B10" s="20" t="s">
        <v>1583</v>
      </c>
      <c r="C10" s="20" t="s">
        <v>1584</v>
      </c>
      <c r="D10" s="20" t="s">
        <v>1586</v>
      </c>
      <c r="E10" s="20" t="s">
        <v>880</v>
      </c>
      <c r="F10" t="s">
        <v>1215</v>
      </c>
    </row>
    <row r="11" spans="1:6" x14ac:dyDescent="0.25">
      <c r="A11" s="20" t="s">
        <v>1587</v>
      </c>
      <c r="B11" s="20" t="s">
        <v>1588</v>
      </c>
      <c r="C11" s="20" t="s">
        <v>1589</v>
      </c>
      <c r="D11" s="20" t="s">
        <v>1590</v>
      </c>
      <c r="E11" s="20" t="s">
        <v>880</v>
      </c>
      <c r="F11" t="s">
        <v>1215</v>
      </c>
    </row>
    <row r="12" spans="1:6" x14ac:dyDescent="0.25">
      <c r="A12" s="20" t="s">
        <v>1587</v>
      </c>
      <c r="B12" s="20" t="s">
        <v>1591</v>
      </c>
      <c r="C12" s="20" t="s">
        <v>1592</v>
      </c>
      <c r="D12" s="20" t="s">
        <v>1593</v>
      </c>
      <c r="E12" s="20" t="s">
        <v>880</v>
      </c>
      <c r="F12" t="s">
        <v>1215</v>
      </c>
    </row>
    <row r="13" spans="1:6" x14ac:dyDescent="0.25">
      <c r="A13" s="20" t="s">
        <v>1594</v>
      </c>
      <c r="B13" s="20" t="s">
        <v>1595</v>
      </c>
      <c r="C13" s="20" t="s">
        <v>1596</v>
      </c>
      <c r="D13" s="20" t="s">
        <v>1597</v>
      </c>
      <c r="E13" s="20" t="s">
        <v>880</v>
      </c>
      <c r="F13" t="s">
        <v>1215</v>
      </c>
    </row>
    <row r="14" spans="1:6" x14ac:dyDescent="0.25">
      <c r="A14" s="20" t="s">
        <v>1594</v>
      </c>
      <c r="B14" s="20" t="s">
        <v>1595</v>
      </c>
      <c r="C14" s="20" t="s">
        <v>1598</v>
      </c>
      <c r="D14" s="20" t="s">
        <v>1599</v>
      </c>
      <c r="E14" s="20" t="s">
        <v>880</v>
      </c>
      <c r="F14" t="s">
        <v>1215</v>
      </c>
    </row>
    <row r="15" spans="1:6" x14ac:dyDescent="0.25">
      <c r="A15" s="20" t="s">
        <v>1600</v>
      </c>
      <c r="B15" s="20" t="s">
        <v>1601</v>
      </c>
      <c r="C15" s="20" t="s">
        <v>1602</v>
      </c>
      <c r="D15" s="20" t="s">
        <v>1603</v>
      </c>
      <c r="E15" s="20" t="s">
        <v>880</v>
      </c>
      <c r="F15" t="s">
        <v>1604</v>
      </c>
    </row>
    <row r="16" spans="1:6" x14ac:dyDescent="0.25">
      <c r="A16" s="20" t="s">
        <v>1600</v>
      </c>
      <c r="B16" s="20" t="s">
        <v>1601</v>
      </c>
      <c r="C16" s="20" t="s">
        <v>1602</v>
      </c>
      <c r="D16" s="20" t="s">
        <v>1605</v>
      </c>
      <c r="E16" s="20" t="s">
        <v>880</v>
      </c>
      <c r="F16" t="s">
        <v>1606</v>
      </c>
    </row>
    <row r="17" spans="1:6" x14ac:dyDescent="0.25">
      <c r="A17" s="20" t="s">
        <v>1600</v>
      </c>
      <c r="B17" s="20" t="s">
        <v>1607</v>
      </c>
      <c r="C17" s="20" t="s">
        <v>1608</v>
      </c>
      <c r="D17" s="25">
        <v>18562</v>
      </c>
      <c r="E17" s="20" t="s">
        <v>880</v>
      </c>
      <c r="F17" s="145" t="s">
        <v>1609</v>
      </c>
    </row>
    <row r="18" spans="1:6" x14ac:dyDescent="0.25">
      <c r="A18" s="20" t="s">
        <v>1600</v>
      </c>
      <c r="B18" s="20" t="s">
        <v>1607</v>
      </c>
      <c r="C18" s="20" t="s">
        <v>1608</v>
      </c>
      <c r="D18" s="20" t="s">
        <v>1610</v>
      </c>
      <c r="E18" s="20" t="s">
        <v>880</v>
      </c>
      <c r="F18" t="s">
        <v>1606</v>
      </c>
    </row>
    <row r="19" spans="1:6" x14ac:dyDescent="0.25">
      <c r="A19" s="20" t="s">
        <v>1600</v>
      </c>
      <c r="B19" s="20" t="s">
        <v>1611</v>
      </c>
      <c r="C19" s="20" t="s">
        <v>1612</v>
      </c>
      <c r="D19" s="25">
        <v>5805183</v>
      </c>
      <c r="E19" s="20" t="s">
        <v>880</v>
      </c>
      <c r="F19" t="s">
        <v>1604</v>
      </c>
    </row>
    <row r="20" spans="1:6" x14ac:dyDescent="0.25">
      <c r="A20" s="20" t="s">
        <v>1600</v>
      </c>
      <c r="B20" s="20" t="s">
        <v>1611</v>
      </c>
      <c r="C20" s="20" t="s">
        <v>1612</v>
      </c>
      <c r="D20" s="25">
        <v>5805102</v>
      </c>
      <c r="E20" s="20" t="s">
        <v>880</v>
      </c>
      <c r="F20" t="s">
        <v>1606</v>
      </c>
    </row>
    <row r="21" spans="1:6" x14ac:dyDescent="0.25">
      <c r="A21" s="20" t="s">
        <v>1613</v>
      </c>
      <c r="B21" s="20" t="s">
        <v>1614</v>
      </c>
      <c r="C21" s="20" t="s">
        <v>1615</v>
      </c>
      <c r="D21" s="20" t="s">
        <v>1616</v>
      </c>
      <c r="E21" s="20" t="s">
        <v>880</v>
      </c>
      <c r="F21" t="s">
        <v>1215</v>
      </c>
    </row>
    <row r="22" spans="1:6" x14ac:dyDescent="0.25">
      <c r="A22" s="20" t="s">
        <v>1617</v>
      </c>
      <c r="B22" s="20" t="s">
        <v>1618</v>
      </c>
      <c r="C22" s="20" t="s">
        <v>1619</v>
      </c>
      <c r="D22" s="20" t="s">
        <v>1620</v>
      </c>
      <c r="E22" s="20" t="s">
        <v>880</v>
      </c>
      <c r="F22" t="s">
        <v>1621</v>
      </c>
    </row>
    <row r="23" spans="1:6" x14ac:dyDescent="0.25">
      <c r="A23" s="20" t="s">
        <v>1617</v>
      </c>
      <c r="B23" s="20" t="s">
        <v>1618</v>
      </c>
      <c r="C23" s="20" t="s">
        <v>1619</v>
      </c>
      <c r="D23" s="20" t="s">
        <v>1622</v>
      </c>
      <c r="E23" s="20" t="s">
        <v>880</v>
      </c>
      <c r="F23" t="s">
        <v>1623</v>
      </c>
    </row>
    <row r="24" spans="1:6" x14ac:dyDescent="0.25">
      <c r="A24" s="20" t="s">
        <v>1617</v>
      </c>
      <c r="B24" s="20" t="s">
        <v>1618</v>
      </c>
      <c r="C24" s="20" t="s">
        <v>1619</v>
      </c>
      <c r="D24" s="25">
        <v>20072610648</v>
      </c>
      <c r="E24" s="20" t="s">
        <v>880</v>
      </c>
      <c r="F24" t="s">
        <v>1624</v>
      </c>
    </row>
    <row r="25" spans="1:6" x14ac:dyDescent="0.25">
      <c r="A25" s="20" t="s">
        <v>1617</v>
      </c>
      <c r="B25" s="20" t="s">
        <v>1618</v>
      </c>
      <c r="C25" s="20" t="s">
        <v>1625</v>
      </c>
      <c r="D25" s="20" t="s">
        <v>1626</v>
      </c>
      <c r="E25" s="20" t="s">
        <v>880</v>
      </c>
      <c r="F25" t="s">
        <v>1627</v>
      </c>
    </row>
    <row r="26" spans="1:6" x14ac:dyDescent="0.25">
      <c r="A26" s="20" t="s">
        <v>1617</v>
      </c>
      <c r="B26" s="20" t="s">
        <v>1618</v>
      </c>
      <c r="C26" s="20" t="s">
        <v>1625</v>
      </c>
      <c r="D26" s="20" t="s">
        <v>1628</v>
      </c>
      <c r="E26" s="20" t="s">
        <v>880</v>
      </c>
      <c r="F26" t="s">
        <v>1629</v>
      </c>
    </row>
    <row r="27" spans="1:6" x14ac:dyDescent="0.25">
      <c r="A27" s="20" t="s">
        <v>1617</v>
      </c>
      <c r="B27" s="20" t="s">
        <v>1618</v>
      </c>
      <c r="C27" s="20" t="s">
        <v>1625</v>
      </c>
      <c r="D27" s="144">
        <v>20162020522</v>
      </c>
      <c r="E27" s="20" t="s">
        <v>880</v>
      </c>
      <c r="F27" t="s">
        <v>1630</v>
      </c>
    </row>
    <row r="28" spans="1:6" x14ac:dyDescent="0.25">
      <c r="A28" s="20" t="s">
        <v>1617</v>
      </c>
      <c r="B28" s="20" t="s">
        <v>1618</v>
      </c>
      <c r="C28" s="20" t="s">
        <v>1625</v>
      </c>
      <c r="D28" s="144">
        <v>20162020523</v>
      </c>
      <c r="E28" s="20" t="s">
        <v>880</v>
      </c>
      <c r="F28" t="s">
        <v>1621</v>
      </c>
    </row>
    <row r="29" spans="1:6" x14ac:dyDescent="0.25">
      <c r="A29" s="20" t="s">
        <v>1617</v>
      </c>
      <c r="B29" s="20" t="s">
        <v>1618</v>
      </c>
      <c r="C29" s="20" t="s">
        <v>1631</v>
      </c>
      <c r="D29" s="25">
        <v>19162020600</v>
      </c>
      <c r="E29" s="20" t="s">
        <v>880</v>
      </c>
    </row>
    <row r="30" spans="1:6" x14ac:dyDescent="0.25">
      <c r="A30" s="20" t="s">
        <v>1617</v>
      </c>
      <c r="B30" s="20" t="s">
        <v>1618</v>
      </c>
      <c r="C30" s="20" t="s">
        <v>1631</v>
      </c>
      <c r="D30" s="25">
        <v>30010114</v>
      </c>
      <c r="E30" s="20" t="s">
        <v>880</v>
      </c>
      <c r="F30" t="s">
        <v>1621</v>
      </c>
    </row>
    <row r="31" spans="1:6" x14ac:dyDescent="0.25">
      <c r="A31" s="20" t="s">
        <v>1617</v>
      </c>
      <c r="B31" s="20" t="s">
        <v>1618</v>
      </c>
      <c r="C31" s="20" t="s">
        <v>1631</v>
      </c>
      <c r="D31" s="25"/>
      <c r="E31" s="20" t="s">
        <v>880</v>
      </c>
    </row>
    <row r="32" spans="1:6" x14ac:dyDescent="0.25">
      <c r="A32" s="20" t="s">
        <v>1632</v>
      </c>
      <c r="B32" s="20" t="s">
        <v>1632</v>
      </c>
      <c r="C32" s="20" t="s">
        <v>1633</v>
      </c>
      <c r="D32" s="20" t="s">
        <v>1634</v>
      </c>
      <c r="E32" s="20" t="s">
        <v>880</v>
      </c>
      <c r="F32" t="s">
        <v>1215</v>
      </c>
    </row>
    <row r="33" spans="1:6" x14ac:dyDescent="0.25">
      <c r="A33" s="20" t="s">
        <v>1632</v>
      </c>
      <c r="B33" s="20" t="s">
        <v>1632</v>
      </c>
      <c r="C33" s="20" t="s">
        <v>1633</v>
      </c>
      <c r="D33" s="20" t="s">
        <v>1635</v>
      </c>
      <c r="E33" s="20" t="s">
        <v>880</v>
      </c>
      <c r="F33" t="s">
        <v>1215</v>
      </c>
    </row>
    <row r="34" spans="1:6" x14ac:dyDescent="0.25">
      <c r="A34" s="20" t="s">
        <v>1632</v>
      </c>
      <c r="B34" s="20" t="s">
        <v>1632</v>
      </c>
      <c r="C34" s="20" t="s">
        <v>1633</v>
      </c>
      <c r="D34" s="20" t="s">
        <v>1636</v>
      </c>
      <c r="E34" s="20" t="s">
        <v>880</v>
      </c>
      <c r="F34" t="s">
        <v>1215</v>
      </c>
    </row>
    <row r="35" spans="1:6" x14ac:dyDescent="0.25">
      <c r="A35" s="20" t="s">
        <v>1632</v>
      </c>
      <c r="B35" s="20" t="s">
        <v>1632</v>
      </c>
      <c r="C35" s="20" t="s">
        <v>1633</v>
      </c>
      <c r="D35" s="20" t="s">
        <v>1637</v>
      </c>
      <c r="E35" s="20" t="s">
        <v>880</v>
      </c>
      <c r="F35" t="s">
        <v>1215</v>
      </c>
    </row>
    <row r="36" spans="1:6" x14ac:dyDescent="0.25">
      <c r="A36" s="20" t="s">
        <v>1632</v>
      </c>
      <c r="B36" s="20" t="s">
        <v>1632</v>
      </c>
      <c r="C36" s="20" t="s">
        <v>1633</v>
      </c>
      <c r="D36" s="20" t="s">
        <v>1638</v>
      </c>
      <c r="E36" s="20" t="s">
        <v>880</v>
      </c>
      <c r="F36" t="s">
        <v>1215</v>
      </c>
    </row>
    <row r="37" spans="1:6" x14ac:dyDescent="0.25">
      <c r="A37" s="20" t="s">
        <v>1632</v>
      </c>
      <c r="B37" s="20" t="s">
        <v>1632</v>
      </c>
      <c r="C37" s="20" t="s">
        <v>1633</v>
      </c>
      <c r="D37" s="20" t="s">
        <v>1639</v>
      </c>
      <c r="E37" s="20" t="s">
        <v>880</v>
      </c>
      <c r="F37" t="s">
        <v>1215</v>
      </c>
    </row>
    <row r="38" spans="1:6" x14ac:dyDescent="0.25">
      <c r="A38" s="20" t="s">
        <v>1632</v>
      </c>
      <c r="B38" s="20" t="s">
        <v>1632</v>
      </c>
      <c r="C38" s="20" t="s">
        <v>1640</v>
      </c>
      <c r="D38" s="20" t="s">
        <v>1641</v>
      </c>
      <c r="E38" s="20" t="s">
        <v>880</v>
      </c>
      <c r="F38" t="s">
        <v>1215</v>
      </c>
    </row>
    <row r="39" spans="1:6" x14ac:dyDescent="0.25">
      <c r="A39" s="20" t="s">
        <v>1632</v>
      </c>
      <c r="B39" s="20" t="s">
        <v>1632</v>
      </c>
      <c r="C39" s="20" t="s">
        <v>1640</v>
      </c>
      <c r="D39" s="20" t="s">
        <v>1642</v>
      </c>
      <c r="E39" s="20" t="s">
        <v>880</v>
      </c>
      <c r="F39" t="s">
        <v>1215</v>
      </c>
    </row>
    <row r="40" spans="1:6" x14ac:dyDescent="0.25">
      <c r="A40" s="20" t="s">
        <v>1632</v>
      </c>
      <c r="B40" s="20" t="s">
        <v>1632</v>
      </c>
      <c r="C40" s="20" t="s">
        <v>1640</v>
      </c>
      <c r="D40" s="20" t="s">
        <v>1643</v>
      </c>
      <c r="E40" s="20" t="s">
        <v>880</v>
      </c>
      <c r="F40" t="s">
        <v>1215</v>
      </c>
    </row>
    <row r="41" spans="1:6" x14ac:dyDescent="0.25">
      <c r="A41" s="20" t="s">
        <v>1644</v>
      </c>
      <c r="B41" s="20" t="s">
        <v>1645</v>
      </c>
      <c r="C41" s="20"/>
      <c r="D41" s="20"/>
      <c r="E41" s="20" t="s">
        <v>880</v>
      </c>
      <c r="F41" t="s">
        <v>1215</v>
      </c>
    </row>
    <row r="42" spans="1:6" x14ac:dyDescent="0.25">
      <c r="A42" s="20" t="s">
        <v>1644</v>
      </c>
      <c r="B42" s="20" t="s">
        <v>1645</v>
      </c>
      <c r="C42" s="20"/>
      <c r="D42" s="20"/>
      <c r="E42" s="20" t="s">
        <v>880</v>
      </c>
      <c r="F42" t="s">
        <v>1215</v>
      </c>
    </row>
    <row r="43" spans="1:6" x14ac:dyDescent="0.25">
      <c r="A43" s="20" t="s">
        <v>1646</v>
      </c>
      <c r="B43" s="20" t="s">
        <v>1647</v>
      </c>
      <c r="C43" s="20"/>
      <c r="D43" s="20"/>
      <c r="E43" s="20" t="s">
        <v>880</v>
      </c>
      <c r="F43" t="s">
        <v>1215</v>
      </c>
    </row>
    <row r="44" spans="1:6" x14ac:dyDescent="0.25">
      <c r="A44" s="20" t="s">
        <v>1648</v>
      </c>
      <c r="B44" s="20" t="s">
        <v>1595</v>
      </c>
      <c r="C44" s="20" t="s">
        <v>1648</v>
      </c>
      <c r="D44" s="20" t="s">
        <v>1649</v>
      </c>
      <c r="E44" s="20" t="s">
        <v>880</v>
      </c>
      <c r="F44" t="s">
        <v>1215</v>
      </c>
    </row>
    <row r="45" spans="1:6" x14ac:dyDescent="0.25">
      <c r="A45" s="20" t="s">
        <v>1650</v>
      </c>
      <c r="B45" s="20" t="s">
        <v>1651</v>
      </c>
      <c r="C45" s="20" t="s">
        <v>1652</v>
      </c>
      <c r="D45" s="25">
        <v>446188</v>
      </c>
      <c r="E45" s="20" t="s">
        <v>880</v>
      </c>
      <c r="F45" t="s">
        <v>1653</v>
      </c>
    </row>
    <row r="46" spans="1:6" x14ac:dyDescent="0.25">
      <c r="A46" s="20" t="s">
        <v>1650</v>
      </c>
      <c r="B46" s="20" t="s">
        <v>1651</v>
      </c>
      <c r="C46" s="20" t="s">
        <v>1654</v>
      </c>
      <c r="D46" s="144">
        <v>44485850</v>
      </c>
      <c r="E46" s="20" t="s">
        <v>880</v>
      </c>
      <c r="F46" t="s">
        <v>1655</v>
      </c>
    </row>
    <row r="47" spans="1:6" x14ac:dyDescent="0.25">
      <c r="A47" s="20" t="s">
        <v>1572</v>
      </c>
      <c r="B47" s="20" t="s">
        <v>1656</v>
      </c>
      <c r="C47" s="20" t="s">
        <v>1657</v>
      </c>
      <c r="D47" s="20" t="s">
        <v>1658</v>
      </c>
      <c r="E47" s="20" t="s">
        <v>880</v>
      </c>
      <c r="F47" t="s">
        <v>1215</v>
      </c>
    </row>
    <row r="48" spans="1:6" x14ac:dyDescent="0.25">
      <c r="A48" s="20" t="s">
        <v>1572</v>
      </c>
      <c r="B48" s="20" t="s">
        <v>1656</v>
      </c>
      <c r="C48" s="20" t="s">
        <v>1657</v>
      </c>
      <c r="D48" s="20" t="s">
        <v>1659</v>
      </c>
      <c r="E48" s="20" t="s">
        <v>880</v>
      </c>
      <c r="F48" t="s">
        <v>1215</v>
      </c>
    </row>
  </sheetData>
  <conditionalFormatting sqref="A40:E45">
    <cfRule type="expression" dxfId="3079" priority="131">
      <formula>$E40:$E338= "Bélgica"</formula>
    </cfRule>
    <cfRule type="expression" dxfId="3078" priority="132">
      <formula>$E40:$E338= "POR 22@"</formula>
    </cfRule>
    <cfRule type="expression" dxfId="3077" priority="133">
      <formula>$E40:$E338= "overon"</formula>
    </cfRule>
    <cfRule type="expression" dxfId="3076" priority="134">
      <formula>$E40:$E338= "Averiada (P)"</formula>
    </cfRule>
    <cfRule type="expression" dxfId="3075" priority="135">
      <formula>$E40:$E338= "22@"</formula>
    </cfRule>
    <cfRule type="expression" dxfId="3074" priority="136">
      <formula>$E40:$E338= "Averiada (B)"</formula>
    </cfRule>
    <cfRule type="expression" dxfId="3073" priority="137">
      <formula>$E40:$E338= "Getafe"</formula>
    </cfRule>
    <cfRule type="expression" dxfId="3072" priority="138">
      <formula>$E40:$E338= "OB5"</formula>
    </cfRule>
    <cfRule type="expression" dxfId="3071" priority="139">
      <formula>$E40:$E339= "Barberà"</formula>
    </cfRule>
    <cfRule type="expression" dxfId="3070" priority="140">
      <formula>$E40:$E339= "OB8"</formula>
    </cfRule>
    <cfRule type="expression" dxfId="3069" priority="141">
      <formula>$E40:$E339= "OB2"</formula>
    </cfRule>
    <cfRule type="expression" dxfId="3068" priority="142">
      <formula>$E40:$E339= "OB40"</formula>
    </cfRule>
    <cfRule type="expression" dxfId="3067" priority="143">
      <formula>$E40:$E339= "OB38"</formula>
    </cfRule>
  </conditionalFormatting>
  <conditionalFormatting sqref="A32:E38">
    <cfRule type="expression" dxfId="3066" priority="2725">
      <formula>$E32:$E331= "Bélgica"</formula>
    </cfRule>
    <cfRule type="expression" dxfId="3065" priority="2726">
      <formula>$E32:$E331= "POR 22@"</formula>
    </cfRule>
    <cfRule type="expression" dxfId="3064" priority="2727">
      <formula>$E32:$E331= "overon"</formula>
    </cfRule>
    <cfRule type="expression" dxfId="3063" priority="2728">
      <formula>$E32:$E331= "Averiada (P)"</formula>
    </cfRule>
    <cfRule type="expression" dxfId="3062" priority="2729">
      <formula>$E32:$E331= "22@"</formula>
    </cfRule>
    <cfRule type="expression" dxfId="3061" priority="2730">
      <formula>$E32:$E331= "Averiada (B)"</formula>
    </cfRule>
    <cfRule type="expression" dxfId="3060" priority="2731">
      <formula>$E32:$E331= "Getafe"</formula>
    </cfRule>
    <cfRule type="expression" dxfId="3059" priority="2732">
      <formula>$E32:$E331= "OB5"</formula>
    </cfRule>
    <cfRule type="expression" dxfId="3058" priority="2733">
      <formula>$E32:$E332= "Barberà"</formula>
    </cfRule>
    <cfRule type="expression" dxfId="3057" priority="2734">
      <formula>$E32:$E332= "OB8"</formula>
    </cfRule>
    <cfRule type="expression" dxfId="3056" priority="2735">
      <formula>$E32:$E332= "OB2"</formula>
    </cfRule>
    <cfRule type="expression" dxfId="3055" priority="2736">
      <formula>$E32:$E332= "OB40"</formula>
    </cfRule>
    <cfRule type="expression" dxfId="3054" priority="2737">
      <formula>$E32:$E332= "OB38"</formula>
    </cfRule>
  </conditionalFormatting>
  <conditionalFormatting sqref="A39:E39">
    <cfRule type="expression" dxfId="3053" priority="118">
      <formula>$E39:$E338= "Bélgica"</formula>
    </cfRule>
    <cfRule type="expression" dxfId="3052" priority="119">
      <formula>$E39:$E338= "POR 22@"</formula>
    </cfRule>
    <cfRule type="expression" dxfId="3051" priority="120">
      <formula>$E39:$E338= "overon"</formula>
    </cfRule>
    <cfRule type="expression" dxfId="3050" priority="121">
      <formula>$E39:$E338= "Averiada (P)"</formula>
    </cfRule>
    <cfRule type="expression" dxfId="3049" priority="122">
      <formula>$E39:$E338= "22@"</formula>
    </cfRule>
    <cfRule type="expression" dxfId="3048" priority="123">
      <formula>$E39:$E338= "Averiada (B)"</formula>
    </cfRule>
    <cfRule type="expression" dxfId="3047" priority="124">
      <formula>$E39:$E338= "Getafe"</formula>
    </cfRule>
    <cfRule type="expression" dxfId="3046" priority="125">
      <formula>$E39:$E338= "OB5"</formula>
    </cfRule>
    <cfRule type="expression" dxfId="3045" priority="126">
      <formula>$E39:$E339= "Barberà"</formula>
    </cfRule>
    <cfRule type="expression" dxfId="3044" priority="127">
      <formula>$E39:$E339= "OB8"</formula>
    </cfRule>
    <cfRule type="expression" dxfId="3043" priority="128">
      <formula>$E39:$E339= "OB2"</formula>
    </cfRule>
    <cfRule type="expression" dxfId="3042" priority="129">
      <formula>$E39:$E339= "OB40"</formula>
    </cfRule>
    <cfRule type="expression" dxfId="3041" priority="130">
      <formula>$E39:$E339= "OB38"</formula>
    </cfRule>
  </conditionalFormatting>
  <conditionalFormatting sqref="A21:E28">
    <cfRule type="expression" dxfId="3040" priority="92">
      <formula>$E21:$E323= "Bélgica"</formula>
    </cfRule>
    <cfRule type="expression" dxfId="3039" priority="93">
      <formula>$E21:$E323= "POR 22@"</formula>
    </cfRule>
    <cfRule type="expression" dxfId="3038" priority="94">
      <formula>$E21:$E323= "overon"</formula>
    </cfRule>
    <cfRule type="expression" dxfId="3037" priority="95">
      <formula>$E21:$E323= "Averiada (P)"</formula>
    </cfRule>
    <cfRule type="expression" dxfId="3036" priority="96">
      <formula>$E21:$E323= "22@"</formula>
    </cfRule>
    <cfRule type="expression" dxfId="3035" priority="97">
      <formula>$E21:$E323= "Averiada (B)"</formula>
    </cfRule>
    <cfRule type="expression" dxfId="3034" priority="98">
      <formula>$E21:$E323= "Getafe"</formula>
    </cfRule>
    <cfRule type="expression" dxfId="3033" priority="99">
      <formula>$E21:$E323= "OB5"</formula>
    </cfRule>
    <cfRule type="expression" dxfId="3032" priority="100">
      <formula>$E21:$E324= "Barberà"</formula>
    </cfRule>
    <cfRule type="expression" dxfId="3031" priority="101">
      <formula>$E21:$E324= "OB8"</formula>
    </cfRule>
    <cfRule type="expression" dxfId="3030" priority="102">
      <formula>$E21:$E324= "OB2"</formula>
    </cfRule>
    <cfRule type="expression" dxfId="3029" priority="103">
      <formula>$E21:$E324= "OB40"</formula>
    </cfRule>
    <cfRule type="expression" dxfId="3028" priority="104">
      <formula>$E21:$E324= "OB38"</formula>
    </cfRule>
  </conditionalFormatting>
  <conditionalFormatting sqref="A29:E31">
    <cfRule type="expression" dxfId="3027" priority="2907">
      <formula>$E29:$E330= "Bélgica"</formula>
    </cfRule>
    <cfRule type="expression" dxfId="3026" priority="2908">
      <formula>$E29:$E330= "POR 22@"</formula>
    </cfRule>
    <cfRule type="expression" dxfId="3025" priority="2909">
      <formula>$E29:$E330= "overon"</formula>
    </cfRule>
    <cfRule type="expression" dxfId="3024" priority="2910">
      <formula>$E29:$E330= "Averiada (P)"</formula>
    </cfRule>
    <cfRule type="expression" dxfId="3023" priority="2911">
      <formula>$E29:$E330= "22@"</formula>
    </cfRule>
    <cfRule type="expression" dxfId="3022" priority="2912">
      <formula>$E29:$E330= "Averiada (B)"</formula>
    </cfRule>
    <cfRule type="expression" dxfId="3021" priority="2913">
      <formula>$E29:$E330= "Getafe"</formula>
    </cfRule>
    <cfRule type="expression" dxfId="3020" priority="2914">
      <formula>$E29:$E330= "OB5"</formula>
    </cfRule>
    <cfRule type="expression" dxfId="3019" priority="2915">
      <formula>$E29:$E331= "Barberà"</formula>
    </cfRule>
    <cfRule type="expression" dxfId="3018" priority="2916">
      <formula>$E29:$E331= "OB8"</formula>
    </cfRule>
    <cfRule type="expression" dxfId="3017" priority="2917">
      <formula>$E29:$E331= "OB2"</formula>
    </cfRule>
    <cfRule type="expression" dxfId="3016" priority="2918">
      <formula>$E29:$E331= "OB40"</formula>
    </cfRule>
    <cfRule type="expression" dxfId="3015" priority="2919">
      <formula>$E29:$E331= "OB38"</formula>
    </cfRule>
  </conditionalFormatting>
  <conditionalFormatting sqref="A17:E19 A2:E12">
    <cfRule type="expression" dxfId="3014" priority="2946">
      <formula>$E2:$E306= "Bélgica"</formula>
    </cfRule>
    <cfRule type="expression" dxfId="3013" priority="2947">
      <formula>$E2:$E306= "POR 22@"</formula>
    </cfRule>
    <cfRule type="expression" dxfId="3012" priority="2948">
      <formula>$E2:$E306= "overon"</formula>
    </cfRule>
    <cfRule type="expression" dxfId="3011" priority="2949">
      <formula>$E2:$E306= "Averiada (P)"</formula>
    </cfRule>
    <cfRule type="expression" dxfId="3010" priority="2950">
      <formula>$E2:$E306= "22@"</formula>
    </cfRule>
    <cfRule type="expression" dxfId="3009" priority="2951">
      <formula>$E2:$E306= "Averiada (B)"</formula>
    </cfRule>
    <cfRule type="expression" dxfId="3008" priority="2952">
      <formula>$E2:$E306= "Getafe"</formula>
    </cfRule>
    <cfRule type="expression" dxfId="3007" priority="2953">
      <formula>$E2:$E306= "OB5"</formula>
    </cfRule>
    <cfRule type="expression" dxfId="3006" priority="2954">
      <formula>$E2:$E307= "Barberà"</formula>
    </cfRule>
    <cfRule type="expression" dxfId="3005" priority="2955">
      <formula>$E2:$E307= "OB8"</formula>
    </cfRule>
    <cfRule type="expression" dxfId="3004" priority="2956">
      <formula>$E2:$E307= "OB2"</formula>
    </cfRule>
    <cfRule type="expression" dxfId="3003" priority="2957">
      <formula>$E2:$E307= "OB40"</formula>
    </cfRule>
    <cfRule type="expression" dxfId="3002" priority="2958">
      <formula>$E2:$E307= "OB38"</formula>
    </cfRule>
  </conditionalFormatting>
  <conditionalFormatting sqref="A13:E16">
    <cfRule type="expression" dxfId="3001" priority="2985">
      <formula>$E13:$E318= "Bélgica"</formula>
    </cfRule>
    <cfRule type="expression" dxfId="3000" priority="2986">
      <formula>$E13:$E318= "POR 22@"</formula>
    </cfRule>
    <cfRule type="expression" dxfId="2999" priority="2987">
      <formula>$E13:$E318= "overon"</formula>
    </cfRule>
    <cfRule type="expression" dxfId="2998" priority="2988">
      <formula>$E13:$E318= "Averiada (P)"</formula>
    </cfRule>
    <cfRule type="expression" dxfId="2997" priority="2989">
      <formula>$E13:$E318= "22@"</formula>
    </cfRule>
    <cfRule type="expression" dxfId="2996" priority="2990">
      <formula>$E13:$E318= "Averiada (B)"</formula>
    </cfRule>
    <cfRule type="expression" dxfId="2995" priority="2991">
      <formula>$E13:$E318= "Getafe"</formula>
    </cfRule>
    <cfRule type="expression" dxfId="2994" priority="2992">
      <formula>$E13:$E318= "OB5"</formula>
    </cfRule>
    <cfRule type="expression" dxfId="2993" priority="2993">
      <formula>$E13:$E319= "Barberà"</formula>
    </cfRule>
    <cfRule type="expression" dxfId="2992" priority="2994">
      <formula>$E13:$E319= "OB8"</formula>
    </cfRule>
    <cfRule type="expression" dxfId="2991" priority="2995">
      <formula>$E13:$E319= "OB2"</formula>
    </cfRule>
    <cfRule type="expression" dxfId="2990" priority="2996">
      <formula>$E13:$E319= "OB40"</formula>
    </cfRule>
    <cfRule type="expression" dxfId="2989" priority="2997">
      <formula>$E13:$E319= "OB38"</formula>
    </cfRule>
  </conditionalFormatting>
  <conditionalFormatting sqref="A20:B20 D20:E20">
    <cfRule type="expression" dxfId="2988" priority="53">
      <formula>$E20:$E324= "Bélgica"</formula>
    </cfRule>
    <cfRule type="expression" dxfId="2987" priority="54">
      <formula>$E20:$E324= "POR 22@"</formula>
    </cfRule>
    <cfRule type="expression" dxfId="2986" priority="55">
      <formula>$E20:$E324= "overon"</formula>
    </cfRule>
    <cfRule type="expression" dxfId="2985" priority="56">
      <formula>$E20:$E324= "Averiada (P)"</formula>
    </cfRule>
    <cfRule type="expression" dxfId="2984" priority="57">
      <formula>$E20:$E324= "22@"</formula>
    </cfRule>
    <cfRule type="expression" dxfId="2983" priority="58">
      <formula>$E20:$E324= "Averiada (B)"</formula>
    </cfRule>
    <cfRule type="expression" dxfId="2982" priority="59">
      <formula>$E20:$E324= "Getafe"</formula>
    </cfRule>
    <cfRule type="expression" dxfId="2981" priority="60">
      <formula>$E20:$E324= "OB5"</formula>
    </cfRule>
    <cfRule type="expression" dxfId="2980" priority="61">
      <formula>$E20:$E325= "Barberà"</formula>
    </cfRule>
    <cfRule type="expression" dxfId="2979" priority="62">
      <formula>$E20:$E325= "OB8"</formula>
    </cfRule>
    <cfRule type="expression" dxfId="2978" priority="63">
      <formula>$E20:$E325= "OB2"</formula>
    </cfRule>
    <cfRule type="expression" dxfId="2977" priority="64">
      <formula>$E20:$E325= "OB40"</formula>
    </cfRule>
    <cfRule type="expression" dxfId="2976" priority="65">
      <formula>$E20:$E325= "OB38"</formula>
    </cfRule>
  </conditionalFormatting>
  <conditionalFormatting sqref="A46:E46">
    <cfRule type="expression" dxfId="2975" priority="40">
      <formula>$E46:$E344= "Bélgica"</formula>
    </cfRule>
    <cfRule type="expression" dxfId="2974" priority="41">
      <formula>$E46:$E344= "POR 22@"</formula>
    </cfRule>
    <cfRule type="expression" dxfId="2973" priority="42">
      <formula>$E46:$E344= "overon"</formula>
    </cfRule>
    <cfRule type="expression" dxfId="2972" priority="43">
      <formula>$E46:$E344= "Averiada (P)"</formula>
    </cfRule>
    <cfRule type="expression" dxfId="2971" priority="44">
      <formula>$E46:$E344= "22@"</formula>
    </cfRule>
    <cfRule type="expression" dxfId="2970" priority="45">
      <formula>$E46:$E344= "Averiada (B)"</formula>
    </cfRule>
    <cfRule type="expression" dxfId="2969" priority="46">
      <formula>$E46:$E344= "Getafe"</formula>
    </cfRule>
    <cfRule type="expression" dxfId="2968" priority="47">
      <formula>$E46:$E344= "OB5"</formula>
    </cfRule>
    <cfRule type="expression" dxfId="2967" priority="48">
      <formula>$E46:$E345= "Barberà"</formula>
    </cfRule>
    <cfRule type="expression" dxfId="2966" priority="49">
      <formula>$E46:$E345= "OB8"</formula>
    </cfRule>
    <cfRule type="expression" dxfId="2965" priority="50">
      <formula>$E46:$E345= "OB2"</formula>
    </cfRule>
    <cfRule type="expression" dxfId="2964" priority="51">
      <formula>$E46:$E345= "OB40"</formula>
    </cfRule>
    <cfRule type="expression" dxfId="2963" priority="52">
      <formula>$E46:$E345= "OB38"</formula>
    </cfRule>
  </conditionalFormatting>
  <conditionalFormatting sqref="A47:E47">
    <cfRule type="expression" dxfId="2962" priority="27">
      <formula>$E47:$E351= "Bélgica"</formula>
    </cfRule>
    <cfRule type="expression" dxfId="2961" priority="28">
      <formula>$E47:$E351= "POR 22@"</formula>
    </cfRule>
    <cfRule type="expression" dxfId="2960" priority="29">
      <formula>$E47:$E351= "overon"</formula>
    </cfRule>
    <cfRule type="expression" dxfId="2959" priority="30">
      <formula>$E47:$E351= "Averiada (P)"</formula>
    </cfRule>
    <cfRule type="expression" dxfId="2958" priority="31">
      <formula>$E47:$E351= "22@"</formula>
    </cfRule>
    <cfRule type="expression" dxfId="2957" priority="32">
      <formula>$E47:$E351= "Averiada (B)"</formula>
    </cfRule>
    <cfRule type="expression" dxfId="2956" priority="33">
      <formula>$E47:$E351= "Getafe"</formula>
    </cfRule>
    <cfRule type="expression" dxfId="2955" priority="34">
      <formula>$E47:$E351= "OB5"</formula>
    </cfRule>
    <cfRule type="expression" dxfId="2954" priority="35">
      <formula>$E47:$E352= "Barberà"</formula>
    </cfRule>
    <cfRule type="expression" dxfId="2953" priority="36">
      <formula>$E47:$E352= "OB8"</formula>
    </cfRule>
    <cfRule type="expression" dxfId="2952" priority="37">
      <formula>$E47:$E352= "OB2"</formula>
    </cfRule>
    <cfRule type="expression" dxfId="2951" priority="38">
      <formula>$E47:$E352= "OB40"</formula>
    </cfRule>
    <cfRule type="expression" dxfId="2950" priority="39">
      <formula>$E47:$E352= "OB38"</formula>
    </cfRule>
  </conditionalFormatting>
  <conditionalFormatting sqref="A48:E48">
    <cfRule type="expression" dxfId="2949" priority="14">
      <formula>$E48:$E352= "Bélgica"</formula>
    </cfRule>
    <cfRule type="expression" dxfId="2948" priority="15">
      <formula>$E48:$E352= "POR 22@"</formula>
    </cfRule>
    <cfRule type="expression" dxfId="2947" priority="16">
      <formula>$E48:$E352= "overon"</formula>
    </cfRule>
    <cfRule type="expression" dxfId="2946" priority="17">
      <formula>$E48:$E352= "Averiada (P)"</formula>
    </cfRule>
    <cfRule type="expression" dxfId="2945" priority="18">
      <formula>$E48:$E352= "22@"</formula>
    </cfRule>
    <cfRule type="expression" dxfId="2944" priority="19">
      <formula>$E48:$E352= "Averiada (B)"</formula>
    </cfRule>
    <cfRule type="expression" dxfId="2943" priority="20">
      <formula>$E48:$E352= "Getafe"</formula>
    </cfRule>
    <cfRule type="expression" dxfId="2942" priority="21">
      <formula>$E48:$E352= "OB5"</formula>
    </cfRule>
    <cfRule type="expression" dxfId="2941" priority="22">
      <formula>$E48:$E353= "Barberà"</formula>
    </cfRule>
    <cfRule type="expression" dxfId="2940" priority="23">
      <formula>$E48:$E353= "OB8"</formula>
    </cfRule>
    <cfRule type="expression" dxfId="2939" priority="24">
      <formula>$E48:$E353= "OB2"</formula>
    </cfRule>
    <cfRule type="expression" dxfId="2938" priority="25">
      <formula>$E48:$E353= "OB40"</formula>
    </cfRule>
    <cfRule type="expression" dxfId="2937" priority="26">
      <formula>$E48:$E353= "OB38"</formula>
    </cfRule>
  </conditionalFormatting>
  <conditionalFormatting sqref="C20">
    <cfRule type="expression" dxfId="2936" priority="1">
      <formula>$E20:$E324= "Bélgica"</formula>
    </cfRule>
    <cfRule type="expression" dxfId="2935" priority="2">
      <formula>$E20:$E324= "POR 22@"</formula>
    </cfRule>
    <cfRule type="expression" dxfId="2934" priority="3">
      <formula>$E20:$E324= "overon"</formula>
    </cfRule>
    <cfRule type="expression" dxfId="2933" priority="4">
      <formula>$E20:$E324= "Averiada (P)"</formula>
    </cfRule>
    <cfRule type="expression" dxfId="2932" priority="5">
      <formula>$E20:$E324= "22@"</formula>
    </cfRule>
    <cfRule type="expression" dxfId="2931" priority="6">
      <formula>$E20:$E324= "Averiada (B)"</formula>
    </cfRule>
    <cfRule type="expression" dxfId="2930" priority="7">
      <formula>$E20:$E324= "Getafe"</formula>
    </cfRule>
    <cfRule type="expression" dxfId="2929" priority="8">
      <formula>$E20:$E324= "OB5"</formula>
    </cfRule>
    <cfRule type="expression" dxfId="2928" priority="9">
      <formula>$E20:$E325= "Barberà"</formula>
    </cfRule>
    <cfRule type="expression" dxfId="2927" priority="10">
      <formula>$E20:$E325= "OB8"</formula>
    </cfRule>
    <cfRule type="expression" dxfId="2926" priority="11">
      <formula>$E20:$E325= "OB2"</formula>
    </cfRule>
    <cfRule type="expression" dxfId="2925" priority="12">
      <formula>$E20:$E325= "OB40"</formula>
    </cfRule>
    <cfRule type="expression" dxfId="2924" priority="13">
      <formula>$E20:$E325= "OB38"</formula>
    </cfRule>
  </conditionalFormatting>
  <hyperlinks>
    <hyperlink ref="F17" r:id="rId1" display="22@ evs2" xr:uid="{54CC4BDE-1CE0-4877-84B1-9CEF6ABD24BF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2237BAA-350C-4CF7-81CB-22D83B4FABC8}">
          <x14:formula1>
            <xm:f>Tablas!$B$3:$B$15</xm:f>
          </x14:formula1>
          <xm:sqref>E2:E48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681E-0C84-409A-A58A-C1D819376882}">
  <sheetPr codeName="Hoja9"/>
  <dimension ref="A2:E47"/>
  <sheetViews>
    <sheetView workbookViewId="0">
      <selection activeCell="E12" sqref="E12"/>
    </sheetView>
  </sheetViews>
  <sheetFormatPr baseColWidth="10" defaultColWidth="8.7109375" defaultRowHeight="15" x14ac:dyDescent="0.25"/>
  <cols>
    <col min="2" max="2" width="22.7109375" bestFit="1" customWidth="1"/>
    <col min="3" max="3" width="21.85546875" bestFit="1" customWidth="1"/>
    <col min="4" max="4" width="28" bestFit="1" customWidth="1"/>
    <col min="5" max="5" width="25.28515625" customWidth="1"/>
    <col min="6" max="6" width="27.7109375" customWidth="1"/>
    <col min="7" max="7" width="34.28515625" customWidth="1"/>
  </cols>
  <sheetData>
    <row r="2" spans="1:5" x14ac:dyDescent="0.25">
      <c r="A2" s="38" t="s">
        <v>1660</v>
      </c>
      <c r="B2" s="142" t="s">
        <v>1661</v>
      </c>
      <c r="C2" s="17"/>
      <c r="D2" s="142" t="s">
        <v>1662</v>
      </c>
      <c r="E2" s="143" t="s">
        <v>1663</v>
      </c>
    </row>
    <row r="3" spans="1:5" x14ac:dyDescent="0.25">
      <c r="A3" s="20" t="s">
        <v>0</v>
      </c>
      <c r="B3" s="20" t="s">
        <v>1</v>
      </c>
      <c r="C3" s="20" t="s">
        <v>2</v>
      </c>
      <c r="D3" s="20" t="s">
        <v>3</v>
      </c>
      <c r="E3" s="20" t="s">
        <v>5</v>
      </c>
    </row>
    <row r="4" spans="1:5" x14ac:dyDescent="0.25">
      <c r="A4" s="20" t="s">
        <v>1664</v>
      </c>
      <c r="B4" s="20" t="s">
        <v>1665</v>
      </c>
      <c r="C4" s="20" t="s">
        <v>1666</v>
      </c>
      <c r="D4" s="20" t="s">
        <v>1667</v>
      </c>
      <c r="E4" s="20" t="s">
        <v>240</v>
      </c>
    </row>
    <row r="5" spans="1:5" x14ac:dyDescent="0.25">
      <c r="A5" s="20" t="s">
        <v>1668</v>
      </c>
      <c r="B5" s="20" t="s">
        <v>1665</v>
      </c>
      <c r="C5" s="20" t="s">
        <v>1666</v>
      </c>
      <c r="D5" s="20" t="s">
        <v>1669</v>
      </c>
      <c r="E5" s="20"/>
    </row>
    <row r="6" spans="1:5" x14ac:dyDescent="0.25">
      <c r="A6" s="20" t="s">
        <v>1670</v>
      </c>
      <c r="B6" s="20" t="s">
        <v>1665</v>
      </c>
      <c r="C6" s="20" t="s">
        <v>1666</v>
      </c>
      <c r="D6" s="20" t="s">
        <v>1671</v>
      </c>
      <c r="E6" s="20"/>
    </row>
    <row r="7" spans="1:5" x14ac:dyDescent="0.25">
      <c r="A7" s="20" t="s">
        <v>1672</v>
      </c>
      <c r="B7" s="20" t="s">
        <v>1665</v>
      </c>
      <c r="C7" s="20" t="s">
        <v>1666</v>
      </c>
      <c r="D7" s="20" t="s">
        <v>1673</v>
      </c>
      <c r="E7" s="20"/>
    </row>
    <row r="8" spans="1:5" x14ac:dyDescent="0.25">
      <c r="A8" s="20"/>
      <c r="B8" s="20"/>
      <c r="C8" s="20"/>
      <c r="D8" s="20"/>
      <c r="E8" s="20"/>
    </row>
    <row r="9" spans="1:5" x14ac:dyDescent="0.25">
      <c r="A9" s="20" t="s">
        <v>1674</v>
      </c>
      <c r="B9" s="20" t="s">
        <v>1661</v>
      </c>
      <c r="C9" s="20"/>
      <c r="D9" s="20" t="s">
        <v>1662</v>
      </c>
      <c r="E9" s="20" t="s">
        <v>1675</v>
      </c>
    </row>
    <row r="10" spans="1:5" x14ac:dyDescent="0.25">
      <c r="A10" s="20" t="s">
        <v>0</v>
      </c>
      <c r="B10" s="20" t="s">
        <v>1</v>
      </c>
      <c r="C10" s="20" t="s">
        <v>2</v>
      </c>
      <c r="D10" s="20" t="s">
        <v>3</v>
      </c>
      <c r="E10" s="20" t="s">
        <v>5</v>
      </c>
    </row>
    <row r="11" spans="1:5" x14ac:dyDescent="0.25">
      <c r="A11" s="20" t="s">
        <v>1676</v>
      </c>
      <c r="B11" s="20" t="s">
        <v>1665</v>
      </c>
      <c r="C11" s="20" t="s">
        <v>1666</v>
      </c>
      <c r="D11" s="20" t="s">
        <v>1677</v>
      </c>
      <c r="E11" s="20" t="s">
        <v>221</v>
      </c>
    </row>
    <row r="12" spans="1:5" x14ac:dyDescent="0.25">
      <c r="A12" s="20" t="s">
        <v>1678</v>
      </c>
      <c r="B12" s="20" t="s">
        <v>1665</v>
      </c>
      <c r="C12" s="20" t="s">
        <v>1666</v>
      </c>
      <c r="D12" s="20" t="s">
        <v>1679</v>
      </c>
      <c r="E12" s="20" t="s">
        <v>1680</v>
      </c>
    </row>
    <row r="13" spans="1:5" x14ac:dyDescent="0.25">
      <c r="A13" s="20" t="s">
        <v>1681</v>
      </c>
      <c r="B13" s="20" t="s">
        <v>1665</v>
      </c>
      <c r="C13" s="20" t="s">
        <v>1666</v>
      </c>
      <c r="D13" s="20" t="s">
        <v>1682</v>
      </c>
      <c r="E13" s="20"/>
    </row>
    <row r="14" spans="1:5" x14ac:dyDescent="0.25">
      <c r="A14" s="20" t="s">
        <v>1683</v>
      </c>
      <c r="B14" s="20" t="s">
        <v>1665</v>
      </c>
      <c r="C14" s="20" t="s">
        <v>1666</v>
      </c>
      <c r="D14" s="20" t="s">
        <v>1684</v>
      </c>
      <c r="E14" s="20"/>
    </row>
    <row r="15" spans="1:5" x14ac:dyDescent="0.25">
      <c r="A15" s="20"/>
      <c r="B15" s="20"/>
      <c r="C15" s="20"/>
      <c r="D15" s="20"/>
      <c r="E15" s="20"/>
    </row>
    <row r="16" spans="1:5" x14ac:dyDescent="0.25">
      <c r="A16" s="20" t="s">
        <v>1685</v>
      </c>
      <c r="B16" s="20" t="s">
        <v>1686</v>
      </c>
      <c r="C16" s="20"/>
      <c r="D16" s="20" t="s">
        <v>1662</v>
      </c>
      <c r="E16" s="20" t="s">
        <v>1687</v>
      </c>
    </row>
    <row r="17" spans="1:5" x14ac:dyDescent="0.25">
      <c r="A17" s="20" t="s">
        <v>0</v>
      </c>
      <c r="B17" s="20" t="s">
        <v>1</v>
      </c>
      <c r="C17" s="20" t="s">
        <v>2</v>
      </c>
      <c r="D17" s="20" t="s">
        <v>3</v>
      </c>
      <c r="E17" s="20" t="s">
        <v>5</v>
      </c>
    </row>
    <row r="18" spans="1:5" x14ac:dyDescent="0.25">
      <c r="A18" s="20" t="s">
        <v>1688</v>
      </c>
      <c r="B18" s="20" t="s">
        <v>1665</v>
      </c>
      <c r="C18" s="20" t="s">
        <v>1689</v>
      </c>
      <c r="D18" s="20" t="s">
        <v>1690</v>
      </c>
      <c r="E18" s="20" t="s">
        <v>12</v>
      </c>
    </row>
    <row r="19" spans="1:5" x14ac:dyDescent="0.25">
      <c r="A19" s="20" t="s">
        <v>1691</v>
      </c>
      <c r="B19" s="20" t="s">
        <v>1665</v>
      </c>
      <c r="C19" s="20" t="s">
        <v>1689</v>
      </c>
      <c r="D19" s="20" t="s">
        <v>1692</v>
      </c>
      <c r="E19" s="20"/>
    </row>
    <row r="20" spans="1:5" x14ac:dyDescent="0.25">
      <c r="A20" s="20" t="s">
        <v>1693</v>
      </c>
      <c r="B20" s="20" t="s">
        <v>1665</v>
      </c>
      <c r="C20" s="20" t="s">
        <v>1689</v>
      </c>
      <c r="D20" s="20" t="s">
        <v>1694</v>
      </c>
      <c r="E20" s="20"/>
    </row>
    <row r="21" spans="1:5" x14ac:dyDescent="0.25">
      <c r="A21" s="20" t="s">
        <v>1695</v>
      </c>
      <c r="B21" s="20" t="s">
        <v>1665</v>
      </c>
      <c r="C21" s="20" t="s">
        <v>1689</v>
      </c>
      <c r="D21" s="20" t="s">
        <v>1696</v>
      </c>
      <c r="E21" s="20"/>
    </row>
    <row r="22" spans="1:5" x14ac:dyDescent="0.25">
      <c r="A22" s="20" t="s">
        <v>1697</v>
      </c>
      <c r="B22" s="20" t="s">
        <v>1665</v>
      </c>
      <c r="C22" s="20" t="s">
        <v>1698</v>
      </c>
      <c r="D22" s="20" t="s">
        <v>1699</v>
      </c>
      <c r="E22" s="20"/>
    </row>
    <row r="23" spans="1:5" x14ac:dyDescent="0.25">
      <c r="A23" s="20" t="s">
        <v>1700</v>
      </c>
      <c r="B23" s="20" t="s">
        <v>1665</v>
      </c>
      <c r="C23" s="20" t="s">
        <v>1689</v>
      </c>
      <c r="D23" s="20" t="s">
        <v>1701</v>
      </c>
      <c r="E23" s="20" t="s">
        <v>1680</v>
      </c>
    </row>
    <row r="24" spans="1:5" x14ac:dyDescent="0.25">
      <c r="A24" s="20" t="s">
        <v>1702</v>
      </c>
      <c r="B24" s="20" t="s">
        <v>1665</v>
      </c>
      <c r="C24" s="20" t="s">
        <v>1689</v>
      </c>
      <c r="D24" s="20" t="s">
        <v>1703</v>
      </c>
      <c r="E24" s="20"/>
    </row>
    <row r="25" spans="1:5" x14ac:dyDescent="0.25">
      <c r="A25" s="20" t="s">
        <v>1704</v>
      </c>
      <c r="B25" s="20" t="s">
        <v>1665</v>
      </c>
      <c r="C25" s="20" t="s">
        <v>1698</v>
      </c>
      <c r="D25" s="20" t="s">
        <v>1705</v>
      </c>
      <c r="E25" s="20"/>
    </row>
    <row r="26" spans="1:5" x14ac:dyDescent="0.25">
      <c r="A26" s="20"/>
      <c r="B26" s="20"/>
      <c r="C26" s="20"/>
      <c r="D26" s="20"/>
      <c r="E26" s="20"/>
    </row>
    <row r="27" spans="1:5" x14ac:dyDescent="0.25">
      <c r="A27" s="20" t="s">
        <v>1706</v>
      </c>
      <c r="B27" s="20" t="s">
        <v>1686</v>
      </c>
      <c r="C27" s="20"/>
      <c r="D27" s="20" t="s">
        <v>1662</v>
      </c>
      <c r="E27" s="20" t="s">
        <v>1707</v>
      </c>
    </row>
    <row r="28" spans="1:5" x14ac:dyDescent="0.25">
      <c r="A28" s="20" t="s">
        <v>0</v>
      </c>
      <c r="B28" s="20" t="s">
        <v>1</v>
      </c>
      <c r="C28" s="20" t="s">
        <v>2</v>
      </c>
      <c r="D28" s="20" t="s">
        <v>3</v>
      </c>
      <c r="E28" s="20" t="s">
        <v>5</v>
      </c>
    </row>
    <row r="29" spans="1:5" x14ac:dyDescent="0.25">
      <c r="A29" s="20" t="s">
        <v>1708</v>
      </c>
      <c r="B29" s="20" t="s">
        <v>1665</v>
      </c>
      <c r="C29" s="20" t="s">
        <v>1698</v>
      </c>
      <c r="D29" s="20" t="s">
        <v>1709</v>
      </c>
      <c r="E29" s="20" t="s">
        <v>221</v>
      </c>
    </row>
    <row r="30" spans="1:5" x14ac:dyDescent="0.25">
      <c r="A30" s="20" t="s">
        <v>1710</v>
      </c>
      <c r="B30" s="20" t="s">
        <v>1665</v>
      </c>
      <c r="C30" s="20" t="s">
        <v>1698</v>
      </c>
      <c r="D30" s="20" t="s">
        <v>1711</v>
      </c>
      <c r="E30" s="20"/>
    </row>
    <row r="31" spans="1:5" x14ac:dyDescent="0.25">
      <c r="A31" s="20" t="s">
        <v>1712</v>
      </c>
      <c r="B31" s="20" t="s">
        <v>1665</v>
      </c>
      <c r="C31" s="20" t="s">
        <v>1698</v>
      </c>
      <c r="D31" s="20" t="s">
        <v>1713</v>
      </c>
      <c r="E31" s="20"/>
    </row>
    <row r="32" spans="1:5" x14ac:dyDescent="0.25">
      <c r="A32" s="20" t="s">
        <v>1714</v>
      </c>
      <c r="B32" s="20" t="s">
        <v>1665</v>
      </c>
      <c r="C32" s="20" t="s">
        <v>1698</v>
      </c>
      <c r="D32" s="20" t="s">
        <v>1715</v>
      </c>
      <c r="E32" s="20"/>
    </row>
    <row r="33" spans="1:5" x14ac:dyDescent="0.25">
      <c r="A33" s="20" t="s">
        <v>1716</v>
      </c>
      <c r="B33" s="20" t="s">
        <v>1665</v>
      </c>
      <c r="C33" s="20" t="s">
        <v>1717</v>
      </c>
      <c r="D33" s="20" t="s">
        <v>1718</v>
      </c>
      <c r="E33" s="20"/>
    </row>
    <row r="34" spans="1:5" x14ac:dyDescent="0.25">
      <c r="A34" s="20" t="s">
        <v>1719</v>
      </c>
      <c r="B34" s="20" t="s">
        <v>1665</v>
      </c>
      <c r="C34" s="20" t="s">
        <v>1717</v>
      </c>
      <c r="D34" s="20" t="s">
        <v>1720</v>
      </c>
      <c r="E34" s="20" t="s">
        <v>1721</v>
      </c>
    </row>
    <row r="35" spans="1:5" x14ac:dyDescent="0.25">
      <c r="A35" s="20" t="s">
        <v>1722</v>
      </c>
      <c r="B35" s="20" t="s">
        <v>1665</v>
      </c>
      <c r="C35" s="20" t="s">
        <v>1717</v>
      </c>
      <c r="D35" s="20" t="s">
        <v>1723</v>
      </c>
      <c r="E35" s="20"/>
    </row>
    <row r="36" spans="1:5" x14ac:dyDescent="0.25">
      <c r="A36" s="20" t="s">
        <v>1724</v>
      </c>
      <c r="B36" s="20" t="s">
        <v>1665</v>
      </c>
      <c r="C36" s="20" t="s">
        <v>1717</v>
      </c>
      <c r="D36" s="20" t="s">
        <v>1725</v>
      </c>
      <c r="E36" s="20" t="s">
        <v>1721</v>
      </c>
    </row>
    <row r="37" spans="1:5" x14ac:dyDescent="0.25">
      <c r="A37" s="20"/>
      <c r="B37" s="20"/>
      <c r="C37" s="20"/>
      <c r="D37" s="20"/>
      <c r="E37" s="20"/>
    </row>
    <row r="38" spans="1:5" x14ac:dyDescent="0.25">
      <c r="A38" s="20" t="s">
        <v>1726</v>
      </c>
      <c r="B38" s="20" t="s">
        <v>1661</v>
      </c>
      <c r="C38" s="20"/>
      <c r="D38" s="20" t="s">
        <v>1662</v>
      </c>
      <c r="E38" s="20" t="s">
        <v>1727</v>
      </c>
    </row>
    <row r="39" spans="1:5" x14ac:dyDescent="0.25">
      <c r="A39" s="20" t="s">
        <v>0</v>
      </c>
      <c r="B39" s="20" t="s">
        <v>1</v>
      </c>
      <c r="C39" s="20" t="s">
        <v>2</v>
      </c>
      <c r="D39" s="20" t="s">
        <v>3</v>
      </c>
      <c r="E39" s="20" t="s">
        <v>5</v>
      </c>
    </row>
    <row r="40" spans="1:5" x14ac:dyDescent="0.25">
      <c r="A40" s="20" t="s">
        <v>1728</v>
      </c>
      <c r="B40" s="20" t="s">
        <v>1665</v>
      </c>
      <c r="C40" s="20" t="s">
        <v>1666</v>
      </c>
      <c r="D40" s="20" t="s">
        <v>1729</v>
      </c>
      <c r="E40" s="20" t="s">
        <v>240</v>
      </c>
    </row>
    <row r="41" spans="1:5" x14ac:dyDescent="0.25">
      <c r="A41" s="20" t="s">
        <v>1730</v>
      </c>
      <c r="B41" s="20" t="s">
        <v>1665</v>
      </c>
      <c r="C41" s="20" t="s">
        <v>1666</v>
      </c>
      <c r="D41" s="20" t="s">
        <v>1731</v>
      </c>
      <c r="E41" s="20"/>
    </row>
    <row r="42" spans="1:5" x14ac:dyDescent="0.25">
      <c r="A42" s="20" t="s">
        <v>1732</v>
      </c>
      <c r="B42" s="20" t="s">
        <v>1665</v>
      </c>
      <c r="C42" s="20" t="s">
        <v>1666</v>
      </c>
      <c r="D42" s="20" t="s">
        <v>1733</v>
      </c>
      <c r="E42" s="20"/>
    </row>
    <row r="43" spans="1:5" x14ac:dyDescent="0.25">
      <c r="A43" s="20" t="s">
        <v>1734</v>
      </c>
      <c r="B43" s="20" t="s">
        <v>1665</v>
      </c>
      <c r="C43" s="20" t="s">
        <v>1666</v>
      </c>
      <c r="D43" s="20" t="s">
        <v>1735</v>
      </c>
      <c r="E43" s="20"/>
    </row>
    <row r="44" spans="1:5" x14ac:dyDescent="0.25">
      <c r="A44" s="20" t="s">
        <v>1736</v>
      </c>
      <c r="B44" s="20" t="s">
        <v>1665</v>
      </c>
      <c r="C44" s="20" t="s">
        <v>1666</v>
      </c>
      <c r="D44" s="20" t="s">
        <v>1737</v>
      </c>
      <c r="E44" s="20"/>
    </row>
    <row r="45" spans="1:5" x14ac:dyDescent="0.25">
      <c r="A45" s="20" t="s">
        <v>1738</v>
      </c>
      <c r="B45" s="20" t="s">
        <v>1665</v>
      </c>
      <c r="C45" s="20" t="s">
        <v>1666</v>
      </c>
      <c r="D45" s="20" t="s">
        <v>1739</v>
      </c>
      <c r="E45" s="20"/>
    </row>
    <row r="46" spans="1:5" x14ac:dyDescent="0.25">
      <c r="D46" s="13"/>
    </row>
    <row r="47" spans="1:5" x14ac:dyDescent="0.25">
      <c r="E47" s="13"/>
    </row>
  </sheetData>
  <conditionalFormatting sqref="A3:E45">
    <cfRule type="expression" dxfId="2916" priority="1">
      <formula>$E3:$E301= "Bélgica"</formula>
    </cfRule>
    <cfRule type="expression" dxfId="2915" priority="2">
      <formula>$E3:$E301= "POR 22@"</formula>
    </cfRule>
    <cfRule type="expression" dxfId="2914" priority="3">
      <formula>$E3:$E301= "overon"</formula>
    </cfRule>
    <cfRule type="expression" dxfId="2913" priority="4">
      <formula>$E3:$E301= "Averiada (P)"</formula>
    </cfRule>
    <cfRule type="expression" dxfId="2912" priority="5">
      <formula>$E3:$E301= "22@"</formula>
    </cfRule>
    <cfRule type="expression" dxfId="2911" priority="6">
      <formula>$E3:$E301= "Averiada (B)"</formula>
    </cfRule>
    <cfRule type="expression" dxfId="2910" priority="7">
      <formula>$E3:$E301= "Getafe"</formula>
    </cfRule>
    <cfRule type="expression" dxfId="2909" priority="8">
      <formula>$E3:$E301= "OB5"</formula>
    </cfRule>
    <cfRule type="expression" dxfId="2908" priority="9">
      <formula>$E3:$E302= "Barberà"</formula>
    </cfRule>
    <cfRule type="expression" dxfId="2907" priority="10">
      <formula>$E3:$E302= "OB8"</formula>
    </cfRule>
    <cfRule type="expression" dxfId="2906" priority="11">
      <formula>$E3:$E302= "OB2"</formula>
    </cfRule>
    <cfRule type="expression" dxfId="2905" priority="12">
      <formula>$E3:$E302= "OB40"</formula>
    </cfRule>
    <cfRule type="expression" dxfId="2904" priority="13">
      <formula>$E3:$E302= "OB38"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5C6AD9-F267-40CD-8C25-EF9B2B1A1B9C}">
          <x14:formula1>
            <xm:f>Tablas!$B$3:$B$14</xm:f>
          </x14:formula1>
          <xm:sqref>C16 C2 C38 C27 C9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2E8A-A5D7-4CE8-B6FB-70D06226BD46}">
  <sheetPr codeName="Hoja10"/>
  <dimension ref="A1:F21"/>
  <sheetViews>
    <sheetView zoomScaleNormal="150" zoomScaleSheetLayoutView="100" workbookViewId="0">
      <selection activeCell="A4" sqref="A4"/>
    </sheetView>
  </sheetViews>
  <sheetFormatPr baseColWidth="10" defaultColWidth="8.85546875" defaultRowHeight="15" x14ac:dyDescent="0.25"/>
  <cols>
    <col min="1" max="1" width="13.85546875" customWidth="1"/>
    <col min="2" max="2" width="14" customWidth="1"/>
    <col min="3" max="3" width="25.7109375" customWidth="1"/>
    <col min="4" max="4" width="16.7109375" customWidth="1"/>
    <col min="5" max="5" width="13.42578125" customWidth="1"/>
    <col min="6" max="6" width="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1740</v>
      </c>
      <c r="B2" s="20" t="s">
        <v>1741</v>
      </c>
      <c r="C2" s="20" t="s">
        <v>1742</v>
      </c>
      <c r="D2" s="20"/>
      <c r="E2" s="20" t="s">
        <v>125</v>
      </c>
      <c r="F2" t="s">
        <v>1743</v>
      </c>
    </row>
    <row r="3" spans="1:6" x14ac:dyDescent="0.25">
      <c r="A3" s="20"/>
      <c r="B3" s="20" t="s">
        <v>1651</v>
      </c>
      <c r="C3" s="20" t="s">
        <v>1744</v>
      </c>
      <c r="D3" s="20"/>
      <c r="E3" s="20" t="s">
        <v>125</v>
      </c>
      <c r="F3" t="s">
        <v>1743</v>
      </c>
    </row>
    <row r="4" spans="1:6" x14ac:dyDescent="0.25">
      <c r="A4" s="20"/>
      <c r="B4" s="20"/>
      <c r="C4" s="20" t="s">
        <v>1745</v>
      </c>
      <c r="D4" s="20"/>
      <c r="E4" s="20" t="s">
        <v>125</v>
      </c>
      <c r="F4" t="s">
        <v>1743</v>
      </c>
    </row>
    <row r="5" spans="1:6" x14ac:dyDescent="0.25">
      <c r="A5" s="20"/>
      <c r="B5" s="20" t="s">
        <v>1746</v>
      </c>
      <c r="C5" s="20" t="s">
        <v>1747</v>
      </c>
      <c r="D5" s="20"/>
      <c r="E5" s="20" t="s">
        <v>125</v>
      </c>
      <c r="F5" t="s">
        <v>1743</v>
      </c>
    </row>
    <row r="6" spans="1:6" x14ac:dyDescent="0.25">
      <c r="A6" s="20"/>
      <c r="B6" s="20" t="s">
        <v>1748</v>
      </c>
      <c r="C6" s="20" t="s">
        <v>1749</v>
      </c>
      <c r="D6" s="20"/>
      <c r="E6" s="20" t="s">
        <v>125</v>
      </c>
      <c r="F6" t="s">
        <v>1743</v>
      </c>
    </row>
    <row r="7" spans="1:6" x14ac:dyDescent="0.25">
      <c r="A7" s="20" t="s">
        <v>1750</v>
      </c>
      <c r="B7" s="20" t="s">
        <v>1741</v>
      </c>
      <c r="C7" s="20" t="s">
        <v>1742</v>
      </c>
      <c r="D7" s="20" t="s">
        <v>1751</v>
      </c>
      <c r="E7" s="20" t="s">
        <v>125</v>
      </c>
    </row>
    <row r="8" spans="1:6" x14ac:dyDescent="0.25">
      <c r="A8" s="20"/>
      <c r="B8" s="20" t="s">
        <v>1748</v>
      </c>
      <c r="C8" s="20" t="s">
        <v>1749</v>
      </c>
      <c r="D8" s="20"/>
      <c r="E8" s="20" t="s">
        <v>125</v>
      </c>
    </row>
    <row r="9" spans="1:6" x14ac:dyDescent="0.25">
      <c r="A9" s="20"/>
      <c r="B9" s="20" t="s">
        <v>1746</v>
      </c>
      <c r="C9" s="20" t="s">
        <v>1752</v>
      </c>
      <c r="D9" s="20" t="s">
        <v>1753</v>
      </c>
      <c r="E9" s="20" t="s">
        <v>125</v>
      </c>
    </row>
    <row r="10" spans="1:6" x14ac:dyDescent="0.25">
      <c r="A10" s="20"/>
      <c r="B10" s="20" t="s">
        <v>1754</v>
      </c>
      <c r="C10" s="20" t="s">
        <v>1755</v>
      </c>
      <c r="D10" s="20" t="s">
        <v>1756</v>
      </c>
      <c r="E10" s="20" t="s">
        <v>125</v>
      </c>
    </row>
    <row r="11" spans="1:6" x14ac:dyDescent="0.25">
      <c r="A11" s="20"/>
      <c r="B11" s="20" t="s">
        <v>1757</v>
      </c>
      <c r="C11" s="20" t="s">
        <v>1758</v>
      </c>
      <c r="D11" s="20" t="s">
        <v>1759</v>
      </c>
      <c r="E11" s="20" t="s">
        <v>125</v>
      </c>
    </row>
    <row r="12" spans="1:6" x14ac:dyDescent="0.25">
      <c r="A12" s="20" t="s">
        <v>1760</v>
      </c>
      <c r="B12" s="20" t="s">
        <v>1741</v>
      </c>
      <c r="C12" s="20" t="s">
        <v>1742</v>
      </c>
      <c r="D12" s="20" t="s">
        <v>1761</v>
      </c>
      <c r="E12" s="20" t="s">
        <v>125</v>
      </c>
    </row>
    <row r="13" spans="1:6" x14ac:dyDescent="0.25">
      <c r="A13" s="20"/>
      <c r="B13" s="20" t="s">
        <v>1748</v>
      </c>
      <c r="C13" s="20" t="s">
        <v>1749</v>
      </c>
      <c r="D13" s="20" t="s">
        <v>1762</v>
      </c>
      <c r="E13" s="20" t="s">
        <v>125</v>
      </c>
    </row>
    <row r="14" spans="1:6" x14ac:dyDescent="0.25">
      <c r="A14" s="20"/>
      <c r="B14" s="20" t="s">
        <v>1746</v>
      </c>
      <c r="C14" s="20" t="s">
        <v>1752</v>
      </c>
      <c r="D14" s="20" t="s">
        <v>1763</v>
      </c>
      <c r="E14" s="20" t="s">
        <v>125</v>
      </c>
    </row>
    <row r="15" spans="1:6" x14ac:dyDescent="0.25">
      <c r="A15" s="20"/>
      <c r="B15" s="20" t="s">
        <v>1754</v>
      </c>
      <c r="C15" s="20" t="s">
        <v>1755</v>
      </c>
      <c r="D15" s="20" t="s">
        <v>1764</v>
      </c>
      <c r="E15" s="20" t="s">
        <v>125</v>
      </c>
    </row>
    <row r="16" spans="1:6" x14ac:dyDescent="0.25">
      <c r="A16" s="20"/>
      <c r="B16" s="20" t="s">
        <v>1757</v>
      </c>
      <c r="C16" s="20" t="s">
        <v>1758</v>
      </c>
      <c r="D16" s="20" t="s">
        <v>1765</v>
      </c>
      <c r="E16" s="20" t="s">
        <v>125</v>
      </c>
    </row>
    <row r="17" spans="1:5" x14ac:dyDescent="0.25">
      <c r="A17" s="20" t="s">
        <v>1766</v>
      </c>
      <c r="B17" s="20" t="s">
        <v>1741</v>
      </c>
      <c r="C17" s="20" t="s">
        <v>1742</v>
      </c>
      <c r="D17" s="20" t="s">
        <v>1767</v>
      </c>
      <c r="E17" s="20" t="s">
        <v>125</v>
      </c>
    </row>
    <row r="18" spans="1:5" x14ac:dyDescent="0.25">
      <c r="A18" s="20"/>
      <c r="B18" s="20" t="s">
        <v>1748</v>
      </c>
      <c r="C18" s="20" t="s">
        <v>1749</v>
      </c>
      <c r="D18" s="20"/>
      <c r="E18" s="20" t="s">
        <v>125</v>
      </c>
    </row>
    <row r="19" spans="1:5" x14ac:dyDescent="0.25">
      <c r="A19" s="20"/>
      <c r="B19" s="20" t="s">
        <v>1746</v>
      </c>
      <c r="C19" s="20" t="s">
        <v>1752</v>
      </c>
      <c r="D19" s="20" t="s">
        <v>1768</v>
      </c>
      <c r="E19" s="20" t="s">
        <v>125</v>
      </c>
    </row>
    <row r="20" spans="1:5" x14ac:dyDescent="0.25">
      <c r="A20" s="20"/>
      <c r="B20" s="20" t="s">
        <v>1754</v>
      </c>
      <c r="C20" s="20" t="s">
        <v>1755</v>
      </c>
      <c r="D20" s="20" t="s">
        <v>1769</v>
      </c>
      <c r="E20" s="20" t="s">
        <v>125</v>
      </c>
    </row>
    <row r="21" spans="1:5" x14ac:dyDescent="0.25">
      <c r="A21" s="20"/>
      <c r="B21" s="20" t="s">
        <v>1757</v>
      </c>
      <c r="C21" s="20" t="s">
        <v>1758</v>
      </c>
      <c r="D21" s="20" t="s">
        <v>1770</v>
      </c>
      <c r="E21" s="20" t="s">
        <v>125</v>
      </c>
    </row>
  </sheetData>
  <conditionalFormatting sqref="A2:E21">
    <cfRule type="expression" dxfId="2868" priority="1">
      <formula>$E2:$E300= "Bélgica"</formula>
    </cfRule>
    <cfRule type="expression" dxfId="2867" priority="2">
      <formula>$E2:$E300= "POR 22@"</formula>
    </cfRule>
    <cfRule type="expression" dxfId="2866" priority="3">
      <formula>$E2:$E300= "overon"</formula>
    </cfRule>
    <cfRule type="expression" dxfId="2865" priority="4">
      <formula>$E2:$E300= "Averiada (P)"</formula>
    </cfRule>
    <cfRule type="expression" dxfId="2864" priority="5">
      <formula>$E2:$E300= "22@"</formula>
    </cfRule>
    <cfRule type="expression" dxfId="2863" priority="6">
      <formula>$E2:$E300= "Averiada (B)"</formula>
    </cfRule>
    <cfRule type="expression" dxfId="2862" priority="7">
      <formula>$E2:$E300= "Getafe"</formula>
    </cfRule>
    <cfRule type="expression" dxfId="2861" priority="8">
      <formula>$E2:$E300= "OB5"</formula>
    </cfRule>
    <cfRule type="expression" dxfId="2860" priority="9">
      <formula>$E2:$E301= "Barberà"</formula>
    </cfRule>
    <cfRule type="expression" dxfId="2859" priority="10">
      <formula>$E2:$E301= "OB8"</formula>
    </cfRule>
    <cfRule type="expression" dxfId="2858" priority="11">
      <formula>$E2:$E301= "OB2"</formula>
    </cfRule>
    <cfRule type="expression" dxfId="2857" priority="12">
      <formula>$E2:$E301= "OB40"</formula>
    </cfRule>
    <cfRule type="expression" dxfId="2856" priority="13">
      <formula>$E2:$E301= "OB38"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3420-3F6B-416A-B19C-C83CC7833027}">
  <sheetPr codeName="Hoja11"/>
  <dimension ref="A1:F48"/>
  <sheetViews>
    <sheetView workbookViewId="0">
      <selection activeCell="D40" sqref="D40"/>
    </sheetView>
  </sheetViews>
  <sheetFormatPr baseColWidth="10" defaultColWidth="11.42578125" defaultRowHeight="15" x14ac:dyDescent="0.25"/>
  <cols>
    <col min="1" max="1" width="21.5703125" customWidth="1"/>
    <col min="2" max="2" width="22.7109375" bestFit="1" customWidth="1"/>
    <col min="3" max="3" width="21.85546875" bestFit="1" customWidth="1"/>
    <col min="4" max="4" width="28" bestFit="1" customWidth="1"/>
    <col min="5" max="5" width="25.28515625" customWidth="1"/>
    <col min="6" max="6" width="37.85546875" customWidth="1"/>
    <col min="7" max="7" width="3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1771</v>
      </c>
      <c r="B2" s="20" t="s">
        <v>1772</v>
      </c>
      <c r="C2" s="20" t="s">
        <v>1773</v>
      </c>
      <c r="D2" s="20">
        <v>1306150031</v>
      </c>
      <c r="E2" s="20" t="s">
        <v>12</v>
      </c>
    </row>
    <row r="3" spans="1:6" x14ac:dyDescent="0.25">
      <c r="A3" s="20" t="s">
        <v>1774</v>
      </c>
      <c r="B3" s="20" t="s">
        <v>1772</v>
      </c>
      <c r="C3" s="20" t="s">
        <v>1773</v>
      </c>
      <c r="D3" s="20" t="s">
        <v>1775</v>
      </c>
      <c r="E3" s="20" t="s">
        <v>225</v>
      </c>
    </row>
    <row r="4" spans="1:6" x14ac:dyDescent="0.25">
      <c r="A4" s="20" t="s">
        <v>1776</v>
      </c>
      <c r="B4" s="20" t="s">
        <v>1777</v>
      </c>
      <c r="C4" s="20" t="s">
        <v>1778</v>
      </c>
      <c r="D4" s="20" t="s">
        <v>1779</v>
      </c>
      <c r="E4" s="20" t="s">
        <v>12</v>
      </c>
    </row>
    <row r="5" spans="1:6" x14ac:dyDescent="0.25">
      <c r="A5" s="20"/>
      <c r="B5" s="20"/>
      <c r="C5" s="20"/>
      <c r="D5" s="20"/>
      <c r="E5" s="20"/>
    </row>
    <row r="6" spans="1:6" x14ac:dyDescent="0.25">
      <c r="A6" s="20"/>
      <c r="B6" s="20"/>
      <c r="C6" s="20"/>
      <c r="D6" s="20"/>
      <c r="E6" s="20"/>
    </row>
    <row r="7" spans="1:6" x14ac:dyDescent="0.25">
      <c r="A7" s="20"/>
      <c r="B7" s="20"/>
      <c r="C7" s="20"/>
      <c r="D7" s="20"/>
      <c r="E7" s="20"/>
    </row>
    <row r="8" spans="1:6" x14ac:dyDescent="0.25">
      <c r="A8" s="20"/>
      <c r="B8" s="20"/>
      <c r="C8" s="20"/>
      <c r="D8" s="20"/>
      <c r="E8" s="20"/>
    </row>
    <row r="9" spans="1:6" x14ac:dyDescent="0.25">
      <c r="A9" s="20"/>
      <c r="B9" s="20"/>
      <c r="C9" s="20"/>
      <c r="D9" s="20"/>
      <c r="E9" s="20"/>
    </row>
    <row r="10" spans="1:6" x14ac:dyDescent="0.25">
      <c r="A10" s="20"/>
      <c r="B10" s="20"/>
      <c r="C10" s="20"/>
      <c r="D10" s="20"/>
      <c r="E10" s="20"/>
    </row>
    <row r="11" spans="1:6" x14ac:dyDescent="0.25">
      <c r="A11" s="20"/>
      <c r="B11" s="20"/>
      <c r="C11" s="20"/>
      <c r="D11" s="20"/>
      <c r="E11" s="20"/>
    </row>
    <row r="12" spans="1:6" x14ac:dyDescent="0.25">
      <c r="A12" s="20"/>
      <c r="B12" s="20"/>
      <c r="C12" s="20"/>
      <c r="D12" s="20"/>
      <c r="E12" s="20"/>
    </row>
    <row r="13" spans="1:6" x14ac:dyDescent="0.25">
      <c r="A13" s="20" t="s">
        <v>1780</v>
      </c>
      <c r="B13" s="20"/>
      <c r="C13" s="20"/>
      <c r="D13" s="20"/>
      <c r="E13" s="20"/>
    </row>
    <row r="14" spans="1:6" x14ac:dyDescent="0.25">
      <c r="A14" s="20" t="s">
        <v>0</v>
      </c>
      <c r="B14" s="20" t="s">
        <v>1</v>
      </c>
      <c r="C14" s="20" t="s">
        <v>2</v>
      </c>
      <c r="D14" s="20" t="s">
        <v>3</v>
      </c>
      <c r="E14" s="20" t="s">
        <v>4</v>
      </c>
      <c r="F14" t="s">
        <v>5</v>
      </c>
    </row>
    <row r="15" spans="1:6" x14ac:dyDescent="0.25">
      <c r="A15" s="20" t="s">
        <v>1781</v>
      </c>
      <c r="B15" s="20" t="s">
        <v>1782</v>
      </c>
      <c r="C15" s="20" t="s">
        <v>1783</v>
      </c>
      <c r="D15" s="20" t="s">
        <v>1784</v>
      </c>
      <c r="E15" s="20" t="s">
        <v>240</v>
      </c>
      <c r="F15" t="s">
        <v>1785</v>
      </c>
    </row>
    <row r="16" spans="1:6" x14ac:dyDescent="0.25">
      <c r="A16" s="20" t="s">
        <v>1786</v>
      </c>
      <c r="B16" s="20" t="s">
        <v>1782</v>
      </c>
      <c r="C16" s="20" t="s">
        <v>1783</v>
      </c>
      <c r="D16" s="20" t="s">
        <v>1787</v>
      </c>
      <c r="E16" s="20" t="s">
        <v>240</v>
      </c>
      <c r="F16" t="s">
        <v>1785</v>
      </c>
    </row>
    <row r="17" spans="1:6" x14ac:dyDescent="0.25">
      <c r="A17" s="20" t="s">
        <v>1788</v>
      </c>
      <c r="B17" s="20" t="s">
        <v>1782</v>
      </c>
      <c r="C17" s="20" t="s">
        <v>1789</v>
      </c>
      <c r="D17" s="20" t="s">
        <v>1790</v>
      </c>
      <c r="E17" s="20" t="s">
        <v>240</v>
      </c>
      <c r="F17" t="s">
        <v>1785</v>
      </c>
    </row>
    <row r="18" spans="1:6" x14ac:dyDescent="0.25">
      <c r="A18" s="20" t="s">
        <v>1791</v>
      </c>
      <c r="B18" s="20" t="s">
        <v>1782</v>
      </c>
      <c r="C18" s="20" t="s">
        <v>1783</v>
      </c>
      <c r="D18" s="20" t="s">
        <v>1792</v>
      </c>
      <c r="E18" s="20" t="s">
        <v>240</v>
      </c>
      <c r="F18" t="s">
        <v>1793</v>
      </c>
    </row>
    <row r="19" spans="1:6" x14ac:dyDescent="0.25">
      <c r="A19" s="20" t="s">
        <v>1794</v>
      </c>
      <c r="B19" s="20" t="s">
        <v>1782</v>
      </c>
      <c r="C19" s="20" t="s">
        <v>1783</v>
      </c>
      <c r="D19" s="20" t="s">
        <v>1795</v>
      </c>
      <c r="E19" s="20" t="s">
        <v>240</v>
      </c>
      <c r="F19" t="s">
        <v>1793</v>
      </c>
    </row>
    <row r="20" spans="1:6" x14ac:dyDescent="0.25">
      <c r="A20" s="20" t="s">
        <v>1796</v>
      </c>
      <c r="B20" s="20" t="s">
        <v>1782</v>
      </c>
      <c r="C20" s="20" t="s">
        <v>1783</v>
      </c>
      <c r="D20" s="20" t="s">
        <v>1797</v>
      </c>
      <c r="E20" s="20" t="s">
        <v>240</v>
      </c>
      <c r="F20" t="s">
        <v>1793</v>
      </c>
    </row>
    <row r="21" spans="1:6" x14ac:dyDescent="0.25">
      <c r="A21" s="20" t="s">
        <v>1798</v>
      </c>
      <c r="B21" s="20" t="s">
        <v>1782</v>
      </c>
      <c r="C21" s="20" t="s">
        <v>1789</v>
      </c>
      <c r="D21" s="20" t="s">
        <v>1799</v>
      </c>
      <c r="E21" s="20" t="s">
        <v>240</v>
      </c>
      <c r="F21" t="s">
        <v>1800</v>
      </c>
    </row>
    <row r="22" spans="1:6" x14ac:dyDescent="0.25">
      <c r="A22" s="20" t="s">
        <v>1801</v>
      </c>
      <c r="B22" s="20" t="s">
        <v>1782</v>
      </c>
      <c r="C22" s="20" t="s">
        <v>1783</v>
      </c>
      <c r="D22" s="20" t="s">
        <v>1802</v>
      </c>
      <c r="E22" s="20" t="s">
        <v>240</v>
      </c>
      <c r="F22" t="s">
        <v>1800</v>
      </c>
    </row>
    <row r="23" spans="1:6" x14ac:dyDescent="0.25">
      <c r="A23" s="20" t="s">
        <v>1803</v>
      </c>
      <c r="B23" s="20" t="s">
        <v>1782</v>
      </c>
      <c r="C23" s="20" t="s">
        <v>1783</v>
      </c>
      <c r="D23" s="20" t="s">
        <v>1804</v>
      </c>
      <c r="E23" s="20" t="s">
        <v>240</v>
      </c>
      <c r="F23" t="s">
        <v>1800</v>
      </c>
    </row>
    <row r="24" spans="1:6" x14ac:dyDescent="0.25">
      <c r="A24" s="20" t="s">
        <v>1805</v>
      </c>
      <c r="B24" s="20" t="s">
        <v>1782</v>
      </c>
      <c r="C24" s="20" t="s">
        <v>1783</v>
      </c>
      <c r="D24" s="20" t="s">
        <v>1806</v>
      </c>
      <c r="E24" s="20" t="s">
        <v>225</v>
      </c>
      <c r="F24" t="s">
        <v>1807</v>
      </c>
    </row>
    <row r="25" spans="1:6" x14ac:dyDescent="0.25">
      <c r="A25" s="20" t="s">
        <v>1808</v>
      </c>
      <c r="B25" s="20" t="s">
        <v>1782</v>
      </c>
      <c r="C25" s="20" t="s">
        <v>1783</v>
      </c>
      <c r="D25" s="20" t="s">
        <v>1809</v>
      </c>
      <c r="E25" s="20" t="s">
        <v>225</v>
      </c>
      <c r="F25" t="s">
        <v>1807</v>
      </c>
    </row>
    <row r="26" spans="1:6" x14ac:dyDescent="0.25">
      <c r="A26" s="20" t="s">
        <v>1810</v>
      </c>
      <c r="B26" s="20" t="s">
        <v>1782</v>
      </c>
      <c r="C26" s="20" t="s">
        <v>1783</v>
      </c>
      <c r="D26" s="20" t="s">
        <v>1811</v>
      </c>
      <c r="E26" s="20" t="s">
        <v>225</v>
      </c>
      <c r="F26" t="s">
        <v>1807</v>
      </c>
    </row>
    <row r="27" spans="1:6" x14ac:dyDescent="0.25">
      <c r="A27" s="20" t="s">
        <v>1812</v>
      </c>
      <c r="B27" s="20" t="s">
        <v>1782</v>
      </c>
      <c r="C27" s="20" t="s">
        <v>1783</v>
      </c>
      <c r="D27" s="20" t="s">
        <v>1813</v>
      </c>
      <c r="E27" s="20" t="s">
        <v>225</v>
      </c>
      <c r="F27" t="s">
        <v>1814</v>
      </c>
    </row>
    <row r="28" spans="1:6" x14ac:dyDescent="0.25">
      <c r="A28" s="20" t="s">
        <v>1815</v>
      </c>
      <c r="B28" s="20" t="s">
        <v>1782</v>
      </c>
      <c r="C28" s="20" t="s">
        <v>1816</v>
      </c>
      <c r="D28" s="20" t="s">
        <v>1817</v>
      </c>
      <c r="E28" s="20" t="s">
        <v>225</v>
      </c>
      <c r="F28" t="s">
        <v>1814</v>
      </c>
    </row>
    <row r="29" spans="1:6" x14ac:dyDescent="0.25">
      <c r="A29" s="20" t="s">
        <v>1818</v>
      </c>
      <c r="B29" s="20" t="s">
        <v>1782</v>
      </c>
      <c r="C29" s="20" t="s">
        <v>1783</v>
      </c>
      <c r="D29" s="157" t="s">
        <v>2946</v>
      </c>
      <c r="E29" s="20" t="s">
        <v>225</v>
      </c>
      <c r="F29" t="s">
        <v>1814</v>
      </c>
    </row>
    <row r="30" spans="1:6" x14ac:dyDescent="0.25">
      <c r="A30" s="20" t="s">
        <v>1819</v>
      </c>
      <c r="B30" s="20" t="s">
        <v>1782</v>
      </c>
      <c r="C30" s="20" t="s">
        <v>1816</v>
      </c>
      <c r="D30" s="20" t="s">
        <v>1820</v>
      </c>
      <c r="E30" s="20" t="s">
        <v>12</v>
      </c>
      <c r="F30" t="s">
        <v>1821</v>
      </c>
    </row>
    <row r="31" spans="1:6" x14ac:dyDescent="0.25">
      <c r="A31" s="20" t="s">
        <v>1822</v>
      </c>
      <c r="B31" s="20" t="s">
        <v>1782</v>
      </c>
      <c r="C31" s="20" t="s">
        <v>1783</v>
      </c>
      <c r="D31" s="20" t="s">
        <v>1823</v>
      </c>
      <c r="E31" s="20" t="s">
        <v>12</v>
      </c>
      <c r="F31" t="s">
        <v>1821</v>
      </c>
    </row>
    <row r="32" spans="1:6" x14ac:dyDescent="0.25">
      <c r="A32" s="20" t="s">
        <v>1824</v>
      </c>
      <c r="B32" s="20" t="s">
        <v>1782</v>
      </c>
      <c r="C32" s="20" t="s">
        <v>1783</v>
      </c>
      <c r="D32" s="20" t="s">
        <v>1825</v>
      </c>
      <c r="E32" s="20" t="s">
        <v>12</v>
      </c>
      <c r="F32" t="s">
        <v>1821</v>
      </c>
    </row>
    <row r="33" spans="1:6" x14ac:dyDescent="0.25">
      <c r="A33" s="20" t="s">
        <v>1826</v>
      </c>
      <c r="B33" s="20" t="s">
        <v>1782</v>
      </c>
      <c r="C33" s="20" t="s">
        <v>1783</v>
      </c>
      <c r="D33" s="20" t="s">
        <v>1827</v>
      </c>
      <c r="E33" s="20" t="s">
        <v>12</v>
      </c>
      <c r="F33" t="s">
        <v>1828</v>
      </c>
    </row>
    <row r="34" spans="1:6" x14ac:dyDescent="0.25">
      <c r="A34" s="20" t="s">
        <v>1829</v>
      </c>
      <c r="B34" s="20" t="s">
        <v>1782</v>
      </c>
      <c r="C34" s="20" t="s">
        <v>1783</v>
      </c>
      <c r="D34" s="20" t="s">
        <v>1830</v>
      </c>
      <c r="E34" s="20" t="s">
        <v>12</v>
      </c>
      <c r="F34" t="s">
        <v>1828</v>
      </c>
    </row>
    <row r="35" spans="1:6" x14ac:dyDescent="0.25">
      <c r="A35" s="20" t="s">
        <v>1831</v>
      </c>
      <c r="B35" s="20" t="s">
        <v>1782</v>
      </c>
      <c r="C35" s="20" t="s">
        <v>1816</v>
      </c>
      <c r="D35" s="20" t="s">
        <v>1832</v>
      </c>
      <c r="E35" s="20" t="s">
        <v>1833</v>
      </c>
      <c r="F35" t="s">
        <v>1828</v>
      </c>
    </row>
    <row r="36" spans="1:6" x14ac:dyDescent="0.25">
      <c r="A36" s="20" t="s">
        <v>1834</v>
      </c>
      <c r="B36" s="20" t="s">
        <v>1835</v>
      </c>
      <c r="C36" s="20" t="s">
        <v>1836</v>
      </c>
      <c r="D36" s="20" t="s">
        <v>1837</v>
      </c>
      <c r="E36" s="20" t="s">
        <v>125</v>
      </c>
    </row>
    <row r="37" spans="1:6" x14ac:dyDescent="0.25">
      <c r="A37" s="20" t="s">
        <v>1838</v>
      </c>
      <c r="B37" s="20" t="s">
        <v>1835</v>
      </c>
      <c r="C37" s="20" t="s">
        <v>1836</v>
      </c>
      <c r="D37" s="20" t="s">
        <v>1839</v>
      </c>
      <c r="E37" s="20" t="s">
        <v>125</v>
      </c>
      <c r="F37" t="s">
        <v>1840</v>
      </c>
    </row>
    <row r="38" spans="1:6" x14ac:dyDescent="0.25">
      <c r="A38" s="20" t="s">
        <v>1841</v>
      </c>
      <c r="B38" s="20" t="s">
        <v>1835</v>
      </c>
      <c r="C38" s="20" t="s">
        <v>1836</v>
      </c>
      <c r="D38" s="20" t="s">
        <v>1842</v>
      </c>
      <c r="E38" s="20" t="s">
        <v>125</v>
      </c>
      <c r="F38" t="s">
        <v>1840</v>
      </c>
    </row>
    <row r="39" spans="1:6" x14ac:dyDescent="0.25">
      <c r="A39" s="20" t="s">
        <v>1843</v>
      </c>
      <c r="B39" s="20" t="s">
        <v>1835</v>
      </c>
      <c r="C39" s="20" t="s">
        <v>1836</v>
      </c>
      <c r="D39" s="20" t="s">
        <v>1844</v>
      </c>
      <c r="E39" s="20" t="s">
        <v>125</v>
      </c>
      <c r="F39" t="s">
        <v>1840</v>
      </c>
    </row>
    <row r="40" spans="1:6" x14ac:dyDescent="0.25">
      <c r="A40" s="20" t="s">
        <v>1845</v>
      </c>
      <c r="B40" s="20" t="s">
        <v>1835</v>
      </c>
      <c r="C40" s="20" t="s">
        <v>1836</v>
      </c>
      <c r="D40" s="20">
        <v>1471800027</v>
      </c>
      <c r="E40" s="20" t="s">
        <v>125</v>
      </c>
      <c r="F40" t="s">
        <v>1840</v>
      </c>
    </row>
    <row r="41" spans="1:6" x14ac:dyDescent="0.25">
      <c r="A41" s="20" t="s">
        <v>1846</v>
      </c>
      <c r="B41" s="20" t="s">
        <v>1835</v>
      </c>
      <c r="C41" s="20" t="s">
        <v>1836</v>
      </c>
      <c r="D41" s="20">
        <v>1471800026</v>
      </c>
      <c r="E41" s="20" t="s">
        <v>125</v>
      </c>
      <c r="F41" t="s">
        <v>1840</v>
      </c>
    </row>
    <row r="42" spans="1:6" x14ac:dyDescent="0.25">
      <c r="A42" s="20" t="s">
        <v>1847</v>
      </c>
      <c r="B42" s="20" t="s">
        <v>1835</v>
      </c>
      <c r="C42" s="20" t="s">
        <v>1836</v>
      </c>
      <c r="D42" s="20">
        <v>1471800025</v>
      </c>
      <c r="E42" s="20" t="s">
        <v>125</v>
      </c>
      <c r="F42" t="s">
        <v>1840</v>
      </c>
    </row>
    <row r="43" spans="1:6" x14ac:dyDescent="0.25">
      <c r="A43" s="20" t="s">
        <v>1848</v>
      </c>
      <c r="B43" s="20" t="s">
        <v>1835</v>
      </c>
      <c r="C43" s="20" t="s">
        <v>1836</v>
      </c>
      <c r="D43" s="20" t="s">
        <v>1849</v>
      </c>
      <c r="E43" s="20" t="s">
        <v>125</v>
      </c>
      <c r="F43" t="s">
        <v>1840</v>
      </c>
    </row>
    <row r="44" spans="1:6" x14ac:dyDescent="0.25">
      <c r="A44" s="20" t="s">
        <v>1850</v>
      </c>
      <c r="B44" s="20" t="s">
        <v>1835</v>
      </c>
      <c r="C44" s="20" t="s">
        <v>1836</v>
      </c>
      <c r="D44" s="20">
        <v>1471800023</v>
      </c>
      <c r="E44" s="20" t="s">
        <v>125</v>
      </c>
      <c r="F44" t="s">
        <v>1840</v>
      </c>
    </row>
    <row r="45" spans="1:6" x14ac:dyDescent="0.25">
      <c r="A45" s="20" t="s">
        <v>1851</v>
      </c>
      <c r="B45" s="20" t="s">
        <v>1835</v>
      </c>
      <c r="C45" s="20" t="s">
        <v>1836</v>
      </c>
      <c r="D45" s="20">
        <v>1471800024</v>
      </c>
      <c r="E45" s="20" t="s">
        <v>125</v>
      </c>
      <c r="F45" t="s">
        <v>1840</v>
      </c>
    </row>
    <row r="46" spans="1:6" x14ac:dyDescent="0.25">
      <c r="A46" s="20" t="s">
        <v>1852</v>
      </c>
      <c r="B46" s="20" t="s">
        <v>1835</v>
      </c>
      <c r="C46" s="20" t="s">
        <v>1836</v>
      </c>
      <c r="D46" s="20" t="s">
        <v>1853</v>
      </c>
      <c r="E46" s="20" t="s">
        <v>1854</v>
      </c>
      <c r="F46" t="s">
        <v>1855</v>
      </c>
    </row>
    <row r="47" spans="1:6" x14ac:dyDescent="0.25">
      <c r="A47" s="20" t="s">
        <v>1856</v>
      </c>
      <c r="B47" s="20" t="s">
        <v>1835</v>
      </c>
      <c r="C47" s="20" t="s">
        <v>1836</v>
      </c>
      <c r="D47" s="20" t="s">
        <v>1857</v>
      </c>
      <c r="E47" s="20" t="s">
        <v>1854</v>
      </c>
      <c r="F47" t="s">
        <v>1855</v>
      </c>
    </row>
    <row r="48" spans="1:6" x14ac:dyDescent="0.25">
      <c r="A48" s="20"/>
      <c r="B48" s="20"/>
      <c r="C48" s="20"/>
      <c r="D48" s="20"/>
      <c r="E48" s="20"/>
    </row>
  </sheetData>
  <phoneticPr fontId="13" type="noConversion"/>
  <conditionalFormatting sqref="A2:E48">
    <cfRule type="expression" dxfId="2848" priority="53">
      <formula>$E2:$E300= "Bélgica"</formula>
    </cfRule>
    <cfRule type="expression" dxfId="2847" priority="54">
      <formula>$E2:$E300= "POR 22@"</formula>
    </cfRule>
    <cfRule type="expression" dxfId="2846" priority="55">
      <formula>$E2:$E300= "overon"</formula>
    </cfRule>
    <cfRule type="expression" dxfId="2845" priority="56">
      <formula>$E2:$E300= "Averiada (P)"</formula>
    </cfRule>
    <cfRule type="expression" dxfId="2844" priority="57">
      <formula>$E2:$E300= "22@"</formula>
    </cfRule>
    <cfRule type="expression" dxfId="2843" priority="58">
      <formula>$E2:$E300= "Averiada (B)"</formula>
    </cfRule>
    <cfRule type="expression" dxfId="2842" priority="59">
      <formula>$E2:$E300= "Getafe"</formula>
    </cfRule>
    <cfRule type="expression" dxfId="2841" priority="60">
      <formula>$E2:$E300= "OB5"</formula>
    </cfRule>
    <cfRule type="expression" dxfId="2840" priority="61">
      <formula>$E2:$E301= "Barberà"</formula>
    </cfRule>
    <cfRule type="expression" dxfId="2839" priority="62">
      <formula>$E2:$E301= "OB8"</formula>
    </cfRule>
    <cfRule type="expression" dxfId="2838" priority="63">
      <formula>$E2:$E301= "OB2"</formula>
    </cfRule>
    <cfRule type="expression" dxfId="2837" priority="64">
      <formula>$E2:$E301= "OB40"</formula>
    </cfRule>
    <cfRule type="expression" dxfId="2836" priority="65">
      <formula>$E2:$E301= "OB38"</formula>
    </cfRule>
  </conditionalFormatting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F2A86C-ED74-4F35-932B-EB25E3927387}">
          <x14:formula1>
            <xm:f>Tablas!$B$3:$B$14</xm:f>
          </x14:formula1>
          <xm:sqref>E2:E11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46E0-147C-4B4C-AF17-A530092C1679}">
  <sheetPr codeName="Hoja12"/>
  <dimension ref="A1:F100"/>
  <sheetViews>
    <sheetView topLeftCell="A63" workbookViewId="0">
      <selection activeCell="B45" sqref="B45"/>
    </sheetView>
  </sheetViews>
  <sheetFormatPr baseColWidth="10" defaultColWidth="8.7109375" defaultRowHeight="15" x14ac:dyDescent="0.25"/>
  <cols>
    <col min="1" max="1" width="22.7109375" bestFit="1" customWidth="1"/>
    <col min="2" max="2" width="21.85546875" bestFit="1" customWidth="1"/>
    <col min="3" max="3" width="28" bestFit="1" customWidth="1"/>
    <col min="4" max="4" width="25.28515625" customWidth="1"/>
    <col min="5" max="5" width="16.140625" customWidth="1"/>
    <col min="6" max="6" width="3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1858</v>
      </c>
      <c r="B2" s="20" t="s">
        <v>1859</v>
      </c>
      <c r="C2" s="20" t="s">
        <v>1860</v>
      </c>
      <c r="D2" s="20"/>
      <c r="E2" s="20" t="s">
        <v>125</v>
      </c>
    </row>
    <row r="3" spans="1:6" x14ac:dyDescent="0.25">
      <c r="A3" s="20" t="s">
        <v>1861</v>
      </c>
      <c r="B3" s="20" t="s">
        <v>1859</v>
      </c>
      <c r="C3" s="20" t="s">
        <v>1860</v>
      </c>
      <c r="D3" s="20"/>
      <c r="E3" s="20" t="s">
        <v>125</v>
      </c>
    </row>
    <row r="4" spans="1:6" x14ac:dyDescent="0.25">
      <c r="A4" s="20" t="s">
        <v>1862</v>
      </c>
      <c r="B4" s="20" t="s">
        <v>1859</v>
      </c>
      <c r="C4" s="20" t="s">
        <v>1860</v>
      </c>
      <c r="D4" s="20"/>
      <c r="E4" s="20" t="s">
        <v>125</v>
      </c>
    </row>
    <row r="5" spans="1:6" x14ac:dyDescent="0.25">
      <c r="A5" s="20" t="s">
        <v>1863</v>
      </c>
      <c r="B5" s="20" t="s">
        <v>1859</v>
      </c>
      <c r="C5" s="20" t="s">
        <v>1860</v>
      </c>
      <c r="D5" s="20"/>
      <c r="E5" s="20" t="s">
        <v>125</v>
      </c>
    </row>
    <row r="6" spans="1:6" x14ac:dyDescent="0.25">
      <c r="A6" s="20" t="s">
        <v>1864</v>
      </c>
      <c r="B6" s="20" t="s">
        <v>1865</v>
      </c>
      <c r="C6" s="20" t="s">
        <v>1866</v>
      </c>
      <c r="D6" s="20">
        <v>4997590</v>
      </c>
      <c r="E6" s="20" t="s">
        <v>125</v>
      </c>
    </row>
    <row r="7" spans="1:6" x14ac:dyDescent="0.25">
      <c r="A7" s="20" t="s">
        <v>1867</v>
      </c>
      <c r="B7" s="20" t="s">
        <v>1865</v>
      </c>
      <c r="C7" s="20" t="s">
        <v>1866</v>
      </c>
      <c r="D7" s="20">
        <v>4457401</v>
      </c>
      <c r="E7" s="20" t="s">
        <v>125</v>
      </c>
    </row>
    <row r="8" spans="1:6" x14ac:dyDescent="0.25">
      <c r="A8" s="20" t="s">
        <v>1868</v>
      </c>
      <c r="B8" s="20" t="s">
        <v>1865</v>
      </c>
      <c r="C8" s="20" t="s">
        <v>1866</v>
      </c>
      <c r="D8" s="20">
        <v>4457364</v>
      </c>
      <c r="E8" s="20" t="s">
        <v>125</v>
      </c>
    </row>
    <row r="9" spans="1:6" x14ac:dyDescent="0.25">
      <c r="A9" s="20" t="s">
        <v>1869</v>
      </c>
      <c r="B9" s="20" t="s">
        <v>1865</v>
      </c>
      <c r="C9" s="20" t="s">
        <v>1870</v>
      </c>
      <c r="D9" s="20" t="s">
        <v>1871</v>
      </c>
      <c r="E9" s="20" t="s">
        <v>125</v>
      </c>
    </row>
    <row r="10" spans="1:6" x14ac:dyDescent="0.25">
      <c r="A10" s="20" t="s">
        <v>1872</v>
      </c>
      <c r="B10" s="20" t="s">
        <v>1865</v>
      </c>
      <c r="C10" s="20" t="s">
        <v>1870</v>
      </c>
      <c r="D10" s="20">
        <v>3033822</v>
      </c>
      <c r="E10" s="20" t="s">
        <v>125</v>
      </c>
    </row>
    <row r="11" spans="1:6" x14ac:dyDescent="0.25">
      <c r="A11" s="20" t="s">
        <v>1873</v>
      </c>
      <c r="B11" s="20" t="s">
        <v>1865</v>
      </c>
      <c r="C11" s="20" t="s">
        <v>1870</v>
      </c>
      <c r="D11" s="20" t="s">
        <v>1874</v>
      </c>
      <c r="E11" s="20" t="s">
        <v>125</v>
      </c>
    </row>
    <row r="12" spans="1:6" x14ac:dyDescent="0.25">
      <c r="A12" s="20" t="s">
        <v>1875</v>
      </c>
      <c r="B12" s="20" t="s">
        <v>1865</v>
      </c>
      <c r="C12" s="20" t="s">
        <v>1870</v>
      </c>
      <c r="D12" s="20" t="s">
        <v>1874</v>
      </c>
      <c r="E12" s="20" t="s">
        <v>125</v>
      </c>
    </row>
    <row r="13" spans="1:6" x14ac:dyDescent="0.25">
      <c r="A13" s="20" t="s">
        <v>1876</v>
      </c>
      <c r="B13" s="20" t="s">
        <v>1865</v>
      </c>
      <c r="C13" s="20" t="s">
        <v>1870</v>
      </c>
      <c r="D13" s="20" t="s">
        <v>1877</v>
      </c>
      <c r="E13" s="20" t="s">
        <v>125</v>
      </c>
    </row>
    <row r="14" spans="1:6" x14ac:dyDescent="0.25">
      <c r="A14" s="20" t="s">
        <v>1878</v>
      </c>
      <c r="B14" s="20" t="s">
        <v>1865</v>
      </c>
      <c r="C14" s="20" t="s">
        <v>1870</v>
      </c>
      <c r="D14" s="20">
        <v>3030204</v>
      </c>
      <c r="E14" s="20" t="s">
        <v>125</v>
      </c>
    </row>
    <row r="15" spans="1:6" x14ac:dyDescent="0.25">
      <c r="A15" s="20" t="s">
        <v>1879</v>
      </c>
      <c r="B15" s="20" t="s">
        <v>1865</v>
      </c>
      <c r="C15" s="20" t="s">
        <v>1870</v>
      </c>
      <c r="D15" s="20" t="s">
        <v>1874</v>
      </c>
      <c r="E15" s="20" t="s">
        <v>125</v>
      </c>
    </row>
    <row r="16" spans="1:6" x14ac:dyDescent="0.25">
      <c r="A16" s="20" t="s">
        <v>1880</v>
      </c>
      <c r="B16" s="20" t="s">
        <v>1865</v>
      </c>
      <c r="C16" s="20" t="s">
        <v>1866</v>
      </c>
      <c r="D16" s="20">
        <v>4457937</v>
      </c>
      <c r="E16" s="20" t="s">
        <v>125</v>
      </c>
    </row>
    <row r="17" spans="1:5" x14ac:dyDescent="0.25">
      <c r="A17" s="20" t="s">
        <v>1881</v>
      </c>
      <c r="B17" s="20" t="s">
        <v>1865</v>
      </c>
      <c r="C17" s="20" t="s">
        <v>1882</v>
      </c>
      <c r="D17" s="20" t="s">
        <v>1874</v>
      </c>
      <c r="E17" s="20" t="s">
        <v>125</v>
      </c>
    </row>
    <row r="18" spans="1:5" x14ac:dyDescent="0.25">
      <c r="A18" s="20" t="s">
        <v>1883</v>
      </c>
      <c r="B18" s="20" t="s">
        <v>1884</v>
      </c>
      <c r="C18" s="20" t="s">
        <v>1885</v>
      </c>
      <c r="D18" s="20"/>
      <c r="E18" s="20" t="s">
        <v>125</v>
      </c>
    </row>
    <row r="19" spans="1:5" x14ac:dyDescent="0.25">
      <c r="A19" s="20" t="s">
        <v>1886</v>
      </c>
      <c r="B19" s="20" t="s">
        <v>1884</v>
      </c>
      <c r="C19" s="20" t="s">
        <v>1885</v>
      </c>
      <c r="D19" s="20">
        <v>30990</v>
      </c>
      <c r="E19" s="20" t="s">
        <v>125</v>
      </c>
    </row>
    <row r="20" spans="1:5" x14ac:dyDescent="0.25">
      <c r="A20" s="20" t="s">
        <v>1887</v>
      </c>
      <c r="B20" s="20" t="s">
        <v>1865</v>
      </c>
      <c r="C20" s="20" t="s">
        <v>1870</v>
      </c>
      <c r="D20" s="20">
        <v>3030876</v>
      </c>
      <c r="E20" s="20" t="s">
        <v>240</v>
      </c>
    </row>
    <row r="21" spans="1:5" x14ac:dyDescent="0.25">
      <c r="A21" s="20" t="s">
        <v>1888</v>
      </c>
      <c r="B21" s="20" t="s">
        <v>1865</v>
      </c>
      <c r="C21" s="20" t="s">
        <v>1870</v>
      </c>
      <c r="D21" s="20">
        <v>3031241</v>
      </c>
      <c r="E21" s="20" t="s">
        <v>240</v>
      </c>
    </row>
    <row r="22" spans="1:5" x14ac:dyDescent="0.25">
      <c r="A22" s="20" t="s">
        <v>1889</v>
      </c>
      <c r="B22" s="20" t="s">
        <v>1865</v>
      </c>
      <c r="C22" s="20" t="s">
        <v>1870</v>
      </c>
      <c r="D22" s="20">
        <v>3031253</v>
      </c>
      <c r="E22" s="20" t="s">
        <v>240</v>
      </c>
    </row>
    <row r="23" spans="1:5" x14ac:dyDescent="0.25">
      <c r="A23" s="20" t="s">
        <v>1890</v>
      </c>
      <c r="B23" s="20" t="s">
        <v>1865</v>
      </c>
      <c r="C23" s="20" t="s">
        <v>1870</v>
      </c>
      <c r="D23" s="20" t="s">
        <v>1874</v>
      </c>
      <c r="E23" s="20" t="s">
        <v>240</v>
      </c>
    </row>
    <row r="24" spans="1:5" x14ac:dyDescent="0.25">
      <c r="A24" s="20" t="s">
        <v>1891</v>
      </c>
      <c r="B24" s="20" t="s">
        <v>1865</v>
      </c>
      <c r="C24" s="20" t="s">
        <v>1870</v>
      </c>
      <c r="D24" s="20" t="s">
        <v>1892</v>
      </c>
      <c r="E24" s="20" t="s">
        <v>240</v>
      </c>
    </row>
    <row r="25" spans="1:5" x14ac:dyDescent="0.25">
      <c r="A25" s="20" t="s">
        <v>1893</v>
      </c>
      <c r="B25" s="20" t="s">
        <v>1865</v>
      </c>
      <c r="C25" s="20" t="s">
        <v>1870</v>
      </c>
      <c r="D25" s="20">
        <v>3034360</v>
      </c>
      <c r="E25" s="20" t="s">
        <v>240</v>
      </c>
    </row>
    <row r="26" spans="1:5" x14ac:dyDescent="0.25">
      <c r="A26" s="20" t="s">
        <v>1894</v>
      </c>
      <c r="B26" s="20" t="s">
        <v>1865</v>
      </c>
      <c r="C26" s="20" t="s">
        <v>1870</v>
      </c>
      <c r="D26" s="20" t="s">
        <v>1874</v>
      </c>
      <c r="E26" s="20" t="s">
        <v>240</v>
      </c>
    </row>
    <row r="27" spans="1:5" x14ac:dyDescent="0.25">
      <c r="A27" s="20" t="s">
        <v>1895</v>
      </c>
      <c r="B27" s="20" t="s">
        <v>1865</v>
      </c>
      <c r="C27" s="20" t="s">
        <v>1870</v>
      </c>
      <c r="D27" s="20">
        <v>3031196</v>
      </c>
      <c r="E27" s="20" t="s">
        <v>240</v>
      </c>
    </row>
    <row r="28" spans="1:5" x14ac:dyDescent="0.25">
      <c r="A28" s="20" t="s">
        <v>1896</v>
      </c>
      <c r="B28" s="20" t="s">
        <v>1865</v>
      </c>
      <c r="C28" s="20" t="s">
        <v>1870</v>
      </c>
      <c r="D28" s="20">
        <v>3134024</v>
      </c>
      <c r="E28" s="20" t="s">
        <v>225</v>
      </c>
    </row>
    <row r="29" spans="1:5" x14ac:dyDescent="0.25">
      <c r="A29" s="20" t="s">
        <v>1897</v>
      </c>
      <c r="B29" s="20" t="s">
        <v>1865</v>
      </c>
      <c r="C29" s="20" t="s">
        <v>1870</v>
      </c>
      <c r="D29" s="20">
        <v>1226146</v>
      </c>
      <c r="E29" s="20" t="s">
        <v>225</v>
      </c>
    </row>
    <row r="30" spans="1:5" x14ac:dyDescent="0.25">
      <c r="A30" s="20" t="s">
        <v>1898</v>
      </c>
      <c r="B30" s="20" t="s">
        <v>1865</v>
      </c>
      <c r="C30" s="20" t="s">
        <v>1870</v>
      </c>
      <c r="D30" s="20" t="s">
        <v>1874</v>
      </c>
      <c r="E30" s="20" t="s">
        <v>225</v>
      </c>
    </row>
    <row r="31" spans="1:5" x14ac:dyDescent="0.25">
      <c r="A31" s="20" t="s">
        <v>1899</v>
      </c>
      <c r="B31" s="20" t="s">
        <v>1865</v>
      </c>
      <c r="C31" s="20" t="s">
        <v>1870</v>
      </c>
      <c r="D31" s="20" t="s">
        <v>1874</v>
      </c>
      <c r="E31" s="20" t="s">
        <v>225</v>
      </c>
    </row>
    <row r="32" spans="1:5" x14ac:dyDescent="0.25">
      <c r="A32" s="20" t="s">
        <v>1900</v>
      </c>
      <c r="B32" s="20" t="s">
        <v>1865</v>
      </c>
      <c r="C32" s="20" t="s">
        <v>1870</v>
      </c>
      <c r="D32" s="20">
        <v>1477834</v>
      </c>
      <c r="E32" s="20" t="s">
        <v>225</v>
      </c>
    </row>
    <row r="33" spans="1:5" x14ac:dyDescent="0.25">
      <c r="A33" s="20" t="s">
        <v>1901</v>
      </c>
      <c r="B33" s="20" t="s">
        <v>1865</v>
      </c>
      <c r="C33" s="20" t="s">
        <v>1870</v>
      </c>
      <c r="D33" s="20">
        <v>4461883</v>
      </c>
      <c r="E33" s="20" t="s">
        <v>225</v>
      </c>
    </row>
    <row r="34" spans="1:5" x14ac:dyDescent="0.25">
      <c r="A34" s="20" t="s">
        <v>1902</v>
      </c>
      <c r="B34" s="20" t="s">
        <v>1865</v>
      </c>
      <c r="C34" s="20" t="s">
        <v>1870</v>
      </c>
      <c r="D34" s="20" t="s">
        <v>1903</v>
      </c>
      <c r="E34" s="20" t="s">
        <v>225</v>
      </c>
    </row>
    <row r="35" spans="1:5" x14ac:dyDescent="0.25">
      <c r="A35" s="20" t="s">
        <v>1904</v>
      </c>
      <c r="B35" s="20" t="s">
        <v>1865</v>
      </c>
      <c r="C35" s="20" t="s">
        <v>1870</v>
      </c>
      <c r="D35" s="20" t="s">
        <v>1874</v>
      </c>
      <c r="E35" s="20" t="s">
        <v>225</v>
      </c>
    </row>
    <row r="36" spans="1:5" x14ac:dyDescent="0.25">
      <c r="A36" s="20" t="s">
        <v>1905</v>
      </c>
      <c r="B36" s="20" t="s">
        <v>1865</v>
      </c>
      <c r="C36" s="20" t="s">
        <v>1870</v>
      </c>
      <c r="D36" s="20" t="s">
        <v>1874</v>
      </c>
      <c r="E36" s="20" t="s">
        <v>12</v>
      </c>
    </row>
    <row r="37" spans="1:5" x14ac:dyDescent="0.25">
      <c r="A37" s="20" t="s">
        <v>1906</v>
      </c>
      <c r="B37" s="20" t="s">
        <v>1865</v>
      </c>
      <c r="C37" s="20" t="s">
        <v>1870</v>
      </c>
      <c r="D37" s="20" t="s">
        <v>1874</v>
      </c>
      <c r="E37" s="20" t="s">
        <v>12</v>
      </c>
    </row>
    <row r="38" spans="1:5" x14ac:dyDescent="0.25">
      <c r="A38" s="20" t="s">
        <v>1907</v>
      </c>
      <c r="B38" s="20" t="s">
        <v>1865</v>
      </c>
      <c r="C38" s="20" t="s">
        <v>1870</v>
      </c>
      <c r="D38" s="20">
        <v>3030766</v>
      </c>
      <c r="E38" s="20" t="s">
        <v>12</v>
      </c>
    </row>
    <row r="39" spans="1:5" x14ac:dyDescent="0.25">
      <c r="A39" s="20" t="s">
        <v>1908</v>
      </c>
      <c r="B39" s="20" t="s">
        <v>1865</v>
      </c>
      <c r="C39" s="20" t="s">
        <v>1870</v>
      </c>
      <c r="D39" s="20">
        <v>3030512</v>
      </c>
      <c r="E39" s="20" t="s">
        <v>12</v>
      </c>
    </row>
    <row r="40" spans="1:5" x14ac:dyDescent="0.25">
      <c r="A40" s="20"/>
      <c r="B40" s="20"/>
      <c r="C40" s="20"/>
      <c r="D40" s="20"/>
      <c r="E40" s="20"/>
    </row>
    <row r="41" spans="1:5" x14ac:dyDescent="0.25">
      <c r="A41" s="20"/>
      <c r="B41" s="20"/>
      <c r="C41" s="20"/>
      <c r="D41" s="20"/>
      <c r="E41" s="20"/>
    </row>
    <row r="42" spans="1:5" x14ac:dyDescent="0.25">
      <c r="A42" s="20"/>
      <c r="B42" s="20"/>
      <c r="C42" s="20"/>
      <c r="D42" s="20"/>
      <c r="E42" s="20"/>
    </row>
    <row r="43" spans="1:5" x14ac:dyDescent="0.25">
      <c r="A43" s="20"/>
      <c r="B43" s="20"/>
      <c r="C43" s="20"/>
      <c r="D43" s="20"/>
      <c r="E43" s="20"/>
    </row>
    <row r="44" spans="1:5" x14ac:dyDescent="0.25">
      <c r="A44" s="20"/>
      <c r="B44" s="20"/>
      <c r="C44" s="20"/>
      <c r="D44" s="20"/>
      <c r="E44" s="20"/>
    </row>
    <row r="45" spans="1:5" x14ac:dyDescent="0.25">
      <c r="A45" s="20"/>
      <c r="B45" s="20"/>
      <c r="C45" s="20"/>
      <c r="D45" s="20"/>
      <c r="E45" s="20"/>
    </row>
    <row r="46" spans="1:5" x14ac:dyDescent="0.25">
      <c r="A46" s="20"/>
      <c r="B46" s="20"/>
      <c r="C46" s="20"/>
      <c r="D46" s="20"/>
      <c r="E46" s="20"/>
    </row>
    <row r="47" spans="1:5" x14ac:dyDescent="0.25">
      <c r="A47" s="20"/>
      <c r="B47" s="20"/>
      <c r="C47" s="20"/>
      <c r="D47" s="20"/>
      <c r="E47" s="20"/>
    </row>
    <row r="48" spans="1:5" x14ac:dyDescent="0.25">
      <c r="A48" s="20"/>
      <c r="B48" s="20"/>
      <c r="C48" s="20"/>
      <c r="D48" s="20"/>
      <c r="E48" s="20"/>
    </row>
    <row r="49" spans="1:5" x14ac:dyDescent="0.25">
      <c r="A49" s="20"/>
      <c r="B49" s="20"/>
      <c r="C49" s="20"/>
      <c r="D49" s="20"/>
      <c r="E49" s="20"/>
    </row>
    <row r="50" spans="1:5" x14ac:dyDescent="0.25">
      <c r="A50" s="20"/>
      <c r="B50" s="20"/>
      <c r="C50" s="20"/>
      <c r="D50" s="20"/>
      <c r="E50" s="20"/>
    </row>
    <row r="51" spans="1:5" x14ac:dyDescent="0.25">
      <c r="A51" s="20"/>
      <c r="B51" s="20"/>
      <c r="C51" s="20"/>
      <c r="D51" s="20"/>
      <c r="E51" s="20"/>
    </row>
    <row r="52" spans="1:5" x14ac:dyDescent="0.25">
      <c r="A52" s="20"/>
      <c r="B52" s="20"/>
      <c r="C52" s="20"/>
      <c r="D52" s="20"/>
      <c r="E52" s="20"/>
    </row>
    <row r="53" spans="1:5" x14ac:dyDescent="0.25">
      <c r="A53" s="20"/>
      <c r="B53" s="20"/>
      <c r="C53" s="20"/>
      <c r="D53" s="20"/>
      <c r="E53" s="20"/>
    </row>
    <row r="54" spans="1:5" x14ac:dyDescent="0.25">
      <c r="A54" s="20"/>
      <c r="B54" s="20"/>
      <c r="C54" s="20"/>
      <c r="D54" s="20"/>
      <c r="E54" s="20"/>
    </row>
    <row r="55" spans="1:5" x14ac:dyDescent="0.25">
      <c r="A55" s="20"/>
      <c r="B55" s="20"/>
      <c r="C55" s="20"/>
      <c r="D55" s="20"/>
      <c r="E55" s="20"/>
    </row>
    <row r="56" spans="1:5" x14ac:dyDescent="0.25">
      <c r="A56" s="20"/>
      <c r="B56" s="20"/>
      <c r="C56" s="20"/>
      <c r="D56" s="20"/>
      <c r="E56" s="20"/>
    </row>
    <row r="57" spans="1:5" x14ac:dyDescent="0.25">
      <c r="A57" s="20"/>
      <c r="B57" s="20"/>
      <c r="C57" s="20"/>
      <c r="D57" s="20"/>
      <c r="E57" s="20"/>
    </row>
    <row r="58" spans="1:5" x14ac:dyDescent="0.25">
      <c r="A58" s="20"/>
      <c r="B58" s="20"/>
      <c r="C58" s="20"/>
      <c r="D58" s="20"/>
      <c r="E58" s="20"/>
    </row>
    <row r="59" spans="1:5" x14ac:dyDescent="0.25">
      <c r="A59" s="20"/>
      <c r="B59" s="20"/>
      <c r="C59" s="20"/>
      <c r="D59" s="20"/>
      <c r="E59" s="20"/>
    </row>
    <row r="60" spans="1:5" x14ac:dyDescent="0.25">
      <c r="A60" s="20"/>
      <c r="B60" s="20"/>
      <c r="C60" s="20"/>
      <c r="D60" s="20"/>
      <c r="E60" s="20"/>
    </row>
    <row r="61" spans="1:5" x14ac:dyDescent="0.25">
      <c r="A61" s="20"/>
      <c r="B61" s="20"/>
      <c r="C61" s="20"/>
      <c r="D61" s="20"/>
      <c r="E61" s="20"/>
    </row>
    <row r="62" spans="1:5" x14ac:dyDescent="0.25">
      <c r="A62" s="20"/>
      <c r="B62" s="20"/>
      <c r="C62" s="20"/>
      <c r="D62" s="20"/>
      <c r="E62" s="20"/>
    </row>
    <row r="63" spans="1:5" x14ac:dyDescent="0.25">
      <c r="A63" s="20"/>
      <c r="B63" s="20"/>
      <c r="C63" s="20"/>
      <c r="D63" s="20"/>
      <c r="E63" s="20"/>
    </row>
    <row r="64" spans="1:5" x14ac:dyDescent="0.25">
      <c r="A64" s="20"/>
      <c r="B64" s="20"/>
      <c r="C64" s="20"/>
      <c r="D64" s="20"/>
      <c r="E64" s="20"/>
    </row>
    <row r="65" spans="1:6" x14ac:dyDescent="0.25">
      <c r="A65" s="20"/>
      <c r="B65" s="20"/>
      <c r="C65" s="20"/>
      <c r="D65" s="20"/>
      <c r="E65" s="20"/>
    </row>
    <row r="66" spans="1:6" x14ac:dyDescent="0.25">
      <c r="A66" s="20"/>
      <c r="B66" s="20"/>
      <c r="C66" s="20"/>
      <c r="D66" s="20"/>
      <c r="E66" s="20"/>
    </row>
    <row r="67" spans="1:6" x14ac:dyDescent="0.25">
      <c r="A67" s="20"/>
      <c r="B67" s="20"/>
      <c r="C67" s="20"/>
      <c r="D67" s="20"/>
      <c r="E67" s="20"/>
    </row>
    <row r="68" spans="1:6" x14ac:dyDescent="0.25">
      <c r="A68" s="20"/>
      <c r="B68" s="20"/>
      <c r="C68" s="20"/>
      <c r="D68" s="20"/>
      <c r="E68" s="20"/>
    </row>
    <row r="69" spans="1:6" x14ac:dyDescent="0.25">
      <c r="A69" s="20"/>
      <c r="B69" s="20"/>
      <c r="C69" s="20"/>
      <c r="D69" s="20"/>
      <c r="E69" s="20"/>
    </row>
    <row r="70" spans="1:6" x14ac:dyDescent="0.25">
      <c r="A70" s="20"/>
      <c r="B70" s="20"/>
      <c r="C70" s="20"/>
      <c r="D70" s="20"/>
      <c r="E70" s="20"/>
    </row>
    <row r="71" spans="1:6" x14ac:dyDescent="0.25">
      <c r="A71" s="20"/>
      <c r="B71" s="20"/>
      <c r="C71" s="20"/>
      <c r="D71" s="20"/>
      <c r="E71" s="20"/>
    </row>
    <row r="72" spans="1:6" x14ac:dyDescent="0.25">
      <c r="A72" s="20"/>
      <c r="B72" s="20"/>
      <c r="C72" s="20"/>
      <c r="D72" s="20"/>
      <c r="E72" s="20"/>
    </row>
    <row r="73" spans="1:6" x14ac:dyDescent="0.25">
      <c r="A73" s="20"/>
      <c r="B73" s="20"/>
      <c r="C73" s="20"/>
      <c r="D73" s="20"/>
      <c r="E73" s="20"/>
    </row>
    <row r="74" spans="1:6" x14ac:dyDescent="0.25">
      <c r="A74" s="20"/>
      <c r="B74" s="20"/>
      <c r="C74" s="20"/>
      <c r="D74" s="20"/>
      <c r="E74" s="20"/>
    </row>
    <row r="75" spans="1:6" x14ac:dyDescent="0.25">
      <c r="A75" s="20"/>
      <c r="B75" s="20"/>
      <c r="C75" s="20"/>
      <c r="D75" s="20"/>
      <c r="E75" s="20"/>
    </row>
    <row r="76" spans="1:6" x14ac:dyDescent="0.25">
      <c r="A76" s="20"/>
      <c r="B76" s="20"/>
      <c r="C76" s="20"/>
      <c r="D76" s="20"/>
      <c r="E76" s="20"/>
    </row>
    <row r="77" spans="1:6" x14ac:dyDescent="0.25">
      <c r="A77" s="20" t="s">
        <v>1909</v>
      </c>
      <c r="B77" s="20"/>
      <c r="C77" s="20"/>
      <c r="D77" s="20"/>
      <c r="E77" s="20"/>
    </row>
    <row r="78" spans="1:6" x14ac:dyDescent="0.25">
      <c r="A78" s="20" t="s">
        <v>0</v>
      </c>
      <c r="B78" s="20" t="s">
        <v>1</v>
      </c>
      <c r="C78" s="20" t="s">
        <v>2</v>
      </c>
      <c r="D78" s="20" t="s">
        <v>3</v>
      </c>
      <c r="E78" s="20" t="s">
        <v>4</v>
      </c>
      <c r="F78" t="s">
        <v>5</v>
      </c>
    </row>
    <row r="79" spans="1:6" x14ac:dyDescent="0.25">
      <c r="A79" s="20" t="s">
        <v>1910</v>
      </c>
      <c r="B79" s="20" t="s">
        <v>1911</v>
      </c>
      <c r="C79" s="20" t="s">
        <v>1912</v>
      </c>
      <c r="D79" s="20">
        <v>7441909</v>
      </c>
      <c r="E79" s="20" t="s">
        <v>125</v>
      </c>
    </row>
    <row r="80" spans="1:6" x14ac:dyDescent="0.25">
      <c r="A80" s="20" t="s">
        <v>1913</v>
      </c>
      <c r="B80" s="20" t="s">
        <v>1911</v>
      </c>
      <c r="C80" s="20" t="s">
        <v>1914</v>
      </c>
      <c r="D80" s="20">
        <v>2930555</v>
      </c>
      <c r="E80" s="20" t="s">
        <v>125</v>
      </c>
    </row>
    <row r="81" spans="1:6" x14ac:dyDescent="0.25">
      <c r="A81" s="20" t="s">
        <v>1915</v>
      </c>
      <c r="B81" s="20" t="s">
        <v>1911</v>
      </c>
      <c r="C81" s="20" t="s">
        <v>1914</v>
      </c>
      <c r="D81" s="20">
        <v>1251995</v>
      </c>
      <c r="E81" s="20" t="s">
        <v>125</v>
      </c>
    </row>
    <row r="82" spans="1:6" x14ac:dyDescent="0.25">
      <c r="A82" s="20" t="s">
        <v>1916</v>
      </c>
      <c r="B82" s="20" t="s">
        <v>1911</v>
      </c>
      <c r="C82" s="20" t="s">
        <v>1914</v>
      </c>
      <c r="D82" s="20" t="s">
        <v>1917</v>
      </c>
      <c r="E82" s="20" t="s">
        <v>125</v>
      </c>
    </row>
    <row r="83" spans="1:6" x14ac:dyDescent="0.25">
      <c r="A83" s="20" t="s">
        <v>1918</v>
      </c>
      <c r="B83" s="20" t="s">
        <v>1911</v>
      </c>
      <c r="C83" s="20" t="s">
        <v>1919</v>
      </c>
      <c r="D83" s="20" t="s">
        <v>1920</v>
      </c>
      <c r="E83" s="20" t="s">
        <v>125</v>
      </c>
      <c r="F83" t="s">
        <v>1921</v>
      </c>
    </row>
    <row r="84" spans="1:6" x14ac:dyDescent="0.25">
      <c r="A84" s="20" t="s">
        <v>1922</v>
      </c>
      <c r="B84" s="20" t="s">
        <v>1911</v>
      </c>
      <c r="C84" s="20" t="s">
        <v>1919</v>
      </c>
      <c r="D84" s="20" t="s">
        <v>1923</v>
      </c>
      <c r="E84" s="20" t="s">
        <v>125</v>
      </c>
      <c r="F84" t="s">
        <v>1924</v>
      </c>
    </row>
    <row r="85" spans="1:6" x14ac:dyDescent="0.25">
      <c r="A85" s="20"/>
      <c r="B85" s="20"/>
      <c r="C85" s="20"/>
      <c r="D85" s="20"/>
      <c r="E85" s="20"/>
    </row>
    <row r="86" spans="1:6" x14ac:dyDescent="0.25">
      <c r="A86" s="20"/>
      <c r="B86" s="20"/>
      <c r="C86" s="20"/>
      <c r="D86" s="20"/>
      <c r="E86" s="20"/>
    </row>
    <row r="87" spans="1:6" x14ac:dyDescent="0.25">
      <c r="A87" s="20"/>
      <c r="B87" s="20"/>
      <c r="C87" s="20"/>
      <c r="D87" s="20"/>
      <c r="E87" s="20"/>
    </row>
    <row r="88" spans="1:6" x14ac:dyDescent="0.25">
      <c r="A88" s="20"/>
      <c r="B88" s="20"/>
      <c r="C88" s="20"/>
      <c r="D88" s="20"/>
      <c r="E88" s="20"/>
    </row>
    <row r="89" spans="1:6" x14ac:dyDescent="0.25">
      <c r="A89" s="20"/>
      <c r="B89" s="20"/>
      <c r="C89" s="20"/>
      <c r="D89" s="20"/>
      <c r="E89" s="20"/>
    </row>
    <row r="90" spans="1:6" x14ac:dyDescent="0.25">
      <c r="A90" s="20" t="s">
        <v>0</v>
      </c>
      <c r="B90" s="20" t="s">
        <v>1</v>
      </c>
      <c r="C90" s="20" t="s">
        <v>2</v>
      </c>
      <c r="D90" s="20" t="s">
        <v>3</v>
      </c>
      <c r="E90" s="20" t="s">
        <v>4</v>
      </c>
      <c r="F90" t="s">
        <v>1925</v>
      </c>
    </row>
    <row r="91" spans="1:6" x14ac:dyDescent="0.25">
      <c r="A91" s="20" t="s">
        <v>1926</v>
      </c>
      <c r="B91" s="20" t="s">
        <v>1927</v>
      </c>
      <c r="C91" s="115" t="s">
        <v>1928</v>
      </c>
      <c r="D91" s="20"/>
      <c r="E91" s="20" t="s">
        <v>125</v>
      </c>
    </row>
    <row r="92" spans="1:6" x14ac:dyDescent="0.25">
      <c r="A92" s="20" t="s">
        <v>1929</v>
      </c>
      <c r="B92" s="20" t="s">
        <v>1859</v>
      </c>
      <c r="C92" s="20" t="s">
        <v>1930</v>
      </c>
      <c r="D92" s="20"/>
      <c r="E92" s="20" t="s">
        <v>125</v>
      </c>
    </row>
    <row r="93" spans="1:6" x14ac:dyDescent="0.25">
      <c r="A93" s="20" t="s">
        <v>1931</v>
      </c>
      <c r="B93" s="20" t="s">
        <v>1927</v>
      </c>
      <c r="C93" s="116">
        <v>4.5833333333333337E-2</v>
      </c>
      <c r="D93" s="20"/>
      <c r="E93" s="20" t="s">
        <v>125</v>
      </c>
    </row>
    <row r="94" spans="1:6" x14ac:dyDescent="0.25">
      <c r="A94" s="20" t="s">
        <v>1932</v>
      </c>
      <c r="B94" s="20" t="s">
        <v>1933</v>
      </c>
      <c r="C94" s="116">
        <v>4.5833333333333337E-2</v>
      </c>
      <c r="D94" s="20"/>
      <c r="E94" s="20" t="s">
        <v>125</v>
      </c>
    </row>
    <row r="95" spans="1:6" x14ac:dyDescent="0.25">
      <c r="A95" s="20"/>
      <c r="B95" s="20"/>
      <c r="C95" s="20"/>
      <c r="D95" s="20"/>
      <c r="E95" s="20"/>
    </row>
    <row r="96" spans="1:6" x14ac:dyDescent="0.25">
      <c r="A96" s="20"/>
      <c r="B96" s="20"/>
      <c r="C96" s="20"/>
      <c r="D96" s="20"/>
      <c r="E96" s="20"/>
    </row>
    <row r="97" spans="1:5" x14ac:dyDescent="0.25">
      <c r="A97" s="20"/>
      <c r="B97" s="20"/>
      <c r="C97" s="20"/>
      <c r="D97" s="20"/>
      <c r="E97" s="20"/>
    </row>
    <row r="98" spans="1:5" x14ac:dyDescent="0.25">
      <c r="A98" s="20"/>
      <c r="B98" s="20"/>
      <c r="C98" s="20"/>
      <c r="D98" s="20"/>
      <c r="E98" s="20"/>
    </row>
    <row r="99" spans="1:5" x14ac:dyDescent="0.25">
      <c r="A99" s="20"/>
      <c r="B99" s="20"/>
      <c r="C99" s="20"/>
      <c r="D99" s="20"/>
      <c r="E99" s="20"/>
    </row>
    <row r="100" spans="1:5" x14ac:dyDescent="0.25">
      <c r="A100" s="20"/>
      <c r="B100" s="20"/>
      <c r="C100" s="20"/>
      <c r="D100" s="20"/>
      <c r="E100" s="20"/>
    </row>
  </sheetData>
  <phoneticPr fontId="13" type="noConversion"/>
  <conditionalFormatting sqref="A2:E100">
    <cfRule type="expression" dxfId="2821" priority="1">
      <formula>$E2:$E300= "Bélgica"</formula>
    </cfRule>
    <cfRule type="expression" dxfId="2820" priority="2">
      <formula>$E2:$E300= "POR 22@"</formula>
    </cfRule>
    <cfRule type="expression" dxfId="2819" priority="3">
      <formula>$E2:$E300= "overon"</formula>
    </cfRule>
    <cfRule type="expression" dxfId="2818" priority="4">
      <formula>$E2:$E300= "Averiada (P)"</formula>
    </cfRule>
    <cfRule type="expression" dxfId="2817" priority="5">
      <formula>$E2:$E300= "22@"</formula>
    </cfRule>
    <cfRule type="expression" dxfId="2816" priority="6">
      <formula>$E2:$E300= "Averiada (B)"</formula>
    </cfRule>
    <cfRule type="expression" dxfId="2815" priority="7">
      <formula>$E2:$E300= "Getafe"</formula>
    </cfRule>
    <cfRule type="expression" dxfId="2814" priority="8">
      <formula>$E2:$E300= "OB5"</formula>
    </cfRule>
    <cfRule type="expression" dxfId="2813" priority="9">
      <formula>$E2:$E301= "Barberà"</formula>
    </cfRule>
    <cfRule type="expression" dxfId="2812" priority="10">
      <formula>$E2:$E301= "OB8"</formula>
    </cfRule>
    <cfRule type="expression" dxfId="2811" priority="11">
      <formula>$E2:$E301= "OB2"</formula>
    </cfRule>
    <cfRule type="expression" dxfId="2810" priority="12">
      <formula>$E2:$E301= "OB40"</formula>
    </cfRule>
    <cfRule type="expression" dxfId="2809" priority="13">
      <formula>$E2:$E301= "OB38"</formula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553DE0-BA3C-42D6-9700-3E4A19CC76C1}">
          <x14:formula1>
            <xm:f>Tablas!$B$3:$B$11</xm:f>
          </x14:formula1>
          <xm:sqref>E79:E88 D89 E91:E94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049-B844-4F65-8E27-C58654D0C5E1}">
  <sheetPr codeName="Hoja13"/>
  <dimension ref="A1:F142"/>
  <sheetViews>
    <sheetView tabSelected="1" zoomScale="91" workbookViewId="0">
      <selection activeCell="A32" sqref="A32"/>
    </sheetView>
  </sheetViews>
  <sheetFormatPr baseColWidth="10" defaultColWidth="8.7109375" defaultRowHeight="15" x14ac:dyDescent="0.25"/>
  <cols>
    <col min="1" max="1" width="22.7109375" bestFit="1" customWidth="1"/>
    <col min="2" max="2" width="21.85546875" bestFit="1" customWidth="1"/>
    <col min="3" max="3" width="28" bestFit="1" customWidth="1"/>
    <col min="4" max="4" width="28" style="2" customWidth="1"/>
    <col min="5" max="5" width="16.140625" customWidth="1"/>
    <col min="6" max="6" width="34.28515625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 s="20" t="s">
        <v>1934</v>
      </c>
      <c r="B2" s="20" t="s">
        <v>1583</v>
      </c>
      <c r="C2" s="20" t="s">
        <v>1935</v>
      </c>
      <c r="D2" s="20" t="s">
        <v>1936</v>
      </c>
      <c r="E2" s="20" t="s">
        <v>225</v>
      </c>
      <c r="F2" t="s">
        <v>1937</v>
      </c>
    </row>
    <row r="3" spans="1:6" x14ac:dyDescent="0.25">
      <c r="A3" s="20" t="s">
        <v>1938</v>
      </c>
      <c r="B3" s="20" t="s">
        <v>1583</v>
      </c>
      <c r="C3" s="20" t="s">
        <v>1935</v>
      </c>
      <c r="D3" s="20" t="s">
        <v>1939</v>
      </c>
      <c r="E3" s="20" t="s">
        <v>225</v>
      </c>
      <c r="F3" t="s">
        <v>1940</v>
      </c>
    </row>
    <row r="4" spans="1:6" x14ac:dyDescent="0.25">
      <c r="A4" s="20" t="s">
        <v>1941</v>
      </c>
      <c r="B4" s="20" t="s">
        <v>1942</v>
      </c>
      <c r="C4" s="20" t="s">
        <v>1943</v>
      </c>
      <c r="D4" s="20" t="s">
        <v>1944</v>
      </c>
      <c r="E4" s="20" t="s">
        <v>225</v>
      </c>
      <c r="F4" t="s">
        <v>1945</v>
      </c>
    </row>
    <row r="5" spans="1:6" x14ac:dyDescent="0.25">
      <c r="A5" s="20" t="s">
        <v>1946</v>
      </c>
      <c r="B5" s="20" t="s">
        <v>1942</v>
      </c>
      <c r="C5" s="20" t="s">
        <v>1943</v>
      </c>
      <c r="D5" s="20" t="s">
        <v>1947</v>
      </c>
      <c r="E5" s="20" t="s">
        <v>225</v>
      </c>
      <c r="F5" t="s">
        <v>1948</v>
      </c>
    </row>
    <row r="6" spans="1:6" x14ac:dyDescent="0.25">
      <c r="A6" s="20" t="s">
        <v>1949</v>
      </c>
      <c r="B6" s="20" t="s">
        <v>1942</v>
      </c>
      <c r="C6" s="20" t="s">
        <v>1943</v>
      </c>
      <c r="D6" s="20" t="s">
        <v>1950</v>
      </c>
      <c r="E6" s="20" t="s">
        <v>225</v>
      </c>
      <c r="F6" t="s">
        <v>1951</v>
      </c>
    </row>
    <row r="7" spans="1:6" x14ac:dyDescent="0.25">
      <c r="A7" s="20" t="s">
        <v>1952</v>
      </c>
      <c r="B7" s="20" t="s">
        <v>1942</v>
      </c>
      <c r="C7" s="20" t="s">
        <v>1943</v>
      </c>
      <c r="D7" s="20" t="s">
        <v>1953</v>
      </c>
      <c r="E7" s="20" t="s">
        <v>225</v>
      </c>
      <c r="F7" t="s">
        <v>1954</v>
      </c>
    </row>
    <row r="8" spans="1:6" x14ac:dyDescent="0.25">
      <c r="A8" s="20" t="s">
        <v>1955</v>
      </c>
      <c r="B8" s="20"/>
      <c r="C8" s="20"/>
      <c r="D8" s="20"/>
      <c r="E8" s="20"/>
    </row>
    <row r="9" spans="1:6" x14ac:dyDescent="0.25">
      <c r="A9" s="20" t="s">
        <v>1956</v>
      </c>
      <c r="B9" s="20"/>
      <c r="C9" s="20"/>
      <c r="D9" s="20"/>
      <c r="E9" s="20"/>
    </row>
    <row r="10" spans="1:6" x14ac:dyDescent="0.25">
      <c r="A10" s="20" t="s">
        <v>1957</v>
      </c>
      <c r="B10" s="20"/>
      <c r="C10" s="20"/>
      <c r="D10" s="20"/>
      <c r="E10" s="20"/>
    </row>
    <row r="11" spans="1:6" x14ac:dyDescent="0.25">
      <c r="A11" s="20" t="s">
        <v>1958</v>
      </c>
      <c r="B11" s="20" t="s">
        <v>1959</v>
      </c>
      <c r="C11" s="20" t="s">
        <v>1960</v>
      </c>
      <c r="D11" s="20"/>
      <c r="E11" s="20" t="s">
        <v>12</v>
      </c>
    </row>
    <row r="12" spans="1:6" x14ac:dyDescent="0.25">
      <c r="A12" s="20" t="s">
        <v>1958</v>
      </c>
      <c r="B12" s="20" t="s">
        <v>1942</v>
      </c>
      <c r="C12" s="20" t="s">
        <v>1943</v>
      </c>
      <c r="D12" s="20" t="s">
        <v>1961</v>
      </c>
      <c r="E12" s="20" t="s">
        <v>12</v>
      </c>
    </row>
    <row r="13" spans="1:6" x14ac:dyDescent="0.25">
      <c r="A13" s="20" t="s">
        <v>1958</v>
      </c>
      <c r="B13" s="20" t="s">
        <v>1942</v>
      </c>
      <c r="C13" s="20" t="s">
        <v>1943</v>
      </c>
      <c r="D13" s="20" t="s">
        <v>1962</v>
      </c>
      <c r="E13" s="20" t="s">
        <v>12</v>
      </c>
    </row>
    <row r="14" spans="1:6" x14ac:dyDescent="0.25">
      <c r="A14" s="20" t="s">
        <v>1958</v>
      </c>
      <c r="B14" s="20" t="s">
        <v>1942</v>
      </c>
      <c r="C14" s="20" t="s">
        <v>1943</v>
      </c>
      <c r="D14" s="20" t="s">
        <v>1944</v>
      </c>
      <c r="E14" s="20" t="s">
        <v>12</v>
      </c>
    </row>
    <row r="15" spans="1:6" x14ac:dyDescent="0.25">
      <c r="A15" s="20" t="s">
        <v>1958</v>
      </c>
      <c r="B15" s="20" t="s">
        <v>1942</v>
      </c>
      <c r="C15" s="20" t="s">
        <v>1943</v>
      </c>
      <c r="D15" s="20" t="s">
        <v>1947</v>
      </c>
      <c r="E15" s="20" t="s">
        <v>12</v>
      </c>
    </row>
    <row r="16" spans="1:6" x14ac:dyDescent="0.25">
      <c r="A16" s="20" t="s">
        <v>1963</v>
      </c>
      <c r="B16" s="20" t="s">
        <v>1964</v>
      </c>
      <c r="C16" s="20" t="s">
        <v>1965</v>
      </c>
      <c r="D16" s="20">
        <v>3711220</v>
      </c>
      <c r="E16" s="20" t="s">
        <v>12</v>
      </c>
    </row>
    <row r="17" spans="1:6" x14ac:dyDescent="0.25">
      <c r="A17" s="154" t="s">
        <v>1958</v>
      </c>
      <c r="B17" s="154" t="s">
        <v>1959</v>
      </c>
      <c r="C17" s="154" t="s">
        <v>2932</v>
      </c>
      <c r="D17" s="155" t="s">
        <v>2931</v>
      </c>
      <c r="E17" s="154" t="s">
        <v>125</v>
      </c>
      <c r="F17" s="156"/>
    </row>
    <row r="18" spans="1:6" x14ac:dyDescent="0.25">
      <c r="A18" s="154" t="s">
        <v>1958</v>
      </c>
      <c r="B18" s="154" t="s">
        <v>1959</v>
      </c>
      <c r="C18" s="154" t="s">
        <v>2932</v>
      </c>
      <c r="D18" s="155" t="s">
        <v>2933</v>
      </c>
      <c r="E18" s="154" t="s">
        <v>125</v>
      </c>
      <c r="F18" s="156"/>
    </row>
    <row r="19" spans="1:6" x14ac:dyDescent="0.25">
      <c r="A19" s="154" t="s">
        <v>1958</v>
      </c>
      <c r="B19" s="154" t="s">
        <v>1959</v>
      </c>
      <c r="C19" s="154" t="s">
        <v>2932</v>
      </c>
      <c r="D19" s="155" t="s">
        <v>2945</v>
      </c>
      <c r="E19" s="154" t="s">
        <v>125</v>
      </c>
      <c r="F19" s="156"/>
    </row>
    <row r="20" spans="1:6" x14ac:dyDescent="0.25">
      <c r="A20" s="154" t="s">
        <v>1958</v>
      </c>
      <c r="B20" s="154" t="s">
        <v>1959</v>
      </c>
      <c r="C20" s="154" t="s">
        <v>2932</v>
      </c>
      <c r="D20" s="155" t="s">
        <v>2936</v>
      </c>
      <c r="E20" s="154" t="s">
        <v>125</v>
      </c>
      <c r="F20" s="156"/>
    </row>
    <row r="21" spans="1:6" x14ac:dyDescent="0.25">
      <c r="A21" s="154" t="s">
        <v>1958</v>
      </c>
      <c r="B21" s="154" t="s">
        <v>1959</v>
      </c>
      <c r="C21" s="154" t="s">
        <v>2932</v>
      </c>
      <c r="D21" s="155" t="s">
        <v>2937</v>
      </c>
      <c r="E21" s="154" t="s">
        <v>125</v>
      </c>
      <c r="F21" s="156"/>
    </row>
    <row r="22" spans="1:6" x14ac:dyDescent="0.25">
      <c r="A22" s="154" t="s">
        <v>1958</v>
      </c>
      <c r="B22" s="154" t="s">
        <v>1959</v>
      </c>
      <c r="C22" s="154" t="s">
        <v>2932</v>
      </c>
      <c r="D22" s="155" t="s">
        <v>2938</v>
      </c>
      <c r="E22" s="154" t="s">
        <v>125</v>
      </c>
      <c r="F22" s="156"/>
    </row>
    <row r="23" spans="1:6" x14ac:dyDescent="0.25">
      <c r="A23" s="154" t="s">
        <v>1958</v>
      </c>
      <c r="B23" s="154" t="s">
        <v>1959</v>
      </c>
      <c r="C23" s="154" t="s">
        <v>2932</v>
      </c>
      <c r="D23" s="155" t="s">
        <v>2939</v>
      </c>
      <c r="E23" s="154" t="s">
        <v>125</v>
      </c>
      <c r="F23" s="156"/>
    </row>
    <row r="24" spans="1:6" x14ac:dyDescent="0.25">
      <c r="A24" s="154" t="s">
        <v>1958</v>
      </c>
      <c r="B24" s="154" t="s">
        <v>1959</v>
      </c>
      <c r="C24" s="154" t="s">
        <v>2932</v>
      </c>
      <c r="D24" s="155" t="s">
        <v>2940</v>
      </c>
      <c r="E24" s="154" t="s">
        <v>125</v>
      </c>
      <c r="F24" s="156"/>
    </row>
    <row r="25" spans="1:6" x14ac:dyDescent="0.25">
      <c r="A25" s="154" t="s">
        <v>1958</v>
      </c>
      <c r="B25" s="154" t="s">
        <v>1959</v>
      </c>
      <c r="C25" s="154" t="s">
        <v>2932</v>
      </c>
      <c r="D25" s="155" t="s">
        <v>2935</v>
      </c>
      <c r="E25" s="154" t="s">
        <v>125</v>
      </c>
      <c r="F25" s="156"/>
    </row>
    <row r="26" spans="1:6" x14ac:dyDescent="0.25">
      <c r="A26" s="154" t="s">
        <v>1958</v>
      </c>
      <c r="B26" s="154" t="s">
        <v>1959</v>
      </c>
      <c r="C26" s="154" t="s">
        <v>2932</v>
      </c>
      <c r="D26" s="155" t="s">
        <v>2934</v>
      </c>
      <c r="E26" s="154" t="s">
        <v>125</v>
      </c>
      <c r="F26" s="156"/>
    </row>
    <row r="27" spans="1:6" x14ac:dyDescent="0.25">
      <c r="A27" s="20" t="s">
        <v>1963</v>
      </c>
      <c r="B27" s="20" t="s">
        <v>1964</v>
      </c>
      <c r="C27" s="20" t="s">
        <v>1965</v>
      </c>
      <c r="D27" s="20">
        <v>3711221</v>
      </c>
      <c r="E27" s="20" t="s">
        <v>12</v>
      </c>
    </row>
    <row r="28" spans="1:6" x14ac:dyDescent="0.25">
      <c r="A28" s="20"/>
      <c r="B28" s="20"/>
      <c r="C28" s="20"/>
      <c r="D28" s="20"/>
      <c r="E28" s="20"/>
    </row>
    <row r="29" spans="1:6" x14ac:dyDescent="0.25">
      <c r="A29" s="20" t="s">
        <v>1966</v>
      </c>
      <c r="B29" s="20"/>
      <c r="C29" s="20"/>
      <c r="D29" s="20"/>
      <c r="E29" s="20"/>
    </row>
    <row r="30" spans="1:6" x14ac:dyDescent="0.25">
      <c r="A30" s="20" t="s">
        <v>0</v>
      </c>
      <c r="B30" s="20" t="s">
        <v>1</v>
      </c>
      <c r="C30" s="20" t="s">
        <v>2</v>
      </c>
      <c r="D30" s="20" t="s">
        <v>3</v>
      </c>
      <c r="E30" s="20" t="s">
        <v>4</v>
      </c>
      <c r="F30" t="s">
        <v>5</v>
      </c>
    </row>
    <row r="31" spans="1:6" x14ac:dyDescent="0.25">
      <c r="A31" s="20" t="s">
        <v>1967</v>
      </c>
      <c r="B31" s="20" t="s">
        <v>1583</v>
      </c>
      <c r="C31" s="20" t="s">
        <v>1968</v>
      </c>
      <c r="D31" s="20" t="s">
        <v>1969</v>
      </c>
      <c r="E31" s="20" t="s">
        <v>125</v>
      </c>
    </row>
    <row r="32" spans="1:6" x14ac:dyDescent="0.25">
      <c r="A32" s="20" t="s">
        <v>1970</v>
      </c>
      <c r="B32" s="20" t="s">
        <v>1583</v>
      </c>
      <c r="C32" s="20" t="s">
        <v>1968</v>
      </c>
      <c r="D32" s="20" t="s">
        <v>1971</v>
      </c>
      <c r="E32" s="20" t="s">
        <v>225</v>
      </c>
    </row>
    <row r="33" spans="1:6" x14ac:dyDescent="0.25">
      <c r="A33" s="20" t="s">
        <v>1972</v>
      </c>
      <c r="B33" s="20" t="s">
        <v>1583</v>
      </c>
      <c r="C33" s="20" t="s">
        <v>1968</v>
      </c>
      <c r="D33" s="20" t="s">
        <v>1973</v>
      </c>
      <c r="E33" s="20" t="s">
        <v>125</v>
      </c>
    </row>
    <row r="34" spans="1:6" x14ac:dyDescent="0.25">
      <c r="A34" s="20" t="s">
        <v>1974</v>
      </c>
      <c r="B34" s="20" t="s">
        <v>1583</v>
      </c>
      <c r="C34" s="20" t="s">
        <v>1968</v>
      </c>
      <c r="D34" s="20" t="s">
        <v>1975</v>
      </c>
      <c r="E34" s="20" t="s">
        <v>210</v>
      </c>
    </row>
    <row r="35" spans="1:6" x14ac:dyDescent="0.25">
      <c r="A35" s="20" t="s">
        <v>1976</v>
      </c>
      <c r="B35" s="20" t="s">
        <v>1583</v>
      </c>
      <c r="C35" s="20" t="s">
        <v>1968</v>
      </c>
      <c r="D35" s="20" t="s">
        <v>1977</v>
      </c>
      <c r="E35" s="20" t="s">
        <v>210</v>
      </c>
    </row>
    <row r="36" spans="1:6" x14ac:dyDescent="0.25">
      <c r="A36" s="20" t="s">
        <v>1978</v>
      </c>
      <c r="B36" s="20" t="s">
        <v>1583</v>
      </c>
      <c r="C36" s="20" t="s">
        <v>1968</v>
      </c>
      <c r="D36" s="20" t="s">
        <v>1979</v>
      </c>
      <c r="E36" s="20" t="s">
        <v>130</v>
      </c>
    </row>
    <row r="37" spans="1:6" x14ac:dyDescent="0.25">
      <c r="A37" s="20" t="s">
        <v>1980</v>
      </c>
      <c r="B37" s="20" t="s">
        <v>1583</v>
      </c>
      <c r="C37" s="20" t="s">
        <v>1968</v>
      </c>
      <c r="D37" s="20" t="s">
        <v>1981</v>
      </c>
      <c r="E37" s="20" t="s">
        <v>225</v>
      </c>
    </row>
    <row r="38" spans="1:6" x14ac:dyDescent="0.25">
      <c r="A38" s="20" t="s">
        <v>1982</v>
      </c>
      <c r="B38" s="20" t="s">
        <v>1583</v>
      </c>
      <c r="C38" s="20" t="s">
        <v>1968</v>
      </c>
      <c r="D38" s="20" t="s">
        <v>1983</v>
      </c>
      <c r="E38" s="20" t="s">
        <v>125</v>
      </c>
    </row>
    <row r="39" spans="1:6" x14ac:dyDescent="0.25">
      <c r="A39" s="20" t="s">
        <v>1984</v>
      </c>
      <c r="B39" s="20" t="s">
        <v>1583</v>
      </c>
      <c r="C39" s="20" t="s">
        <v>1968</v>
      </c>
      <c r="D39" s="20" t="s">
        <v>1985</v>
      </c>
      <c r="E39" s="20" t="s">
        <v>130</v>
      </c>
    </row>
    <row r="40" spans="1:6" x14ac:dyDescent="0.25">
      <c r="A40" s="20" t="s">
        <v>1986</v>
      </c>
      <c r="B40" s="20" t="s">
        <v>1583</v>
      </c>
      <c r="C40" s="20" t="s">
        <v>1968</v>
      </c>
      <c r="D40" s="20" t="s">
        <v>1987</v>
      </c>
      <c r="E40" s="20" t="s">
        <v>130</v>
      </c>
    </row>
    <row r="41" spans="1:6" x14ac:dyDescent="0.25">
      <c r="A41" s="20" t="s">
        <v>1988</v>
      </c>
      <c r="B41" s="20" t="s">
        <v>1989</v>
      </c>
      <c r="C41" s="20" t="s">
        <v>1990</v>
      </c>
      <c r="D41" s="20" t="s">
        <v>1991</v>
      </c>
      <c r="E41" s="20" t="s">
        <v>225</v>
      </c>
      <c r="F41" t="s">
        <v>1992</v>
      </c>
    </row>
    <row r="42" spans="1:6" x14ac:dyDescent="0.25">
      <c r="A42" s="20" t="s">
        <v>1993</v>
      </c>
      <c r="B42" s="20" t="s">
        <v>1989</v>
      </c>
      <c r="C42" s="20" t="s">
        <v>1990</v>
      </c>
      <c r="D42" s="20" t="s">
        <v>1994</v>
      </c>
      <c r="E42" s="20" t="s">
        <v>225</v>
      </c>
      <c r="F42" t="s">
        <v>1995</v>
      </c>
    </row>
    <row r="43" spans="1:6" x14ac:dyDescent="0.25">
      <c r="A43" s="20" t="s">
        <v>1996</v>
      </c>
      <c r="B43" s="20"/>
      <c r="C43" s="20"/>
      <c r="D43" s="20"/>
      <c r="E43" s="20"/>
    </row>
    <row r="44" spans="1:6" x14ac:dyDescent="0.25">
      <c r="A44" s="20" t="s">
        <v>1997</v>
      </c>
      <c r="B44" s="20"/>
      <c r="C44" s="20"/>
      <c r="D44" s="20"/>
      <c r="E44" s="20"/>
    </row>
    <row r="45" spans="1:6" x14ac:dyDescent="0.25">
      <c r="A45" s="20" t="s">
        <v>1998</v>
      </c>
      <c r="B45" s="20"/>
      <c r="C45" s="20"/>
      <c r="D45" s="20"/>
      <c r="E45" s="20"/>
    </row>
    <row r="46" spans="1:6" x14ac:dyDescent="0.25">
      <c r="A46" s="20" t="s">
        <v>1999</v>
      </c>
      <c r="B46" s="20"/>
      <c r="C46" s="20"/>
      <c r="D46" s="20"/>
      <c r="E46" s="20"/>
    </row>
    <row r="47" spans="1:6" x14ac:dyDescent="0.25">
      <c r="A47" s="20" t="s">
        <v>2000</v>
      </c>
      <c r="B47" s="20" t="s">
        <v>2001</v>
      </c>
      <c r="C47" s="20" t="s">
        <v>2002</v>
      </c>
      <c r="D47" s="126" t="s">
        <v>2003</v>
      </c>
      <c r="E47" s="20" t="s">
        <v>12</v>
      </c>
    </row>
    <row r="48" spans="1:6" x14ac:dyDescent="0.25">
      <c r="A48" s="20" t="s">
        <v>2000</v>
      </c>
      <c r="B48" s="20" t="s">
        <v>2001</v>
      </c>
      <c r="C48" s="20" t="s">
        <v>2002</v>
      </c>
      <c r="D48" s="20" t="s">
        <v>2004</v>
      </c>
      <c r="E48" s="20" t="s">
        <v>12</v>
      </c>
    </row>
    <row r="49" spans="1:6" x14ac:dyDescent="0.25">
      <c r="A49" s="20" t="s">
        <v>2000</v>
      </c>
      <c r="B49" s="20" t="s">
        <v>2001</v>
      </c>
      <c r="C49" s="20" t="s">
        <v>2002</v>
      </c>
      <c r="D49" s="126" t="s">
        <v>2005</v>
      </c>
      <c r="E49" s="20" t="s">
        <v>12</v>
      </c>
    </row>
    <row r="50" spans="1:6" x14ac:dyDescent="0.25">
      <c r="A50" s="20" t="s">
        <v>2000</v>
      </c>
      <c r="B50" s="20" t="s">
        <v>2001</v>
      </c>
      <c r="C50" s="20" t="s">
        <v>2002</v>
      </c>
      <c r="D50" s="126" t="s">
        <v>2006</v>
      </c>
      <c r="E50" s="20" t="s">
        <v>12</v>
      </c>
    </row>
    <row r="51" spans="1:6" x14ac:dyDescent="0.25">
      <c r="A51" s="20" t="s">
        <v>2000</v>
      </c>
      <c r="B51" s="20" t="s">
        <v>2001</v>
      </c>
      <c r="C51" s="20" t="s">
        <v>2002</v>
      </c>
      <c r="D51" s="126" t="s">
        <v>2007</v>
      </c>
      <c r="E51" s="20" t="s">
        <v>12</v>
      </c>
    </row>
    <row r="52" spans="1:6" x14ac:dyDescent="0.25">
      <c r="A52" s="20" t="s">
        <v>2000</v>
      </c>
      <c r="B52" s="20" t="s">
        <v>2001</v>
      </c>
      <c r="C52" s="20" t="s">
        <v>2002</v>
      </c>
      <c r="D52" s="20" t="s">
        <v>2008</v>
      </c>
      <c r="E52" s="20" t="s">
        <v>12</v>
      </c>
    </row>
    <row r="53" spans="1:6" x14ac:dyDescent="0.25">
      <c r="A53" s="20"/>
      <c r="B53" s="20"/>
      <c r="C53" s="20"/>
      <c r="D53" s="126"/>
      <c r="E53" s="20"/>
    </row>
    <row r="54" spans="1:6" x14ac:dyDescent="0.25">
      <c r="A54" s="20"/>
      <c r="B54" s="20"/>
      <c r="C54" s="20"/>
      <c r="D54" s="126"/>
      <c r="E54" s="20"/>
    </row>
    <row r="55" spans="1:6" x14ac:dyDescent="0.25">
      <c r="A55" s="20"/>
      <c r="B55" s="20"/>
      <c r="C55" s="20"/>
      <c r="D55" s="126"/>
      <c r="E55" s="20"/>
    </row>
    <row r="56" spans="1:6" x14ac:dyDescent="0.25">
      <c r="A56" s="20"/>
      <c r="B56" s="20"/>
      <c r="C56" s="20"/>
      <c r="D56" s="20"/>
      <c r="E56" s="20"/>
    </row>
    <row r="57" spans="1:6" x14ac:dyDescent="0.25">
      <c r="A57" s="20" t="s">
        <v>2009</v>
      </c>
      <c r="B57" s="20"/>
      <c r="C57" s="20"/>
      <c r="D57" s="20"/>
      <c r="E57" s="20"/>
    </row>
    <row r="58" spans="1:6" x14ac:dyDescent="0.25">
      <c r="A58" s="20" t="s">
        <v>0</v>
      </c>
      <c r="B58" s="20" t="s">
        <v>1</v>
      </c>
      <c r="C58" s="20" t="s">
        <v>2</v>
      </c>
      <c r="D58" s="20" t="s">
        <v>3</v>
      </c>
      <c r="E58" s="20" t="s">
        <v>4</v>
      </c>
      <c r="F58" t="s">
        <v>5</v>
      </c>
    </row>
    <row r="59" spans="1:6" x14ac:dyDescent="0.25">
      <c r="A59" s="20" t="s">
        <v>2010</v>
      </c>
      <c r="B59" s="20" t="s">
        <v>1573</v>
      </c>
      <c r="C59" s="20" t="s">
        <v>1574</v>
      </c>
      <c r="D59" s="20" t="s">
        <v>1575</v>
      </c>
      <c r="E59" s="20"/>
    </row>
    <row r="60" spans="1:6" x14ac:dyDescent="0.25">
      <c r="A60" s="20" t="s">
        <v>2011</v>
      </c>
      <c r="B60" s="20" t="s">
        <v>1573</v>
      </c>
      <c r="C60" s="20" t="s">
        <v>1574</v>
      </c>
      <c r="D60" s="20" t="s">
        <v>1576</v>
      </c>
      <c r="E60" s="20"/>
    </row>
    <row r="61" spans="1:6" x14ac:dyDescent="0.25">
      <c r="A61" s="20" t="s">
        <v>2012</v>
      </c>
      <c r="B61" s="20" t="s">
        <v>1573</v>
      </c>
      <c r="C61" s="20" t="s">
        <v>1574</v>
      </c>
      <c r="D61" s="20" t="s">
        <v>1577</v>
      </c>
      <c r="E61" s="20" t="s">
        <v>125</v>
      </c>
    </row>
    <row r="62" spans="1:6" x14ac:dyDescent="0.25">
      <c r="A62" s="20" t="s">
        <v>2013</v>
      </c>
      <c r="B62" s="20" t="s">
        <v>1573</v>
      </c>
      <c r="C62" s="20" t="s">
        <v>1574</v>
      </c>
      <c r="D62" s="20" t="s">
        <v>1578</v>
      </c>
      <c r="E62" s="20"/>
    </row>
    <row r="63" spans="1:6" x14ac:dyDescent="0.25">
      <c r="A63" s="20" t="s">
        <v>2014</v>
      </c>
      <c r="B63" s="20" t="s">
        <v>1573</v>
      </c>
      <c r="C63" s="20" t="s">
        <v>1574</v>
      </c>
      <c r="D63" s="20" t="s">
        <v>1579</v>
      </c>
      <c r="E63" s="20" t="s">
        <v>125</v>
      </c>
    </row>
    <row r="64" spans="1:6" x14ac:dyDescent="0.25">
      <c r="A64" s="20" t="s">
        <v>2015</v>
      </c>
      <c r="B64" s="20" t="s">
        <v>1573</v>
      </c>
      <c r="C64" s="20" t="s">
        <v>1574</v>
      </c>
      <c r="D64" s="20" t="s">
        <v>1580</v>
      </c>
      <c r="E64" s="20"/>
    </row>
    <row r="65" spans="1:6" x14ac:dyDescent="0.25">
      <c r="A65" s="20" t="s">
        <v>2016</v>
      </c>
      <c r="B65" s="20" t="s">
        <v>1573</v>
      </c>
      <c r="C65" s="20" t="s">
        <v>1574</v>
      </c>
      <c r="D65" s="20" t="s">
        <v>1581</v>
      </c>
      <c r="E65" s="20"/>
    </row>
    <row r="66" spans="1:6" x14ac:dyDescent="0.25">
      <c r="A66" s="20"/>
      <c r="B66" s="20"/>
      <c r="C66" s="20"/>
      <c r="D66" s="20"/>
      <c r="E66" s="20"/>
    </row>
    <row r="67" spans="1:6" x14ac:dyDescent="0.25">
      <c r="A67" s="20"/>
      <c r="B67" s="20"/>
      <c r="C67" s="20"/>
      <c r="D67" s="20"/>
      <c r="E67" s="20"/>
    </row>
    <row r="68" spans="1:6" x14ac:dyDescent="0.25">
      <c r="A68" s="20"/>
      <c r="B68" s="20"/>
      <c r="C68" s="20"/>
      <c r="D68" s="20"/>
      <c r="E68" s="20"/>
      <c r="F68" s="20"/>
    </row>
    <row r="69" spans="1:6" x14ac:dyDescent="0.25">
      <c r="A69" s="20"/>
      <c r="B69" s="20"/>
      <c r="C69" s="20"/>
      <c r="D69" s="20"/>
      <c r="E69" s="20"/>
    </row>
    <row r="70" spans="1:6" x14ac:dyDescent="0.25">
      <c r="A70" s="20" t="s">
        <v>2017</v>
      </c>
      <c r="B70" s="20"/>
      <c r="C70" s="20"/>
      <c r="D70" s="20"/>
      <c r="E70" s="20"/>
    </row>
    <row r="71" spans="1:6" x14ac:dyDescent="0.25">
      <c r="A71" s="20" t="s">
        <v>0</v>
      </c>
      <c r="B71" s="20" t="s">
        <v>1</v>
      </c>
      <c r="C71" s="20" t="s">
        <v>2</v>
      </c>
      <c r="D71" s="20" t="s">
        <v>3</v>
      </c>
      <c r="E71" s="20" t="s">
        <v>4</v>
      </c>
      <c r="F71" t="s">
        <v>5</v>
      </c>
    </row>
    <row r="72" spans="1:6" x14ac:dyDescent="0.25">
      <c r="A72" s="20" t="s">
        <v>2018</v>
      </c>
      <c r="B72" s="20" t="s">
        <v>2019</v>
      </c>
      <c r="C72" s="20" t="s">
        <v>2020</v>
      </c>
      <c r="D72" s="20" t="s">
        <v>2021</v>
      </c>
      <c r="E72" s="20" t="s">
        <v>225</v>
      </c>
    </row>
    <row r="73" spans="1:6" x14ac:dyDescent="0.25">
      <c r="A73" s="20" t="s">
        <v>2022</v>
      </c>
      <c r="B73" s="20" t="s">
        <v>2019</v>
      </c>
      <c r="C73" s="20" t="s">
        <v>2020</v>
      </c>
      <c r="D73" s="20" t="s">
        <v>2023</v>
      </c>
      <c r="E73" s="20" t="s">
        <v>225</v>
      </c>
    </row>
    <row r="74" spans="1:6" x14ac:dyDescent="0.25">
      <c r="A74" s="20" t="s">
        <v>2024</v>
      </c>
      <c r="B74" s="20"/>
      <c r="C74" s="20"/>
      <c r="D74" s="20"/>
      <c r="E74" s="20"/>
    </row>
    <row r="75" spans="1:6" x14ac:dyDescent="0.25">
      <c r="A75" s="20" t="s">
        <v>2025</v>
      </c>
      <c r="B75" s="20" t="s">
        <v>2026</v>
      </c>
      <c r="C75" s="20" t="s">
        <v>2027</v>
      </c>
      <c r="D75" s="20" t="s">
        <v>2028</v>
      </c>
      <c r="E75" s="20" t="s">
        <v>12</v>
      </c>
    </row>
    <row r="76" spans="1:6" x14ac:dyDescent="0.25">
      <c r="A76" s="20" t="s">
        <v>2025</v>
      </c>
      <c r="B76" s="20" t="s">
        <v>2026</v>
      </c>
      <c r="C76" s="20" t="s">
        <v>2027</v>
      </c>
      <c r="D76" s="20" t="s">
        <v>2029</v>
      </c>
      <c r="E76" s="20" t="s">
        <v>12</v>
      </c>
    </row>
    <row r="77" spans="1:6" x14ac:dyDescent="0.25">
      <c r="A77" s="20"/>
      <c r="B77" s="20"/>
      <c r="C77" s="20"/>
      <c r="D77" s="20"/>
      <c r="E77" s="20"/>
    </row>
    <row r="78" spans="1:6" x14ac:dyDescent="0.25">
      <c r="A78" s="20"/>
      <c r="B78" s="20"/>
      <c r="C78" s="20"/>
      <c r="D78" s="20"/>
      <c r="E78" s="20"/>
    </row>
    <row r="79" spans="1:6" x14ac:dyDescent="0.25">
      <c r="A79" s="20"/>
      <c r="B79" s="20"/>
      <c r="C79" s="20"/>
      <c r="D79" s="20"/>
      <c r="E79" s="20"/>
    </row>
    <row r="80" spans="1:6" x14ac:dyDescent="0.25">
      <c r="A80" s="20"/>
      <c r="B80" s="20"/>
      <c r="C80" s="20"/>
      <c r="D80" s="20"/>
      <c r="E80" s="20"/>
    </row>
    <row r="81" spans="1:6" x14ac:dyDescent="0.25">
      <c r="A81" s="20"/>
      <c r="B81" s="20"/>
      <c r="C81" s="20"/>
      <c r="D81" s="20"/>
      <c r="E81" s="20"/>
    </row>
    <row r="82" spans="1:6" x14ac:dyDescent="0.25">
      <c r="A82" s="20"/>
      <c r="B82" s="20"/>
      <c r="C82" s="20"/>
      <c r="D82" s="20"/>
      <c r="E82" s="20"/>
    </row>
    <row r="83" spans="1:6" x14ac:dyDescent="0.25">
      <c r="A83" s="20" t="s">
        <v>2030</v>
      </c>
      <c r="B83" s="20"/>
      <c r="C83" s="20"/>
      <c r="D83" s="20"/>
      <c r="E83" s="20"/>
    </row>
    <row r="84" spans="1:6" x14ac:dyDescent="0.25">
      <c r="A84" s="20" t="s">
        <v>0</v>
      </c>
      <c r="B84" s="20" t="s">
        <v>1</v>
      </c>
      <c r="C84" s="20" t="s">
        <v>2</v>
      </c>
      <c r="D84" s="20" t="s">
        <v>3</v>
      </c>
      <c r="E84" s="20" t="s">
        <v>4</v>
      </c>
      <c r="F84" t="s">
        <v>5</v>
      </c>
    </row>
    <row r="85" spans="1:6" x14ac:dyDescent="0.25">
      <c r="A85" s="20" t="s">
        <v>2031</v>
      </c>
      <c r="B85" s="20" t="s">
        <v>2032</v>
      </c>
      <c r="C85" s="20" t="s">
        <v>2033</v>
      </c>
      <c r="D85" s="20" t="s">
        <v>2034</v>
      </c>
      <c r="E85" s="20" t="s">
        <v>12</v>
      </c>
    </row>
    <row r="86" spans="1:6" x14ac:dyDescent="0.25">
      <c r="A86" s="20" t="s">
        <v>2031</v>
      </c>
      <c r="B86" s="20" t="s">
        <v>2032</v>
      </c>
      <c r="C86" s="20" t="s">
        <v>2033</v>
      </c>
      <c r="D86" s="20" t="s">
        <v>2035</v>
      </c>
      <c r="E86" s="20" t="s">
        <v>12</v>
      </c>
    </row>
    <row r="87" spans="1:6" x14ac:dyDescent="0.25">
      <c r="A87" s="20" t="s">
        <v>2036</v>
      </c>
      <c r="B87" s="20" t="s">
        <v>2032</v>
      </c>
      <c r="C87" s="20" t="s">
        <v>2037</v>
      </c>
      <c r="D87" s="20" t="s">
        <v>2038</v>
      </c>
      <c r="E87" s="20" t="s">
        <v>12</v>
      </c>
    </row>
    <row r="88" spans="1:6" x14ac:dyDescent="0.25">
      <c r="A88" s="20" t="s">
        <v>2036</v>
      </c>
      <c r="B88" s="20" t="s">
        <v>2032</v>
      </c>
      <c r="C88" s="20" t="s">
        <v>2037</v>
      </c>
      <c r="D88" s="20" t="s">
        <v>2039</v>
      </c>
      <c r="E88" s="20" t="s">
        <v>12</v>
      </c>
    </row>
    <row r="89" spans="1:6" x14ac:dyDescent="0.25">
      <c r="A89" s="20" t="s">
        <v>2036</v>
      </c>
      <c r="B89" s="20" t="s">
        <v>2032</v>
      </c>
      <c r="C89" s="20" t="s">
        <v>2037</v>
      </c>
      <c r="D89" s="20" t="s">
        <v>2040</v>
      </c>
      <c r="E89" s="20" t="s">
        <v>12</v>
      </c>
    </row>
    <row r="90" spans="1:6" x14ac:dyDescent="0.25">
      <c r="A90" s="20" t="s">
        <v>2041</v>
      </c>
      <c r="B90" s="20" t="s">
        <v>2042</v>
      </c>
      <c r="C90" s="20"/>
      <c r="D90" s="20"/>
      <c r="E90" s="20" t="s">
        <v>12</v>
      </c>
    </row>
    <row r="91" spans="1:6" x14ac:dyDescent="0.25">
      <c r="A91" s="20" t="s">
        <v>2031</v>
      </c>
      <c r="B91" s="20" t="s">
        <v>2042</v>
      </c>
      <c r="C91" s="20" t="s">
        <v>2043</v>
      </c>
      <c r="D91" s="20" t="s">
        <v>2044</v>
      </c>
      <c r="E91" s="20" t="s">
        <v>125</v>
      </c>
      <c r="F91" t="s">
        <v>2045</v>
      </c>
    </row>
    <row r="92" spans="1:6" x14ac:dyDescent="0.25">
      <c r="A92" s="20" t="s">
        <v>2031</v>
      </c>
      <c r="B92" s="20" t="s">
        <v>2042</v>
      </c>
      <c r="C92" s="20" t="s">
        <v>2043</v>
      </c>
      <c r="D92" s="20" t="s">
        <v>2046</v>
      </c>
      <c r="E92" s="20" t="s">
        <v>125</v>
      </c>
      <c r="F92" t="s">
        <v>2045</v>
      </c>
    </row>
    <row r="93" spans="1:6" x14ac:dyDescent="0.25">
      <c r="A93" s="20"/>
      <c r="B93" s="20"/>
      <c r="C93" s="20"/>
      <c r="D93" s="20"/>
      <c r="E93" s="20"/>
    </row>
    <row r="94" spans="1:6" x14ac:dyDescent="0.25">
      <c r="A94" s="20"/>
      <c r="B94" s="20"/>
      <c r="C94" s="20"/>
      <c r="D94" s="20"/>
      <c r="E94" s="20"/>
    </row>
    <row r="95" spans="1:6" x14ac:dyDescent="0.25">
      <c r="A95" s="20"/>
      <c r="B95" s="20"/>
      <c r="C95" s="20"/>
      <c r="D95" s="20"/>
      <c r="E95" s="20"/>
    </row>
    <row r="96" spans="1:6" x14ac:dyDescent="0.25">
      <c r="A96" s="20" t="s">
        <v>2047</v>
      </c>
      <c r="B96" s="20"/>
      <c r="C96" s="20"/>
      <c r="D96" s="20"/>
      <c r="E96" s="20"/>
    </row>
    <row r="97" spans="1:6" x14ac:dyDescent="0.25">
      <c r="A97" s="20" t="s">
        <v>0</v>
      </c>
      <c r="B97" s="20" t="s">
        <v>1</v>
      </c>
      <c r="C97" s="20" t="s">
        <v>2</v>
      </c>
      <c r="D97" s="20" t="s">
        <v>3</v>
      </c>
      <c r="E97" s="20" t="s">
        <v>4</v>
      </c>
      <c r="F97" t="s">
        <v>5</v>
      </c>
    </row>
    <row r="98" spans="1:6" x14ac:dyDescent="0.25">
      <c r="A98" s="20" t="s">
        <v>2048</v>
      </c>
      <c r="B98" s="20" t="s">
        <v>1588</v>
      </c>
      <c r="C98" s="20" t="s">
        <v>2049</v>
      </c>
      <c r="D98" s="20" t="s">
        <v>2050</v>
      </c>
      <c r="E98" s="20" t="s">
        <v>225</v>
      </c>
      <c r="F98" t="s">
        <v>2051</v>
      </c>
    </row>
    <row r="99" spans="1:6" x14ac:dyDescent="0.25">
      <c r="A99" s="20" t="s">
        <v>2052</v>
      </c>
      <c r="B99" s="20" t="s">
        <v>1588</v>
      </c>
      <c r="C99" s="20" t="s">
        <v>2049</v>
      </c>
      <c r="D99" s="20" t="s">
        <v>2053</v>
      </c>
      <c r="E99" s="20" t="s">
        <v>225</v>
      </c>
      <c r="F99" t="s">
        <v>2054</v>
      </c>
    </row>
    <row r="100" spans="1:6" x14ac:dyDescent="0.25">
      <c r="A100" s="20" t="s">
        <v>2055</v>
      </c>
      <c r="B100" s="20" t="s">
        <v>1588</v>
      </c>
      <c r="C100" s="20" t="s">
        <v>2049</v>
      </c>
      <c r="D100" s="20" t="s">
        <v>2056</v>
      </c>
      <c r="E100" s="20" t="s">
        <v>225</v>
      </c>
      <c r="F100" t="s">
        <v>2057</v>
      </c>
    </row>
    <row r="101" spans="1:6" x14ac:dyDescent="0.25">
      <c r="A101" s="20" t="s">
        <v>2058</v>
      </c>
      <c r="B101" s="20" t="s">
        <v>2059</v>
      </c>
      <c r="C101" s="20" t="s">
        <v>2060</v>
      </c>
      <c r="D101" s="20" t="s">
        <v>2061</v>
      </c>
      <c r="E101" s="20" t="s">
        <v>225</v>
      </c>
      <c r="F101" t="s">
        <v>2062</v>
      </c>
    </row>
    <row r="102" spans="1:6" x14ac:dyDescent="0.25">
      <c r="A102" s="20" t="s">
        <v>2063</v>
      </c>
      <c r="B102" s="20" t="s">
        <v>1588</v>
      </c>
      <c r="C102" s="20" t="s">
        <v>2064</v>
      </c>
      <c r="D102" s="20" t="s">
        <v>2065</v>
      </c>
      <c r="E102" s="20" t="s">
        <v>225</v>
      </c>
      <c r="F102" t="s">
        <v>2066</v>
      </c>
    </row>
    <row r="103" spans="1:6" x14ac:dyDescent="0.25">
      <c r="A103" s="20" t="s">
        <v>2067</v>
      </c>
      <c r="B103" s="20" t="s">
        <v>1588</v>
      </c>
      <c r="C103" s="20" t="s">
        <v>2064</v>
      </c>
      <c r="D103" s="20" t="s">
        <v>2068</v>
      </c>
      <c r="E103" s="20" t="s">
        <v>225</v>
      </c>
      <c r="F103" t="s">
        <v>2069</v>
      </c>
    </row>
    <row r="104" spans="1:6" x14ac:dyDescent="0.25">
      <c r="A104" s="20" t="s">
        <v>2070</v>
      </c>
      <c r="B104" s="20" t="s">
        <v>1588</v>
      </c>
      <c r="C104" s="20" t="s">
        <v>2064</v>
      </c>
      <c r="D104" s="20" t="s">
        <v>2071</v>
      </c>
      <c r="E104" s="20" t="s">
        <v>225</v>
      </c>
      <c r="F104" t="s">
        <v>2072</v>
      </c>
    </row>
    <row r="105" spans="1:6" x14ac:dyDescent="0.25">
      <c r="A105" s="20" t="s">
        <v>2073</v>
      </c>
      <c r="B105" s="20" t="s">
        <v>1588</v>
      </c>
      <c r="C105" s="20" t="s">
        <v>2064</v>
      </c>
      <c r="D105" s="20" t="s">
        <v>2074</v>
      </c>
      <c r="E105" s="20" t="s">
        <v>225</v>
      </c>
      <c r="F105" t="s">
        <v>2075</v>
      </c>
    </row>
    <row r="106" spans="1:6" x14ac:dyDescent="0.25">
      <c r="A106" s="20" t="s">
        <v>2076</v>
      </c>
      <c r="B106" s="20" t="s">
        <v>1588</v>
      </c>
      <c r="C106" s="20" t="s">
        <v>2064</v>
      </c>
      <c r="D106" s="20" t="s">
        <v>2077</v>
      </c>
      <c r="E106" s="20" t="s">
        <v>225</v>
      </c>
      <c r="F106" t="s">
        <v>2078</v>
      </c>
    </row>
    <row r="107" spans="1:6" x14ac:dyDescent="0.25">
      <c r="A107" s="20" t="s">
        <v>2079</v>
      </c>
      <c r="B107" s="20" t="s">
        <v>1588</v>
      </c>
      <c r="C107" s="20" t="s">
        <v>2064</v>
      </c>
      <c r="D107" s="20" t="s">
        <v>2080</v>
      </c>
      <c r="E107" s="20" t="s">
        <v>225</v>
      </c>
      <c r="F107" t="s">
        <v>2081</v>
      </c>
    </row>
    <row r="108" spans="1:6" x14ac:dyDescent="0.25">
      <c r="A108" s="20" t="s">
        <v>2082</v>
      </c>
      <c r="B108" s="20" t="s">
        <v>1588</v>
      </c>
      <c r="C108" s="20" t="s">
        <v>2083</v>
      </c>
      <c r="D108" s="20" t="s">
        <v>2084</v>
      </c>
      <c r="E108" s="20" t="s">
        <v>225</v>
      </c>
      <c r="F108" t="s">
        <v>2085</v>
      </c>
    </row>
    <row r="109" spans="1:6" x14ac:dyDescent="0.25">
      <c r="A109" s="20" t="s">
        <v>2086</v>
      </c>
      <c r="B109" s="20" t="s">
        <v>1588</v>
      </c>
      <c r="C109" s="20" t="s">
        <v>2083</v>
      </c>
      <c r="D109" s="20" t="s">
        <v>2087</v>
      </c>
      <c r="E109" s="20" t="s">
        <v>225</v>
      </c>
      <c r="F109" t="s">
        <v>2088</v>
      </c>
    </row>
    <row r="110" spans="1:6" x14ac:dyDescent="0.25">
      <c r="A110" s="20" t="s">
        <v>2089</v>
      </c>
      <c r="B110" s="20" t="s">
        <v>1588</v>
      </c>
      <c r="C110" s="20" t="s">
        <v>2083</v>
      </c>
      <c r="D110" s="20" t="s">
        <v>2090</v>
      </c>
      <c r="E110" s="20" t="s">
        <v>225</v>
      </c>
      <c r="F110" t="s">
        <v>2091</v>
      </c>
    </row>
    <row r="111" spans="1:6" x14ac:dyDescent="0.25">
      <c r="A111" s="20" t="s">
        <v>2092</v>
      </c>
      <c r="B111" s="20" t="s">
        <v>1588</v>
      </c>
      <c r="C111" s="20" t="s">
        <v>2083</v>
      </c>
      <c r="D111" s="20" t="s">
        <v>2093</v>
      </c>
      <c r="E111" s="20" t="s">
        <v>225</v>
      </c>
      <c r="F111" t="s">
        <v>2094</v>
      </c>
    </row>
    <row r="112" spans="1:6" x14ac:dyDescent="0.25">
      <c r="A112" s="20" t="s">
        <v>2095</v>
      </c>
      <c r="B112" s="20" t="s">
        <v>1588</v>
      </c>
      <c r="C112" s="20" t="s">
        <v>2083</v>
      </c>
      <c r="D112" s="20" t="s">
        <v>2096</v>
      </c>
      <c r="E112" s="20" t="s">
        <v>225</v>
      </c>
      <c r="F112" t="s">
        <v>2097</v>
      </c>
    </row>
    <row r="113" spans="1:6" x14ac:dyDescent="0.25">
      <c r="A113" s="20" t="s">
        <v>2098</v>
      </c>
      <c r="B113" s="20" t="s">
        <v>1588</v>
      </c>
      <c r="C113" s="20" t="s">
        <v>2099</v>
      </c>
      <c r="D113" s="20" t="s">
        <v>2100</v>
      </c>
      <c r="E113" s="20" t="s">
        <v>225</v>
      </c>
      <c r="F113" t="s">
        <v>1951</v>
      </c>
    </row>
    <row r="114" spans="1:6" x14ac:dyDescent="0.25">
      <c r="A114" s="20" t="s">
        <v>2101</v>
      </c>
      <c r="B114" s="20" t="s">
        <v>1588</v>
      </c>
      <c r="C114" s="20" t="s">
        <v>2099</v>
      </c>
      <c r="D114" s="20" t="s">
        <v>2102</v>
      </c>
      <c r="E114" s="20" t="s">
        <v>225</v>
      </c>
      <c r="F114" t="s">
        <v>1954</v>
      </c>
    </row>
    <row r="115" spans="1:6" x14ac:dyDescent="0.25">
      <c r="A115" s="20" t="s">
        <v>2103</v>
      </c>
      <c r="B115" s="20" t="s">
        <v>1588</v>
      </c>
      <c r="C115" s="20" t="s">
        <v>2104</v>
      </c>
      <c r="D115" s="20" t="s">
        <v>2105</v>
      </c>
      <c r="E115" s="20" t="s">
        <v>225</v>
      </c>
      <c r="F115" t="s">
        <v>2106</v>
      </c>
    </row>
    <row r="116" spans="1:6" x14ac:dyDescent="0.25">
      <c r="A116" s="20" t="s">
        <v>2107</v>
      </c>
      <c r="B116" s="20"/>
      <c r="C116" s="20"/>
      <c r="D116" s="20"/>
      <c r="E116" s="20"/>
    </row>
    <row r="117" spans="1:6" x14ac:dyDescent="0.25">
      <c r="A117" s="20" t="s">
        <v>2108</v>
      </c>
      <c r="B117" s="20"/>
      <c r="C117" s="20"/>
      <c r="D117" s="20"/>
      <c r="E117" s="20"/>
    </row>
    <row r="118" spans="1:6" x14ac:dyDescent="0.25">
      <c r="A118" s="20"/>
      <c r="B118" s="20"/>
      <c r="C118" s="20"/>
      <c r="D118" s="20"/>
      <c r="E118" s="20"/>
    </row>
    <row r="119" spans="1:6" x14ac:dyDescent="0.25">
      <c r="A119" s="20"/>
      <c r="B119" s="20"/>
      <c r="C119" s="20"/>
      <c r="D119" s="20"/>
      <c r="E119" s="20"/>
    </row>
    <row r="120" spans="1:6" x14ac:dyDescent="0.25">
      <c r="A120" s="20"/>
      <c r="B120" s="20"/>
      <c r="C120" s="20"/>
      <c r="D120" s="20"/>
      <c r="E120" s="20"/>
    </row>
    <row r="124" spans="1:6" x14ac:dyDescent="0.25">
      <c r="A124" s="129" t="s">
        <v>2109</v>
      </c>
      <c r="B124" s="130" t="s">
        <v>1</v>
      </c>
      <c r="C124" s="130" t="s">
        <v>2110</v>
      </c>
      <c r="D124" s="131" t="s">
        <v>3</v>
      </c>
      <c r="E124" s="132" t="s">
        <v>2111</v>
      </c>
    </row>
    <row r="125" spans="1:6" x14ac:dyDescent="0.25">
      <c r="A125" s="20" t="s">
        <v>2112</v>
      </c>
      <c r="B125" s="20" t="s">
        <v>2032</v>
      </c>
      <c r="C125" s="20" t="s">
        <v>2113</v>
      </c>
      <c r="D125" s="20" t="s">
        <v>2034</v>
      </c>
      <c r="E125" s="20" t="s">
        <v>12</v>
      </c>
    </row>
    <row r="126" spans="1:6" x14ac:dyDescent="0.25">
      <c r="A126" s="20" t="s">
        <v>2114</v>
      </c>
      <c r="B126" s="20" t="s">
        <v>2115</v>
      </c>
      <c r="C126" s="20" t="s">
        <v>2116</v>
      </c>
      <c r="D126" s="20" t="s">
        <v>2117</v>
      </c>
      <c r="E126" s="20" t="s">
        <v>12</v>
      </c>
    </row>
    <row r="127" spans="1:6" x14ac:dyDescent="0.25">
      <c r="A127" s="134" t="s">
        <v>2118</v>
      </c>
      <c r="B127" s="135" t="s">
        <v>2115</v>
      </c>
      <c r="C127" s="135" t="s">
        <v>2119</v>
      </c>
      <c r="D127" s="136" t="s">
        <v>2120</v>
      </c>
      <c r="E127" s="133" t="s">
        <v>12</v>
      </c>
    </row>
    <row r="128" spans="1:6" x14ac:dyDescent="0.25">
      <c r="A128" s="134" t="s">
        <v>2118</v>
      </c>
      <c r="B128" s="135" t="s">
        <v>2115</v>
      </c>
      <c r="C128" s="135" t="s">
        <v>2119</v>
      </c>
      <c r="D128" s="136" t="s">
        <v>1593</v>
      </c>
      <c r="E128" s="20" t="s">
        <v>12</v>
      </c>
    </row>
    <row r="129" spans="1:5" x14ac:dyDescent="0.25">
      <c r="A129" s="134" t="s">
        <v>2118</v>
      </c>
      <c r="B129" s="137" t="s">
        <v>2115</v>
      </c>
      <c r="C129" s="137" t="s">
        <v>2119</v>
      </c>
      <c r="D129" s="138" t="s">
        <v>2121</v>
      </c>
      <c r="E129" s="133" t="s">
        <v>12</v>
      </c>
    </row>
    <row r="130" spans="1:5" x14ac:dyDescent="0.25">
      <c r="A130" s="20"/>
      <c r="B130" s="20"/>
      <c r="C130" s="20"/>
      <c r="D130" s="20"/>
      <c r="E130" s="20"/>
    </row>
    <row r="131" spans="1:5" x14ac:dyDescent="0.25">
      <c r="A131" s="20"/>
      <c r="B131" s="20"/>
      <c r="C131" s="20"/>
      <c r="D131" s="20"/>
      <c r="E131" s="20"/>
    </row>
    <row r="132" spans="1:5" x14ac:dyDescent="0.25">
      <c r="A132" s="128" t="s">
        <v>2122</v>
      </c>
      <c r="B132" s="128" t="s">
        <v>1</v>
      </c>
      <c r="C132" s="128" t="s">
        <v>2123</v>
      </c>
      <c r="D132" s="128" t="s">
        <v>3</v>
      </c>
      <c r="E132" s="128" t="s">
        <v>4</v>
      </c>
    </row>
    <row r="133" spans="1:5" x14ac:dyDescent="0.25">
      <c r="A133" s="20" t="s">
        <v>2124</v>
      </c>
      <c r="B133" s="20" t="s">
        <v>1964</v>
      </c>
      <c r="C133" s="20" t="s">
        <v>2125</v>
      </c>
      <c r="D133" s="20">
        <v>3798845</v>
      </c>
      <c r="E133" s="127" t="s">
        <v>12</v>
      </c>
    </row>
    <row r="134" spans="1:5" x14ac:dyDescent="0.25">
      <c r="A134" s="20" t="s">
        <v>2124</v>
      </c>
      <c r="B134" s="20" t="s">
        <v>2126</v>
      </c>
      <c r="C134" s="20" t="s">
        <v>2127</v>
      </c>
      <c r="D134" s="20" t="s">
        <v>2128</v>
      </c>
      <c r="E134" s="127" t="s">
        <v>12</v>
      </c>
    </row>
    <row r="135" spans="1:5" x14ac:dyDescent="0.25">
      <c r="A135" s="20" t="s">
        <v>2129</v>
      </c>
      <c r="B135" s="20" t="s">
        <v>1964</v>
      </c>
      <c r="C135" s="20" t="s">
        <v>2125</v>
      </c>
      <c r="D135" s="20">
        <v>3799289</v>
      </c>
      <c r="E135" s="127" t="s">
        <v>12</v>
      </c>
    </row>
    <row r="136" spans="1:5" x14ac:dyDescent="0.25">
      <c r="A136" s="20" t="s">
        <v>2129</v>
      </c>
      <c r="B136" s="20" t="s">
        <v>1964</v>
      </c>
      <c r="C136" s="20" t="s">
        <v>2125</v>
      </c>
      <c r="D136" s="20">
        <v>3799282</v>
      </c>
      <c r="E136" s="127" t="s">
        <v>12</v>
      </c>
    </row>
    <row r="137" spans="1:5" x14ac:dyDescent="0.25">
      <c r="A137" s="20" t="s">
        <v>2130</v>
      </c>
      <c r="B137" s="20" t="s">
        <v>2131</v>
      </c>
      <c r="C137" s="20" t="s">
        <v>2132</v>
      </c>
      <c r="D137" s="20">
        <v>5837383</v>
      </c>
      <c r="E137" s="127" t="s">
        <v>12</v>
      </c>
    </row>
    <row r="138" spans="1:5" x14ac:dyDescent="0.25">
      <c r="A138" s="20" t="s">
        <v>2133</v>
      </c>
      <c r="B138" s="20" t="s">
        <v>2131</v>
      </c>
      <c r="C138" s="20" t="s">
        <v>2134</v>
      </c>
      <c r="D138" s="20">
        <v>5837429</v>
      </c>
      <c r="E138" s="127" t="s">
        <v>12</v>
      </c>
    </row>
    <row r="139" spans="1:5" x14ac:dyDescent="0.25">
      <c r="A139" s="20" t="s">
        <v>2133</v>
      </c>
      <c r="B139" s="20" t="s">
        <v>2131</v>
      </c>
      <c r="C139" s="20" t="s">
        <v>2134</v>
      </c>
      <c r="D139" s="20">
        <v>5837428</v>
      </c>
      <c r="E139" s="127" t="s">
        <v>12</v>
      </c>
    </row>
    <row r="140" spans="1:5" x14ac:dyDescent="0.25">
      <c r="A140" s="20" t="s">
        <v>2133</v>
      </c>
      <c r="B140" s="20" t="s">
        <v>2131</v>
      </c>
      <c r="C140" s="20" t="s">
        <v>2134</v>
      </c>
      <c r="D140" s="20">
        <v>5837430</v>
      </c>
      <c r="E140" s="127" t="s">
        <v>12</v>
      </c>
    </row>
    <row r="141" spans="1:5" x14ac:dyDescent="0.25">
      <c r="A141" s="20" t="s">
        <v>2133</v>
      </c>
      <c r="B141" s="20" t="s">
        <v>2131</v>
      </c>
      <c r="C141" s="20" t="s">
        <v>2134</v>
      </c>
      <c r="D141" s="20">
        <v>5837431</v>
      </c>
      <c r="E141" s="127" t="s">
        <v>12</v>
      </c>
    </row>
    <row r="142" spans="1:5" x14ac:dyDescent="0.25">
      <c r="A142" s="20"/>
      <c r="B142" s="20"/>
      <c r="C142" s="20"/>
      <c r="D142" s="20"/>
      <c r="E142" s="20"/>
    </row>
  </sheetData>
  <phoneticPr fontId="13" type="noConversion"/>
  <conditionalFormatting sqref="A131:E142">
    <cfRule type="expression" dxfId="2789" priority="53">
      <formula>$E131:$E429= "Bélgica"</formula>
    </cfRule>
    <cfRule type="expression" dxfId="2788" priority="54">
      <formula>$E131:$E429= "POR 22@"</formula>
    </cfRule>
    <cfRule type="expression" dxfId="2787" priority="55">
      <formula>$E131:$E429= "overon"</formula>
    </cfRule>
    <cfRule type="expression" dxfId="2786" priority="56">
      <formula>$E131:$E429= "Averiada (P)"</formula>
    </cfRule>
    <cfRule type="expression" dxfId="2785" priority="57">
      <formula>$E131:$E429= "22@"</formula>
    </cfRule>
    <cfRule type="expression" dxfId="2784" priority="58">
      <formula>$E131:$E429= "Averiada (B)"</formula>
    </cfRule>
    <cfRule type="expression" dxfId="2783" priority="59">
      <formula>$E131:$E429= "Getafe"</formula>
    </cfRule>
    <cfRule type="expression" dxfId="2782" priority="60">
      <formula>$E131:$E429= "OB5"</formula>
    </cfRule>
    <cfRule type="expression" dxfId="2781" priority="61">
      <formula>$E131:$E430= "Barberà"</formula>
    </cfRule>
    <cfRule type="expression" dxfId="2780" priority="62">
      <formula>$E131:$E430= "OB8"</formula>
    </cfRule>
    <cfRule type="expression" dxfId="2779" priority="63">
      <formula>$E131:$E430= "OB2"</formula>
    </cfRule>
    <cfRule type="expression" dxfId="2778" priority="64">
      <formula>$E131:$E430= "OB40"</formula>
    </cfRule>
    <cfRule type="expression" dxfId="2777" priority="65">
      <formula>$E131:$E430= "OB38"</formula>
    </cfRule>
  </conditionalFormatting>
  <conditionalFormatting sqref="A51:D51">
    <cfRule type="expression" dxfId="2776" priority="1243">
      <formula>$E51:$E355= "Bélgica"</formula>
    </cfRule>
    <cfRule type="expression" dxfId="2775" priority="1244">
      <formula>$E51:$E355= "POR 22@"</formula>
    </cfRule>
    <cfRule type="expression" dxfId="2774" priority="1245">
      <formula>$E51:$E355= "overon"</formula>
    </cfRule>
    <cfRule type="expression" dxfId="2773" priority="1246">
      <formula>$E51:$E355= "Averiada (P)"</formula>
    </cfRule>
    <cfRule type="expression" dxfId="2772" priority="1247">
      <formula>$E51:$E355= "22@"</formula>
    </cfRule>
    <cfRule type="expression" dxfId="2771" priority="1248">
      <formula>$E51:$E355= "Averiada (B)"</formula>
    </cfRule>
    <cfRule type="expression" dxfId="2770" priority="1249">
      <formula>$E51:$E355= "Getafe"</formula>
    </cfRule>
    <cfRule type="expression" dxfId="2769" priority="1250">
      <formula>$E51:$E355= "OB5"</formula>
    </cfRule>
    <cfRule type="expression" dxfId="2768" priority="1251">
      <formula>$E51:$E356= "Barberà"</formula>
    </cfRule>
    <cfRule type="expression" dxfId="2767" priority="1252">
      <formula>$E51:$E356= "OB8"</formula>
    </cfRule>
    <cfRule type="expression" dxfId="2766" priority="1253">
      <formula>$E51:$E356= "OB2"</formula>
    </cfRule>
    <cfRule type="expression" dxfId="2765" priority="1254">
      <formula>$E51:$E356= "OB40"</formula>
    </cfRule>
    <cfRule type="expression" dxfId="2764" priority="1255">
      <formula>$E51:$E356= "OB38"</formula>
    </cfRule>
  </conditionalFormatting>
  <conditionalFormatting sqref="A27:E27">
    <cfRule type="expression" dxfId="2763" priority="1269">
      <formula>$E27:$E335= "Bélgica"</formula>
    </cfRule>
    <cfRule type="expression" dxfId="2762" priority="1270">
      <formula>$E27:$E335= "POR 22@"</formula>
    </cfRule>
    <cfRule type="expression" dxfId="2761" priority="1271">
      <formula>$E27:$E335= "overon"</formula>
    </cfRule>
    <cfRule type="expression" dxfId="2760" priority="1272">
      <formula>$E27:$E335= "Averiada (P)"</formula>
    </cfRule>
    <cfRule type="expression" dxfId="2759" priority="1273">
      <formula>$E27:$E335= "22@"</formula>
    </cfRule>
    <cfRule type="expression" dxfId="2758" priority="1274">
      <formula>$E27:$E335= "Averiada (B)"</formula>
    </cfRule>
    <cfRule type="expression" dxfId="2757" priority="1275">
      <formula>$E27:$E335= "Getafe"</formula>
    </cfRule>
    <cfRule type="expression" dxfId="2756" priority="1276">
      <formula>$E27:$E335= "OB5"</formula>
    </cfRule>
    <cfRule type="expression" dxfId="2755" priority="1277">
      <formula>$E27:$E336= "Barberà"</formula>
    </cfRule>
    <cfRule type="expression" dxfId="2754" priority="1278">
      <formula>$E27:$E336= "OB8"</formula>
    </cfRule>
    <cfRule type="expression" dxfId="2753" priority="1279">
      <formula>$E27:$E336= "OB2"</formula>
    </cfRule>
    <cfRule type="expression" dxfId="2752" priority="1280">
      <formula>$E27:$E336= "OB40"</formula>
    </cfRule>
    <cfRule type="expression" dxfId="2751" priority="1281">
      <formula>$E27:$E336= "OB38"</formula>
    </cfRule>
  </conditionalFormatting>
  <conditionalFormatting sqref="A52:D52">
    <cfRule type="expression" dxfId="2750" priority="1308">
      <formula>$E52:$E355= "Bélgica"</formula>
    </cfRule>
    <cfRule type="expression" dxfId="2749" priority="1309">
      <formula>$E52:$E355= "POR 22@"</formula>
    </cfRule>
    <cfRule type="expression" dxfId="2748" priority="1310">
      <formula>$E52:$E355= "overon"</formula>
    </cfRule>
    <cfRule type="expression" dxfId="2747" priority="1311">
      <formula>$E52:$E355= "Averiada (P)"</formula>
    </cfRule>
    <cfRule type="expression" dxfId="2746" priority="1312">
      <formula>$E52:$E355= "22@"</formula>
    </cfRule>
    <cfRule type="expression" dxfId="2745" priority="1313">
      <formula>$E52:$E355= "Averiada (B)"</formula>
    </cfRule>
    <cfRule type="expression" dxfId="2744" priority="1314">
      <formula>$E52:$E355= "Getafe"</formula>
    </cfRule>
    <cfRule type="expression" dxfId="2743" priority="1315">
      <formula>$E52:$E355= "OB5"</formula>
    </cfRule>
    <cfRule type="expression" dxfId="2742" priority="1316">
      <formula>$E52:$E356= "Barberà"</formula>
    </cfRule>
    <cfRule type="expression" dxfId="2741" priority="1317">
      <formula>$E52:$E356= "OB8"</formula>
    </cfRule>
    <cfRule type="expression" dxfId="2740" priority="1318">
      <formula>$E52:$E356= "OB2"</formula>
    </cfRule>
    <cfRule type="expression" dxfId="2739" priority="1319">
      <formula>$E52:$E356= "OB40"</formula>
    </cfRule>
    <cfRule type="expression" dxfId="2738" priority="1320">
      <formula>$E52:$E356= "OB38"</formula>
    </cfRule>
  </conditionalFormatting>
  <conditionalFormatting sqref="B25:C25 D24:E24">
    <cfRule type="expression" dxfId="2737" priority="1347">
      <formula>$E24:$E337= "Bélgica"</formula>
    </cfRule>
    <cfRule type="expression" dxfId="2736" priority="1348">
      <formula>$E24:$E337= "POR 22@"</formula>
    </cfRule>
    <cfRule type="expression" dxfId="2735" priority="1349">
      <formula>$E24:$E337= "overon"</formula>
    </cfRule>
    <cfRule type="expression" dxfId="2734" priority="1350">
      <formula>$E24:$E337= "Averiada (P)"</formula>
    </cfRule>
    <cfRule type="expression" dxfId="2733" priority="1351">
      <formula>$E24:$E337= "22@"</formula>
    </cfRule>
    <cfRule type="expression" dxfId="2732" priority="1352">
      <formula>$E24:$E337= "Averiada (B)"</formula>
    </cfRule>
    <cfRule type="expression" dxfId="2731" priority="1353">
      <formula>$E24:$E337= "Getafe"</formula>
    </cfRule>
    <cfRule type="expression" dxfId="2730" priority="1354">
      <formula>$E24:$E337= "OB5"</formula>
    </cfRule>
    <cfRule type="expression" dxfId="2729" priority="1355">
      <formula>$E24:$E338= "Barberà"</formula>
    </cfRule>
    <cfRule type="expression" dxfId="2728" priority="1356">
      <formula>$E24:$E338= "OB8"</formula>
    </cfRule>
    <cfRule type="expression" dxfId="2727" priority="1357">
      <formula>$E24:$E338= "OB2"</formula>
    </cfRule>
    <cfRule type="expression" dxfId="2726" priority="1358">
      <formula>$E24:$E338= "OB40"</formula>
    </cfRule>
    <cfRule type="expression" dxfId="2725" priority="1359">
      <formula>$E24:$E338= "OB38"</formula>
    </cfRule>
  </conditionalFormatting>
  <conditionalFormatting sqref="A50:D50">
    <cfRule type="expression" dxfId="2724" priority="1373">
      <formula>$E50:$E355= "Bélgica"</formula>
    </cfRule>
    <cfRule type="expression" dxfId="2723" priority="1374">
      <formula>$E50:$E355= "POR 22@"</formula>
    </cfRule>
    <cfRule type="expression" dxfId="2722" priority="1375">
      <formula>$E50:$E355= "overon"</formula>
    </cfRule>
    <cfRule type="expression" dxfId="2721" priority="1376">
      <formula>$E50:$E355= "Averiada (P)"</formula>
    </cfRule>
    <cfRule type="expression" dxfId="2720" priority="1377">
      <formula>$E50:$E355= "22@"</formula>
    </cfRule>
    <cfRule type="expression" dxfId="2719" priority="1378">
      <formula>$E50:$E355= "Averiada (B)"</formula>
    </cfRule>
    <cfRule type="expression" dxfId="2718" priority="1379">
      <formula>$E50:$E355= "Getafe"</formula>
    </cfRule>
    <cfRule type="expression" dxfId="2717" priority="1380">
      <formula>$E50:$E355= "OB5"</formula>
    </cfRule>
    <cfRule type="expression" dxfId="2716" priority="1381">
      <formula>$E50:$E356= "Barberà"</formula>
    </cfRule>
    <cfRule type="expression" dxfId="2715" priority="1382">
      <formula>$E50:$E356= "OB8"</formula>
    </cfRule>
    <cfRule type="expression" dxfId="2714" priority="1383">
      <formula>$E50:$E356= "OB2"</formula>
    </cfRule>
    <cfRule type="expression" dxfId="2713" priority="1384">
      <formula>$E50:$E356= "OB40"</formula>
    </cfRule>
    <cfRule type="expression" dxfId="2712" priority="1385">
      <formula>$E50:$E356= "OB38"</formula>
    </cfRule>
  </conditionalFormatting>
  <conditionalFormatting sqref="A15:D15">
    <cfRule type="expression" dxfId="2711" priority="1451">
      <formula>$E15:$E334= "Bélgica"</formula>
    </cfRule>
    <cfRule type="expression" dxfId="2710" priority="1452">
      <formula>$E15:$E334= "POR 22@"</formula>
    </cfRule>
    <cfRule type="expression" dxfId="2709" priority="1453">
      <formula>$E15:$E334= "overon"</formula>
    </cfRule>
    <cfRule type="expression" dxfId="2708" priority="1454">
      <formula>$E15:$E334= "Averiada (P)"</formula>
    </cfRule>
    <cfRule type="expression" dxfId="2707" priority="1455">
      <formula>$E15:$E334= "22@"</formula>
    </cfRule>
    <cfRule type="expression" dxfId="2706" priority="1456">
      <formula>$E15:$E334= "Averiada (B)"</formula>
    </cfRule>
    <cfRule type="expression" dxfId="2705" priority="1457">
      <formula>$E15:$E334= "Getafe"</formula>
    </cfRule>
    <cfRule type="expression" dxfId="2704" priority="1458">
      <formula>$E15:$E334= "OB5"</formula>
    </cfRule>
    <cfRule type="expression" dxfId="2703" priority="1459">
      <formula>$E15:$E335= "Barberà"</formula>
    </cfRule>
    <cfRule type="expression" dxfId="2702" priority="1460">
      <formula>$E15:$E335= "OB8"</formula>
    </cfRule>
    <cfRule type="expression" dxfId="2701" priority="1461">
      <formula>$E15:$E335= "OB2"</formula>
    </cfRule>
    <cfRule type="expression" dxfId="2700" priority="1462">
      <formula>$E15:$E335= "OB40"</formula>
    </cfRule>
    <cfRule type="expression" dxfId="2699" priority="1463">
      <formula>$E15:$E335= "OB38"</formula>
    </cfRule>
  </conditionalFormatting>
  <conditionalFormatting sqref="A14:D14">
    <cfRule type="expression" dxfId="2698" priority="1633">
      <formula>$E14:$E334= "Bélgica"</formula>
    </cfRule>
    <cfRule type="expression" dxfId="2697" priority="1634">
      <formula>$E14:$E334= "POR 22@"</formula>
    </cfRule>
    <cfRule type="expression" dxfId="2696" priority="1635">
      <formula>$E14:$E334= "overon"</formula>
    </cfRule>
    <cfRule type="expression" dxfId="2695" priority="1636">
      <formula>$E14:$E334= "Averiada (P)"</formula>
    </cfRule>
    <cfRule type="expression" dxfId="2694" priority="1637">
      <formula>$E14:$E334= "22@"</formula>
    </cfRule>
    <cfRule type="expression" dxfId="2693" priority="1638">
      <formula>$E14:$E334= "Averiada (B)"</formula>
    </cfRule>
    <cfRule type="expression" dxfId="2692" priority="1639">
      <formula>$E14:$E334= "Getafe"</formula>
    </cfRule>
    <cfRule type="expression" dxfId="2691" priority="1640">
      <formula>$E14:$E334= "OB5"</formula>
    </cfRule>
    <cfRule type="expression" dxfId="2690" priority="1641">
      <formula>$E14:$E335= "Barberà"</formula>
    </cfRule>
    <cfRule type="expression" dxfId="2689" priority="1642">
      <formula>$E14:$E335= "OB8"</formula>
    </cfRule>
    <cfRule type="expression" dxfId="2688" priority="1643">
      <formula>$E14:$E335= "OB2"</formula>
    </cfRule>
    <cfRule type="expression" dxfId="2687" priority="1644">
      <formula>$E14:$E335= "OB40"</formula>
    </cfRule>
    <cfRule type="expression" dxfId="2686" priority="1645">
      <formula>$E14:$E335= "OB38"</formula>
    </cfRule>
  </conditionalFormatting>
  <conditionalFormatting sqref="A130:E130">
    <cfRule type="expression" dxfId="2685" priority="1854">
      <formula>$E130:$E429= "Bélgica"</formula>
    </cfRule>
    <cfRule type="expression" dxfId="2684" priority="1855">
      <formula>$E130:$E429= "POR 22@"</formula>
    </cfRule>
    <cfRule type="expression" dxfId="2683" priority="1856">
      <formula>$E130:$E429= "overon"</formula>
    </cfRule>
    <cfRule type="expression" dxfId="2682" priority="1857">
      <formula>$E130:$E429= "Averiada (P)"</formula>
    </cfRule>
    <cfRule type="expression" dxfId="2681" priority="1858">
      <formula>$E130:$E429= "22@"</formula>
    </cfRule>
    <cfRule type="expression" dxfId="2680" priority="1859">
      <formula>$E130:$E429= "Averiada (B)"</formula>
    </cfRule>
    <cfRule type="expression" dxfId="2679" priority="1860">
      <formula>$E130:$E429= "Getafe"</formula>
    </cfRule>
    <cfRule type="expression" dxfId="2678" priority="1861">
      <formula>$E130:$E429= "OB5"</formula>
    </cfRule>
    <cfRule type="expression" dxfId="2677" priority="1862">
      <formula>$E130:$E430= "Barberà"</formula>
    </cfRule>
    <cfRule type="expression" dxfId="2676" priority="1863">
      <formula>$E130:$E430= "OB8"</formula>
    </cfRule>
    <cfRule type="expression" dxfId="2675" priority="1864">
      <formula>$E130:$E430= "OB2"</formula>
    </cfRule>
    <cfRule type="expression" dxfId="2674" priority="1865">
      <formula>$E130:$E430= "OB40"</formula>
    </cfRule>
    <cfRule type="expression" dxfId="2673" priority="1866">
      <formula>$E130:$E430= "OB38"</formula>
    </cfRule>
  </conditionalFormatting>
  <conditionalFormatting sqref="A48:D49">
    <cfRule type="expression" dxfId="2672" priority="2140">
      <formula>$E48:$E354= "Bélgica"</formula>
    </cfRule>
    <cfRule type="expression" dxfId="2671" priority="2141">
      <formula>$E48:$E354= "POR 22@"</formula>
    </cfRule>
    <cfRule type="expression" dxfId="2670" priority="2142">
      <formula>$E48:$E354= "overon"</formula>
    </cfRule>
    <cfRule type="expression" dxfId="2669" priority="2143">
      <formula>$E48:$E354= "Averiada (P)"</formula>
    </cfRule>
    <cfRule type="expression" dxfId="2668" priority="2144">
      <formula>$E48:$E354= "22@"</formula>
    </cfRule>
    <cfRule type="expression" dxfId="2667" priority="2145">
      <formula>$E48:$E354= "Averiada (B)"</formula>
    </cfRule>
    <cfRule type="expression" dxfId="2666" priority="2146">
      <formula>$E48:$E354= "Getafe"</formula>
    </cfRule>
    <cfRule type="expression" dxfId="2665" priority="2147">
      <formula>$E48:$E354= "OB5"</formula>
    </cfRule>
    <cfRule type="expression" dxfId="2664" priority="2148">
      <formula>$E48:$E355= "Barberà"</formula>
    </cfRule>
    <cfRule type="expression" dxfId="2663" priority="2149">
      <formula>$E48:$E355= "OB8"</formula>
    </cfRule>
    <cfRule type="expression" dxfId="2662" priority="2150">
      <formula>$E48:$E355= "OB2"</formula>
    </cfRule>
    <cfRule type="expression" dxfId="2661" priority="2151">
      <formula>$E48:$E355= "OB40"</formula>
    </cfRule>
    <cfRule type="expression" dxfId="2660" priority="2152">
      <formula>$E48:$E355= "OB38"</formula>
    </cfRule>
  </conditionalFormatting>
  <conditionalFormatting sqref="A125:E129 A56:E120">
    <cfRule type="expression" dxfId="2659" priority="2218">
      <formula>$E56:$E358= "Bélgica"</formula>
    </cfRule>
    <cfRule type="expression" dxfId="2658" priority="2219">
      <formula>$E56:$E358= "POR 22@"</formula>
    </cfRule>
    <cfRule type="expression" dxfId="2657" priority="2220">
      <formula>$E56:$E358= "overon"</formula>
    </cfRule>
    <cfRule type="expression" dxfId="2656" priority="2221">
      <formula>$E56:$E358= "Averiada (P)"</formula>
    </cfRule>
    <cfRule type="expression" dxfId="2655" priority="2222">
      <formula>$E56:$E358= "22@"</formula>
    </cfRule>
    <cfRule type="expression" dxfId="2654" priority="2223">
      <formula>$E56:$E358= "Averiada (B)"</formula>
    </cfRule>
    <cfRule type="expression" dxfId="2653" priority="2224">
      <formula>$E56:$E358= "Getafe"</formula>
    </cfRule>
    <cfRule type="expression" dxfId="2652" priority="2225">
      <formula>$E56:$E358= "OB5"</formula>
    </cfRule>
    <cfRule type="expression" dxfId="2651" priority="2226">
      <formula>$E56:$E359= "Barberà"</formula>
    </cfRule>
    <cfRule type="expression" dxfId="2650" priority="2227">
      <formula>$E56:$E359= "OB8"</formula>
    </cfRule>
    <cfRule type="expression" dxfId="2649" priority="2228">
      <formula>$E56:$E359= "OB2"</formula>
    </cfRule>
    <cfRule type="expression" dxfId="2648" priority="2229">
      <formula>$E56:$E359= "OB40"</formula>
    </cfRule>
    <cfRule type="expression" dxfId="2647" priority="2230">
      <formula>$E56:$E359= "OB38"</formula>
    </cfRule>
  </conditionalFormatting>
  <conditionalFormatting sqref="E48:E52 A28:E47">
    <cfRule type="expression" dxfId="2646" priority="2257">
      <formula>$E28:$E335= "Bélgica"</formula>
    </cfRule>
    <cfRule type="expression" dxfId="2645" priority="2258">
      <formula>$E28:$E335= "POR 22@"</formula>
    </cfRule>
    <cfRule type="expression" dxfId="2644" priority="2259">
      <formula>$E28:$E335= "overon"</formula>
    </cfRule>
    <cfRule type="expression" dxfId="2643" priority="2260">
      <formula>$E28:$E335= "Averiada (P)"</formula>
    </cfRule>
    <cfRule type="expression" dxfId="2642" priority="2261">
      <formula>$E28:$E335= "22@"</formula>
    </cfRule>
    <cfRule type="expression" dxfId="2641" priority="2262">
      <formula>$E28:$E335= "Averiada (B)"</formula>
    </cfRule>
    <cfRule type="expression" dxfId="2640" priority="2263">
      <formula>$E28:$E335= "Getafe"</formula>
    </cfRule>
    <cfRule type="expression" dxfId="2639" priority="2264">
      <formula>$E28:$E335= "OB5"</formula>
    </cfRule>
    <cfRule type="expression" dxfId="2638" priority="2265">
      <formula>$E28:$E336= "Barberà"</formula>
    </cfRule>
    <cfRule type="expression" dxfId="2637" priority="2266">
      <formula>$E28:$E336= "OB8"</formula>
    </cfRule>
    <cfRule type="expression" dxfId="2636" priority="2267">
      <formula>$E28:$E336= "OB2"</formula>
    </cfRule>
    <cfRule type="expression" dxfId="2635" priority="2268">
      <formula>$E28:$E336= "OB40"</formula>
    </cfRule>
    <cfRule type="expression" dxfId="2634" priority="2269">
      <formula>$E28:$E336= "OB38"</formula>
    </cfRule>
  </conditionalFormatting>
  <conditionalFormatting sqref="A27:E27">
    <cfRule type="expression" dxfId="2633" priority="2283">
      <formula>$E27:$E340= "Bélgica"</formula>
    </cfRule>
    <cfRule type="expression" dxfId="2632" priority="2284">
      <formula>$E27:$E340= "POR 22@"</formula>
    </cfRule>
    <cfRule type="expression" dxfId="2631" priority="2285">
      <formula>$E27:$E340= "overon"</formula>
    </cfRule>
    <cfRule type="expression" dxfId="2630" priority="2286">
      <formula>$E27:$E340= "Averiada (P)"</formula>
    </cfRule>
    <cfRule type="expression" dxfId="2629" priority="2287">
      <formula>$E27:$E340= "22@"</formula>
    </cfRule>
    <cfRule type="expression" dxfId="2628" priority="2288">
      <formula>$E27:$E340= "Averiada (B)"</formula>
    </cfRule>
    <cfRule type="expression" dxfId="2627" priority="2289">
      <formula>$E27:$E340= "Getafe"</formula>
    </cfRule>
    <cfRule type="expression" dxfId="2626" priority="2290">
      <formula>$E27:$E340= "OB5"</formula>
    </cfRule>
    <cfRule type="expression" dxfId="2625" priority="2291">
      <formula>$E27:$E341= "Barberà"</formula>
    </cfRule>
    <cfRule type="expression" dxfId="2624" priority="2292">
      <formula>$E27:$E341= "OB8"</formula>
    </cfRule>
    <cfRule type="expression" dxfId="2623" priority="2293">
      <formula>$E27:$E341= "OB2"</formula>
    </cfRule>
    <cfRule type="expression" dxfId="2622" priority="2294">
      <formula>$E27:$E341= "OB40"</formula>
    </cfRule>
    <cfRule type="expression" dxfId="2621" priority="2295">
      <formula>$E27:$E341= "OB38"</formula>
    </cfRule>
  </conditionalFormatting>
  <conditionalFormatting sqref="A127:E129">
    <cfRule type="expression" dxfId="2620" priority="2517">
      <formula>$E56:$E360= "Bélgica"</formula>
    </cfRule>
    <cfRule type="expression" dxfId="2619" priority="2518">
      <formula>$E56:$E360= "POR 22@"</formula>
    </cfRule>
    <cfRule type="expression" dxfId="2618" priority="2519">
      <formula>$E56:$E360= "overon"</formula>
    </cfRule>
    <cfRule type="expression" dxfId="2617" priority="2520">
      <formula>$E56:$E360= "Averiada (P)"</formula>
    </cfRule>
    <cfRule type="expression" dxfId="2616" priority="2521">
      <formula>$E56:$E360= "22@"</formula>
    </cfRule>
    <cfRule type="expression" dxfId="2615" priority="2522">
      <formula>$E56:$E360= "Averiada (B)"</formula>
    </cfRule>
    <cfRule type="expression" dxfId="2614" priority="2523">
      <formula>$E56:$E360= "Getafe"</formula>
    </cfRule>
    <cfRule type="expression" dxfId="2613" priority="2524">
      <formula>$E56:$E360= "OB5"</formula>
    </cfRule>
    <cfRule type="expression" dxfId="2612" priority="2525">
      <formula>$E56:$E361= "Barberà"</formula>
    </cfRule>
    <cfRule type="expression" dxfId="2611" priority="2526">
      <formula>$E56:$E361= "OB8"</formula>
    </cfRule>
    <cfRule type="expression" dxfId="2610" priority="2527">
      <formula>$E56:$E361= "OB2"</formula>
    </cfRule>
    <cfRule type="expression" dxfId="2609" priority="2528">
      <formula>$E56:$E361= "OB40"</formula>
    </cfRule>
    <cfRule type="expression" dxfId="2608" priority="2529">
      <formula>$E56:$E361= "OB38"</formula>
    </cfRule>
  </conditionalFormatting>
  <conditionalFormatting sqref="F68">
    <cfRule type="expression" dxfId="2607" priority="1">
      <formula>$E68:$E370= "Bélgica"</formula>
    </cfRule>
    <cfRule type="expression" dxfId="2606" priority="2">
      <formula>$E68:$E370= "POR 22@"</formula>
    </cfRule>
    <cfRule type="expression" dxfId="2605" priority="3">
      <formula>$E68:$E370= "overon"</formula>
    </cfRule>
    <cfRule type="expression" dxfId="2604" priority="4">
      <formula>$E68:$E370= "Averiada (P)"</formula>
    </cfRule>
    <cfRule type="expression" dxfId="2603" priority="5">
      <formula>$E68:$E370= "22@"</formula>
    </cfRule>
    <cfRule type="expression" dxfId="2602" priority="6">
      <formula>$E68:$E370= "Averiada (B)"</formula>
    </cfRule>
    <cfRule type="expression" dxfId="2601" priority="7">
      <formula>$E68:$E370= "Getafe"</formula>
    </cfRule>
    <cfRule type="expression" dxfId="2600" priority="8">
      <formula>$E68:$E370= "OB5"</formula>
    </cfRule>
    <cfRule type="expression" dxfId="2599" priority="9">
      <formula>$E68:$E371= "Barberà"</formula>
    </cfRule>
    <cfRule type="expression" dxfId="2598" priority="10">
      <formula>$E68:$E371= "OB8"</formula>
    </cfRule>
    <cfRule type="expression" dxfId="2597" priority="11">
      <formula>$E68:$E371= "OB2"</formula>
    </cfRule>
    <cfRule type="expression" dxfId="2596" priority="12">
      <formula>$E68:$E371= "OB40"</formula>
    </cfRule>
    <cfRule type="expression" dxfId="2595" priority="13">
      <formula>$E68:$E371= "OB38"</formula>
    </cfRule>
  </conditionalFormatting>
  <conditionalFormatting sqref="D26:E26">
    <cfRule type="expression" dxfId="2594" priority="3024">
      <formula>$E26:$E335= "Bélgica"</formula>
    </cfRule>
    <cfRule type="expression" dxfId="2593" priority="3025">
      <formula>$E26:$E335= "POR 22@"</formula>
    </cfRule>
    <cfRule type="expression" dxfId="2592" priority="3026">
      <formula>$E26:$E335= "overon"</formula>
    </cfRule>
    <cfRule type="expression" dxfId="2591" priority="3027">
      <formula>$E26:$E335= "Averiada (P)"</formula>
    </cfRule>
    <cfRule type="expression" dxfId="2590" priority="3028">
      <formula>$E26:$E335= "22@"</formula>
    </cfRule>
    <cfRule type="expression" dxfId="2589" priority="3029">
      <formula>$E26:$E335= "Averiada (B)"</formula>
    </cfRule>
    <cfRule type="expression" dxfId="2588" priority="3030">
      <formula>$E26:$E335= "Getafe"</formula>
    </cfRule>
    <cfRule type="expression" dxfId="2587" priority="3031">
      <formula>$E26:$E335= "OB5"</formula>
    </cfRule>
    <cfRule type="expression" dxfId="2586" priority="3032">
      <formula>$E26:$E336= "Barberà"</formula>
    </cfRule>
    <cfRule type="expression" dxfId="2585" priority="3033">
      <formula>$E26:$E336= "OB8"</formula>
    </cfRule>
    <cfRule type="expression" dxfId="2584" priority="3034">
      <formula>$E26:$E336= "OB2"</formula>
    </cfRule>
    <cfRule type="expression" dxfId="2583" priority="3035">
      <formula>$E26:$E336= "OB40"</formula>
    </cfRule>
    <cfRule type="expression" dxfId="2582" priority="3036">
      <formula>$E26:$E336= "OB38"</formula>
    </cfRule>
  </conditionalFormatting>
  <conditionalFormatting sqref="D26:E26 D23:E23">
    <cfRule type="expression" dxfId="2581" priority="3037">
      <formula>$E23:$E337= "Bélgica"</formula>
    </cfRule>
    <cfRule type="expression" dxfId="2580" priority="3038">
      <formula>$E23:$E337= "POR 22@"</formula>
    </cfRule>
    <cfRule type="expression" dxfId="2579" priority="3039">
      <formula>$E23:$E337= "overon"</formula>
    </cfRule>
    <cfRule type="expression" dxfId="2578" priority="3040">
      <formula>$E23:$E337= "Averiada (P)"</formula>
    </cfRule>
    <cfRule type="expression" dxfId="2577" priority="3041">
      <formula>$E23:$E337= "22@"</formula>
    </cfRule>
    <cfRule type="expression" dxfId="2576" priority="3042">
      <formula>$E23:$E337= "Averiada (B)"</formula>
    </cfRule>
    <cfRule type="expression" dxfId="2575" priority="3043">
      <formula>$E23:$E337= "Getafe"</formula>
    </cfRule>
    <cfRule type="expression" dxfId="2574" priority="3044">
      <formula>$E23:$E337= "OB5"</formula>
    </cfRule>
    <cfRule type="expression" dxfId="2573" priority="3045">
      <formula>$E23:$E338= "Barberà"</formula>
    </cfRule>
    <cfRule type="expression" dxfId="2572" priority="3046">
      <formula>$E23:$E338= "OB8"</formula>
    </cfRule>
    <cfRule type="expression" dxfId="2571" priority="3047">
      <formula>$E23:$E338= "OB2"</formula>
    </cfRule>
    <cfRule type="expression" dxfId="2570" priority="3048">
      <formula>$E23:$E338= "OB40"</formula>
    </cfRule>
    <cfRule type="expression" dxfId="2569" priority="3049">
      <formula>$E23:$E338= "OB38"</formula>
    </cfRule>
  </conditionalFormatting>
  <conditionalFormatting sqref="D25:E25 D18:E20">
    <cfRule type="expression" dxfId="2568" priority="3076">
      <formula>$E18:$E335= "Bélgica"</formula>
    </cfRule>
    <cfRule type="expression" dxfId="2567" priority="3077">
      <formula>$E18:$E335= "POR 22@"</formula>
    </cfRule>
    <cfRule type="expression" dxfId="2566" priority="3078">
      <formula>$E18:$E335= "overon"</formula>
    </cfRule>
    <cfRule type="expression" dxfId="2565" priority="3079">
      <formula>$E18:$E335= "Averiada (P)"</formula>
    </cfRule>
    <cfRule type="expression" dxfId="2564" priority="3080">
      <formula>$E18:$E335= "22@"</formula>
    </cfRule>
    <cfRule type="expression" dxfId="2563" priority="3081">
      <formula>$E18:$E335= "Averiada (B)"</formula>
    </cfRule>
    <cfRule type="expression" dxfId="2562" priority="3082">
      <formula>$E18:$E335= "Getafe"</formula>
    </cfRule>
    <cfRule type="expression" dxfId="2561" priority="3083">
      <formula>$E18:$E335= "OB5"</formula>
    </cfRule>
    <cfRule type="expression" dxfId="2560" priority="3084">
      <formula>$E18:$E336= "Barberà"</formula>
    </cfRule>
    <cfRule type="expression" dxfId="2559" priority="3085">
      <formula>$E18:$E336= "OB8"</formula>
    </cfRule>
    <cfRule type="expression" dxfId="2558" priority="3086">
      <formula>$E18:$E336= "OB2"</formula>
    </cfRule>
    <cfRule type="expression" dxfId="2557" priority="3087">
      <formula>$E18:$E336= "OB40"</formula>
    </cfRule>
    <cfRule type="expression" dxfId="2556" priority="3088">
      <formula>$E18:$E336= "OB38"</formula>
    </cfRule>
  </conditionalFormatting>
  <conditionalFormatting sqref="B26:C26 D25:E25">
    <cfRule type="expression" dxfId="2555" priority="3128">
      <formula>$E25:$E337= "Bélgica"</formula>
    </cfRule>
    <cfRule type="expression" dxfId="2554" priority="3129">
      <formula>$E25:$E337= "POR 22@"</formula>
    </cfRule>
    <cfRule type="expression" dxfId="2553" priority="3130">
      <formula>$E25:$E337= "overon"</formula>
    </cfRule>
    <cfRule type="expression" dxfId="2552" priority="3131">
      <formula>$E25:$E337= "Averiada (P)"</formula>
    </cfRule>
    <cfRule type="expression" dxfId="2551" priority="3132">
      <formula>$E25:$E337= "22@"</formula>
    </cfRule>
    <cfRule type="expression" dxfId="2550" priority="3133">
      <formula>$E25:$E337= "Averiada (B)"</formula>
    </cfRule>
    <cfRule type="expression" dxfId="2549" priority="3134">
      <formula>$E25:$E337= "Getafe"</formula>
    </cfRule>
    <cfRule type="expression" dxfId="2548" priority="3135">
      <formula>$E25:$E337= "OB5"</formula>
    </cfRule>
    <cfRule type="expression" dxfId="2547" priority="3136">
      <formula>$E25:$E338= "Barberà"</formula>
    </cfRule>
    <cfRule type="expression" dxfId="2546" priority="3137">
      <formula>$E25:$E338= "OB8"</formula>
    </cfRule>
    <cfRule type="expression" dxfId="2545" priority="3138">
      <formula>$E25:$E338= "OB2"</formula>
    </cfRule>
    <cfRule type="expression" dxfId="2544" priority="3139">
      <formula>$E25:$E338= "OB40"</formula>
    </cfRule>
    <cfRule type="expression" dxfId="2543" priority="3140">
      <formula>$E25:$E338= "OB38"</formula>
    </cfRule>
  </conditionalFormatting>
  <conditionalFormatting sqref="B26:C26">
    <cfRule type="expression" dxfId="2542" priority="3141">
      <formula>$E26:$E343= "Bélgica"</formula>
    </cfRule>
    <cfRule type="expression" dxfId="2541" priority="3142">
      <formula>$E26:$E343= "POR 22@"</formula>
    </cfRule>
    <cfRule type="expression" dxfId="2540" priority="3143">
      <formula>$E26:$E343= "overon"</formula>
    </cfRule>
    <cfRule type="expression" dxfId="2539" priority="3144">
      <formula>$E26:$E343= "Averiada (P)"</formula>
    </cfRule>
    <cfRule type="expression" dxfId="2538" priority="3145">
      <formula>$E26:$E343= "22@"</formula>
    </cfRule>
    <cfRule type="expression" dxfId="2537" priority="3146">
      <formula>$E26:$E343= "Averiada (B)"</formula>
    </cfRule>
    <cfRule type="expression" dxfId="2536" priority="3147">
      <formula>$E26:$E343= "Getafe"</formula>
    </cfRule>
    <cfRule type="expression" dxfId="2535" priority="3148">
      <formula>$E26:$E343= "OB5"</formula>
    </cfRule>
    <cfRule type="expression" dxfId="2534" priority="3149">
      <formula>$E26:$E344= "Barberà"</formula>
    </cfRule>
    <cfRule type="expression" dxfId="2533" priority="3150">
      <formula>$E26:$E344= "OB8"</formula>
    </cfRule>
    <cfRule type="expression" dxfId="2532" priority="3151">
      <formula>$E26:$E344= "OB2"</formula>
    </cfRule>
    <cfRule type="expression" dxfId="2531" priority="3152">
      <formula>$E26:$E344= "OB40"</formula>
    </cfRule>
    <cfRule type="expression" dxfId="2530" priority="3153">
      <formula>$E26:$E344= "OB38"</formula>
    </cfRule>
  </conditionalFormatting>
  <conditionalFormatting sqref="A25:A26 D24:E24 B16:E17 B18:C25">
    <cfRule type="expression" dxfId="2529" priority="3271">
      <formula>$E16:$E334= "Bélgica"</formula>
    </cfRule>
    <cfRule type="expression" dxfId="2528" priority="3272">
      <formula>$E16:$E334= "POR 22@"</formula>
    </cfRule>
    <cfRule type="expression" dxfId="2527" priority="3273">
      <formula>$E16:$E334= "overon"</formula>
    </cfRule>
    <cfRule type="expression" dxfId="2526" priority="3274">
      <formula>$E16:$E334= "Averiada (P)"</formula>
    </cfRule>
    <cfRule type="expression" dxfId="2525" priority="3275">
      <formula>$E16:$E334= "22@"</formula>
    </cfRule>
    <cfRule type="expression" dxfId="2524" priority="3276">
      <formula>$E16:$E334= "Averiada (B)"</formula>
    </cfRule>
    <cfRule type="expression" dxfId="2523" priority="3277">
      <formula>$E16:$E334= "Getafe"</formula>
    </cfRule>
    <cfRule type="expression" dxfId="2522" priority="3278">
      <formula>$E16:$E334= "OB5"</formula>
    </cfRule>
    <cfRule type="expression" dxfId="2521" priority="3279">
      <formula>$E16:$E335= "Barberà"</formula>
    </cfRule>
    <cfRule type="expression" dxfId="2520" priority="3280">
      <formula>$E16:$E335= "OB8"</formula>
    </cfRule>
    <cfRule type="expression" dxfId="2519" priority="3281">
      <formula>$E16:$E335= "OB2"</formula>
    </cfRule>
    <cfRule type="expression" dxfId="2518" priority="3282">
      <formula>$E16:$E335= "OB40"</formula>
    </cfRule>
    <cfRule type="expression" dxfId="2517" priority="3283">
      <formula>$E16:$E335= "OB38"</formula>
    </cfRule>
  </conditionalFormatting>
  <conditionalFormatting sqref="D23:E23">
    <cfRule type="expression" dxfId="2516" priority="3375">
      <formula>$E23:$E342= "Bélgica"</formula>
    </cfRule>
    <cfRule type="expression" dxfId="2515" priority="3376">
      <formula>$E23:$E342= "POR 22@"</formula>
    </cfRule>
    <cfRule type="expression" dxfId="2514" priority="3377">
      <formula>$E23:$E342= "overon"</formula>
    </cfRule>
    <cfRule type="expression" dxfId="2513" priority="3378">
      <formula>$E23:$E342= "Averiada (P)"</formula>
    </cfRule>
    <cfRule type="expression" dxfId="2512" priority="3379">
      <formula>$E23:$E342= "22@"</formula>
    </cfRule>
    <cfRule type="expression" dxfId="2511" priority="3380">
      <formula>$E23:$E342= "Averiada (B)"</formula>
    </cfRule>
    <cfRule type="expression" dxfId="2510" priority="3381">
      <formula>$E23:$E342= "Getafe"</formula>
    </cfRule>
    <cfRule type="expression" dxfId="2509" priority="3382">
      <formula>$E23:$E342= "OB5"</formula>
    </cfRule>
    <cfRule type="expression" dxfId="2508" priority="3383">
      <formula>$E23:$E343= "Barberà"</formula>
    </cfRule>
    <cfRule type="expression" dxfId="2507" priority="3384">
      <formula>$E23:$E343= "OB8"</formula>
    </cfRule>
    <cfRule type="expression" dxfId="2506" priority="3385">
      <formula>$E23:$E343= "OB2"</formula>
    </cfRule>
    <cfRule type="expression" dxfId="2505" priority="3386">
      <formula>$E23:$E343= "OB40"</formula>
    </cfRule>
    <cfRule type="expression" dxfId="2504" priority="3387">
      <formula>$E23:$E343= "OB38"</formula>
    </cfRule>
  </conditionalFormatting>
  <conditionalFormatting sqref="D22:E22">
    <cfRule type="expression" dxfId="2503" priority="3414">
      <formula>$E22:$E337= "Bélgica"</formula>
    </cfRule>
    <cfRule type="expression" dxfId="2502" priority="3415">
      <formula>$E22:$E337= "POR 22@"</formula>
    </cfRule>
    <cfRule type="expression" dxfId="2501" priority="3416">
      <formula>$E22:$E337= "overon"</formula>
    </cfRule>
    <cfRule type="expression" dxfId="2500" priority="3417">
      <formula>$E22:$E337= "Averiada (P)"</formula>
    </cfRule>
    <cfRule type="expression" dxfId="2499" priority="3418">
      <formula>$E22:$E337= "22@"</formula>
    </cfRule>
    <cfRule type="expression" dxfId="2498" priority="3419">
      <formula>$E22:$E337= "Averiada (B)"</formula>
    </cfRule>
    <cfRule type="expression" dxfId="2497" priority="3420">
      <formula>$E22:$E337= "Getafe"</formula>
    </cfRule>
    <cfRule type="expression" dxfId="2496" priority="3421">
      <formula>$E22:$E337= "OB5"</formula>
    </cfRule>
    <cfRule type="expression" dxfId="2495" priority="3422">
      <formula>$E22:$E338= "Barberà"</formula>
    </cfRule>
    <cfRule type="expression" dxfId="2494" priority="3423">
      <formula>$E22:$E338= "OB8"</formula>
    </cfRule>
    <cfRule type="expression" dxfId="2493" priority="3424">
      <formula>$E22:$E338= "OB2"</formula>
    </cfRule>
    <cfRule type="expression" dxfId="2492" priority="3425">
      <formula>$E22:$E338= "OB40"</formula>
    </cfRule>
    <cfRule type="expression" dxfId="2491" priority="3426">
      <formula>$E22:$E338= "OB38"</formula>
    </cfRule>
  </conditionalFormatting>
  <conditionalFormatting sqref="D22:E22">
    <cfRule type="expression" dxfId="2490" priority="3492">
      <formula>$E22:$E342= "Bélgica"</formula>
    </cfRule>
    <cfRule type="expression" dxfId="2489" priority="3493">
      <formula>$E22:$E342= "POR 22@"</formula>
    </cfRule>
    <cfRule type="expression" dxfId="2488" priority="3494">
      <formula>$E22:$E342= "overon"</formula>
    </cfRule>
    <cfRule type="expression" dxfId="2487" priority="3495">
      <formula>$E22:$E342= "Averiada (P)"</formula>
    </cfRule>
    <cfRule type="expression" dxfId="2486" priority="3496">
      <formula>$E22:$E342= "22@"</formula>
    </cfRule>
    <cfRule type="expression" dxfId="2485" priority="3497">
      <formula>$E22:$E342= "Averiada (B)"</formula>
    </cfRule>
    <cfRule type="expression" dxfId="2484" priority="3498">
      <formula>$E22:$E342= "Getafe"</formula>
    </cfRule>
    <cfRule type="expression" dxfId="2483" priority="3499">
      <formula>$E22:$E342= "OB5"</formula>
    </cfRule>
    <cfRule type="expression" dxfId="2482" priority="3500">
      <formula>$E22:$E343= "Barberà"</formula>
    </cfRule>
    <cfRule type="expression" dxfId="2481" priority="3501">
      <formula>$E22:$E343= "OB8"</formula>
    </cfRule>
    <cfRule type="expression" dxfId="2480" priority="3502">
      <formula>$E22:$E343= "OB2"</formula>
    </cfRule>
    <cfRule type="expression" dxfId="2479" priority="3503">
      <formula>$E22:$E343= "OB40"</formula>
    </cfRule>
    <cfRule type="expression" dxfId="2478" priority="3504">
      <formula>$E22:$E343= "OB38"</formula>
    </cfRule>
  </conditionalFormatting>
  <conditionalFormatting sqref="D21:E21">
    <cfRule type="expression" dxfId="2477" priority="3570">
      <formula>$E21:$E337= "Bélgica"</formula>
    </cfRule>
    <cfRule type="expression" dxfId="2476" priority="3571">
      <formula>$E21:$E337= "POR 22@"</formula>
    </cfRule>
    <cfRule type="expression" dxfId="2475" priority="3572">
      <formula>$E21:$E337= "overon"</formula>
    </cfRule>
    <cfRule type="expression" dxfId="2474" priority="3573">
      <formula>$E21:$E337= "Averiada (P)"</formula>
    </cfRule>
    <cfRule type="expression" dxfId="2473" priority="3574">
      <formula>$E21:$E337= "22@"</formula>
    </cfRule>
    <cfRule type="expression" dxfId="2472" priority="3575">
      <formula>$E21:$E337= "Averiada (B)"</formula>
    </cfRule>
    <cfRule type="expression" dxfId="2471" priority="3576">
      <formula>$E21:$E337= "Getafe"</formula>
    </cfRule>
    <cfRule type="expression" dxfId="2470" priority="3577">
      <formula>$E21:$E337= "OB5"</formula>
    </cfRule>
    <cfRule type="expression" dxfId="2469" priority="3578">
      <formula>$E21:$E338= "Barberà"</formula>
    </cfRule>
    <cfRule type="expression" dxfId="2468" priority="3579">
      <formula>$E21:$E338= "OB8"</formula>
    </cfRule>
    <cfRule type="expression" dxfId="2467" priority="3580">
      <formula>$E21:$E338= "OB2"</formula>
    </cfRule>
    <cfRule type="expression" dxfId="2466" priority="3581">
      <formula>$E21:$E338= "OB40"</formula>
    </cfRule>
    <cfRule type="expression" dxfId="2465" priority="3582">
      <formula>$E21:$E338= "OB38"</formula>
    </cfRule>
  </conditionalFormatting>
  <conditionalFormatting sqref="A13:D13 D21:E21">
    <cfRule type="expression" dxfId="2464" priority="3609">
      <formula>$E13:$E334= "Bélgica"</formula>
    </cfRule>
    <cfRule type="expression" dxfId="2463" priority="3610">
      <formula>$E13:$E334= "POR 22@"</formula>
    </cfRule>
    <cfRule type="expression" dxfId="2462" priority="3611">
      <formula>$E13:$E334= "overon"</formula>
    </cfRule>
    <cfRule type="expression" dxfId="2461" priority="3612">
      <formula>$E13:$E334= "Averiada (P)"</formula>
    </cfRule>
    <cfRule type="expression" dxfId="2460" priority="3613">
      <formula>$E13:$E334= "22@"</formula>
    </cfRule>
    <cfRule type="expression" dxfId="2459" priority="3614">
      <formula>$E13:$E334= "Averiada (B)"</formula>
    </cfRule>
    <cfRule type="expression" dxfId="2458" priority="3615">
      <formula>$E13:$E334= "Getafe"</formula>
    </cfRule>
    <cfRule type="expression" dxfId="2457" priority="3616">
      <formula>$E13:$E334= "OB5"</formula>
    </cfRule>
    <cfRule type="expression" dxfId="2456" priority="3617">
      <formula>$E13:$E335= "Barberà"</formula>
    </cfRule>
    <cfRule type="expression" dxfId="2455" priority="3618">
      <formula>$E13:$E335= "OB8"</formula>
    </cfRule>
    <cfRule type="expression" dxfId="2454" priority="3619">
      <formula>$E13:$E335= "OB2"</formula>
    </cfRule>
    <cfRule type="expression" dxfId="2453" priority="3620">
      <formula>$E13:$E335= "OB40"</formula>
    </cfRule>
    <cfRule type="expression" dxfId="2452" priority="3621">
      <formula>$E13:$E335= "OB38"</formula>
    </cfRule>
  </conditionalFormatting>
  <conditionalFormatting sqref="D18:E20">
    <cfRule type="expression" dxfId="2451" priority="3726">
      <formula>$E18:$E340= "Bélgica"</formula>
    </cfRule>
    <cfRule type="expression" dxfId="2450" priority="3727">
      <formula>$E18:$E340= "POR 22@"</formula>
    </cfRule>
    <cfRule type="expression" dxfId="2449" priority="3728">
      <formula>$E18:$E340= "overon"</formula>
    </cfRule>
    <cfRule type="expression" dxfId="2448" priority="3729">
      <formula>$E18:$E340= "Averiada (P)"</formula>
    </cfRule>
    <cfRule type="expression" dxfId="2447" priority="3730">
      <formula>$E18:$E340= "22@"</formula>
    </cfRule>
    <cfRule type="expression" dxfId="2446" priority="3731">
      <formula>$E18:$E340= "Averiada (B)"</formula>
    </cfRule>
    <cfRule type="expression" dxfId="2445" priority="3732">
      <formula>$E18:$E340= "Getafe"</formula>
    </cfRule>
    <cfRule type="expression" dxfId="2444" priority="3733">
      <formula>$E18:$E340= "OB5"</formula>
    </cfRule>
    <cfRule type="expression" dxfId="2443" priority="3734">
      <formula>$E18:$E341= "Barberà"</formula>
    </cfRule>
    <cfRule type="expression" dxfId="2442" priority="3735">
      <formula>$E18:$E341= "OB8"</formula>
    </cfRule>
    <cfRule type="expression" dxfId="2441" priority="3736">
      <formula>$E18:$E341= "OB2"</formula>
    </cfRule>
    <cfRule type="expression" dxfId="2440" priority="3737">
      <formula>$E18:$E341= "OB40"</formula>
    </cfRule>
    <cfRule type="expression" dxfId="2439" priority="3738">
      <formula>$E18:$E341= "OB38"</formula>
    </cfRule>
  </conditionalFormatting>
  <conditionalFormatting sqref="A2:E17 A18:C24">
    <cfRule type="expression" dxfId="2438" priority="3843">
      <formula>$E2:$E325= "Bélgica"</formula>
    </cfRule>
    <cfRule type="expression" dxfId="2437" priority="3844">
      <formula>$E2:$E325= "POR 22@"</formula>
    </cfRule>
    <cfRule type="expression" dxfId="2436" priority="3845">
      <formula>$E2:$E325= "overon"</formula>
    </cfRule>
    <cfRule type="expression" dxfId="2435" priority="3846">
      <formula>$E2:$E325= "Averiada (P)"</formula>
    </cfRule>
    <cfRule type="expression" dxfId="2434" priority="3847">
      <formula>$E2:$E325= "22@"</formula>
    </cfRule>
    <cfRule type="expression" dxfId="2433" priority="3848">
      <formula>$E2:$E325= "Averiada (B)"</formula>
    </cfRule>
    <cfRule type="expression" dxfId="2432" priority="3849">
      <formula>$E2:$E325= "Getafe"</formula>
    </cfRule>
    <cfRule type="expression" dxfId="2431" priority="3850">
      <formula>$E2:$E325= "OB5"</formula>
    </cfRule>
    <cfRule type="expression" dxfId="2430" priority="3851">
      <formula>$E2:$E326= "Barberà"</formula>
    </cfRule>
    <cfRule type="expression" dxfId="2429" priority="3852">
      <formula>$E2:$E326= "OB8"</formula>
    </cfRule>
    <cfRule type="expression" dxfId="2428" priority="3853">
      <formula>$E2:$E326= "OB2"</formula>
    </cfRule>
    <cfRule type="expression" dxfId="2427" priority="3854">
      <formula>$E2:$E326= "OB40"</formula>
    </cfRule>
    <cfRule type="expression" dxfId="2426" priority="3855">
      <formula>$E2:$E326= "OB38"</formula>
    </cfRule>
  </conditionalFormatting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87C68D-CDD5-4BAE-A3C0-6978E2DE064F}">
          <x14:formula1>
            <xm:f>Tablas!$B$3:$B$11</xm:f>
          </x14:formula1>
          <xm:sqref>E59:E68 E98:E118 E72:E81 E85:E94 D56 D69 E133:E141 E125:E130 E31:E52 E2:E27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DE5A-1049-473E-949C-AF59D004355B}">
  <sheetPr codeName="Hoja14"/>
  <dimension ref="A1:F49"/>
  <sheetViews>
    <sheetView topLeftCell="A39" workbookViewId="0">
      <selection activeCell="F6" sqref="F6"/>
    </sheetView>
  </sheetViews>
  <sheetFormatPr baseColWidth="10" defaultColWidth="11.42578125" defaultRowHeight="15" x14ac:dyDescent="0.25"/>
  <cols>
    <col min="2" max="2" width="12.85546875" customWidth="1"/>
    <col min="3" max="3" width="16.5703125" customWidth="1"/>
    <col min="4" max="4" width="23.7109375" customWidth="1"/>
    <col min="6" max="6" width="38.5703125" customWidth="1"/>
  </cols>
  <sheetData>
    <row r="1" spans="1:6" x14ac:dyDescent="0.25">
      <c r="A1" s="11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2135</v>
      </c>
      <c r="B2" s="20" t="s">
        <v>2136</v>
      </c>
      <c r="C2" s="20" t="s">
        <v>2137</v>
      </c>
      <c r="D2" s="20" t="s">
        <v>2138</v>
      </c>
      <c r="E2" s="20"/>
      <c r="F2" t="s">
        <v>408</v>
      </c>
    </row>
    <row r="3" spans="1:6" x14ac:dyDescent="0.25">
      <c r="A3" s="20" t="s">
        <v>2139</v>
      </c>
      <c r="B3" s="20" t="s">
        <v>2136</v>
      </c>
      <c r="C3" s="20" t="s">
        <v>2137</v>
      </c>
      <c r="D3" s="20" t="s">
        <v>2140</v>
      </c>
      <c r="E3" s="20" t="s">
        <v>12</v>
      </c>
      <c r="F3" s="24"/>
    </row>
    <row r="4" spans="1:6" x14ac:dyDescent="0.25">
      <c r="A4" s="20" t="s">
        <v>2141</v>
      </c>
      <c r="B4" s="20" t="s">
        <v>2136</v>
      </c>
      <c r="C4" s="20" t="s">
        <v>2137</v>
      </c>
      <c r="D4" s="20" t="s">
        <v>2142</v>
      </c>
      <c r="E4" s="20" t="s">
        <v>12</v>
      </c>
      <c r="F4" s="45"/>
    </row>
    <row r="5" spans="1:6" x14ac:dyDescent="0.25">
      <c r="A5" s="20" t="s">
        <v>2143</v>
      </c>
      <c r="B5" s="20" t="s">
        <v>2136</v>
      </c>
      <c r="C5" s="20" t="s">
        <v>2137</v>
      </c>
      <c r="D5" s="20" t="s">
        <v>2144</v>
      </c>
      <c r="E5" s="20" t="s">
        <v>12</v>
      </c>
      <c r="F5" s="20"/>
    </row>
    <row r="6" spans="1:6" x14ac:dyDescent="0.25">
      <c r="A6" s="20" t="s">
        <v>2145</v>
      </c>
      <c r="B6" s="20" t="s">
        <v>2136</v>
      </c>
      <c r="C6" s="20" t="s">
        <v>2137</v>
      </c>
      <c r="D6" s="20" t="s">
        <v>2146</v>
      </c>
      <c r="E6" s="20" t="s">
        <v>225</v>
      </c>
      <c r="F6" s="45"/>
    </row>
    <row r="7" spans="1:6" x14ac:dyDescent="0.25">
      <c r="A7" s="20" t="s">
        <v>2147</v>
      </c>
      <c r="B7" s="20" t="s">
        <v>2136</v>
      </c>
      <c r="C7" s="20" t="s">
        <v>2137</v>
      </c>
      <c r="D7" s="20" t="s">
        <v>2148</v>
      </c>
      <c r="E7" s="20" t="s">
        <v>225</v>
      </c>
      <c r="F7" s="17"/>
    </row>
    <row r="8" spans="1:6" x14ac:dyDescent="0.25">
      <c r="A8" s="24" t="s">
        <v>2149</v>
      </c>
      <c r="B8" s="20" t="s">
        <v>2136</v>
      </c>
      <c r="C8" s="20" t="s">
        <v>2137</v>
      </c>
      <c r="D8" s="20" t="s">
        <v>2150</v>
      </c>
      <c r="E8" s="20" t="s">
        <v>225</v>
      </c>
      <c r="F8" s="24" t="s">
        <v>2151</v>
      </c>
    </row>
    <row r="9" spans="1:6" x14ac:dyDescent="0.25">
      <c r="A9" s="20" t="s">
        <v>2152</v>
      </c>
      <c r="B9" s="20" t="s">
        <v>2136</v>
      </c>
      <c r="C9" s="20" t="s">
        <v>2137</v>
      </c>
      <c r="D9" s="20" t="s">
        <v>2153</v>
      </c>
      <c r="E9" s="20" t="s">
        <v>225</v>
      </c>
      <c r="F9" s="24"/>
    </row>
    <row r="10" spans="1:6" x14ac:dyDescent="0.25">
      <c r="A10" s="20" t="s">
        <v>2154</v>
      </c>
      <c r="B10" s="20" t="s">
        <v>2136</v>
      </c>
      <c r="C10" s="20" t="s">
        <v>2137</v>
      </c>
      <c r="D10" s="20" t="s">
        <v>2155</v>
      </c>
      <c r="E10" s="20" t="s">
        <v>12</v>
      </c>
      <c r="F10" s="24"/>
    </row>
    <row r="11" spans="1:6" x14ac:dyDescent="0.25">
      <c r="A11" s="20" t="s">
        <v>2156</v>
      </c>
      <c r="B11" s="20" t="s">
        <v>2136</v>
      </c>
      <c r="C11" s="20" t="s">
        <v>2137</v>
      </c>
      <c r="D11" s="20" t="s">
        <v>2157</v>
      </c>
      <c r="E11" s="20"/>
      <c r="F11" s="21" t="s">
        <v>408</v>
      </c>
    </row>
    <row r="12" spans="1:6" x14ac:dyDescent="0.25">
      <c r="A12" s="20"/>
      <c r="B12" s="20"/>
      <c r="C12" s="20"/>
      <c r="D12" s="20"/>
      <c r="E12" s="20"/>
    </row>
    <row r="13" spans="1:6" x14ac:dyDescent="0.25">
      <c r="A13" s="20"/>
      <c r="B13" s="20" t="s">
        <v>2158</v>
      </c>
      <c r="C13" s="20"/>
      <c r="D13" s="20"/>
      <c r="E13" s="20"/>
    </row>
    <row r="14" spans="1:6" x14ac:dyDescent="0.25">
      <c r="A14" s="20" t="s">
        <v>0</v>
      </c>
      <c r="B14" s="20" t="s">
        <v>1</v>
      </c>
      <c r="C14" s="20" t="s">
        <v>2</v>
      </c>
      <c r="D14" s="20" t="s">
        <v>3</v>
      </c>
      <c r="E14" s="20" t="s">
        <v>4</v>
      </c>
      <c r="F14" t="s">
        <v>5</v>
      </c>
    </row>
    <row r="15" spans="1:6" x14ac:dyDescent="0.25">
      <c r="A15" s="20" t="s">
        <v>2159</v>
      </c>
      <c r="B15" s="20" t="s">
        <v>2136</v>
      </c>
      <c r="C15" s="20" t="s">
        <v>2160</v>
      </c>
      <c r="D15" s="20" t="s">
        <v>2161</v>
      </c>
      <c r="E15" s="20" t="s">
        <v>12</v>
      </c>
    </row>
    <row r="16" spans="1:6" x14ac:dyDescent="0.25">
      <c r="A16" s="20" t="s">
        <v>2162</v>
      </c>
      <c r="B16" s="20" t="s">
        <v>2136</v>
      </c>
      <c r="C16" s="20" t="s">
        <v>2160</v>
      </c>
      <c r="D16" s="20" t="s">
        <v>2163</v>
      </c>
      <c r="E16" s="20" t="s">
        <v>225</v>
      </c>
      <c r="F16" s="39"/>
    </row>
    <row r="17" spans="1:6" x14ac:dyDescent="0.25">
      <c r="A17" s="20" t="s">
        <v>2164</v>
      </c>
      <c r="B17" s="20" t="s">
        <v>2136</v>
      </c>
      <c r="C17" s="20" t="s">
        <v>2160</v>
      </c>
      <c r="D17" s="20" t="s">
        <v>2165</v>
      </c>
      <c r="E17" s="20" t="s">
        <v>12</v>
      </c>
      <c r="F17" s="45"/>
    </row>
    <row r="18" spans="1:6" x14ac:dyDescent="0.25">
      <c r="A18" s="20" t="s">
        <v>2166</v>
      </c>
      <c r="B18" s="20" t="s">
        <v>2136</v>
      </c>
      <c r="C18" s="20" t="s">
        <v>2160</v>
      </c>
      <c r="D18" s="20" t="s">
        <v>2167</v>
      </c>
      <c r="E18" s="20" t="s">
        <v>225</v>
      </c>
      <c r="F18" s="39"/>
    </row>
    <row r="19" spans="1:6" x14ac:dyDescent="0.25">
      <c r="A19" s="20" t="s">
        <v>2168</v>
      </c>
      <c r="B19" s="20" t="s">
        <v>2136</v>
      </c>
      <c r="C19" s="20" t="s">
        <v>2160</v>
      </c>
      <c r="D19" s="20" t="s">
        <v>2169</v>
      </c>
      <c r="E19" s="20" t="s">
        <v>225</v>
      </c>
      <c r="F19" s="21"/>
    </row>
    <row r="20" spans="1:6" x14ac:dyDescent="0.25">
      <c r="A20" s="20" t="s">
        <v>2170</v>
      </c>
      <c r="B20" s="20" t="s">
        <v>2136</v>
      </c>
      <c r="C20" s="20" t="s">
        <v>2160</v>
      </c>
      <c r="D20" s="20" t="s">
        <v>2171</v>
      </c>
      <c r="E20" s="20" t="s">
        <v>12</v>
      </c>
      <c r="F20" s="39"/>
    </row>
    <row r="21" spans="1:6" x14ac:dyDescent="0.25">
      <c r="A21" s="20" t="s">
        <v>2172</v>
      </c>
      <c r="B21" s="20" t="s">
        <v>2136</v>
      </c>
      <c r="C21" s="20" t="s">
        <v>2160</v>
      </c>
      <c r="D21" s="20" t="s">
        <v>2173</v>
      </c>
      <c r="E21" s="20"/>
      <c r="F21" t="s">
        <v>408</v>
      </c>
    </row>
    <row r="22" spans="1:6" x14ac:dyDescent="0.25">
      <c r="A22" s="20" t="s">
        <v>2174</v>
      </c>
      <c r="B22" s="20" t="s">
        <v>2136</v>
      </c>
      <c r="C22" s="20" t="s">
        <v>2160</v>
      </c>
      <c r="D22" s="20" t="s">
        <v>2175</v>
      </c>
      <c r="E22" s="20" t="s">
        <v>12</v>
      </c>
      <c r="F22" s="45"/>
    </row>
    <row r="23" spans="1:6" x14ac:dyDescent="0.25">
      <c r="A23" s="20" t="s">
        <v>2176</v>
      </c>
      <c r="B23" s="20" t="s">
        <v>2136</v>
      </c>
      <c r="C23" s="20" t="s">
        <v>2160</v>
      </c>
      <c r="D23" s="20" t="s">
        <v>2177</v>
      </c>
      <c r="E23" s="20"/>
      <c r="F23" s="21" t="s">
        <v>408</v>
      </c>
    </row>
    <row r="24" spans="1:6" x14ac:dyDescent="0.25">
      <c r="A24" s="20" t="s">
        <v>2178</v>
      </c>
      <c r="B24" s="20" t="s">
        <v>2136</v>
      </c>
      <c r="C24" s="20" t="s">
        <v>2160</v>
      </c>
      <c r="D24" s="20" t="s">
        <v>2179</v>
      </c>
      <c r="E24" s="20" t="s">
        <v>225</v>
      </c>
      <c r="F24" s="39"/>
    </row>
    <row r="25" spans="1:6" x14ac:dyDescent="0.25">
      <c r="A25" s="20"/>
      <c r="B25" s="20"/>
      <c r="C25" s="20"/>
      <c r="D25" s="20"/>
      <c r="E25" s="20"/>
    </row>
    <row r="26" spans="1:6" x14ac:dyDescent="0.25">
      <c r="A26" s="20"/>
      <c r="B26" s="20" t="s">
        <v>2180</v>
      </c>
      <c r="C26" s="20"/>
      <c r="D26" s="20"/>
      <c r="E26" s="20"/>
    </row>
    <row r="27" spans="1:6" x14ac:dyDescent="0.25">
      <c r="A27" s="20" t="s">
        <v>0</v>
      </c>
      <c r="B27" s="20" t="s">
        <v>1</v>
      </c>
      <c r="C27" s="20" t="s">
        <v>2</v>
      </c>
      <c r="D27" s="20" t="s">
        <v>3</v>
      </c>
      <c r="E27" s="20" t="s">
        <v>4</v>
      </c>
      <c r="F27" t="s">
        <v>5</v>
      </c>
    </row>
    <row r="28" spans="1:6" x14ac:dyDescent="0.25">
      <c r="A28" s="20" t="s">
        <v>2181</v>
      </c>
      <c r="B28" s="20" t="s">
        <v>2136</v>
      </c>
      <c r="C28" s="20" t="s">
        <v>2182</v>
      </c>
      <c r="D28" s="20">
        <v>1029</v>
      </c>
      <c r="E28" s="20" t="s">
        <v>12</v>
      </c>
      <c r="F28" t="s">
        <v>1215</v>
      </c>
    </row>
    <row r="29" spans="1:6" x14ac:dyDescent="0.25">
      <c r="A29" s="20" t="s">
        <v>2183</v>
      </c>
      <c r="B29" s="20" t="s">
        <v>2136</v>
      </c>
      <c r="C29" s="20" t="s">
        <v>2182</v>
      </c>
      <c r="D29" s="20" t="s">
        <v>2184</v>
      </c>
      <c r="E29" s="20" t="s">
        <v>225</v>
      </c>
      <c r="F29" t="s">
        <v>2185</v>
      </c>
    </row>
    <row r="30" spans="1:6" x14ac:dyDescent="0.25">
      <c r="A30" s="20" t="s">
        <v>2186</v>
      </c>
      <c r="B30" s="20" t="s">
        <v>2136</v>
      </c>
      <c r="C30" s="20" t="s">
        <v>2182</v>
      </c>
      <c r="D30" s="20" t="s">
        <v>2187</v>
      </c>
      <c r="E30" s="20"/>
      <c r="F30" s="17" t="s">
        <v>2188</v>
      </c>
    </row>
    <row r="31" spans="1:6" x14ac:dyDescent="0.25">
      <c r="A31" s="20" t="s">
        <v>2189</v>
      </c>
      <c r="B31" s="20" t="s">
        <v>2136</v>
      </c>
      <c r="C31" s="20" t="s">
        <v>2182</v>
      </c>
      <c r="D31" s="20">
        <v>229</v>
      </c>
      <c r="E31" s="20" t="s">
        <v>12</v>
      </c>
      <c r="F31" s="45"/>
    </row>
    <row r="32" spans="1:6" x14ac:dyDescent="0.25">
      <c r="A32" s="20" t="s">
        <v>2190</v>
      </c>
      <c r="B32" s="20" t="s">
        <v>2136</v>
      </c>
      <c r="C32" s="20" t="s">
        <v>2182</v>
      </c>
      <c r="D32" s="20" t="s">
        <v>2191</v>
      </c>
      <c r="E32" s="20" t="s">
        <v>225</v>
      </c>
      <c r="F32" s="21"/>
    </row>
    <row r="33" spans="1:6" x14ac:dyDescent="0.25">
      <c r="A33" s="20" t="s">
        <v>2192</v>
      </c>
      <c r="B33" s="20" t="s">
        <v>2136</v>
      </c>
      <c r="C33" s="20" t="s">
        <v>2182</v>
      </c>
      <c r="D33" s="20" t="s">
        <v>2193</v>
      </c>
      <c r="E33" s="20"/>
      <c r="F33" s="17" t="s">
        <v>408</v>
      </c>
    </row>
    <row r="34" spans="1:6" x14ac:dyDescent="0.25">
      <c r="A34" s="20" t="s">
        <v>2194</v>
      </c>
      <c r="B34" s="20" t="s">
        <v>2136</v>
      </c>
      <c r="C34" s="20" t="s">
        <v>2182</v>
      </c>
      <c r="D34" s="20" t="s">
        <v>2195</v>
      </c>
      <c r="E34" s="20" t="s">
        <v>12</v>
      </c>
      <c r="F34" s="17" t="s">
        <v>1485</v>
      </c>
    </row>
    <row r="35" spans="1:6" x14ac:dyDescent="0.25">
      <c r="A35" s="20" t="s">
        <v>2196</v>
      </c>
      <c r="B35" s="20" t="s">
        <v>2136</v>
      </c>
      <c r="C35" s="20" t="s">
        <v>2182</v>
      </c>
      <c r="D35" s="20" t="s">
        <v>2197</v>
      </c>
      <c r="E35" s="20" t="s">
        <v>225</v>
      </c>
      <c r="F35" s="24"/>
    </row>
    <row r="36" spans="1:6" x14ac:dyDescent="0.25">
      <c r="A36" s="20" t="s">
        <v>2198</v>
      </c>
      <c r="B36" s="20" t="s">
        <v>2136</v>
      </c>
      <c r="C36" s="20" t="s">
        <v>2182</v>
      </c>
      <c r="D36" s="20" t="s">
        <v>2199</v>
      </c>
      <c r="E36" s="20"/>
      <c r="F36" s="21" t="s">
        <v>408</v>
      </c>
    </row>
    <row r="37" spans="1:6" x14ac:dyDescent="0.25">
      <c r="A37" s="20" t="s">
        <v>2200</v>
      </c>
      <c r="B37" s="20" t="s">
        <v>2136</v>
      </c>
      <c r="C37" s="20" t="s">
        <v>2182</v>
      </c>
      <c r="D37" s="20">
        <v>126</v>
      </c>
      <c r="E37" s="20" t="s">
        <v>12</v>
      </c>
      <c r="F37" s="45"/>
    </row>
    <row r="38" spans="1:6" x14ac:dyDescent="0.25">
      <c r="A38" s="20" t="s">
        <v>2201</v>
      </c>
      <c r="B38" s="20" t="s">
        <v>2136</v>
      </c>
      <c r="C38" s="20" t="s">
        <v>2182</v>
      </c>
      <c r="D38" s="20">
        <v>1301</v>
      </c>
      <c r="E38" s="20" t="s">
        <v>225</v>
      </c>
      <c r="F38" s="20"/>
    </row>
    <row r="39" spans="1:6" x14ac:dyDescent="0.25">
      <c r="A39" s="20"/>
      <c r="B39" s="20"/>
      <c r="C39" s="20"/>
      <c r="D39" s="20"/>
      <c r="E39" s="20"/>
    </row>
    <row r="40" spans="1:6" x14ac:dyDescent="0.25">
      <c r="A40" s="20"/>
      <c r="B40" s="20" t="s">
        <v>2202</v>
      </c>
      <c r="C40" s="20"/>
      <c r="D40" s="20"/>
      <c r="E40" s="20"/>
    </row>
    <row r="41" spans="1:6" x14ac:dyDescent="0.25">
      <c r="A41" s="20" t="s">
        <v>0</v>
      </c>
      <c r="B41" s="20" t="s">
        <v>1</v>
      </c>
      <c r="C41" s="20" t="s">
        <v>2</v>
      </c>
      <c r="D41" s="20" t="s">
        <v>3</v>
      </c>
      <c r="E41" s="20" t="s">
        <v>4</v>
      </c>
      <c r="F41" t="s">
        <v>5</v>
      </c>
    </row>
    <row r="42" spans="1:6" x14ac:dyDescent="0.25">
      <c r="A42" s="20" t="s">
        <v>2203</v>
      </c>
      <c r="B42" s="20" t="s">
        <v>2136</v>
      </c>
      <c r="C42" s="20" t="s">
        <v>2204</v>
      </c>
      <c r="D42" s="20" t="s">
        <v>2205</v>
      </c>
      <c r="E42" s="20" t="s">
        <v>12</v>
      </c>
      <c r="F42" s="17" t="s">
        <v>2206</v>
      </c>
    </row>
    <row r="43" spans="1:6" x14ac:dyDescent="0.25">
      <c r="A43" s="20" t="s">
        <v>2207</v>
      </c>
      <c r="B43" s="20" t="s">
        <v>2136</v>
      </c>
      <c r="C43" s="20" t="s">
        <v>2204</v>
      </c>
      <c r="D43" s="20" t="s">
        <v>2208</v>
      </c>
      <c r="E43" s="20" t="s">
        <v>12</v>
      </c>
      <c r="F43" s="17" t="s">
        <v>134</v>
      </c>
    </row>
    <row r="44" spans="1:6" x14ac:dyDescent="0.25">
      <c r="A44" s="20" t="s">
        <v>2209</v>
      </c>
      <c r="B44" s="20" t="s">
        <v>2136</v>
      </c>
      <c r="C44" s="20" t="s">
        <v>2204</v>
      </c>
      <c r="D44" s="20" t="s">
        <v>2210</v>
      </c>
      <c r="E44" s="20" t="s">
        <v>225</v>
      </c>
      <c r="F44" s="45"/>
    </row>
    <row r="45" spans="1:6" x14ac:dyDescent="0.25">
      <c r="A45" s="20" t="s">
        <v>2211</v>
      </c>
      <c r="B45" s="20" t="s">
        <v>2136</v>
      </c>
      <c r="C45" s="20" t="s">
        <v>2204</v>
      </c>
      <c r="D45" s="20" t="s">
        <v>2212</v>
      </c>
      <c r="E45" s="20"/>
      <c r="F45" s="17" t="s">
        <v>408</v>
      </c>
    </row>
    <row r="46" spans="1:6" x14ac:dyDescent="0.25">
      <c r="A46" s="20" t="s">
        <v>2213</v>
      </c>
      <c r="B46" s="20" t="s">
        <v>2136</v>
      </c>
      <c r="C46" s="20" t="s">
        <v>2204</v>
      </c>
      <c r="D46" s="20" t="s">
        <v>2214</v>
      </c>
      <c r="E46" s="20" t="s">
        <v>225</v>
      </c>
      <c r="F46" s="17"/>
    </row>
    <row r="47" spans="1:6" x14ac:dyDescent="0.25">
      <c r="A47" s="20"/>
      <c r="B47" s="20"/>
      <c r="C47" s="20"/>
      <c r="D47" s="20"/>
      <c r="E47" s="20"/>
    </row>
    <row r="48" spans="1:6" x14ac:dyDescent="0.25">
      <c r="A48" s="20"/>
      <c r="B48" s="20"/>
      <c r="C48" s="20"/>
      <c r="D48" s="20"/>
      <c r="E48" s="20"/>
    </row>
    <row r="49" spans="1:5" x14ac:dyDescent="0.25">
      <c r="A49" s="20"/>
      <c r="B49" s="20"/>
      <c r="C49" s="20"/>
      <c r="D49" s="20"/>
      <c r="E49" s="20"/>
    </row>
  </sheetData>
  <conditionalFormatting sqref="A2:E49">
    <cfRule type="expression" dxfId="2367" priority="1">
      <formula>$E2:$E300= "Bélgica"</formula>
    </cfRule>
    <cfRule type="expression" dxfId="2366" priority="2">
      <formula>$E2:$E300= "POR 22@"</formula>
    </cfRule>
    <cfRule type="expression" dxfId="2365" priority="3">
      <formula>$E2:$E300= "overon"</formula>
    </cfRule>
    <cfRule type="expression" dxfId="2364" priority="4">
      <formula>$E2:$E300= "Averiada (P)"</formula>
    </cfRule>
    <cfRule type="expression" dxfId="2363" priority="5">
      <formula>$E2:$E300= "22@"</formula>
    </cfRule>
    <cfRule type="expression" dxfId="2362" priority="6">
      <formula>$E2:$E300= "Averiada (B)"</formula>
    </cfRule>
    <cfRule type="expression" dxfId="2361" priority="7">
      <formula>$E2:$E300= "Getafe"</formula>
    </cfRule>
    <cfRule type="expression" dxfId="2360" priority="8">
      <formula>$E2:$E300= "OB5"</formula>
    </cfRule>
    <cfRule type="expression" dxfId="2359" priority="9">
      <formula>$E2:$E301= "Barberà"</formula>
    </cfRule>
    <cfRule type="expression" dxfId="2358" priority="10">
      <formula>$E2:$E301= "OB8"</formula>
    </cfRule>
    <cfRule type="expression" dxfId="2357" priority="11">
      <formula>$E2:$E301= "OB2"</formula>
    </cfRule>
    <cfRule type="expression" dxfId="2356" priority="12">
      <formula>$E2:$E301= "OB40"</formula>
    </cfRule>
    <cfRule type="expression" dxfId="2355" priority="13">
      <formula>$E2:$E301= "OB38"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E2812C-C1E5-478B-BC2D-E59FCE0AD012}">
          <x14:formula1>
            <xm:f>Tablas!$B$3:$B$14</xm:f>
          </x14:formula1>
          <xm:sqref>E42:E46 E2:E11 E15:E24 E28:E38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0BD2-FF14-4C8D-95B8-02BAE9D059C4}">
  <sheetPr codeName="Hoja15"/>
  <dimension ref="A1:J34"/>
  <sheetViews>
    <sheetView zoomScale="98" workbookViewId="0">
      <selection activeCell="J6" sqref="J6"/>
    </sheetView>
  </sheetViews>
  <sheetFormatPr baseColWidth="10" defaultColWidth="11.42578125" defaultRowHeight="15" x14ac:dyDescent="0.25"/>
  <cols>
    <col min="1" max="1" width="25.7109375" customWidth="1"/>
    <col min="2" max="2" width="14.140625" bestFit="1" customWidth="1"/>
    <col min="3" max="3" width="19.85546875" customWidth="1"/>
    <col min="4" max="4" width="21.7109375" customWidth="1"/>
    <col min="5" max="5" width="11.42578125" customWidth="1"/>
    <col min="6" max="6" width="22.5703125" customWidth="1"/>
  </cols>
  <sheetData>
    <row r="1" spans="1:10" x14ac:dyDescent="0.25">
      <c r="A1" s="11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2215</v>
      </c>
    </row>
    <row r="2" spans="1:10" x14ac:dyDescent="0.25">
      <c r="A2" s="20" t="s">
        <v>2085</v>
      </c>
      <c r="B2" s="20" t="s">
        <v>1595</v>
      </c>
      <c r="C2" s="20" t="s">
        <v>2216</v>
      </c>
      <c r="D2" s="20" t="s">
        <v>2217</v>
      </c>
      <c r="E2" s="20" t="s">
        <v>12</v>
      </c>
      <c r="G2" t="s">
        <v>2218</v>
      </c>
    </row>
    <row r="3" spans="1:10" x14ac:dyDescent="0.25">
      <c r="A3" s="20" t="s">
        <v>2088</v>
      </c>
      <c r="B3" s="20" t="s">
        <v>1595</v>
      </c>
      <c r="C3" s="20" t="s">
        <v>2216</v>
      </c>
      <c r="D3" s="20" t="s">
        <v>2219</v>
      </c>
      <c r="E3" s="20" t="s">
        <v>12</v>
      </c>
      <c r="G3" t="s">
        <v>2218</v>
      </c>
    </row>
    <row r="4" spans="1:10" x14ac:dyDescent="0.25">
      <c r="A4" s="20" t="s">
        <v>2091</v>
      </c>
      <c r="B4" s="20" t="s">
        <v>1595</v>
      </c>
      <c r="C4" s="20" t="s">
        <v>2216</v>
      </c>
      <c r="D4" s="20" t="s">
        <v>2220</v>
      </c>
      <c r="E4" s="20" t="s">
        <v>12</v>
      </c>
      <c r="G4" t="s">
        <v>2221</v>
      </c>
    </row>
    <row r="5" spans="1:10" x14ac:dyDescent="0.25">
      <c r="A5" s="20" t="s">
        <v>2094</v>
      </c>
      <c r="B5" s="20" t="s">
        <v>1595</v>
      </c>
      <c r="C5" s="20" t="s">
        <v>2216</v>
      </c>
      <c r="D5" s="20" t="s">
        <v>2222</v>
      </c>
      <c r="E5" s="20" t="s">
        <v>12</v>
      </c>
      <c r="G5" t="s">
        <v>2218</v>
      </c>
    </row>
    <row r="6" spans="1:10" x14ac:dyDescent="0.25">
      <c r="A6" s="20" t="s">
        <v>2097</v>
      </c>
      <c r="B6" s="20" t="s">
        <v>1595</v>
      </c>
      <c r="C6" s="20" t="s">
        <v>2216</v>
      </c>
      <c r="D6" s="20" t="s">
        <v>2223</v>
      </c>
      <c r="E6" s="20"/>
      <c r="F6" t="s">
        <v>2224</v>
      </c>
      <c r="G6" t="s">
        <v>2218</v>
      </c>
      <c r="J6" t="s">
        <v>4371</v>
      </c>
    </row>
    <row r="7" spans="1:10" x14ac:dyDescent="0.25">
      <c r="A7" s="20" t="s">
        <v>2225</v>
      </c>
      <c r="B7" s="20" t="s">
        <v>1595</v>
      </c>
      <c r="C7" s="20" t="s">
        <v>2216</v>
      </c>
      <c r="D7" s="20" t="s">
        <v>2226</v>
      </c>
      <c r="E7" s="20" t="s">
        <v>240</v>
      </c>
      <c r="F7" s="72">
        <v>44740</v>
      </c>
      <c r="G7" t="s">
        <v>2218</v>
      </c>
    </row>
    <row r="8" spans="1:10" x14ac:dyDescent="0.25">
      <c r="A8" s="20" t="s">
        <v>2227</v>
      </c>
      <c r="B8" s="20" t="s">
        <v>1595</v>
      </c>
      <c r="C8" s="20" t="s">
        <v>2228</v>
      </c>
      <c r="D8" s="20" t="s">
        <v>2229</v>
      </c>
      <c r="E8" s="20" t="s">
        <v>225</v>
      </c>
      <c r="G8" t="s">
        <v>2218</v>
      </c>
    </row>
    <row r="9" spans="1:10" x14ac:dyDescent="0.25">
      <c r="A9" s="20" t="s">
        <v>2230</v>
      </c>
      <c r="B9" s="20" t="s">
        <v>1595</v>
      </c>
      <c r="C9" s="20" t="s">
        <v>2228</v>
      </c>
      <c r="D9" s="20" t="s">
        <v>2231</v>
      </c>
      <c r="E9" s="20" t="s">
        <v>225</v>
      </c>
      <c r="G9" t="s">
        <v>2218</v>
      </c>
    </row>
    <row r="10" spans="1:10" x14ac:dyDescent="0.25">
      <c r="A10" s="20" t="s">
        <v>2232</v>
      </c>
      <c r="B10" s="20" t="s">
        <v>1595</v>
      </c>
      <c r="C10" s="20" t="s">
        <v>2228</v>
      </c>
      <c r="D10" s="20" t="s">
        <v>2233</v>
      </c>
      <c r="E10" s="20" t="s">
        <v>225</v>
      </c>
      <c r="G10" t="s">
        <v>2218</v>
      </c>
    </row>
    <row r="11" spans="1:10" x14ac:dyDescent="0.25">
      <c r="A11" s="20" t="s">
        <v>2234</v>
      </c>
      <c r="B11" s="20" t="s">
        <v>1595</v>
      </c>
      <c r="C11" s="20" t="s">
        <v>2235</v>
      </c>
      <c r="D11" s="20" t="s">
        <v>2236</v>
      </c>
      <c r="E11" s="20" t="s">
        <v>210</v>
      </c>
      <c r="F11" s="111">
        <v>44797</v>
      </c>
    </row>
    <row r="12" spans="1:10" x14ac:dyDescent="0.25">
      <c r="A12" s="20" t="s">
        <v>2237</v>
      </c>
      <c r="B12" s="20" t="s">
        <v>1595</v>
      </c>
      <c r="C12" s="20" t="s">
        <v>2235</v>
      </c>
      <c r="D12" s="20" t="s">
        <v>2238</v>
      </c>
      <c r="E12" s="20" t="s">
        <v>210</v>
      </c>
      <c r="F12" t="s">
        <v>134</v>
      </c>
    </row>
    <row r="13" spans="1:10" x14ac:dyDescent="0.25">
      <c r="A13" s="20"/>
      <c r="B13" s="20"/>
      <c r="C13" s="20"/>
      <c r="D13" s="20"/>
      <c r="E13" s="20"/>
    </row>
    <row r="14" spans="1:10" x14ac:dyDescent="0.25">
      <c r="A14" s="20"/>
      <c r="B14" s="20" t="s">
        <v>2239</v>
      </c>
      <c r="C14" s="20"/>
      <c r="D14" s="20"/>
      <c r="E14" s="20"/>
    </row>
    <row r="15" spans="1:10" x14ac:dyDescent="0.25">
      <c r="A15" s="20" t="s">
        <v>0</v>
      </c>
      <c r="B15" s="20" t="s">
        <v>1</v>
      </c>
      <c r="C15" s="20" t="s">
        <v>2</v>
      </c>
      <c r="D15" s="20" t="s">
        <v>3</v>
      </c>
      <c r="E15" s="20" t="s">
        <v>4</v>
      </c>
      <c r="F15" t="s">
        <v>5</v>
      </c>
    </row>
    <row r="16" spans="1:10" x14ac:dyDescent="0.25">
      <c r="A16" s="20" t="s">
        <v>2240</v>
      </c>
      <c r="B16" s="20" t="s">
        <v>2241</v>
      </c>
      <c r="C16" s="20" t="s">
        <v>1598</v>
      </c>
      <c r="D16" s="20" t="s">
        <v>2242</v>
      </c>
      <c r="E16" s="20"/>
      <c r="F16" s="44">
        <v>44740</v>
      </c>
    </row>
    <row r="17" spans="1:6" x14ac:dyDescent="0.25">
      <c r="A17" s="20" t="s">
        <v>2243</v>
      </c>
      <c r="B17" s="20" t="s">
        <v>2241</v>
      </c>
      <c r="C17" s="20" t="s">
        <v>1598</v>
      </c>
      <c r="D17" s="20" t="s">
        <v>2244</v>
      </c>
      <c r="E17" s="20" t="s">
        <v>12</v>
      </c>
    </row>
    <row r="18" spans="1:6" x14ac:dyDescent="0.25">
      <c r="A18" s="20" t="s">
        <v>2245</v>
      </c>
      <c r="B18" s="20" t="s">
        <v>2241</v>
      </c>
      <c r="C18" s="20" t="s">
        <v>1598</v>
      </c>
      <c r="D18" s="20" t="s">
        <v>2246</v>
      </c>
      <c r="E18" s="20" t="s">
        <v>12</v>
      </c>
    </row>
    <row r="19" spans="1:6" x14ac:dyDescent="0.25">
      <c r="A19" s="20" t="s">
        <v>2247</v>
      </c>
      <c r="B19" s="20" t="s">
        <v>2241</v>
      </c>
      <c r="C19" s="20" t="s">
        <v>1596</v>
      </c>
      <c r="D19" s="20" t="s">
        <v>2248</v>
      </c>
      <c r="E19" s="20" t="s">
        <v>12</v>
      </c>
    </row>
    <row r="20" spans="1:6" x14ac:dyDescent="0.25">
      <c r="A20" s="20" t="s">
        <v>2249</v>
      </c>
      <c r="B20" s="20" t="s">
        <v>2241</v>
      </c>
      <c r="C20" s="20" t="s">
        <v>1596</v>
      </c>
      <c r="D20" s="20">
        <v>39421</v>
      </c>
      <c r="E20" s="20" t="s">
        <v>12</v>
      </c>
    </row>
    <row r="21" spans="1:6" x14ac:dyDescent="0.25">
      <c r="A21" s="20" t="s">
        <v>2250</v>
      </c>
      <c r="B21" s="20" t="s">
        <v>2241</v>
      </c>
      <c r="C21" s="20" t="s">
        <v>1598</v>
      </c>
      <c r="D21" s="20" t="s">
        <v>2251</v>
      </c>
      <c r="E21" s="20" t="s">
        <v>408</v>
      </c>
    </row>
    <row r="22" spans="1:6" x14ac:dyDescent="0.25">
      <c r="A22" s="20" t="s">
        <v>2252</v>
      </c>
      <c r="B22" s="20" t="s">
        <v>2241</v>
      </c>
      <c r="C22" s="20" t="s">
        <v>1596</v>
      </c>
      <c r="D22" s="20" t="s">
        <v>2253</v>
      </c>
      <c r="E22" s="20" t="s">
        <v>225</v>
      </c>
    </row>
    <row r="23" spans="1:6" x14ac:dyDescent="0.25">
      <c r="A23" s="20" t="s">
        <v>2254</v>
      </c>
      <c r="B23" s="20" t="s">
        <v>2241</v>
      </c>
      <c r="C23" s="20" t="s">
        <v>1596</v>
      </c>
      <c r="D23" s="20">
        <v>37830</v>
      </c>
      <c r="E23" s="20" t="s">
        <v>225</v>
      </c>
    </row>
    <row r="24" spans="1:6" x14ac:dyDescent="0.25">
      <c r="A24" s="20" t="s">
        <v>2255</v>
      </c>
      <c r="B24" s="20" t="s">
        <v>2241</v>
      </c>
      <c r="C24" s="20" t="s">
        <v>1598</v>
      </c>
      <c r="D24" s="20" t="s">
        <v>2256</v>
      </c>
      <c r="E24" s="20" t="s">
        <v>225</v>
      </c>
    </row>
    <row r="25" spans="1:6" x14ac:dyDescent="0.25">
      <c r="A25" s="20" t="s">
        <v>2257</v>
      </c>
      <c r="B25" s="20" t="s">
        <v>2241</v>
      </c>
      <c r="C25" s="20" t="s">
        <v>1598</v>
      </c>
      <c r="D25" s="20" t="s">
        <v>2258</v>
      </c>
      <c r="E25" s="20" t="s">
        <v>12</v>
      </c>
    </row>
    <row r="26" spans="1:6" x14ac:dyDescent="0.25">
      <c r="A26" s="20" t="s">
        <v>2259</v>
      </c>
      <c r="B26" s="20" t="s">
        <v>2241</v>
      </c>
      <c r="C26" s="20" t="s">
        <v>1596</v>
      </c>
      <c r="D26" s="20">
        <v>9720</v>
      </c>
      <c r="E26" s="20" t="s">
        <v>210</v>
      </c>
    </row>
    <row r="27" spans="1:6" x14ac:dyDescent="0.25">
      <c r="A27" s="20" t="s">
        <v>2260</v>
      </c>
      <c r="B27" s="20" t="s">
        <v>2241</v>
      </c>
      <c r="C27" s="20" t="s">
        <v>1596</v>
      </c>
      <c r="D27" s="20">
        <v>84230</v>
      </c>
      <c r="E27" s="20" t="s">
        <v>221</v>
      </c>
      <c r="F27" t="s">
        <v>2261</v>
      </c>
    </row>
    <row r="28" spans="1:6" x14ac:dyDescent="0.25">
      <c r="A28" s="20" t="s">
        <v>2262</v>
      </c>
      <c r="B28" s="20" t="s">
        <v>2241</v>
      </c>
      <c r="C28" s="20" t="s">
        <v>1598</v>
      </c>
      <c r="D28" s="20" t="s">
        <v>2263</v>
      </c>
      <c r="E28" s="20" t="s">
        <v>221</v>
      </c>
    </row>
    <row r="29" spans="1:6" x14ac:dyDescent="0.25">
      <c r="A29" s="20" t="s">
        <v>2264</v>
      </c>
      <c r="B29" s="20" t="s">
        <v>2241</v>
      </c>
      <c r="C29" s="20" t="s">
        <v>1596</v>
      </c>
      <c r="D29" s="20">
        <v>8361</v>
      </c>
      <c r="E29" s="20" t="s">
        <v>12</v>
      </c>
      <c r="F29" t="s">
        <v>2261</v>
      </c>
    </row>
    <row r="30" spans="1:6" x14ac:dyDescent="0.25">
      <c r="A30" s="20" t="s">
        <v>2265</v>
      </c>
      <c r="B30" s="20" t="s">
        <v>2241</v>
      </c>
      <c r="C30" s="20" t="s">
        <v>1598</v>
      </c>
      <c r="D30" s="20" t="s">
        <v>2266</v>
      </c>
      <c r="E30" s="20" t="s">
        <v>125</v>
      </c>
    </row>
    <row r="31" spans="1:6" x14ac:dyDescent="0.25">
      <c r="A31" s="20" t="s">
        <v>2267</v>
      </c>
      <c r="B31" s="20" t="s">
        <v>2241</v>
      </c>
      <c r="C31" s="20" t="s">
        <v>1598</v>
      </c>
      <c r="D31" s="20" t="s">
        <v>2268</v>
      </c>
      <c r="E31" s="20" t="s">
        <v>125</v>
      </c>
    </row>
    <row r="32" spans="1:6" x14ac:dyDescent="0.25">
      <c r="A32" s="20" t="s">
        <v>2269</v>
      </c>
      <c r="B32" s="20" t="s">
        <v>2241</v>
      </c>
      <c r="C32" s="20" t="s">
        <v>1598</v>
      </c>
      <c r="D32" s="20" t="s">
        <v>2270</v>
      </c>
      <c r="E32" s="20" t="s">
        <v>210</v>
      </c>
    </row>
    <row r="33" spans="1:6" x14ac:dyDescent="0.25">
      <c r="A33" s="20" t="s">
        <v>2271</v>
      </c>
      <c r="B33" s="20" t="s">
        <v>2241</v>
      </c>
      <c r="C33" s="20" t="s">
        <v>1598</v>
      </c>
      <c r="D33" s="20" t="s">
        <v>2272</v>
      </c>
      <c r="E33" s="20" t="s">
        <v>210</v>
      </c>
    </row>
    <row r="34" spans="1:6" x14ac:dyDescent="0.25">
      <c r="A34" s="20" t="s">
        <v>2273</v>
      </c>
      <c r="B34" s="20" t="s">
        <v>2241</v>
      </c>
      <c r="C34" s="20" t="s">
        <v>1596</v>
      </c>
      <c r="D34" s="20">
        <v>84231</v>
      </c>
      <c r="E34" s="20" t="s">
        <v>210</v>
      </c>
      <c r="F34" s="110" t="s">
        <v>2274</v>
      </c>
    </row>
  </sheetData>
  <phoneticPr fontId="13" type="noConversion"/>
  <conditionalFormatting sqref="A2:E34">
    <cfRule type="expression" dxfId="2338" priority="1">
      <formula>$E2:$E300= "Bélgica"</formula>
    </cfRule>
    <cfRule type="expression" dxfId="2337" priority="2">
      <formula>$E2:$E300= "POR 22@"</formula>
    </cfRule>
    <cfRule type="expression" dxfId="2336" priority="3">
      <formula>$E2:$E300= "overon"</formula>
    </cfRule>
    <cfRule type="expression" dxfId="2335" priority="4">
      <formula>$E2:$E300= "Averiada (P)"</formula>
    </cfRule>
    <cfRule type="expression" dxfId="2334" priority="5">
      <formula>$E2:$E300= "22@"</formula>
    </cfRule>
    <cfRule type="expression" dxfId="2333" priority="6">
      <formula>$E2:$E300= "Averiada (B)"</formula>
    </cfRule>
    <cfRule type="expression" dxfId="2332" priority="7">
      <formula>$E2:$E300= "Getafe"</formula>
    </cfRule>
    <cfRule type="expression" dxfId="2331" priority="8">
      <formula>$E2:$E300= "OB5"</formula>
    </cfRule>
    <cfRule type="expression" dxfId="2330" priority="9">
      <formula>$E2:$E301= "Barberà"</formula>
    </cfRule>
    <cfRule type="expression" dxfId="2329" priority="10">
      <formula>$E2:$E301= "OB8"</formula>
    </cfRule>
    <cfRule type="expression" dxfId="2328" priority="11">
      <formula>$E2:$E301= "OB2"</formula>
    </cfRule>
    <cfRule type="expression" dxfId="2327" priority="12">
      <formula>$E2:$E301= "OB40"</formula>
    </cfRule>
    <cfRule type="expression" dxfId="2326" priority="13">
      <formula>$E2:$E301= "OB38"</formula>
    </cfRule>
  </conditionalFormatting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5E95B-4159-4D89-9AF1-F3C7E03A6B47}">
          <x14:formula1>
            <xm:f>Tablas!$B$3:$B$15</xm:f>
          </x14:formula1>
          <xm:sqref>E2:E12 E16:E34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795A-6A0B-44D8-84D7-7C5B861155C8}">
  <sheetPr codeName="Hoja16"/>
  <dimension ref="A1:G196"/>
  <sheetViews>
    <sheetView topLeftCell="A73" zoomScaleNormal="100" workbookViewId="0">
      <selection activeCell="F66" sqref="F66"/>
    </sheetView>
  </sheetViews>
  <sheetFormatPr baseColWidth="10" defaultColWidth="8.7109375" defaultRowHeight="15" x14ac:dyDescent="0.25"/>
  <cols>
    <col min="1" max="1" width="21.7109375" customWidth="1"/>
    <col min="2" max="2" width="18.5703125" customWidth="1"/>
    <col min="3" max="3" width="16.7109375" customWidth="1"/>
    <col min="4" max="4" width="14.7109375" customWidth="1"/>
    <col min="5" max="5" width="16.42578125" customWidth="1"/>
    <col min="6" max="6" width="30.85546875" customWidth="1"/>
    <col min="8" max="8" width="14.42578125" customWidth="1"/>
    <col min="9" max="9" width="15.7109375" customWidth="1"/>
    <col min="10" max="11" width="12.28515625" bestFit="1" customWidth="1"/>
    <col min="12" max="12" width="32.28515625" customWidth="1"/>
  </cols>
  <sheetData>
    <row r="1" spans="1:7" x14ac:dyDescent="0.25">
      <c r="A1" s="11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7" x14ac:dyDescent="0.25">
      <c r="A2" s="20" t="s">
        <v>2275</v>
      </c>
      <c r="B2" s="20" t="s">
        <v>335</v>
      </c>
      <c r="C2" s="20" t="s">
        <v>2276</v>
      </c>
      <c r="D2" s="20">
        <v>500718</v>
      </c>
      <c r="E2" s="20" t="s">
        <v>12</v>
      </c>
      <c r="F2" s="5" t="s">
        <v>2277</v>
      </c>
      <c r="G2" s="5"/>
    </row>
    <row r="3" spans="1:7" x14ac:dyDescent="0.25">
      <c r="A3" s="20" t="s">
        <v>2278</v>
      </c>
      <c r="B3" s="20" t="s">
        <v>335</v>
      </c>
      <c r="C3" s="20" t="s">
        <v>2276</v>
      </c>
      <c r="D3" s="20">
        <v>507897</v>
      </c>
      <c r="E3" s="20" t="s">
        <v>12</v>
      </c>
      <c r="F3" s="5" t="s">
        <v>2279</v>
      </c>
      <c r="G3" s="5"/>
    </row>
    <row r="4" spans="1:7" x14ac:dyDescent="0.25">
      <c r="A4" s="20" t="s">
        <v>2280</v>
      </c>
      <c r="B4" s="20" t="s">
        <v>335</v>
      </c>
      <c r="C4" s="20" t="s">
        <v>2276</v>
      </c>
      <c r="D4" s="20" t="s">
        <v>2281</v>
      </c>
      <c r="E4" s="20" t="s">
        <v>12</v>
      </c>
      <c r="F4" s="5" t="s">
        <v>2282</v>
      </c>
      <c r="G4" s="5"/>
    </row>
    <row r="5" spans="1:7" x14ac:dyDescent="0.25">
      <c r="A5" s="20" t="s">
        <v>2283</v>
      </c>
      <c r="B5" s="20" t="s">
        <v>335</v>
      </c>
      <c r="C5" s="20" t="s">
        <v>2276</v>
      </c>
      <c r="D5" s="20" t="s">
        <v>2284</v>
      </c>
      <c r="E5" s="20" t="s">
        <v>12</v>
      </c>
      <c r="F5" s="5" t="s">
        <v>2285</v>
      </c>
      <c r="G5" s="5"/>
    </row>
    <row r="6" spans="1:7" x14ac:dyDescent="0.25">
      <c r="A6" s="20" t="s">
        <v>2286</v>
      </c>
      <c r="B6" s="20" t="s">
        <v>335</v>
      </c>
      <c r="C6" s="20" t="s">
        <v>2276</v>
      </c>
      <c r="D6" s="20">
        <v>507759</v>
      </c>
      <c r="E6" s="20" t="s">
        <v>12</v>
      </c>
      <c r="F6" s="5" t="s">
        <v>2287</v>
      </c>
      <c r="G6" s="5"/>
    </row>
    <row r="7" spans="1:7" x14ac:dyDescent="0.25">
      <c r="A7" s="20" t="s">
        <v>2288</v>
      </c>
      <c r="B7" s="20" t="s">
        <v>335</v>
      </c>
      <c r="C7" s="20" t="s">
        <v>2276</v>
      </c>
      <c r="D7" s="20" t="s">
        <v>2289</v>
      </c>
      <c r="E7" s="20" t="s">
        <v>12</v>
      </c>
      <c r="F7" s="5" t="s">
        <v>2290</v>
      </c>
      <c r="G7" s="5"/>
    </row>
    <row r="8" spans="1:7" x14ac:dyDescent="0.25">
      <c r="A8" s="20" t="s">
        <v>2291</v>
      </c>
      <c r="B8" s="20" t="s">
        <v>335</v>
      </c>
      <c r="C8" s="20" t="s">
        <v>2276</v>
      </c>
      <c r="D8" s="20" t="s">
        <v>2292</v>
      </c>
      <c r="E8" s="20" t="s">
        <v>12</v>
      </c>
      <c r="F8" s="5" t="s">
        <v>2293</v>
      </c>
      <c r="G8" s="5"/>
    </row>
    <row r="9" spans="1:7" x14ac:dyDescent="0.25">
      <c r="A9" s="20" t="s">
        <v>2294</v>
      </c>
      <c r="B9" s="20" t="s">
        <v>335</v>
      </c>
      <c r="C9" s="20" t="s">
        <v>2276</v>
      </c>
      <c r="D9" s="20" t="s">
        <v>2295</v>
      </c>
      <c r="E9" s="20" t="s">
        <v>12</v>
      </c>
      <c r="F9" s="5" t="s">
        <v>2296</v>
      </c>
      <c r="G9" s="5"/>
    </row>
    <row r="10" spans="1:7" x14ac:dyDescent="0.25">
      <c r="A10" s="20" t="s">
        <v>2297</v>
      </c>
      <c r="B10" s="20" t="s">
        <v>335</v>
      </c>
      <c r="C10" s="20" t="s">
        <v>2276</v>
      </c>
      <c r="D10" s="20" t="s">
        <v>2298</v>
      </c>
      <c r="E10" s="20" t="s">
        <v>12</v>
      </c>
      <c r="F10" s="5" t="s">
        <v>2299</v>
      </c>
      <c r="G10" s="5"/>
    </row>
    <row r="11" spans="1:7" x14ac:dyDescent="0.25">
      <c r="A11" s="20" t="s">
        <v>2300</v>
      </c>
      <c r="B11" s="20" t="s">
        <v>335</v>
      </c>
      <c r="C11" s="20" t="s">
        <v>2276</v>
      </c>
      <c r="D11" s="20">
        <v>507909</v>
      </c>
      <c r="E11" s="20" t="s">
        <v>12</v>
      </c>
      <c r="F11" s="5" t="s">
        <v>2301</v>
      </c>
      <c r="G11" s="5"/>
    </row>
    <row r="12" spans="1:7" x14ac:dyDescent="0.25">
      <c r="A12" s="20" t="s">
        <v>2302</v>
      </c>
      <c r="B12" s="20" t="s">
        <v>335</v>
      </c>
      <c r="C12" s="20" t="s">
        <v>2303</v>
      </c>
      <c r="D12" s="20">
        <v>500689</v>
      </c>
      <c r="E12" s="20" t="s">
        <v>12</v>
      </c>
      <c r="F12" s="5" t="s">
        <v>2304</v>
      </c>
      <c r="G12" s="5"/>
    </row>
    <row r="13" spans="1:7" x14ac:dyDescent="0.25">
      <c r="A13" s="20" t="s">
        <v>2305</v>
      </c>
      <c r="B13" s="20" t="s">
        <v>335</v>
      </c>
      <c r="C13" s="20" t="s">
        <v>2303</v>
      </c>
      <c r="D13" s="20">
        <v>500727</v>
      </c>
      <c r="E13" s="20" t="s">
        <v>12</v>
      </c>
      <c r="F13" s="8" t="s">
        <v>2306</v>
      </c>
      <c r="G13" s="5"/>
    </row>
    <row r="14" spans="1:7" x14ac:dyDescent="0.25">
      <c r="A14" s="20" t="s">
        <v>2307</v>
      </c>
      <c r="B14" s="20" t="s">
        <v>335</v>
      </c>
      <c r="C14" s="20" t="s">
        <v>2303</v>
      </c>
      <c r="D14" s="20">
        <v>500880</v>
      </c>
      <c r="E14" s="20" t="s">
        <v>12</v>
      </c>
      <c r="F14" s="8" t="s">
        <v>2308</v>
      </c>
      <c r="G14" s="5"/>
    </row>
    <row r="15" spans="1:7" x14ac:dyDescent="0.25">
      <c r="A15" s="20" t="s">
        <v>2309</v>
      </c>
      <c r="B15" s="20" t="s">
        <v>335</v>
      </c>
      <c r="C15" s="20" t="s">
        <v>2303</v>
      </c>
      <c r="D15" s="20">
        <v>500282</v>
      </c>
      <c r="E15" s="20" t="s">
        <v>12</v>
      </c>
      <c r="F15" s="8" t="s">
        <v>2310</v>
      </c>
      <c r="G15" s="5"/>
    </row>
    <row r="16" spans="1:7" x14ac:dyDescent="0.25">
      <c r="A16" s="20" t="s">
        <v>2311</v>
      </c>
      <c r="B16" s="20" t="s">
        <v>335</v>
      </c>
      <c r="C16" s="20" t="s">
        <v>2276</v>
      </c>
      <c r="D16" s="20">
        <v>507925</v>
      </c>
      <c r="E16" s="20" t="s">
        <v>125</v>
      </c>
      <c r="F16" s="5" t="s">
        <v>2312</v>
      </c>
    </row>
    <row r="17" spans="1:6" x14ac:dyDescent="0.25">
      <c r="A17" s="20" t="s">
        <v>2313</v>
      </c>
      <c r="B17" s="20" t="s">
        <v>335</v>
      </c>
      <c r="C17" s="20" t="s">
        <v>2276</v>
      </c>
      <c r="D17" s="20" t="s">
        <v>2314</v>
      </c>
      <c r="E17" s="20" t="s">
        <v>125</v>
      </c>
      <c r="F17" s="5" t="s">
        <v>2315</v>
      </c>
    </row>
    <row r="18" spans="1:6" x14ac:dyDescent="0.25">
      <c r="A18" s="20" t="s">
        <v>2316</v>
      </c>
      <c r="B18" s="20" t="s">
        <v>335</v>
      </c>
      <c r="C18" s="20" t="s">
        <v>2276</v>
      </c>
      <c r="D18" s="20" t="s">
        <v>2317</v>
      </c>
      <c r="E18" s="20" t="s">
        <v>240</v>
      </c>
      <c r="F18" s="5" t="s">
        <v>2290</v>
      </c>
    </row>
    <row r="19" spans="1:6" x14ac:dyDescent="0.25">
      <c r="A19" s="20" t="s">
        <v>2318</v>
      </c>
      <c r="B19" s="20" t="s">
        <v>335</v>
      </c>
      <c r="C19" s="20" t="s">
        <v>2276</v>
      </c>
      <c r="D19" s="20" t="s">
        <v>2319</v>
      </c>
      <c r="E19" s="20" t="s">
        <v>221</v>
      </c>
      <c r="F19" s="5" t="s">
        <v>2320</v>
      </c>
    </row>
    <row r="20" spans="1:6" x14ac:dyDescent="0.25">
      <c r="A20" s="20" t="s">
        <v>2321</v>
      </c>
      <c r="B20" s="20" t="s">
        <v>335</v>
      </c>
      <c r="C20" s="20" t="s">
        <v>2276</v>
      </c>
      <c r="D20" s="20" t="s">
        <v>2322</v>
      </c>
      <c r="E20" s="20" t="s">
        <v>2323</v>
      </c>
      <c r="F20" s="5" t="s">
        <v>2315</v>
      </c>
    </row>
    <row r="21" spans="1:6" x14ac:dyDescent="0.25">
      <c r="A21" s="20" t="s">
        <v>2324</v>
      </c>
      <c r="B21" s="20" t="s">
        <v>335</v>
      </c>
      <c r="C21" s="20" t="s">
        <v>2276</v>
      </c>
      <c r="D21" s="20" t="s">
        <v>2325</v>
      </c>
      <c r="E21" s="20" t="s">
        <v>125</v>
      </c>
      <c r="F21" s="5" t="s">
        <v>2315</v>
      </c>
    </row>
    <row r="22" spans="1:6" x14ac:dyDescent="0.25">
      <c r="A22" s="20" t="s">
        <v>2326</v>
      </c>
      <c r="B22" s="20" t="s">
        <v>335</v>
      </c>
      <c r="C22" s="20" t="s">
        <v>2303</v>
      </c>
      <c r="D22" s="20">
        <v>500229</v>
      </c>
      <c r="E22" s="20" t="s">
        <v>221</v>
      </c>
      <c r="F22" s="5" t="s">
        <v>2327</v>
      </c>
    </row>
    <row r="23" spans="1:6" x14ac:dyDescent="0.25">
      <c r="A23" s="20" t="s">
        <v>2328</v>
      </c>
      <c r="B23" s="20" t="s">
        <v>335</v>
      </c>
      <c r="C23" s="20" t="s">
        <v>2276</v>
      </c>
      <c r="D23" s="20" t="s">
        <v>2329</v>
      </c>
      <c r="E23" s="20" t="s">
        <v>225</v>
      </c>
      <c r="F23" s="5" t="s">
        <v>2330</v>
      </c>
    </row>
    <row r="24" spans="1:6" x14ac:dyDescent="0.25">
      <c r="A24" s="20" t="s">
        <v>2331</v>
      </c>
      <c r="B24" s="20" t="s">
        <v>335</v>
      </c>
      <c r="C24" s="20" t="s">
        <v>2276</v>
      </c>
      <c r="D24" s="20">
        <v>510638</v>
      </c>
      <c r="E24" s="20" t="s">
        <v>225</v>
      </c>
      <c r="F24" s="5" t="s">
        <v>2332</v>
      </c>
    </row>
    <row r="25" spans="1:6" x14ac:dyDescent="0.25">
      <c r="A25" s="20" t="s">
        <v>2333</v>
      </c>
      <c r="B25" s="20" t="s">
        <v>335</v>
      </c>
      <c r="C25" s="20" t="s">
        <v>2276</v>
      </c>
      <c r="D25" s="20" t="s">
        <v>2334</v>
      </c>
      <c r="E25" s="20" t="s">
        <v>225</v>
      </c>
      <c r="F25" s="5" t="s">
        <v>2335</v>
      </c>
    </row>
    <row r="26" spans="1:6" x14ac:dyDescent="0.25">
      <c r="A26" s="20" t="s">
        <v>2336</v>
      </c>
      <c r="B26" s="20" t="s">
        <v>335</v>
      </c>
      <c r="C26" s="20" t="s">
        <v>2276</v>
      </c>
      <c r="D26" s="20" t="s">
        <v>2337</v>
      </c>
      <c r="E26" s="20" t="s">
        <v>225</v>
      </c>
      <c r="F26" s="5" t="s">
        <v>2338</v>
      </c>
    </row>
    <row r="27" spans="1:6" x14ac:dyDescent="0.25">
      <c r="A27" s="20" t="s">
        <v>2339</v>
      </c>
      <c r="B27" s="20" t="s">
        <v>335</v>
      </c>
      <c r="C27" s="20" t="s">
        <v>2276</v>
      </c>
      <c r="D27" s="20">
        <v>504568</v>
      </c>
      <c r="E27" s="20" t="s">
        <v>225</v>
      </c>
      <c r="F27" s="5" t="s">
        <v>2340</v>
      </c>
    </row>
    <row r="28" spans="1:6" x14ac:dyDescent="0.25">
      <c r="A28" s="20" t="s">
        <v>2341</v>
      </c>
      <c r="B28" s="20" t="s">
        <v>335</v>
      </c>
      <c r="C28" s="20" t="s">
        <v>2303</v>
      </c>
      <c r="D28" s="20">
        <v>500886</v>
      </c>
      <c r="E28" s="20" t="s">
        <v>225</v>
      </c>
      <c r="F28" s="5" t="s">
        <v>2342</v>
      </c>
    </row>
    <row r="29" spans="1:6" x14ac:dyDescent="0.25">
      <c r="A29" s="20" t="s">
        <v>2343</v>
      </c>
      <c r="B29" s="20" t="s">
        <v>335</v>
      </c>
      <c r="C29" s="20" t="s">
        <v>2303</v>
      </c>
      <c r="D29" s="20">
        <v>300007188</v>
      </c>
      <c r="E29" s="20" t="s">
        <v>225</v>
      </c>
      <c r="F29" s="5" t="s">
        <v>2344</v>
      </c>
    </row>
    <row r="30" spans="1:6" x14ac:dyDescent="0.25">
      <c r="A30" s="20" t="s">
        <v>2345</v>
      </c>
      <c r="B30" s="20" t="s">
        <v>335</v>
      </c>
      <c r="C30" s="20" t="s">
        <v>2303</v>
      </c>
      <c r="D30" s="20">
        <v>500884</v>
      </c>
      <c r="E30" s="20" t="s">
        <v>225</v>
      </c>
      <c r="F30" s="5" t="s">
        <v>2346</v>
      </c>
    </row>
    <row r="31" spans="1:6" x14ac:dyDescent="0.25">
      <c r="A31" s="20" t="s">
        <v>2347</v>
      </c>
      <c r="B31" s="20" t="s">
        <v>335</v>
      </c>
      <c r="C31" s="20" t="s">
        <v>2303</v>
      </c>
      <c r="D31" s="20">
        <v>500844</v>
      </c>
      <c r="E31" s="20" t="s">
        <v>225</v>
      </c>
      <c r="F31" s="5" t="s">
        <v>2348</v>
      </c>
    </row>
    <row r="32" spans="1:6" x14ac:dyDescent="0.25">
      <c r="A32" s="20" t="s">
        <v>2349</v>
      </c>
      <c r="B32" s="20" t="s">
        <v>335</v>
      </c>
      <c r="C32" s="20" t="s">
        <v>2303</v>
      </c>
      <c r="D32" s="20">
        <v>500425</v>
      </c>
      <c r="E32" s="20" t="s">
        <v>225</v>
      </c>
      <c r="F32" s="5" t="s">
        <v>2350</v>
      </c>
    </row>
    <row r="33" spans="1:6" x14ac:dyDescent="0.25">
      <c r="A33" s="20" t="s">
        <v>2351</v>
      </c>
      <c r="B33" s="20" t="s">
        <v>335</v>
      </c>
      <c r="C33" s="20" t="s">
        <v>2276</v>
      </c>
      <c r="D33" s="20">
        <v>507927</v>
      </c>
      <c r="E33" s="20" t="s">
        <v>240</v>
      </c>
      <c r="F33" s="5" t="s">
        <v>2352</v>
      </c>
    </row>
    <row r="34" spans="1:6" x14ac:dyDescent="0.25">
      <c r="A34" s="20" t="s">
        <v>2353</v>
      </c>
      <c r="B34" s="20" t="s">
        <v>335</v>
      </c>
      <c r="C34" s="20" t="s">
        <v>2276</v>
      </c>
      <c r="D34" s="20" t="s">
        <v>2354</v>
      </c>
      <c r="E34" s="20" t="s">
        <v>240</v>
      </c>
      <c r="F34" s="5" t="s">
        <v>1419</v>
      </c>
    </row>
    <row r="35" spans="1:6" x14ac:dyDescent="0.25">
      <c r="A35" s="20" t="s">
        <v>2355</v>
      </c>
      <c r="B35" s="20" t="s">
        <v>335</v>
      </c>
      <c r="C35" s="20" t="s">
        <v>2276</v>
      </c>
      <c r="D35" s="20" t="s">
        <v>2356</v>
      </c>
      <c r="E35" s="20" t="s">
        <v>12</v>
      </c>
      <c r="F35" s="5" t="s">
        <v>2357</v>
      </c>
    </row>
    <row r="36" spans="1:6" x14ac:dyDescent="0.25">
      <c r="A36" s="20" t="s">
        <v>2358</v>
      </c>
      <c r="B36" s="20" t="s">
        <v>335</v>
      </c>
      <c r="C36" s="20" t="s">
        <v>2276</v>
      </c>
      <c r="D36" s="20" t="s">
        <v>2359</v>
      </c>
      <c r="E36" s="20" t="s">
        <v>12</v>
      </c>
      <c r="F36" s="5" t="s">
        <v>2360</v>
      </c>
    </row>
    <row r="37" spans="1:6" x14ac:dyDescent="0.25">
      <c r="A37" s="20" t="s">
        <v>2361</v>
      </c>
      <c r="B37" s="20" t="s">
        <v>335</v>
      </c>
      <c r="C37" s="20" t="s">
        <v>2276</v>
      </c>
      <c r="D37" s="20" t="s">
        <v>2362</v>
      </c>
      <c r="E37" s="20" t="s">
        <v>221</v>
      </c>
      <c r="F37" s="5" t="s">
        <v>2363</v>
      </c>
    </row>
    <row r="38" spans="1:6" x14ac:dyDescent="0.25">
      <c r="A38" s="20" t="s">
        <v>2364</v>
      </c>
      <c r="B38" s="20" t="s">
        <v>335</v>
      </c>
      <c r="C38" s="20" t="s">
        <v>2276</v>
      </c>
      <c r="D38" s="20" t="s">
        <v>2365</v>
      </c>
      <c r="E38" s="20" t="s">
        <v>125</v>
      </c>
      <c r="F38" s="5"/>
    </row>
    <row r="39" spans="1:6" x14ac:dyDescent="0.25">
      <c r="A39" s="20" t="s">
        <v>2366</v>
      </c>
      <c r="B39" s="20" t="s">
        <v>335</v>
      </c>
      <c r="C39" s="20" t="s">
        <v>2276</v>
      </c>
      <c r="D39" s="20">
        <v>509106</v>
      </c>
      <c r="E39" s="20" t="s">
        <v>2443</v>
      </c>
      <c r="F39" s="5"/>
    </row>
    <row r="40" spans="1:6" x14ac:dyDescent="0.25">
      <c r="A40" s="20"/>
      <c r="B40" s="20"/>
      <c r="C40" s="20"/>
      <c r="D40" s="20"/>
      <c r="E40" s="20"/>
      <c r="F40" s="5"/>
    </row>
    <row r="41" spans="1:6" x14ac:dyDescent="0.25">
      <c r="A41" s="20"/>
      <c r="B41" s="20"/>
      <c r="C41" s="20"/>
      <c r="D41" s="20"/>
      <c r="E41" s="20"/>
      <c r="F41" s="5"/>
    </row>
    <row r="42" spans="1:6" x14ac:dyDescent="0.25">
      <c r="A42" s="20"/>
      <c r="B42" s="20"/>
      <c r="C42" s="20"/>
      <c r="D42" s="20"/>
      <c r="E42" s="20"/>
    </row>
    <row r="43" spans="1:6" x14ac:dyDescent="0.25">
      <c r="A43" s="20"/>
      <c r="B43" s="20"/>
      <c r="C43" s="20"/>
      <c r="D43" s="20"/>
      <c r="E43" s="20"/>
    </row>
    <row r="44" spans="1:6" x14ac:dyDescent="0.25">
      <c r="A44" s="20"/>
      <c r="B44" s="20" t="s">
        <v>2367</v>
      </c>
      <c r="C44" s="20"/>
      <c r="D44" s="20"/>
      <c r="E44" s="20"/>
      <c r="F44" t="b">
        <v>0</v>
      </c>
    </row>
    <row r="45" spans="1:6" x14ac:dyDescent="0.25">
      <c r="A45" s="20" t="s">
        <v>0</v>
      </c>
      <c r="B45" s="20" t="s">
        <v>1</v>
      </c>
      <c r="C45" s="20" t="s">
        <v>2</v>
      </c>
      <c r="D45" s="20" t="s">
        <v>3</v>
      </c>
      <c r="E45" s="20" t="s">
        <v>4</v>
      </c>
      <c r="F45" s="3" t="s">
        <v>5</v>
      </c>
    </row>
    <row r="46" spans="1:6" x14ac:dyDescent="0.25">
      <c r="A46" s="20" t="s">
        <v>2368</v>
      </c>
      <c r="B46" s="20" t="s">
        <v>359</v>
      </c>
      <c r="C46" s="20" t="s">
        <v>2369</v>
      </c>
      <c r="D46" s="20" t="s">
        <v>2370</v>
      </c>
      <c r="E46" s="20" t="s">
        <v>221</v>
      </c>
      <c r="F46" t="s">
        <v>2371</v>
      </c>
    </row>
    <row r="47" spans="1:6" x14ac:dyDescent="0.25">
      <c r="A47" s="20" t="s">
        <v>2372</v>
      </c>
      <c r="B47" s="20" t="s">
        <v>359</v>
      </c>
      <c r="C47" s="20" t="s">
        <v>2369</v>
      </c>
      <c r="D47" s="20" t="s">
        <v>2373</v>
      </c>
      <c r="E47" s="20" t="s">
        <v>221</v>
      </c>
      <c r="F47" t="s">
        <v>2374</v>
      </c>
    </row>
    <row r="48" spans="1:6" x14ac:dyDescent="0.25">
      <c r="A48" s="20" t="s">
        <v>2375</v>
      </c>
      <c r="B48" s="20" t="s">
        <v>359</v>
      </c>
      <c r="C48" s="20" t="s">
        <v>2369</v>
      </c>
      <c r="D48" s="20" t="s">
        <v>2376</v>
      </c>
      <c r="E48" s="20" t="s">
        <v>221</v>
      </c>
      <c r="F48" t="s">
        <v>2377</v>
      </c>
    </row>
    <row r="49" spans="1:6" x14ac:dyDescent="0.25">
      <c r="A49" s="20" t="s">
        <v>2378</v>
      </c>
      <c r="B49" s="20" t="s">
        <v>359</v>
      </c>
      <c r="C49" s="20" t="s">
        <v>2369</v>
      </c>
      <c r="D49" s="20" t="s">
        <v>2379</v>
      </c>
      <c r="E49" s="20" t="s">
        <v>221</v>
      </c>
      <c r="F49" t="s">
        <v>2287</v>
      </c>
    </row>
    <row r="50" spans="1:6" x14ac:dyDescent="0.25">
      <c r="A50" s="20" t="s">
        <v>2380</v>
      </c>
      <c r="B50" s="20" t="s">
        <v>359</v>
      </c>
      <c r="C50" s="20" t="s">
        <v>2369</v>
      </c>
      <c r="D50" s="20" t="s">
        <v>2381</v>
      </c>
      <c r="E50" s="20" t="s">
        <v>221</v>
      </c>
      <c r="F50" t="s">
        <v>2382</v>
      </c>
    </row>
    <row r="51" spans="1:6" x14ac:dyDescent="0.25">
      <c r="A51" s="20" t="s">
        <v>2383</v>
      </c>
      <c r="B51" s="20" t="s">
        <v>359</v>
      </c>
      <c r="C51" s="20" t="s">
        <v>2369</v>
      </c>
      <c r="D51" s="20" t="s">
        <v>2384</v>
      </c>
      <c r="E51" s="20" t="s">
        <v>125</v>
      </c>
      <c r="F51" t="s">
        <v>2315</v>
      </c>
    </row>
    <row r="52" spans="1:6" x14ac:dyDescent="0.25">
      <c r="A52" s="20" t="s">
        <v>2385</v>
      </c>
      <c r="B52" s="20" t="s">
        <v>359</v>
      </c>
      <c r="C52" s="20" t="s">
        <v>2386</v>
      </c>
      <c r="D52" s="20" t="s">
        <v>2387</v>
      </c>
      <c r="E52" s="20" t="s">
        <v>221</v>
      </c>
      <c r="F52" t="s">
        <v>2388</v>
      </c>
    </row>
    <row r="53" spans="1:6" x14ac:dyDescent="0.25">
      <c r="A53" s="20" t="s">
        <v>2389</v>
      </c>
      <c r="B53" s="20" t="s">
        <v>359</v>
      </c>
      <c r="C53" s="20" t="s">
        <v>2369</v>
      </c>
      <c r="D53" s="20" t="s">
        <v>2390</v>
      </c>
      <c r="E53" s="20" t="s">
        <v>225</v>
      </c>
      <c r="F53" t="s">
        <v>2391</v>
      </c>
    </row>
    <row r="54" spans="1:6" x14ac:dyDescent="0.25">
      <c r="A54" s="20" t="s">
        <v>2392</v>
      </c>
      <c r="B54" s="20" t="s">
        <v>359</v>
      </c>
      <c r="C54" s="20" t="s">
        <v>2369</v>
      </c>
      <c r="D54" s="20" t="s">
        <v>2393</v>
      </c>
      <c r="E54" s="20" t="s">
        <v>225</v>
      </c>
      <c r="F54" t="s">
        <v>2394</v>
      </c>
    </row>
    <row r="55" spans="1:6" x14ac:dyDescent="0.25">
      <c r="A55" s="20" t="s">
        <v>2395</v>
      </c>
      <c r="B55" s="20" t="s">
        <v>359</v>
      </c>
      <c r="C55" s="20" t="s">
        <v>2369</v>
      </c>
      <c r="D55" s="20" t="s">
        <v>2396</v>
      </c>
      <c r="E55" s="20" t="s">
        <v>240</v>
      </c>
      <c r="F55" t="s">
        <v>2394</v>
      </c>
    </row>
    <row r="56" spans="1:6" x14ac:dyDescent="0.25">
      <c r="A56" s="20" t="s">
        <v>2397</v>
      </c>
      <c r="B56" s="20" t="s">
        <v>359</v>
      </c>
      <c r="C56" s="20" t="s">
        <v>2369</v>
      </c>
      <c r="D56" s="20" t="s">
        <v>2398</v>
      </c>
      <c r="E56" s="20" t="s">
        <v>240</v>
      </c>
      <c r="F56" t="s">
        <v>2399</v>
      </c>
    </row>
    <row r="57" spans="1:6" x14ac:dyDescent="0.25">
      <c r="A57" s="20" t="s">
        <v>2400</v>
      </c>
      <c r="B57" s="20" t="s">
        <v>359</v>
      </c>
      <c r="C57" s="20" t="s">
        <v>2369</v>
      </c>
      <c r="D57" s="20" t="s">
        <v>2401</v>
      </c>
      <c r="E57" s="20" t="s">
        <v>240</v>
      </c>
      <c r="F57" t="s">
        <v>2402</v>
      </c>
    </row>
    <row r="58" spans="1:6" x14ac:dyDescent="0.25">
      <c r="A58" s="20" t="s">
        <v>2403</v>
      </c>
      <c r="B58" s="20" t="s">
        <v>359</v>
      </c>
      <c r="C58" s="20" t="s">
        <v>2369</v>
      </c>
      <c r="D58" s="20" t="s">
        <v>2404</v>
      </c>
      <c r="E58" s="20" t="s">
        <v>240</v>
      </c>
      <c r="F58" t="s">
        <v>2330</v>
      </c>
    </row>
    <row r="59" spans="1:6" x14ac:dyDescent="0.25">
      <c r="A59" s="20" t="s">
        <v>2405</v>
      </c>
      <c r="B59" s="20" t="s">
        <v>359</v>
      </c>
      <c r="C59" s="20" t="s">
        <v>2369</v>
      </c>
      <c r="D59" s="20" t="s">
        <v>2406</v>
      </c>
      <c r="E59" s="20" t="s">
        <v>240</v>
      </c>
      <c r="F59" t="s">
        <v>2332</v>
      </c>
    </row>
    <row r="60" spans="1:6" x14ac:dyDescent="0.25">
      <c r="A60" s="20" t="s">
        <v>2407</v>
      </c>
      <c r="B60" s="20" t="s">
        <v>359</v>
      </c>
      <c r="C60" s="20" t="s">
        <v>2386</v>
      </c>
      <c r="D60" s="20" t="s">
        <v>2408</v>
      </c>
      <c r="E60" s="20" t="s">
        <v>240</v>
      </c>
      <c r="F60" t="s">
        <v>577</v>
      </c>
    </row>
    <row r="61" spans="1:6" x14ac:dyDescent="0.25">
      <c r="A61" s="20" t="s">
        <v>2409</v>
      </c>
      <c r="B61" s="20" t="s">
        <v>359</v>
      </c>
      <c r="C61" s="20" t="s">
        <v>2386</v>
      </c>
      <c r="D61" s="20" t="s">
        <v>2410</v>
      </c>
      <c r="E61" s="20" t="s">
        <v>240</v>
      </c>
      <c r="F61" t="s">
        <v>2411</v>
      </c>
    </row>
    <row r="62" spans="1:6" x14ac:dyDescent="0.25">
      <c r="A62" s="20" t="s">
        <v>2412</v>
      </c>
      <c r="B62" s="20" t="s">
        <v>359</v>
      </c>
      <c r="C62" s="20" t="s">
        <v>2413</v>
      </c>
      <c r="D62" s="20" t="s">
        <v>2414</v>
      </c>
      <c r="E62" s="20" t="s">
        <v>240</v>
      </c>
      <c r="F62" t="s">
        <v>2415</v>
      </c>
    </row>
    <row r="63" spans="1:6" x14ac:dyDescent="0.25">
      <c r="A63" s="20" t="s">
        <v>2416</v>
      </c>
      <c r="B63" s="20" t="s">
        <v>359</v>
      </c>
      <c r="C63" s="20" t="s">
        <v>2413</v>
      </c>
      <c r="D63" s="20" t="s">
        <v>2417</v>
      </c>
      <c r="E63" s="20" t="s">
        <v>225</v>
      </c>
      <c r="F63" t="s">
        <v>2415</v>
      </c>
    </row>
    <row r="64" spans="1:6" x14ac:dyDescent="0.25">
      <c r="A64" s="20" t="s">
        <v>2418</v>
      </c>
      <c r="B64" s="20" t="s">
        <v>359</v>
      </c>
      <c r="C64" s="20" t="s">
        <v>2413</v>
      </c>
      <c r="D64" s="20" t="s">
        <v>2419</v>
      </c>
      <c r="E64" s="20" t="s">
        <v>225</v>
      </c>
      <c r="F64" t="s">
        <v>2415</v>
      </c>
    </row>
    <row r="65" spans="1:6" x14ac:dyDescent="0.25">
      <c r="A65" s="20" t="s">
        <v>2420</v>
      </c>
      <c r="B65" s="20" t="s">
        <v>359</v>
      </c>
      <c r="C65" s="20" t="s">
        <v>2413</v>
      </c>
      <c r="D65" s="20" t="s">
        <v>2421</v>
      </c>
      <c r="E65" s="20" t="s">
        <v>125</v>
      </c>
      <c r="F65" t="s">
        <v>2954</v>
      </c>
    </row>
    <row r="66" spans="1:6" x14ac:dyDescent="0.25">
      <c r="A66" s="20" t="s">
        <v>2422</v>
      </c>
      <c r="B66" s="20" t="s">
        <v>359</v>
      </c>
      <c r="C66" s="20" t="s">
        <v>2369</v>
      </c>
      <c r="D66" s="20" t="s">
        <v>2951</v>
      </c>
      <c r="E66" s="20" t="s">
        <v>125</v>
      </c>
    </row>
    <row r="67" spans="1:6" x14ac:dyDescent="0.25">
      <c r="A67" s="20" t="s">
        <v>2953</v>
      </c>
      <c r="B67" s="20" t="s">
        <v>359</v>
      </c>
      <c r="C67" s="20" t="s">
        <v>2369</v>
      </c>
      <c r="D67" s="20" t="s">
        <v>2952</v>
      </c>
      <c r="E67" s="20" t="s">
        <v>125</v>
      </c>
    </row>
    <row r="68" spans="1:6" x14ac:dyDescent="0.25">
      <c r="A68" s="20"/>
      <c r="B68" s="20"/>
      <c r="C68" s="20"/>
      <c r="D68" s="20"/>
      <c r="E68" s="20"/>
    </row>
    <row r="69" spans="1:6" x14ac:dyDescent="0.25">
      <c r="A69" s="20"/>
      <c r="B69" s="20"/>
      <c r="C69" s="20"/>
      <c r="D69" s="20"/>
      <c r="E69" s="20"/>
    </row>
    <row r="70" spans="1:6" x14ac:dyDescent="0.25">
      <c r="A70" s="20"/>
      <c r="B70" s="20"/>
      <c r="C70" s="20"/>
      <c r="D70" s="20"/>
      <c r="E70" s="20"/>
    </row>
    <row r="71" spans="1:6" x14ac:dyDescent="0.25">
      <c r="A71" s="20"/>
      <c r="B71" s="20"/>
      <c r="C71" s="20"/>
      <c r="D71" s="20"/>
      <c r="E71" s="20"/>
    </row>
    <row r="72" spans="1:6" x14ac:dyDescent="0.25">
      <c r="A72" s="20"/>
      <c r="B72" s="20"/>
      <c r="C72" s="20"/>
      <c r="D72" s="20"/>
      <c r="E72" s="20"/>
    </row>
    <row r="73" spans="1:6" x14ac:dyDescent="0.25">
      <c r="A73" s="20"/>
      <c r="B73" s="20"/>
      <c r="C73" s="20"/>
      <c r="D73" s="20"/>
      <c r="E73" s="20"/>
    </row>
    <row r="74" spans="1:6" x14ac:dyDescent="0.25">
      <c r="A74" s="20"/>
      <c r="B74" s="20"/>
      <c r="C74" s="20"/>
      <c r="D74" s="20"/>
      <c r="E74" s="20"/>
    </row>
    <row r="75" spans="1:6" x14ac:dyDescent="0.25">
      <c r="A75" s="20"/>
      <c r="B75" s="20"/>
      <c r="C75" s="20"/>
      <c r="D75" s="20"/>
      <c r="E75" s="20"/>
    </row>
    <row r="76" spans="1:6" x14ac:dyDescent="0.25">
      <c r="A76" s="20"/>
      <c r="B76" s="20"/>
      <c r="C76" s="20"/>
      <c r="D76" s="20"/>
      <c r="E76" s="20"/>
    </row>
    <row r="77" spans="1:6" x14ac:dyDescent="0.25">
      <c r="A77" s="20"/>
      <c r="B77" s="20"/>
      <c r="C77" s="20"/>
      <c r="D77" s="20"/>
      <c r="E77" s="20"/>
    </row>
    <row r="78" spans="1:6" x14ac:dyDescent="0.25">
      <c r="A78" s="20"/>
      <c r="B78" s="20"/>
      <c r="C78" s="20"/>
      <c r="D78" s="20"/>
      <c r="E78" s="20"/>
    </row>
    <row r="79" spans="1:6" x14ac:dyDescent="0.25">
      <c r="A79" s="20"/>
      <c r="B79" s="20"/>
      <c r="C79" s="20"/>
      <c r="D79" s="20"/>
      <c r="E79" s="20"/>
    </row>
    <row r="80" spans="1:6" x14ac:dyDescent="0.25">
      <c r="A80" s="20"/>
      <c r="B80" s="20"/>
      <c r="C80" s="20"/>
      <c r="D80" s="20"/>
      <c r="E80" s="20"/>
    </row>
    <row r="81" spans="1:6" x14ac:dyDescent="0.25">
      <c r="A81" s="20"/>
      <c r="B81" s="20"/>
      <c r="C81" s="20"/>
      <c r="D81" s="20"/>
      <c r="E81" s="20"/>
    </row>
    <row r="82" spans="1:6" x14ac:dyDescent="0.25">
      <c r="A82" s="20"/>
      <c r="B82" s="20"/>
      <c r="C82" s="20"/>
      <c r="D82" s="20"/>
      <c r="E82" s="20"/>
    </row>
    <row r="83" spans="1:6" x14ac:dyDescent="0.25">
      <c r="A83" s="20"/>
      <c r="B83" s="20"/>
      <c r="C83" s="20"/>
      <c r="D83" s="20"/>
      <c r="E83" s="20"/>
    </row>
    <row r="84" spans="1:6" x14ac:dyDescent="0.25">
      <c r="A84" s="20"/>
      <c r="B84" s="20"/>
      <c r="C84" s="20"/>
      <c r="D84" s="20"/>
      <c r="E84" s="20"/>
    </row>
    <row r="85" spans="1:6" x14ac:dyDescent="0.25">
      <c r="A85" s="20"/>
      <c r="B85" s="20"/>
      <c r="C85" s="20"/>
      <c r="D85" s="20"/>
      <c r="E85" s="20"/>
    </row>
    <row r="86" spans="1:6" x14ac:dyDescent="0.25">
      <c r="A86" s="20"/>
      <c r="B86" s="20"/>
      <c r="C86" s="20"/>
      <c r="D86" s="20"/>
      <c r="E86" s="20"/>
    </row>
    <row r="87" spans="1:6" x14ac:dyDescent="0.25">
      <c r="A87" s="20"/>
      <c r="B87" s="20"/>
      <c r="C87" s="20"/>
      <c r="D87" s="20"/>
      <c r="E87" s="20"/>
    </row>
    <row r="88" spans="1:6" x14ac:dyDescent="0.25">
      <c r="A88" s="20"/>
      <c r="B88" s="20"/>
      <c r="C88" s="20"/>
      <c r="D88" s="20"/>
      <c r="E88" s="20"/>
    </row>
    <row r="89" spans="1:6" x14ac:dyDescent="0.25">
      <c r="A89" s="20"/>
      <c r="B89" s="20"/>
      <c r="C89" s="20"/>
      <c r="D89" s="20"/>
      <c r="E89" s="20"/>
    </row>
    <row r="90" spans="1:6" x14ac:dyDescent="0.25">
      <c r="A90" s="20"/>
      <c r="B90" s="20"/>
      <c r="C90" s="20"/>
      <c r="D90" s="20"/>
      <c r="E90" s="20"/>
    </row>
    <row r="91" spans="1:6" x14ac:dyDescent="0.25">
      <c r="A91" s="20"/>
      <c r="B91" s="20"/>
      <c r="C91" s="20"/>
      <c r="D91" s="20"/>
      <c r="E91" s="20"/>
    </row>
    <row r="92" spans="1:6" x14ac:dyDescent="0.25">
      <c r="A92" s="20"/>
      <c r="B92" s="20"/>
      <c r="C92" s="20"/>
      <c r="D92" s="20"/>
      <c r="E92" s="20"/>
    </row>
    <row r="93" spans="1:6" x14ac:dyDescent="0.25">
      <c r="A93" s="20"/>
      <c r="B93" s="20"/>
      <c r="C93" s="20"/>
      <c r="D93" s="20"/>
      <c r="E93" s="20"/>
    </row>
    <row r="94" spans="1:6" x14ac:dyDescent="0.25">
      <c r="A94" s="20"/>
      <c r="B94" s="20"/>
      <c r="C94" s="20"/>
      <c r="D94" s="20"/>
      <c r="E94" s="20"/>
    </row>
    <row r="95" spans="1:6" x14ac:dyDescent="0.25">
      <c r="A95" s="20"/>
      <c r="B95" s="20" t="s">
        <v>2423</v>
      </c>
      <c r="C95" s="20"/>
      <c r="D95" s="20"/>
      <c r="E95" s="20"/>
    </row>
    <row r="96" spans="1:6" x14ac:dyDescent="0.25">
      <c r="A96" s="20" t="s">
        <v>0</v>
      </c>
      <c r="B96" s="20" t="s">
        <v>1</v>
      </c>
      <c r="C96" s="20" t="s">
        <v>2</v>
      </c>
      <c r="D96" s="20" t="s">
        <v>3</v>
      </c>
      <c r="E96" s="20" t="s">
        <v>4</v>
      </c>
      <c r="F96" s="9" t="s">
        <v>5</v>
      </c>
    </row>
    <row r="97" spans="1:6" x14ac:dyDescent="0.25">
      <c r="A97" s="20" t="s">
        <v>2424</v>
      </c>
      <c r="B97" s="20" t="s">
        <v>335</v>
      </c>
      <c r="C97" s="20" t="s">
        <v>2425</v>
      </c>
      <c r="D97" s="20">
        <v>500978</v>
      </c>
      <c r="E97" s="20" t="s">
        <v>12</v>
      </c>
      <c r="F97" s="5" t="s">
        <v>2277</v>
      </c>
    </row>
    <row r="98" spans="1:6" x14ac:dyDescent="0.25">
      <c r="A98" s="20" t="s">
        <v>2426</v>
      </c>
      <c r="B98" s="20" t="s">
        <v>335</v>
      </c>
      <c r="C98" s="20" t="s">
        <v>2425</v>
      </c>
      <c r="D98" s="20">
        <v>505650</v>
      </c>
      <c r="E98" s="20" t="s">
        <v>12</v>
      </c>
      <c r="F98" s="5" t="s">
        <v>2279</v>
      </c>
    </row>
    <row r="99" spans="1:6" x14ac:dyDescent="0.25">
      <c r="A99" s="20" t="s">
        <v>2427</v>
      </c>
      <c r="B99" s="20" t="s">
        <v>335</v>
      </c>
      <c r="C99" s="20" t="s">
        <v>2425</v>
      </c>
      <c r="D99" s="20" t="s">
        <v>2428</v>
      </c>
      <c r="E99" s="20" t="s">
        <v>12</v>
      </c>
      <c r="F99" s="5" t="s">
        <v>2282</v>
      </c>
    </row>
    <row r="100" spans="1:6" x14ac:dyDescent="0.25">
      <c r="A100" s="20" t="s">
        <v>2429</v>
      </c>
      <c r="B100" s="20" t="s">
        <v>335</v>
      </c>
      <c r="C100" s="20" t="s">
        <v>2425</v>
      </c>
      <c r="D100" s="20">
        <v>505651</v>
      </c>
      <c r="E100" s="20" t="s">
        <v>12</v>
      </c>
      <c r="F100" s="5" t="s">
        <v>2285</v>
      </c>
    </row>
    <row r="101" spans="1:6" x14ac:dyDescent="0.25">
      <c r="A101" s="20" t="s">
        <v>2430</v>
      </c>
      <c r="B101" s="20" t="s">
        <v>335</v>
      </c>
      <c r="C101" s="20" t="s">
        <v>2425</v>
      </c>
      <c r="D101" s="20">
        <v>505733</v>
      </c>
      <c r="E101" s="20" t="s">
        <v>12</v>
      </c>
      <c r="F101" s="5" t="s">
        <v>2287</v>
      </c>
    </row>
    <row r="102" spans="1:6" x14ac:dyDescent="0.25">
      <c r="A102" s="20" t="s">
        <v>2431</v>
      </c>
      <c r="B102" s="20" t="s">
        <v>335</v>
      </c>
      <c r="C102" s="20" t="s">
        <v>2425</v>
      </c>
      <c r="D102" s="20">
        <v>509570</v>
      </c>
      <c r="E102" s="20" t="s">
        <v>12</v>
      </c>
      <c r="F102" s="5" t="s">
        <v>2290</v>
      </c>
    </row>
    <row r="103" spans="1:6" x14ac:dyDescent="0.25">
      <c r="A103" s="20" t="s">
        <v>2432</v>
      </c>
      <c r="B103" s="20" t="s">
        <v>335</v>
      </c>
      <c r="C103" s="20" t="s">
        <v>2425</v>
      </c>
      <c r="D103" s="20" t="s">
        <v>1558</v>
      </c>
      <c r="E103" s="20" t="s">
        <v>12</v>
      </c>
      <c r="F103" s="5" t="s">
        <v>2433</v>
      </c>
    </row>
    <row r="104" spans="1:6" x14ac:dyDescent="0.25">
      <c r="A104" s="20" t="s">
        <v>2434</v>
      </c>
      <c r="B104" s="20" t="s">
        <v>335</v>
      </c>
      <c r="C104" s="20" t="s">
        <v>2425</v>
      </c>
      <c r="D104" s="20">
        <v>500182</v>
      </c>
      <c r="E104" s="20" t="s">
        <v>12</v>
      </c>
      <c r="F104" s="5" t="s">
        <v>2296</v>
      </c>
    </row>
    <row r="105" spans="1:6" x14ac:dyDescent="0.25">
      <c r="A105" s="20" t="s">
        <v>2435</v>
      </c>
      <c r="B105" s="20" t="s">
        <v>335</v>
      </c>
      <c r="C105" s="20" t="s">
        <v>2425</v>
      </c>
      <c r="D105" s="20">
        <v>505599</v>
      </c>
      <c r="E105" s="20" t="s">
        <v>12</v>
      </c>
      <c r="F105" s="5" t="s">
        <v>2299</v>
      </c>
    </row>
    <row r="106" spans="1:6" x14ac:dyDescent="0.25">
      <c r="A106" s="20" t="s">
        <v>2436</v>
      </c>
      <c r="B106" s="20" t="s">
        <v>335</v>
      </c>
      <c r="C106" s="20" t="s">
        <v>2425</v>
      </c>
      <c r="D106" s="20">
        <v>505571</v>
      </c>
      <c r="E106" s="20" t="s">
        <v>12</v>
      </c>
      <c r="F106" s="5" t="s">
        <v>2301</v>
      </c>
    </row>
    <row r="107" spans="1:6" x14ac:dyDescent="0.25">
      <c r="A107" s="20" t="s">
        <v>2437</v>
      </c>
      <c r="B107" s="20" t="s">
        <v>335</v>
      </c>
      <c r="C107" s="20" t="s">
        <v>2303</v>
      </c>
      <c r="D107" s="20">
        <v>500005</v>
      </c>
      <c r="E107" s="20" t="s">
        <v>12</v>
      </c>
      <c r="F107" s="5" t="s">
        <v>2304</v>
      </c>
    </row>
    <row r="108" spans="1:6" x14ac:dyDescent="0.25">
      <c r="A108" s="20" t="s">
        <v>2438</v>
      </c>
      <c r="B108" s="20" t="s">
        <v>335</v>
      </c>
      <c r="C108" s="20" t="s">
        <v>2303</v>
      </c>
      <c r="D108" s="20" t="s">
        <v>1558</v>
      </c>
      <c r="E108" s="20" t="s">
        <v>12</v>
      </c>
      <c r="F108" s="8" t="s">
        <v>2306</v>
      </c>
    </row>
    <row r="109" spans="1:6" x14ac:dyDescent="0.25">
      <c r="A109" s="20" t="s">
        <v>2439</v>
      </c>
      <c r="B109" s="20" t="s">
        <v>335</v>
      </c>
      <c r="C109" s="20" t="s">
        <v>2440</v>
      </c>
      <c r="D109" s="20">
        <v>300006580</v>
      </c>
      <c r="E109" s="20" t="s">
        <v>12</v>
      </c>
      <c r="F109" s="8" t="s">
        <v>2308</v>
      </c>
    </row>
    <row r="110" spans="1:6" x14ac:dyDescent="0.25">
      <c r="A110" s="20" t="s">
        <v>2441</v>
      </c>
      <c r="B110" s="20" t="s">
        <v>335</v>
      </c>
      <c r="C110" s="20" t="s">
        <v>2440</v>
      </c>
      <c r="D110" s="20">
        <v>500106</v>
      </c>
      <c r="E110" s="20" t="s">
        <v>12</v>
      </c>
      <c r="F110" s="8" t="s">
        <v>2310</v>
      </c>
    </row>
    <row r="111" spans="1:6" x14ac:dyDescent="0.25">
      <c r="A111" s="20" t="s">
        <v>2442</v>
      </c>
      <c r="B111" s="20" t="s">
        <v>335</v>
      </c>
      <c r="C111" s="20" t="s">
        <v>2425</v>
      </c>
      <c r="D111" s="20">
        <v>505655</v>
      </c>
      <c r="E111" s="20" t="s">
        <v>2443</v>
      </c>
      <c r="F111" s="5" t="s">
        <v>2312</v>
      </c>
    </row>
    <row r="112" spans="1:6" x14ac:dyDescent="0.25">
      <c r="A112" s="20" t="s">
        <v>2444</v>
      </c>
      <c r="B112" s="20" t="s">
        <v>335</v>
      </c>
      <c r="C112" s="20" t="s">
        <v>2425</v>
      </c>
      <c r="D112" s="20" t="s">
        <v>1558</v>
      </c>
      <c r="E112" s="20" t="s">
        <v>240</v>
      </c>
      <c r="F112" s="5" t="s">
        <v>2290</v>
      </c>
    </row>
    <row r="113" spans="1:6" x14ac:dyDescent="0.25">
      <c r="A113" s="20" t="s">
        <v>2445</v>
      </c>
      <c r="B113" s="20" t="s">
        <v>335</v>
      </c>
      <c r="C113" s="20" t="s">
        <v>2425</v>
      </c>
      <c r="D113" s="20">
        <v>505646</v>
      </c>
      <c r="E113" s="20" t="s">
        <v>221</v>
      </c>
      <c r="F113" s="5" t="s">
        <v>2446</v>
      </c>
    </row>
    <row r="114" spans="1:6" x14ac:dyDescent="0.25">
      <c r="A114" s="20" t="s">
        <v>2447</v>
      </c>
      <c r="B114" s="20" t="s">
        <v>335</v>
      </c>
      <c r="C114" s="20" t="s">
        <v>2425</v>
      </c>
      <c r="D114" s="20" t="s">
        <v>2448</v>
      </c>
      <c r="E114" s="20" t="s">
        <v>2443</v>
      </c>
      <c r="F114" s="5" t="s">
        <v>2315</v>
      </c>
    </row>
    <row r="115" spans="1:6" x14ac:dyDescent="0.25">
      <c r="A115" s="20" t="s">
        <v>2449</v>
      </c>
      <c r="B115" s="20" t="s">
        <v>335</v>
      </c>
      <c r="C115" s="20" t="s">
        <v>2425</v>
      </c>
      <c r="D115" s="20" t="s">
        <v>2450</v>
      </c>
      <c r="E115" s="20" t="s">
        <v>2443</v>
      </c>
      <c r="F115" s="5" t="s">
        <v>2315</v>
      </c>
    </row>
    <row r="116" spans="1:6" x14ac:dyDescent="0.25">
      <c r="A116" s="20" t="s">
        <v>2451</v>
      </c>
      <c r="B116" s="20" t="s">
        <v>335</v>
      </c>
      <c r="C116" s="20" t="s">
        <v>2440</v>
      </c>
      <c r="D116" s="20">
        <v>500716</v>
      </c>
      <c r="E116" s="20" t="s">
        <v>221</v>
      </c>
      <c r="F116" s="5" t="s">
        <v>2327</v>
      </c>
    </row>
    <row r="117" spans="1:6" x14ac:dyDescent="0.25">
      <c r="A117" s="20" t="s">
        <v>2452</v>
      </c>
      <c r="B117" s="20" t="s">
        <v>335</v>
      </c>
      <c r="C117" s="20" t="s">
        <v>2425</v>
      </c>
      <c r="D117" s="20">
        <v>503214</v>
      </c>
      <c r="E117" s="20" t="s">
        <v>225</v>
      </c>
      <c r="F117" s="5" t="s">
        <v>2330</v>
      </c>
    </row>
    <row r="118" spans="1:6" x14ac:dyDescent="0.25">
      <c r="A118" s="20" t="s">
        <v>2453</v>
      </c>
      <c r="B118" s="20" t="s">
        <v>335</v>
      </c>
      <c r="C118" s="20" t="s">
        <v>2425</v>
      </c>
      <c r="D118" s="20">
        <v>8101788</v>
      </c>
      <c r="E118" s="20" t="s">
        <v>225</v>
      </c>
      <c r="F118" s="5" t="s">
        <v>2332</v>
      </c>
    </row>
    <row r="119" spans="1:6" x14ac:dyDescent="0.25">
      <c r="A119" s="20" t="s">
        <v>2454</v>
      </c>
      <c r="B119" s="20" t="s">
        <v>335</v>
      </c>
      <c r="C119" s="20" t="s">
        <v>2425</v>
      </c>
      <c r="D119" s="20">
        <v>506314</v>
      </c>
      <c r="E119" s="20" t="s">
        <v>225</v>
      </c>
      <c r="F119" s="5" t="s">
        <v>2340</v>
      </c>
    </row>
    <row r="120" spans="1:6" x14ac:dyDescent="0.25">
      <c r="A120" s="20" t="s">
        <v>2455</v>
      </c>
      <c r="B120" s="20" t="s">
        <v>335</v>
      </c>
      <c r="C120" s="20" t="s">
        <v>2425</v>
      </c>
      <c r="D120" s="20" t="s">
        <v>2456</v>
      </c>
      <c r="E120" s="20" t="s">
        <v>225</v>
      </c>
      <c r="F120" s="5" t="s">
        <v>2335</v>
      </c>
    </row>
    <row r="121" spans="1:6" x14ac:dyDescent="0.25">
      <c r="A121" s="20" t="s">
        <v>2457</v>
      </c>
      <c r="B121" s="20" t="s">
        <v>335</v>
      </c>
      <c r="C121" s="20" t="s">
        <v>2425</v>
      </c>
      <c r="D121" s="20" t="s">
        <v>2458</v>
      </c>
      <c r="E121" s="20" t="s">
        <v>225</v>
      </c>
      <c r="F121" s="5" t="s">
        <v>2459</v>
      </c>
    </row>
    <row r="122" spans="1:6" x14ac:dyDescent="0.25">
      <c r="A122" s="20" t="s">
        <v>2460</v>
      </c>
      <c r="B122" s="20" t="s">
        <v>335</v>
      </c>
      <c r="C122" s="20" t="s">
        <v>2440</v>
      </c>
      <c r="D122" s="20" t="s">
        <v>2461</v>
      </c>
      <c r="E122" s="20" t="s">
        <v>225</v>
      </c>
      <c r="F122" s="5" t="s">
        <v>2338</v>
      </c>
    </row>
    <row r="123" spans="1:6" x14ac:dyDescent="0.25">
      <c r="A123" s="20" t="s">
        <v>2462</v>
      </c>
      <c r="B123" s="20" t="s">
        <v>335</v>
      </c>
      <c r="C123" s="20" t="s">
        <v>2440</v>
      </c>
      <c r="D123" s="20">
        <v>500454</v>
      </c>
      <c r="E123" s="20" t="s">
        <v>225</v>
      </c>
      <c r="F123" s="5" t="s">
        <v>2342</v>
      </c>
    </row>
    <row r="124" spans="1:6" x14ac:dyDescent="0.25">
      <c r="A124" s="20" t="s">
        <v>2463</v>
      </c>
      <c r="B124" s="20" t="s">
        <v>335</v>
      </c>
      <c r="C124" s="20" t="s">
        <v>2440</v>
      </c>
      <c r="D124" s="20" t="s">
        <v>2464</v>
      </c>
      <c r="E124" s="20" t="s">
        <v>225</v>
      </c>
      <c r="F124" s="5" t="s">
        <v>2344</v>
      </c>
    </row>
    <row r="125" spans="1:6" x14ac:dyDescent="0.25">
      <c r="A125" s="20" t="s">
        <v>2465</v>
      </c>
      <c r="B125" s="20" t="s">
        <v>335</v>
      </c>
      <c r="C125" s="20" t="s">
        <v>2440</v>
      </c>
      <c r="D125" s="20">
        <v>300006293</v>
      </c>
      <c r="E125" s="20" t="s">
        <v>225</v>
      </c>
      <c r="F125" s="5" t="s">
        <v>2346</v>
      </c>
    </row>
    <row r="126" spans="1:6" x14ac:dyDescent="0.25">
      <c r="A126" s="20" t="s">
        <v>2466</v>
      </c>
      <c r="B126" s="20" t="s">
        <v>335</v>
      </c>
      <c r="C126" s="20" t="s">
        <v>2440</v>
      </c>
      <c r="D126" s="20">
        <v>500212</v>
      </c>
      <c r="E126" s="20" t="s">
        <v>225</v>
      </c>
      <c r="F126" s="5" t="s">
        <v>2467</v>
      </c>
    </row>
    <row r="127" spans="1:6" x14ac:dyDescent="0.25">
      <c r="A127" s="20" t="s">
        <v>2468</v>
      </c>
      <c r="B127" s="20" t="s">
        <v>335</v>
      </c>
      <c r="C127" s="20" t="s">
        <v>2440</v>
      </c>
      <c r="D127" s="20">
        <v>705008</v>
      </c>
      <c r="E127" s="20" t="s">
        <v>225</v>
      </c>
      <c r="F127" s="5" t="s">
        <v>2469</v>
      </c>
    </row>
    <row r="128" spans="1:6" x14ac:dyDescent="0.25">
      <c r="A128" s="20" t="s">
        <v>2470</v>
      </c>
      <c r="B128" s="20" t="s">
        <v>335</v>
      </c>
      <c r="C128" s="20" t="s">
        <v>2425</v>
      </c>
      <c r="D128" s="20">
        <v>503644</v>
      </c>
      <c r="E128" s="20" t="s">
        <v>240</v>
      </c>
      <c r="F128" s="5" t="s">
        <v>2352</v>
      </c>
    </row>
    <row r="129" spans="1:6" x14ac:dyDescent="0.25">
      <c r="A129" s="20" t="s">
        <v>2471</v>
      </c>
      <c r="B129" s="20" t="s">
        <v>335</v>
      </c>
      <c r="C129" s="20" t="s">
        <v>2425</v>
      </c>
      <c r="D129" s="20">
        <v>8011211</v>
      </c>
      <c r="E129" s="20" t="s">
        <v>240</v>
      </c>
      <c r="F129" s="5" t="s">
        <v>1419</v>
      </c>
    </row>
    <row r="130" spans="1:6" x14ac:dyDescent="0.25">
      <c r="A130" s="20" t="s">
        <v>2472</v>
      </c>
      <c r="B130" s="20" t="s">
        <v>335</v>
      </c>
      <c r="C130" s="20" t="s">
        <v>2425</v>
      </c>
      <c r="D130" s="20">
        <v>5024466</v>
      </c>
      <c r="E130" s="20" t="s">
        <v>12</v>
      </c>
      <c r="F130" s="5" t="s">
        <v>2357</v>
      </c>
    </row>
    <row r="131" spans="1:6" x14ac:dyDescent="0.25">
      <c r="A131" s="20" t="s">
        <v>2473</v>
      </c>
      <c r="B131" s="20" t="s">
        <v>335</v>
      </c>
      <c r="C131" s="20" t="s">
        <v>2425</v>
      </c>
      <c r="D131" s="20">
        <v>300006242</v>
      </c>
      <c r="E131" s="20" t="s">
        <v>12</v>
      </c>
      <c r="F131" s="5" t="s">
        <v>2360</v>
      </c>
    </row>
    <row r="132" spans="1:6" x14ac:dyDescent="0.25">
      <c r="A132" s="20" t="s">
        <v>2474</v>
      </c>
      <c r="B132" s="20" t="s">
        <v>335</v>
      </c>
      <c r="C132" s="20" t="s">
        <v>2425</v>
      </c>
      <c r="D132" s="20" t="s">
        <v>2475</v>
      </c>
      <c r="E132" s="20" t="s">
        <v>221</v>
      </c>
      <c r="F132" s="5" t="s">
        <v>2363</v>
      </c>
    </row>
    <row r="133" spans="1:6" x14ac:dyDescent="0.25">
      <c r="A133" s="20" t="s">
        <v>2476</v>
      </c>
      <c r="B133" s="20" t="s">
        <v>335</v>
      </c>
      <c r="C133" s="20" t="s">
        <v>2440</v>
      </c>
      <c r="D133" s="20">
        <v>50238</v>
      </c>
      <c r="E133" s="20" t="s">
        <v>240</v>
      </c>
      <c r="F133" s="5" t="s">
        <v>2344</v>
      </c>
    </row>
    <row r="134" spans="1:6" x14ac:dyDescent="0.25">
      <c r="A134" s="20" t="s">
        <v>2477</v>
      </c>
      <c r="B134" s="20" t="s">
        <v>335</v>
      </c>
      <c r="C134" s="20" t="s">
        <v>2425</v>
      </c>
      <c r="D134" s="20">
        <v>500978</v>
      </c>
      <c r="E134" s="20" t="s">
        <v>125</v>
      </c>
      <c r="F134" s="5"/>
    </row>
    <row r="135" spans="1:6" x14ac:dyDescent="0.25">
      <c r="A135" s="20" t="s">
        <v>2478</v>
      </c>
      <c r="B135" s="20" t="s">
        <v>335</v>
      </c>
      <c r="C135" s="20" t="s">
        <v>2425</v>
      </c>
      <c r="D135" s="20" t="s">
        <v>2947</v>
      </c>
      <c r="E135" s="20" t="s">
        <v>2443</v>
      </c>
      <c r="F135" s="5" t="s">
        <v>2948</v>
      </c>
    </row>
    <row r="136" spans="1:6" x14ac:dyDescent="0.25">
      <c r="A136" s="20" t="s">
        <v>2949</v>
      </c>
      <c r="B136" s="20" t="s">
        <v>335</v>
      </c>
      <c r="C136" s="20" t="s">
        <v>2425</v>
      </c>
      <c r="D136" s="158">
        <v>506328</v>
      </c>
      <c r="E136" s="159" t="s">
        <v>2443</v>
      </c>
      <c r="F136" s="5" t="s">
        <v>2950</v>
      </c>
    </row>
    <row r="137" spans="1:6" x14ac:dyDescent="0.25">
      <c r="A137" s="20"/>
      <c r="B137" s="20"/>
      <c r="C137" s="20"/>
      <c r="D137" s="20"/>
      <c r="E137" s="20"/>
    </row>
    <row r="138" spans="1:6" x14ac:dyDescent="0.25">
      <c r="A138" s="20"/>
      <c r="B138" s="20"/>
      <c r="C138" s="20"/>
      <c r="D138" s="20"/>
      <c r="E138" s="20"/>
    </row>
    <row r="139" spans="1:6" x14ac:dyDescent="0.25">
      <c r="A139" s="20"/>
      <c r="B139" s="20"/>
      <c r="C139" s="20"/>
      <c r="D139" s="20"/>
      <c r="E139" s="20"/>
    </row>
    <row r="140" spans="1:6" x14ac:dyDescent="0.25">
      <c r="A140" s="20"/>
      <c r="B140" s="20" t="s">
        <v>2479</v>
      </c>
      <c r="C140" s="20"/>
      <c r="D140" s="20"/>
      <c r="E140" s="20"/>
    </row>
    <row r="141" spans="1:6" x14ac:dyDescent="0.25">
      <c r="A141" s="20" t="s">
        <v>0</v>
      </c>
      <c r="B141" s="20" t="s">
        <v>1</v>
      </c>
      <c r="C141" s="20" t="s">
        <v>2</v>
      </c>
      <c r="D141" s="20" t="s">
        <v>3</v>
      </c>
      <c r="E141" s="20" t="s">
        <v>4</v>
      </c>
      <c r="F141" s="3" t="s">
        <v>5</v>
      </c>
    </row>
    <row r="142" spans="1:6" x14ac:dyDescent="0.25">
      <c r="A142" s="20" t="s">
        <v>2480</v>
      </c>
      <c r="B142" s="20" t="s">
        <v>359</v>
      </c>
      <c r="C142" s="20" t="s">
        <v>2481</v>
      </c>
      <c r="D142" s="20" t="s">
        <v>2482</v>
      </c>
      <c r="E142" s="20" t="s">
        <v>221</v>
      </c>
      <c r="F142" t="s">
        <v>2371</v>
      </c>
    </row>
    <row r="143" spans="1:6" x14ac:dyDescent="0.25">
      <c r="A143" s="20" t="s">
        <v>2483</v>
      </c>
      <c r="B143" s="20" t="s">
        <v>359</v>
      </c>
      <c r="C143" s="20" t="s">
        <v>2481</v>
      </c>
      <c r="D143" s="20" t="s">
        <v>2484</v>
      </c>
      <c r="E143" s="20" t="s">
        <v>221</v>
      </c>
      <c r="F143" t="s">
        <v>2374</v>
      </c>
    </row>
    <row r="144" spans="1:6" x14ac:dyDescent="0.25">
      <c r="A144" s="20" t="s">
        <v>2485</v>
      </c>
      <c r="B144" s="20" t="s">
        <v>359</v>
      </c>
      <c r="C144" s="20" t="s">
        <v>2481</v>
      </c>
      <c r="D144" s="20" t="s">
        <v>2486</v>
      </c>
      <c r="E144" s="20" t="s">
        <v>221</v>
      </c>
      <c r="F144" t="s">
        <v>2377</v>
      </c>
    </row>
    <row r="145" spans="1:6" x14ac:dyDescent="0.25">
      <c r="A145" s="20" t="s">
        <v>2487</v>
      </c>
      <c r="B145" s="20" t="s">
        <v>359</v>
      </c>
      <c r="C145" s="20" t="s">
        <v>2481</v>
      </c>
      <c r="D145" s="20" t="s">
        <v>2488</v>
      </c>
      <c r="E145" s="20" t="s">
        <v>221</v>
      </c>
      <c r="F145" t="s">
        <v>2287</v>
      </c>
    </row>
    <row r="146" spans="1:6" x14ac:dyDescent="0.25">
      <c r="A146" s="20" t="s">
        <v>2489</v>
      </c>
      <c r="B146" s="20" t="s">
        <v>359</v>
      </c>
      <c r="C146" s="20" t="s">
        <v>2481</v>
      </c>
      <c r="D146" s="20" t="s">
        <v>2490</v>
      </c>
      <c r="E146" s="20" t="s">
        <v>221</v>
      </c>
      <c r="F146" t="s">
        <v>2382</v>
      </c>
    </row>
    <row r="147" spans="1:6" x14ac:dyDescent="0.25">
      <c r="A147" s="20" t="s">
        <v>2491</v>
      </c>
      <c r="B147" s="20" t="s">
        <v>359</v>
      </c>
      <c r="C147" s="20" t="s">
        <v>2481</v>
      </c>
      <c r="D147" s="20" t="s">
        <v>2492</v>
      </c>
      <c r="E147" s="20" t="s">
        <v>2443</v>
      </c>
      <c r="F147" t="s">
        <v>2315</v>
      </c>
    </row>
    <row r="148" spans="1:6" x14ac:dyDescent="0.25">
      <c r="A148" s="20" t="s">
        <v>2493</v>
      </c>
      <c r="B148" s="20" t="s">
        <v>359</v>
      </c>
      <c r="C148" s="20" t="s">
        <v>2481</v>
      </c>
      <c r="D148" s="20" t="s">
        <v>2494</v>
      </c>
      <c r="E148" s="20" t="s">
        <v>221</v>
      </c>
      <c r="F148" t="s">
        <v>2388</v>
      </c>
    </row>
    <row r="149" spans="1:6" x14ac:dyDescent="0.25">
      <c r="A149" s="20" t="s">
        <v>2495</v>
      </c>
      <c r="B149" s="20" t="s">
        <v>359</v>
      </c>
      <c r="C149" s="20" t="s">
        <v>2496</v>
      </c>
      <c r="D149" s="20" t="s">
        <v>2497</v>
      </c>
      <c r="E149" s="20" t="s">
        <v>225</v>
      </c>
      <c r="F149" t="s">
        <v>2287</v>
      </c>
    </row>
    <row r="150" spans="1:6" x14ac:dyDescent="0.25">
      <c r="A150" s="20" t="s">
        <v>2498</v>
      </c>
      <c r="B150" s="20" t="s">
        <v>359</v>
      </c>
      <c r="C150" s="20" t="s">
        <v>2496</v>
      </c>
      <c r="D150" s="20" t="s">
        <v>2499</v>
      </c>
      <c r="E150" s="20" t="s">
        <v>225</v>
      </c>
      <c r="F150" t="s">
        <v>2374</v>
      </c>
    </row>
    <row r="151" spans="1:6" x14ac:dyDescent="0.25">
      <c r="A151" s="20" t="s">
        <v>2500</v>
      </c>
      <c r="B151" s="20" t="s">
        <v>359</v>
      </c>
      <c r="C151" s="20" t="s">
        <v>2496</v>
      </c>
      <c r="D151" s="20" t="s">
        <v>2501</v>
      </c>
      <c r="E151" s="20" t="s">
        <v>240</v>
      </c>
      <c r="F151" t="s">
        <v>2502</v>
      </c>
    </row>
    <row r="152" spans="1:6" x14ac:dyDescent="0.25">
      <c r="A152" s="20" t="s">
        <v>2503</v>
      </c>
      <c r="B152" s="20" t="s">
        <v>359</v>
      </c>
      <c r="C152" s="20" t="s">
        <v>2496</v>
      </c>
      <c r="D152" s="20" t="s">
        <v>2486</v>
      </c>
      <c r="E152" s="20" t="s">
        <v>240</v>
      </c>
      <c r="F152" t="s">
        <v>2391</v>
      </c>
    </row>
    <row r="153" spans="1:6" x14ac:dyDescent="0.25">
      <c r="A153" s="20" t="s">
        <v>2504</v>
      </c>
      <c r="B153" s="20" t="s">
        <v>359</v>
      </c>
      <c r="C153" s="20" t="s">
        <v>2496</v>
      </c>
      <c r="D153" s="20" t="s">
        <v>2505</v>
      </c>
      <c r="E153" s="20" t="s">
        <v>240</v>
      </c>
      <c r="F153" t="s">
        <v>2399</v>
      </c>
    </row>
    <row r="154" spans="1:6" x14ac:dyDescent="0.25">
      <c r="A154" s="20" t="s">
        <v>2506</v>
      </c>
      <c r="B154" s="20" t="s">
        <v>359</v>
      </c>
      <c r="C154" s="20" t="s">
        <v>2496</v>
      </c>
      <c r="D154" s="20" t="s">
        <v>2507</v>
      </c>
      <c r="E154" s="20" t="s">
        <v>240</v>
      </c>
      <c r="F154" t="s">
        <v>2340</v>
      </c>
    </row>
    <row r="155" spans="1:6" x14ac:dyDescent="0.25">
      <c r="A155" s="20" t="s">
        <v>2508</v>
      </c>
      <c r="B155" s="20" t="s">
        <v>359</v>
      </c>
      <c r="C155" s="20" t="s">
        <v>2496</v>
      </c>
      <c r="D155" s="20" t="s">
        <v>2509</v>
      </c>
      <c r="E155" s="20" t="s">
        <v>240</v>
      </c>
      <c r="F155" t="s">
        <v>2330</v>
      </c>
    </row>
    <row r="156" spans="1:6" x14ac:dyDescent="0.25">
      <c r="A156" s="20" t="s">
        <v>2510</v>
      </c>
      <c r="B156" s="20" t="s">
        <v>359</v>
      </c>
      <c r="C156" s="20" t="s">
        <v>2496</v>
      </c>
      <c r="D156" s="20" t="s">
        <v>2511</v>
      </c>
      <c r="E156" s="20" t="s">
        <v>240</v>
      </c>
      <c r="F156" t="s">
        <v>2332</v>
      </c>
    </row>
    <row r="157" spans="1:6" x14ac:dyDescent="0.25">
      <c r="A157" s="20" t="s">
        <v>2512</v>
      </c>
      <c r="B157" s="20" t="s">
        <v>359</v>
      </c>
      <c r="C157" s="20" t="s">
        <v>2513</v>
      </c>
      <c r="D157" s="20" t="s">
        <v>2514</v>
      </c>
      <c r="E157" s="20" t="s">
        <v>240</v>
      </c>
      <c r="F157" t="s">
        <v>577</v>
      </c>
    </row>
    <row r="158" spans="1:6" x14ac:dyDescent="0.25">
      <c r="A158" s="20" t="s">
        <v>2515</v>
      </c>
      <c r="B158" s="20" t="s">
        <v>359</v>
      </c>
      <c r="C158" s="20" t="s">
        <v>2513</v>
      </c>
      <c r="D158" s="20" t="s">
        <v>2516</v>
      </c>
      <c r="E158" s="20" t="s">
        <v>240</v>
      </c>
      <c r="F158" t="s">
        <v>2344</v>
      </c>
    </row>
    <row r="159" spans="1:6" x14ac:dyDescent="0.25">
      <c r="A159" s="20" t="s">
        <v>2517</v>
      </c>
      <c r="B159" s="20" t="s">
        <v>359</v>
      </c>
      <c r="C159" s="20" t="s">
        <v>2513</v>
      </c>
      <c r="D159" s="20" t="s">
        <v>2518</v>
      </c>
      <c r="E159" s="20" t="s">
        <v>240</v>
      </c>
      <c r="F159" t="s">
        <v>2415</v>
      </c>
    </row>
    <row r="160" spans="1:6" x14ac:dyDescent="0.25">
      <c r="A160" s="20" t="s">
        <v>2519</v>
      </c>
      <c r="B160" s="20" t="s">
        <v>359</v>
      </c>
      <c r="C160" s="20" t="s">
        <v>2513</v>
      </c>
      <c r="D160" s="20" t="s">
        <v>2520</v>
      </c>
      <c r="E160" s="20" t="s">
        <v>225</v>
      </c>
      <c r="F160" t="s">
        <v>2415</v>
      </c>
    </row>
    <row r="161" spans="1:6" x14ac:dyDescent="0.25">
      <c r="A161" s="20" t="s">
        <v>2521</v>
      </c>
      <c r="B161" s="20" t="s">
        <v>359</v>
      </c>
      <c r="C161" s="20" t="s">
        <v>2513</v>
      </c>
      <c r="D161" s="20" t="s">
        <v>2522</v>
      </c>
      <c r="E161" s="20" t="s">
        <v>225</v>
      </c>
      <c r="F161" t="s">
        <v>2415</v>
      </c>
    </row>
    <row r="162" spans="1:6" x14ac:dyDescent="0.25">
      <c r="A162" s="20" t="s">
        <v>2523</v>
      </c>
      <c r="B162" s="20" t="s">
        <v>359</v>
      </c>
      <c r="C162" s="20" t="s">
        <v>2513</v>
      </c>
      <c r="D162" s="20" t="s">
        <v>2524</v>
      </c>
      <c r="E162" s="20" t="s">
        <v>2443</v>
      </c>
    </row>
    <row r="163" spans="1:6" x14ac:dyDescent="0.25">
      <c r="A163" s="20" t="s">
        <v>2525</v>
      </c>
      <c r="B163" s="20"/>
      <c r="C163" s="20"/>
      <c r="D163" s="20"/>
      <c r="E163" s="20"/>
    </row>
    <row r="164" spans="1:6" x14ac:dyDescent="0.25">
      <c r="A164" s="20" t="s">
        <v>2526</v>
      </c>
      <c r="B164" s="20"/>
      <c r="C164" s="20"/>
      <c r="D164" s="20"/>
      <c r="E164" s="20"/>
    </row>
    <row r="165" spans="1:6" x14ac:dyDescent="0.25">
      <c r="A165" s="20" t="s">
        <v>2527</v>
      </c>
      <c r="B165" s="20"/>
      <c r="C165" s="20"/>
      <c r="D165" s="20"/>
      <c r="E165" s="20"/>
    </row>
    <row r="166" spans="1:6" x14ac:dyDescent="0.25">
      <c r="A166" s="20" t="s">
        <v>2528</v>
      </c>
      <c r="B166" s="20"/>
      <c r="C166" s="20"/>
      <c r="D166" s="20"/>
      <c r="E166" s="20"/>
    </row>
    <row r="167" spans="1:6" x14ac:dyDescent="0.25">
      <c r="A167" s="20" t="s">
        <v>2529</v>
      </c>
      <c r="B167" s="20"/>
      <c r="C167" s="20"/>
      <c r="D167" s="20"/>
      <c r="E167" s="20"/>
    </row>
    <row r="168" spans="1:6" x14ac:dyDescent="0.25">
      <c r="A168" s="20" t="s">
        <v>2530</v>
      </c>
      <c r="B168" s="20"/>
      <c r="C168" s="20"/>
      <c r="D168" s="20"/>
      <c r="E168" s="20"/>
    </row>
    <row r="169" spans="1:6" x14ac:dyDescent="0.25">
      <c r="A169" s="20" t="s">
        <v>2531</v>
      </c>
      <c r="B169" s="20"/>
      <c r="C169" s="20"/>
      <c r="D169" s="20"/>
      <c r="E169" s="20"/>
    </row>
    <row r="170" spans="1:6" x14ac:dyDescent="0.25">
      <c r="A170" s="20"/>
      <c r="B170" s="20"/>
      <c r="C170" s="20"/>
      <c r="D170" s="20"/>
      <c r="E170" s="20"/>
    </row>
    <row r="171" spans="1:6" x14ac:dyDescent="0.25">
      <c r="A171" s="20"/>
      <c r="B171" s="20"/>
      <c r="C171" s="20"/>
      <c r="D171" s="20"/>
      <c r="E171" s="20"/>
    </row>
    <row r="172" spans="1:6" x14ac:dyDescent="0.25">
      <c r="A172" s="20"/>
      <c r="B172" s="20"/>
      <c r="C172" s="20"/>
      <c r="D172" s="20"/>
      <c r="E172" s="20"/>
    </row>
    <row r="173" spans="1:6" x14ac:dyDescent="0.25">
      <c r="A173" s="20"/>
      <c r="B173" s="20"/>
      <c r="C173" s="20"/>
      <c r="D173" s="20"/>
      <c r="E173" s="20"/>
    </row>
    <row r="174" spans="1:6" x14ac:dyDescent="0.25">
      <c r="A174" s="20"/>
      <c r="B174" s="20"/>
      <c r="C174" s="20"/>
      <c r="D174" s="20"/>
      <c r="E174" s="20"/>
    </row>
    <row r="175" spans="1:6" x14ac:dyDescent="0.25">
      <c r="A175" s="20"/>
      <c r="B175" s="20"/>
      <c r="C175" s="20"/>
      <c r="D175" s="20"/>
      <c r="E175" s="20"/>
    </row>
    <row r="176" spans="1:6" x14ac:dyDescent="0.25">
      <c r="A176" s="20"/>
      <c r="B176" s="20"/>
      <c r="C176" s="20"/>
      <c r="D176" s="20"/>
      <c r="E176" s="20"/>
    </row>
    <row r="177" spans="1:5" x14ac:dyDescent="0.25">
      <c r="A177" s="20"/>
      <c r="B177" s="20"/>
      <c r="C177" s="20"/>
      <c r="D177" s="20"/>
      <c r="E177" s="20"/>
    </row>
    <row r="178" spans="1:5" x14ac:dyDescent="0.25">
      <c r="A178" s="20"/>
      <c r="B178" s="20"/>
      <c r="C178" s="20"/>
      <c r="D178" s="20"/>
      <c r="E178" s="20"/>
    </row>
    <row r="179" spans="1:5" x14ac:dyDescent="0.25">
      <c r="A179" s="20"/>
      <c r="B179" s="20"/>
      <c r="C179" s="20"/>
      <c r="D179" s="20"/>
      <c r="E179" s="20"/>
    </row>
    <row r="180" spans="1:5" x14ac:dyDescent="0.25">
      <c r="A180" s="20"/>
      <c r="B180" s="20"/>
      <c r="C180" s="20"/>
      <c r="D180" s="20"/>
      <c r="E180" s="20"/>
    </row>
    <row r="181" spans="1:5" x14ac:dyDescent="0.25">
      <c r="A181" s="20"/>
      <c r="B181" s="20"/>
      <c r="C181" s="20"/>
      <c r="D181" s="20"/>
      <c r="E181" s="20"/>
    </row>
    <row r="182" spans="1:5" x14ac:dyDescent="0.25">
      <c r="A182" s="20"/>
      <c r="B182" s="20"/>
      <c r="C182" s="20"/>
      <c r="D182" s="20"/>
      <c r="E182" s="20"/>
    </row>
    <row r="183" spans="1:5" x14ac:dyDescent="0.25">
      <c r="A183" s="20"/>
      <c r="B183" s="20"/>
      <c r="C183" s="20"/>
      <c r="D183" s="20"/>
      <c r="E183" s="20"/>
    </row>
    <row r="184" spans="1:5" x14ac:dyDescent="0.25">
      <c r="A184" s="20"/>
      <c r="B184" s="20"/>
      <c r="C184" s="20"/>
      <c r="D184" s="20"/>
      <c r="E184" s="20"/>
    </row>
    <row r="185" spans="1:5" x14ac:dyDescent="0.25">
      <c r="A185" s="20"/>
      <c r="B185" s="20"/>
      <c r="C185" s="20"/>
      <c r="D185" s="20"/>
      <c r="E185" s="20"/>
    </row>
    <row r="186" spans="1:5" x14ac:dyDescent="0.25">
      <c r="A186" s="20"/>
      <c r="B186" s="20"/>
      <c r="C186" s="20"/>
      <c r="D186" s="20"/>
      <c r="E186" s="20"/>
    </row>
    <row r="187" spans="1:5" x14ac:dyDescent="0.25">
      <c r="A187" s="20"/>
      <c r="B187" s="20"/>
      <c r="C187" s="20"/>
      <c r="D187" s="20"/>
      <c r="E187" s="20"/>
    </row>
    <row r="188" spans="1:5" x14ac:dyDescent="0.25">
      <c r="A188" s="20"/>
      <c r="B188" s="20"/>
      <c r="C188" s="20"/>
      <c r="D188" s="20"/>
      <c r="E188" s="20"/>
    </row>
    <row r="189" spans="1:5" x14ac:dyDescent="0.25">
      <c r="A189" s="20"/>
      <c r="B189" s="20"/>
      <c r="C189" s="20"/>
      <c r="D189" s="20"/>
      <c r="E189" s="20"/>
    </row>
    <row r="190" spans="1:5" x14ac:dyDescent="0.25">
      <c r="A190" s="20"/>
      <c r="B190" s="20"/>
      <c r="C190" s="20"/>
      <c r="D190" s="20"/>
      <c r="E190" s="20"/>
    </row>
    <row r="191" spans="1:5" x14ac:dyDescent="0.25">
      <c r="A191" s="20"/>
      <c r="B191" s="20"/>
      <c r="C191" s="20"/>
      <c r="D191" s="20"/>
      <c r="E191" s="20"/>
    </row>
    <row r="192" spans="1:5" x14ac:dyDescent="0.25">
      <c r="A192" s="20"/>
      <c r="B192" s="20"/>
      <c r="C192" s="20"/>
      <c r="D192" s="20"/>
      <c r="E192" s="20"/>
    </row>
    <row r="193" spans="1:5" x14ac:dyDescent="0.25">
      <c r="A193" s="20"/>
      <c r="B193" s="20"/>
      <c r="C193" s="20"/>
      <c r="D193" s="20"/>
      <c r="E193" s="20"/>
    </row>
    <row r="194" spans="1:5" x14ac:dyDescent="0.25">
      <c r="A194" s="20"/>
      <c r="B194" s="20"/>
      <c r="C194" s="20"/>
      <c r="D194" s="20"/>
      <c r="E194" s="20"/>
    </row>
    <row r="195" spans="1:5" x14ac:dyDescent="0.25">
      <c r="A195" s="20"/>
      <c r="B195" s="20"/>
      <c r="C195" s="20"/>
      <c r="D195" s="20"/>
      <c r="E195" s="20"/>
    </row>
    <row r="196" spans="1:5" x14ac:dyDescent="0.25">
      <c r="A196" s="20"/>
      <c r="B196" s="20"/>
      <c r="C196" s="20"/>
      <c r="D196" s="20"/>
      <c r="E196" s="20"/>
    </row>
  </sheetData>
  <phoneticPr fontId="13" type="noConversion"/>
  <conditionalFormatting sqref="A2:E196">
    <cfRule type="expression" dxfId="2317" priority="1">
      <formula>$E2:$E300= "Bélgica"</formula>
    </cfRule>
    <cfRule type="expression" dxfId="2316" priority="2">
      <formula>$E2:$E300= "POR 22@"</formula>
    </cfRule>
    <cfRule type="expression" dxfId="2315" priority="3">
      <formula>$E2:$E300= "overon"</formula>
    </cfRule>
    <cfRule type="expression" dxfId="2314" priority="4">
      <formula>$E2:$E300= "Averiada (P)"</formula>
    </cfRule>
    <cfRule type="expression" dxfId="2313" priority="5">
      <formula>$E2:$E300= "22@"</formula>
    </cfRule>
    <cfRule type="expression" dxfId="2312" priority="6">
      <formula>$E2:$E300= "Averiada (B)"</formula>
    </cfRule>
    <cfRule type="expression" dxfId="2311" priority="7">
      <formula>$E2:$E300= "Getafe"</formula>
    </cfRule>
    <cfRule type="expression" dxfId="2310" priority="8">
      <formula>$E2:$E300= "OB5"</formula>
    </cfRule>
    <cfRule type="expression" dxfId="2309" priority="9">
      <formula>$E2:$E301= "Barberà"</formula>
    </cfRule>
    <cfRule type="expression" dxfId="2308" priority="10">
      <formula>$E2:$E301= "OB8"</formula>
    </cfRule>
    <cfRule type="expression" dxfId="2307" priority="11">
      <formula>$E2:$E301= "OB2"</formula>
    </cfRule>
    <cfRule type="expression" dxfId="2306" priority="12">
      <formula>$E2:$E301= "OB40"</formula>
    </cfRule>
    <cfRule type="expression" dxfId="2305" priority="13">
      <formula>$E2:$E301= "OB38"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4BD2-BE0B-4EE2-8656-FD614A7A817A}">
  <sheetPr codeName="Hoja17"/>
  <dimension ref="A1:L109"/>
  <sheetViews>
    <sheetView topLeftCell="A70" zoomScale="95" workbookViewId="0">
      <selection activeCell="F34" sqref="F34"/>
    </sheetView>
  </sheetViews>
  <sheetFormatPr baseColWidth="10" defaultColWidth="8.7109375" defaultRowHeight="15" x14ac:dyDescent="0.25"/>
  <cols>
    <col min="1" max="1" width="18.5703125" customWidth="1"/>
    <col min="2" max="2" width="22.7109375" bestFit="1" customWidth="1"/>
    <col min="3" max="3" width="18.5703125" customWidth="1"/>
    <col min="4" max="4" width="20.42578125" customWidth="1"/>
    <col min="5" max="5" width="17.5703125" customWidth="1"/>
    <col min="6" max="6" width="10.7109375" customWidth="1"/>
    <col min="7" max="7" width="25.140625" customWidth="1"/>
    <col min="9" max="9" width="22.7109375" bestFit="1" customWidth="1"/>
    <col min="10" max="10" width="16.28515625" customWidth="1"/>
    <col min="11" max="11" width="20.7109375" customWidth="1"/>
    <col min="12" max="12" width="20.7109375" bestFit="1" customWidth="1"/>
    <col min="13" max="13" width="10.28515625" customWidth="1"/>
    <col min="14" max="14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2532</v>
      </c>
      <c r="B2" s="20" t="s">
        <v>2533</v>
      </c>
      <c r="C2" s="20" t="s">
        <v>2534</v>
      </c>
      <c r="D2" s="20" t="s">
        <v>2535</v>
      </c>
      <c r="E2" s="20" t="s">
        <v>12</v>
      </c>
    </row>
    <row r="3" spans="1:6" x14ac:dyDescent="0.25">
      <c r="A3" s="20" t="s">
        <v>2536</v>
      </c>
      <c r="B3" s="20" t="s">
        <v>2533</v>
      </c>
      <c r="C3" s="20" t="s">
        <v>2534</v>
      </c>
      <c r="D3" s="20" t="s">
        <v>2537</v>
      </c>
      <c r="E3" s="20" t="s">
        <v>221</v>
      </c>
    </row>
    <row r="4" spans="1:6" x14ac:dyDescent="0.25">
      <c r="A4" s="20" t="s">
        <v>2538</v>
      </c>
      <c r="B4" s="20" t="s">
        <v>2533</v>
      </c>
      <c r="C4" s="20" t="s">
        <v>2534</v>
      </c>
      <c r="D4" s="20" t="s">
        <v>2539</v>
      </c>
      <c r="E4" s="20" t="s">
        <v>225</v>
      </c>
    </row>
    <row r="5" spans="1:6" x14ac:dyDescent="0.25">
      <c r="A5" s="20" t="s">
        <v>2540</v>
      </c>
      <c r="B5" s="20" t="s">
        <v>2533</v>
      </c>
      <c r="C5" s="20" t="s">
        <v>2534</v>
      </c>
      <c r="D5" s="20"/>
      <c r="E5" s="20"/>
    </row>
    <row r="6" spans="1:6" x14ac:dyDescent="0.25">
      <c r="A6" s="20"/>
      <c r="B6" s="20"/>
      <c r="C6" s="20"/>
      <c r="D6" s="20"/>
      <c r="E6" s="20"/>
    </row>
    <row r="7" spans="1:6" x14ac:dyDescent="0.25">
      <c r="A7" s="20"/>
      <c r="B7" s="20"/>
      <c r="C7" s="20"/>
      <c r="D7" s="20"/>
      <c r="E7" s="20"/>
    </row>
    <row r="8" spans="1:6" x14ac:dyDescent="0.25">
      <c r="A8" s="20"/>
      <c r="B8" s="20"/>
      <c r="C8" s="20"/>
      <c r="D8" s="20"/>
      <c r="E8" s="20"/>
    </row>
    <row r="9" spans="1:6" x14ac:dyDescent="0.25">
      <c r="A9" s="20"/>
      <c r="B9" s="20"/>
      <c r="C9" s="20"/>
      <c r="D9" s="20"/>
      <c r="E9" s="20"/>
    </row>
    <row r="10" spans="1:6" x14ac:dyDescent="0.25">
      <c r="A10" s="20"/>
      <c r="B10" s="20"/>
      <c r="C10" s="20"/>
      <c r="D10" s="20"/>
      <c r="E10" s="20"/>
    </row>
    <row r="11" spans="1:6" x14ac:dyDescent="0.25">
      <c r="A11" s="20"/>
      <c r="B11" s="20"/>
      <c r="C11" s="20"/>
      <c r="D11" s="20"/>
      <c r="E11" s="20"/>
    </row>
    <row r="12" spans="1:6" x14ac:dyDescent="0.25">
      <c r="A12" s="20"/>
      <c r="B12" s="20"/>
      <c r="C12" s="20"/>
      <c r="D12" s="20"/>
      <c r="E12" s="20"/>
    </row>
    <row r="13" spans="1:6" x14ac:dyDescent="0.25">
      <c r="A13" s="20"/>
      <c r="B13" s="20"/>
      <c r="C13" s="20"/>
      <c r="D13" s="20"/>
      <c r="E13" s="20"/>
    </row>
    <row r="14" spans="1:6" x14ac:dyDescent="0.25">
      <c r="A14" s="20"/>
      <c r="B14" s="20"/>
      <c r="C14" s="20"/>
      <c r="D14" s="20"/>
      <c r="E14" s="20"/>
    </row>
    <row r="15" spans="1:6" x14ac:dyDescent="0.25">
      <c r="A15" s="20" t="s">
        <v>2541</v>
      </c>
      <c r="B15" s="20"/>
      <c r="C15" s="20"/>
      <c r="D15" s="20"/>
      <c r="E15" s="20"/>
    </row>
    <row r="16" spans="1:6" x14ac:dyDescent="0.25">
      <c r="A16" s="20" t="s">
        <v>0</v>
      </c>
      <c r="B16" s="20" t="s">
        <v>1</v>
      </c>
      <c r="C16" s="20" t="s">
        <v>2</v>
      </c>
      <c r="D16" s="20" t="s">
        <v>3</v>
      </c>
      <c r="E16" s="20" t="s">
        <v>4</v>
      </c>
      <c r="F16" t="s">
        <v>5</v>
      </c>
    </row>
    <row r="17" spans="1:6" x14ac:dyDescent="0.25">
      <c r="A17" s="20" t="s">
        <v>2542</v>
      </c>
      <c r="B17" s="20" t="s">
        <v>2533</v>
      </c>
      <c r="C17" s="20" t="s">
        <v>2543</v>
      </c>
      <c r="D17" s="20" t="s">
        <v>2544</v>
      </c>
      <c r="E17" s="20" t="s">
        <v>225</v>
      </c>
    </row>
    <row r="18" spans="1:6" x14ac:dyDescent="0.25">
      <c r="A18" s="20" t="s">
        <v>2545</v>
      </c>
      <c r="B18" s="20" t="s">
        <v>2533</v>
      </c>
      <c r="C18" s="20" t="s">
        <v>2543</v>
      </c>
      <c r="D18" s="20" t="s">
        <v>2546</v>
      </c>
      <c r="E18" s="20" t="s">
        <v>221</v>
      </c>
      <c r="F18" s="23" t="s">
        <v>2547</v>
      </c>
    </row>
    <row r="19" spans="1:6" x14ac:dyDescent="0.25">
      <c r="A19" s="20" t="s">
        <v>2548</v>
      </c>
      <c r="B19" s="20" t="s">
        <v>2533</v>
      </c>
      <c r="C19" s="20" t="s">
        <v>2543</v>
      </c>
      <c r="D19" s="20" t="s">
        <v>2549</v>
      </c>
      <c r="E19" s="20" t="s">
        <v>221</v>
      </c>
    </row>
    <row r="20" spans="1:6" x14ac:dyDescent="0.25">
      <c r="A20" s="20" t="s">
        <v>2550</v>
      </c>
      <c r="B20" s="20" t="s">
        <v>2533</v>
      </c>
      <c r="C20" s="20" t="s">
        <v>2543</v>
      </c>
      <c r="D20" s="20" t="s">
        <v>2551</v>
      </c>
      <c r="E20" s="20" t="s">
        <v>240</v>
      </c>
    </row>
    <row r="21" spans="1:6" x14ac:dyDescent="0.25">
      <c r="A21" s="20" t="s">
        <v>2552</v>
      </c>
      <c r="B21" s="20" t="s">
        <v>2533</v>
      </c>
      <c r="C21" s="20" t="s">
        <v>2543</v>
      </c>
      <c r="D21" s="20" t="s">
        <v>2553</v>
      </c>
      <c r="E21" s="20" t="s">
        <v>12</v>
      </c>
    </row>
    <row r="22" spans="1:6" x14ac:dyDescent="0.25">
      <c r="A22" s="20" t="s">
        <v>2554</v>
      </c>
      <c r="B22" s="20" t="s">
        <v>2533</v>
      </c>
      <c r="C22" s="20" t="s">
        <v>2555</v>
      </c>
      <c r="D22" s="20" t="s">
        <v>2556</v>
      </c>
      <c r="E22" s="20" t="s">
        <v>225</v>
      </c>
    </row>
    <row r="23" spans="1:6" x14ac:dyDescent="0.25">
      <c r="A23" s="20" t="s">
        <v>2557</v>
      </c>
      <c r="B23" s="20" t="s">
        <v>2533</v>
      </c>
      <c r="C23" s="20" t="s">
        <v>2555</v>
      </c>
      <c r="D23" s="20" t="s">
        <v>2558</v>
      </c>
      <c r="E23" s="20" t="s">
        <v>240</v>
      </c>
    </row>
    <row r="24" spans="1:6" x14ac:dyDescent="0.25">
      <c r="A24" s="20" t="s">
        <v>2559</v>
      </c>
      <c r="B24" s="20" t="s">
        <v>2533</v>
      </c>
      <c r="C24" s="20" t="s">
        <v>2555</v>
      </c>
      <c r="D24" s="20" t="s">
        <v>2560</v>
      </c>
      <c r="E24" s="20" t="s">
        <v>12</v>
      </c>
    </row>
    <row r="25" spans="1:6" x14ac:dyDescent="0.25">
      <c r="A25" s="20"/>
      <c r="B25" s="20"/>
      <c r="C25" s="20"/>
      <c r="D25" s="20"/>
      <c r="E25" s="20"/>
    </row>
    <row r="26" spans="1:6" x14ac:dyDescent="0.25">
      <c r="A26" s="20"/>
      <c r="B26" s="20"/>
      <c r="C26" s="20"/>
      <c r="D26" s="20"/>
      <c r="E26" s="20"/>
    </row>
    <row r="27" spans="1:6" x14ac:dyDescent="0.25">
      <c r="A27" s="20"/>
      <c r="B27" s="20"/>
      <c r="C27" s="20"/>
      <c r="D27" s="20"/>
      <c r="E27" s="20"/>
    </row>
    <row r="28" spans="1:6" x14ac:dyDescent="0.25">
      <c r="A28" s="20"/>
      <c r="B28" s="20"/>
      <c r="C28" s="20"/>
      <c r="D28" s="20"/>
      <c r="E28" s="20"/>
    </row>
    <row r="29" spans="1:6" x14ac:dyDescent="0.25">
      <c r="A29" s="20"/>
      <c r="B29" s="20"/>
      <c r="C29" s="20"/>
      <c r="D29" s="20"/>
      <c r="E29" s="20"/>
    </row>
    <row r="30" spans="1:6" x14ac:dyDescent="0.25">
      <c r="A30" s="20" t="s">
        <v>2561</v>
      </c>
      <c r="B30" s="20"/>
      <c r="C30" s="20"/>
      <c r="D30" s="20"/>
      <c r="E30" s="20"/>
    </row>
    <row r="31" spans="1:6" x14ac:dyDescent="0.25">
      <c r="A31" s="20" t="s">
        <v>0</v>
      </c>
      <c r="B31" s="20" t="s">
        <v>1</v>
      </c>
      <c r="C31" s="20" t="s">
        <v>2</v>
      </c>
      <c r="D31" s="20" t="s">
        <v>3</v>
      </c>
      <c r="E31" s="20" t="s">
        <v>4</v>
      </c>
      <c r="F31" t="s">
        <v>5</v>
      </c>
    </row>
    <row r="32" spans="1:6" x14ac:dyDescent="0.25">
      <c r="A32" s="20" t="s">
        <v>2562</v>
      </c>
      <c r="B32" s="20" t="s">
        <v>2533</v>
      </c>
      <c r="C32" s="20" t="s">
        <v>2563</v>
      </c>
      <c r="D32" s="20" t="s">
        <v>2564</v>
      </c>
      <c r="E32" s="20" t="s">
        <v>12</v>
      </c>
      <c r="F32" t="s">
        <v>2565</v>
      </c>
    </row>
    <row r="33" spans="1:12" x14ac:dyDescent="0.25">
      <c r="A33" s="20"/>
      <c r="B33" s="20"/>
      <c r="C33" s="20"/>
      <c r="D33" s="20"/>
      <c r="E33" s="20"/>
    </row>
    <row r="34" spans="1:12" x14ac:dyDescent="0.25">
      <c r="A34" s="20"/>
      <c r="B34" s="20"/>
      <c r="C34" s="20"/>
      <c r="D34" s="20"/>
      <c r="E34" s="20"/>
    </row>
    <row r="35" spans="1:12" x14ac:dyDescent="0.25">
      <c r="A35" s="20"/>
      <c r="B35" s="20"/>
      <c r="C35" s="20"/>
      <c r="D35" s="20"/>
      <c r="E35" s="20"/>
    </row>
    <row r="36" spans="1:12" x14ac:dyDescent="0.25">
      <c r="A36" s="20"/>
      <c r="B36" s="20"/>
      <c r="C36" s="20"/>
      <c r="D36" s="20"/>
      <c r="E36" s="20"/>
      <c r="L36" s="2"/>
    </row>
    <row r="37" spans="1:12" x14ac:dyDescent="0.25">
      <c r="A37" s="20"/>
      <c r="B37" s="20"/>
      <c r="C37" s="20"/>
      <c r="D37" s="20"/>
      <c r="E37" s="20"/>
    </row>
    <row r="38" spans="1:12" x14ac:dyDescent="0.25">
      <c r="A38" s="20"/>
      <c r="B38" s="20"/>
      <c r="C38" s="20"/>
      <c r="D38" s="20"/>
      <c r="E38" s="20"/>
    </row>
    <row r="39" spans="1:12" x14ac:dyDescent="0.25">
      <c r="A39" s="20"/>
      <c r="B39" s="20"/>
      <c r="C39" s="20"/>
      <c r="D39" s="20"/>
      <c r="E39" s="20"/>
    </row>
    <row r="40" spans="1:12" x14ac:dyDescent="0.25">
      <c r="A40" s="20"/>
      <c r="B40" s="20"/>
      <c r="C40" s="20"/>
      <c r="D40" s="20"/>
      <c r="E40" s="20"/>
    </row>
    <row r="41" spans="1:12" x14ac:dyDescent="0.25">
      <c r="A41" s="20" t="s">
        <v>2566</v>
      </c>
      <c r="B41" s="20"/>
      <c r="C41" s="20"/>
      <c r="D41" s="20"/>
      <c r="E41" s="20"/>
    </row>
    <row r="42" spans="1:12" x14ac:dyDescent="0.25">
      <c r="A42" s="20" t="s">
        <v>0</v>
      </c>
      <c r="B42" s="20" t="s">
        <v>1</v>
      </c>
      <c r="C42" s="20" t="s">
        <v>2</v>
      </c>
      <c r="D42" s="20" t="s">
        <v>3</v>
      </c>
      <c r="E42" s="20" t="s">
        <v>4</v>
      </c>
      <c r="F42" t="s">
        <v>5</v>
      </c>
    </row>
    <row r="43" spans="1:12" x14ac:dyDescent="0.25">
      <c r="A43" s="20" t="s">
        <v>2567</v>
      </c>
      <c r="B43" s="20" t="s">
        <v>2533</v>
      </c>
      <c r="C43" s="20" t="s">
        <v>2568</v>
      </c>
      <c r="D43" s="20" t="s">
        <v>2569</v>
      </c>
      <c r="E43" s="20"/>
    </row>
    <row r="44" spans="1:12" x14ac:dyDescent="0.25">
      <c r="A44" s="20" t="s">
        <v>2570</v>
      </c>
      <c r="B44" s="20" t="s">
        <v>2533</v>
      </c>
      <c r="C44" s="20" t="s">
        <v>2568</v>
      </c>
      <c r="D44" s="20" t="s">
        <v>2571</v>
      </c>
      <c r="E44" s="20"/>
    </row>
    <row r="45" spans="1:12" x14ac:dyDescent="0.25">
      <c r="A45" s="20"/>
      <c r="B45" s="20"/>
      <c r="C45" s="20"/>
      <c r="D45" s="20"/>
      <c r="E45" s="20"/>
    </row>
    <row r="46" spans="1:12" x14ac:dyDescent="0.25">
      <c r="A46" s="20"/>
      <c r="B46" s="20"/>
      <c r="C46" s="20"/>
      <c r="D46" s="20"/>
      <c r="E46" s="20"/>
    </row>
    <row r="47" spans="1:12" x14ac:dyDescent="0.25">
      <c r="A47" s="20"/>
      <c r="B47" s="20"/>
      <c r="C47" s="20"/>
      <c r="D47" s="20"/>
      <c r="E47" s="20"/>
    </row>
    <row r="48" spans="1:12" x14ac:dyDescent="0.25">
      <c r="A48" s="20"/>
      <c r="B48" s="20"/>
      <c r="C48" s="20"/>
      <c r="D48" s="20"/>
      <c r="E48" s="20"/>
    </row>
    <row r="49" spans="1:6" x14ac:dyDescent="0.25">
      <c r="A49" s="20"/>
      <c r="B49" s="20"/>
      <c r="C49" s="20"/>
      <c r="D49" s="20"/>
      <c r="E49" s="20"/>
    </row>
    <row r="50" spans="1:6" x14ac:dyDescent="0.25">
      <c r="A50" s="20"/>
      <c r="B50" s="20"/>
      <c r="C50" s="20"/>
      <c r="D50" s="20"/>
      <c r="E50" s="20"/>
    </row>
    <row r="51" spans="1:6" x14ac:dyDescent="0.25">
      <c r="A51" s="20"/>
      <c r="B51" s="20"/>
      <c r="C51" s="20"/>
      <c r="D51" s="20"/>
      <c r="E51" s="20"/>
    </row>
    <row r="52" spans="1:6" x14ac:dyDescent="0.25">
      <c r="A52" s="20" t="s">
        <v>2572</v>
      </c>
      <c r="B52" s="20"/>
      <c r="C52" s="20"/>
      <c r="D52" s="20"/>
      <c r="E52" s="20"/>
    </row>
    <row r="53" spans="1:6" x14ac:dyDescent="0.25">
      <c r="A53" s="20" t="s">
        <v>0</v>
      </c>
      <c r="B53" s="20" t="s">
        <v>1</v>
      </c>
      <c r="C53" s="20" t="s">
        <v>2</v>
      </c>
      <c r="D53" s="20" t="s">
        <v>3</v>
      </c>
      <c r="E53" s="20" t="s">
        <v>4</v>
      </c>
      <c r="F53" t="s">
        <v>2573</v>
      </c>
    </row>
    <row r="54" spans="1:6" x14ac:dyDescent="0.25">
      <c r="A54" s="20" t="s">
        <v>2574</v>
      </c>
      <c r="B54" s="20" t="s">
        <v>199</v>
      </c>
      <c r="C54" s="20" t="s">
        <v>2575</v>
      </c>
      <c r="D54" s="20" t="s">
        <v>2576</v>
      </c>
      <c r="E54" s="20" t="s">
        <v>225</v>
      </c>
    </row>
    <row r="55" spans="1:6" x14ac:dyDescent="0.25">
      <c r="A55" s="20" t="s">
        <v>2577</v>
      </c>
      <c r="B55" s="20"/>
      <c r="C55" s="20"/>
      <c r="D55" s="20"/>
      <c r="E55" s="20"/>
    </row>
    <row r="56" spans="1:6" x14ac:dyDescent="0.25">
      <c r="A56" s="20" t="s">
        <v>2578</v>
      </c>
      <c r="B56" s="20"/>
      <c r="C56" s="20"/>
      <c r="D56" s="20"/>
      <c r="E56" s="20"/>
    </row>
    <row r="57" spans="1:6" x14ac:dyDescent="0.25">
      <c r="A57" s="20" t="s">
        <v>2579</v>
      </c>
      <c r="B57" s="20"/>
      <c r="C57" s="20"/>
      <c r="D57" s="20"/>
      <c r="E57" s="20"/>
    </row>
    <row r="58" spans="1:6" x14ac:dyDescent="0.25">
      <c r="A58" s="20" t="s">
        <v>2580</v>
      </c>
      <c r="B58" s="20"/>
      <c r="C58" s="20"/>
      <c r="D58" s="20"/>
      <c r="E58" s="20"/>
    </row>
    <row r="59" spans="1:6" x14ac:dyDescent="0.25">
      <c r="A59" s="20" t="s">
        <v>2581</v>
      </c>
      <c r="B59" s="20"/>
      <c r="C59" s="20"/>
      <c r="D59" s="20"/>
      <c r="E59" s="20"/>
    </row>
    <row r="60" spans="1:6" x14ac:dyDescent="0.25">
      <c r="A60" s="20" t="s">
        <v>2582</v>
      </c>
      <c r="B60" s="20"/>
      <c r="C60" s="20"/>
      <c r="D60" s="20"/>
      <c r="E60" s="20"/>
    </row>
    <row r="61" spans="1:6" x14ac:dyDescent="0.25">
      <c r="A61" s="20" t="s">
        <v>2583</v>
      </c>
      <c r="B61" s="20"/>
      <c r="C61" s="20"/>
      <c r="D61" s="20"/>
      <c r="E61" s="20"/>
    </row>
    <row r="62" spans="1:6" x14ac:dyDescent="0.25">
      <c r="A62" s="20" t="s">
        <v>2584</v>
      </c>
      <c r="B62" s="20"/>
      <c r="C62" s="20"/>
      <c r="D62" s="20"/>
      <c r="E62" s="20"/>
    </row>
    <row r="63" spans="1:6" x14ac:dyDescent="0.25">
      <c r="A63" s="20" t="s">
        <v>2585</v>
      </c>
      <c r="B63" s="20"/>
      <c r="C63" s="20"/>
      <c r="D63" s="20"/>
      <c r="E63" s="20"/>
    </row>
    <row r="64" spans="1:6" x14ac:dyDescent="0.25">
      <c r="A64" s="20"/>
      <c r="B64" s="20"/>
      <c r="C64" s="20"/>
      <c r="D64" s="20"/>
      <c r="E64" s="20"/>
    </row>
    <row r="65" spans="1:6" x14ac:dyDescent="0.25">
      <c r="A65" s="20" t="s">
        <v>2586</v>
      </c>
      <c r="B65" s="20"/>
      <c r="C65" s="20"/>
      <c r="D65" s="20"/>
      <c r="E65" s="20"/>
    </row>
    <row r="66" spans="1:6" x14ac:dyDescent="0.25">
      <c r="A66" s="20" t="s">
        <v>0</v>
      </c>
      <c r="B66" s="20" t="s">
        <v>1</v>
      </c>
      <c r="C66" s="20" t="s">
        <v>2</v>
      </c>
      <c r="D66" s="20" t="s">
        <v>3</v>
      </c>
      <c r="E66" s="20" t="s">
        <v>4</v>
      </c>
      <c r="F66" t="s">
        <v>2573</v>
      </c>
    </row>
    <row r="67" spans="1:6" x14ac:dyDescent="0.25">
      <c r="A67" s="20" t="s">
        <v>2587</v>
      </c>
      <c r="B67" s="20" t="s">
        <v>199</v>
      </c>
      <c r="C67" s="20" t="s">
        <v>2588</v>
      </c>
      <c r="D67" s="20" t="s">
        <v>2589</v>
      </c>
      <c r="E67" s="20"/>
    </row>
    <row r="68" spans="1:6" x14ac:dyDescent="0.25">
      <c r="A68" s="20" t="s">
        <v>2590</v>
      </c>
      <c r="B68" s="20" t="s">
        <v>199</v>
      </c>
      <c r="C68" s="20" t="s">
        <v>2588</v>
      </c>
      <c r="D68" s="20" t="s">
        <v>2591</v>
      </c>
      <c r="E68" s="20"/>
    </row>
    <row r="69" spans="1:6" x14ac:dyDescent="0.25">
      <c r="A69" s="20" t="s">
        <v>2592</v>
      </c>
      <c r="B69" s="20" t="s">
        <v>199</v>
      </c>
      <c r="C69" s="20" t="s">
        <v>2588</v>
      </c>
      <c r="D69" s="20" t="s">
        <v>2593</v>
      </c>
      <c r="E69" s="20"/>
    </row>
    <row r="70" spans="1:6" x14ac:dyDescent="0.25">
      <c r="A70" s="20" t="s">
        <v>2594</v>
      </c>
      <c r="B70" s="20" t="s">
        <v>199</v>
      </c>
      <c r="C70" s="20" t="s">
        <v>2588</v>
      </c>
      <c r="D70" s="20" t="s">
        <v>2595</v>
      </c>
      <c r="E70" s="20"/>
    </row>
    <row r="71" spans="1:6" x14ac:dyDescent="0.25">
      <c r="A71" s="20" t="s">
        <v>2596</v>
      </c>
      <c r="B71" s="20" t="s">
        <v>199</v>
      </c>
      <c r="C71" s="20" t="s">
        <v>2597</v>
      </c>
      <c r="D71" s="20" t="s">
        <v>2598</v>
      </c>
      <c r="E71" s="20" t="s">
        <v>225</v>
      </c>
    </row>
    <row r="72" spans="1:6" x14ac:dyDescent="0.25">
      <c r="A72" s="20" t="s">
        <v>2599</v>
      </c>
      <c r="B72" s="20" t="s">
        <v>199</v>
      </c>
      <c r="C72" s="20" t="s">
        <v>2597</v>
      </c>
      <c r="D72" s="20" t="s">
        <v>2600</v>
      </c>
      <c r="E72" s="20" t="s">
        <v>225</v>
      </c>
    </row>
    <row r="73" spans="1:6" x14ac:dyDescent="0.25">
      <c r="A73" s="20" t="s">
        <v>2601</v>
      </c>
      <c r="B73" s="20"/>
      <c r="C73" s="20"/>
      <c r="D73" s="20"/>
      <c r="E73" s="20"/>
    </row>
    <row r="74" spans="1:6" x14ac:dyDescent="0.25">
      <c r="A74" s="20" t="s">
        <v>2602</v>
      </c>
      <c r="B74" s="20"/>
      <c r="C74" s="20"/>
      <c r="D74" s="20"/>
      <c r="E74" s="20"/>
    </row>
    <row r="75" spans="1:6" x14ac:dyDescent="0.25">
      <c r="A75" s="20" t="s">
        <v>2603</v>
      </c>
      <c r="B75" s="20"/>
      <c r="C75" s="20"/>
      <c r="D75" s="20"/>
      <c r="E75" s="20"/>
    </row>
    <row r="76" spans="1:6" x14ac:dyDescent="0.25">
      <c r="A76" s="20" t="s">
        <v>2604</v>
      </c>
      <c r="B76" s="20"/>
      <c r="C76" s="20"/>
      <c r="D76" s="20"/>
      <c r="E76" s="20"/>
    </row>
    <row r="77" spans="1:6" x14ac:dyDescent="0.25">
      <c r="A77" s="20"/>
      <c r="B77" s="20" t="s">
        <v>2605</v>
      </c>
      <c r="C77" s="20"/>
      <c r="D77" s="20"/>
      <c r="E77" s="20"/>
    </row>
    <row r="78" spans="1:6" x14ac:dyDescent="0.25">
      <c r="A78" s="20" t="s">
        <v>0</v>
      </c>
      <c r="B78" s="20" t="s">
        <v>1</v>
      </c>
      <c r="C78" s="20" t="s">
        <v>2</v>
      </c>
      <c r="D78" s="20" t="s">
        <v>3</v>
      </c>
      <c r="E78" s="20" t="s">
        <v>4</v>
      </c>
      <c r="F78" t="s">
        <v>2573</v>
      </c>
    </row>
    <row r="79" spans="1:6" x14ac:dyDescent="0.25">
      <c r="A79" s="20" t="s">
        <v>2606</v>
      </c>
      <c r="B79" s="20" t="s">
        <v>1651</v>
      </c>
      <c r="C79" s="20" t="s">
        <v>2607</v>
      </c>
      <c r="D79" s="20" t="s">
        <v>2608</v>
      </c>
      <c r="E79" s="20" t="s">
        <v>125</v>
      </c>
    </row>
    <row r="80" spans="1:6" x14ac:dyDescent="0.25">
      <c r="A80" s="20" t="s">
        <v>2609</v>
      </c>
      <c r="B80" s="20" t="s">
        <v>1651</v>
      </c>
      <c r="C80" s="20" t="s">
        <v>2607</v>
      </c>
      <c r="D80" s="20" t="s">
        <v>2610</v>
      </c>
      <c r="E80" s="20" t="s">
        <v>125</v>
      </c>
    </row>
    <row r="81" spans="1:6" x14ac:dyDescent="0.25">
      <c r="A81" s="20"/>
      <c r="B81" s="20"/>
      <c r="C81" s="20"/>
      <c r="D81" s="20"/>
      <c r="E81" s="20"/>
    </row>
    <row r="82" spans="1:6" x14ac:dyDescent="0.25">
      <c r="A82" s="20"/>
      <c r="B82" s="20"/>
      <c r="C82" s="20"/>
      <c r="D82" s="20"/>
      <c r="E82" s="20"/>
    </row>
    <row r="83" spans="1:6" x14ac:dyDescent="0.25">
      <c r="A83" s="20"/>
      <c r="B83" s="20"/>
      <c r="C83" s="20"/>
      <c r="D83" s="20"/>
      <c r="E83" s="20"/>
    </row>
    <row r="84" spans="1:6" x14ac:dyDescent="0.25">
      <c r="A84" s="20"/>
      <c r="B84" s="20"/>
      <c r="C84" s="20"/>
      <c r="D84" s="20"/>
      <c r="E84" s="20"/>
    </row>
    <row r="85" spans="1:6" x14ac:dyDescent="0.25">
      <c r="A85" s="20"/>
      <c r="B85" s="20"/>
      <c r="C85" s="20"/>
      <c r="D85" s="20"/>
      <c r="E85" s="20"/>
    </row>
    <row r="86" spans="1:6" x14ac:dyDescent="0.25">
      <c r="A86" s="20"/>
      <c r="B86" s="20"/>
      <c r="C86" s="20"/>
      <c r="D86" s="20"/>
      <c r="E86" s="20"/>
    </row>
    <row r="87" spans="1:6" x14ac:dyDescent="0.25">
      <c r="A87" s="20"/>
      <c r="B87" s="20" t="s">
        <v>2611</v>
      </c>
      <c r="C87" s="20"/>
      <c r="D87" s="20"/>
      <c r="E87" s="20"/>
    </row>
    <row r="88" spans="1:6" x14ac:dyDescent="0.25">
      <c r="A88" s="20" t="s">
        <v>0</v>
      </c>
      <c r="B88" s="20" t="s">
        <v>1</v>
      </c>
      <c r="C88" s="20" t="s">
        <v>2</v>
      </c>
      <c r="D88" s="20" t="s">
        <v>3</v>
      </c>
      <c r="E88" s="20" t="s">
        <v>4</v>
      </c>
      <c r="F88" t="s">
        <v>2573</v>
      </c>
    </row>
    <row r="89" spans="1:6" x14ac:dyDescent="0.25">
      <c r="A89" s="20" t="s">
        <v>2612</v>
      </c>
      <c r="B89" s="20" t="s">
        <v>2613</v>
      </c>
      <c r="C89" s="20" t="s">
        <v>2607</v>
      </c>
      <c r="D89" s="20" t="s">
        <v>2608</v>
      </c>
      <c r="E89" s="20"/>
    </row>
    <row r="90" spans="1:6" x14ac:dyDescent="0.25">
      <c r="A90" s="20" t="s">
        <v>2614</v>
      </c>
      <c r="B90" s="20" t="s">
        <v>2613</v>
      </c>
      <c r="C90" s="20" t="s">
        <v>2607</v>
      </c>
      <c r="D90" s="20" t="s">
        <v>2610</v>
      </c>
      <c r="E90" s="20"/>
    </row>
    <row r="91" spans="1:6" x14ac:dyDescent="0.25">
      <c r="A91" s="20" t="s">
        <v>2615</v>
      </c>
      <c r="B91" s="20" t="s">
        <v>2616</v>
      </c>
      <c r="C91" s="20" t="s">
        <v>2617</v>
      </c>
      <c r="D91" s="20" t="s">
        <v>2618</v>
      </c>
      <c r="E91" s="20"/>
    </row>
    <row r="92" spans="1:6" x14ac:dyDescent="0.25">
      <c r="A92" s="20" t="s">
        <v>2619</v>
      </c>
      <c r="B92" s="20" t="s">
        <v>2620</v>
      </c>
      <c r="C92" s="20" t="s">
        <v>2621</v>
      </c>
      <c r="D92" s="20" t="s">
        <v>2622</v>
      </c>
      <c r="E92" s="20"/>
    </row>
    <row r="93" spans="1:6" x14ac:dyDescent="0.25">
      <c r="A93" s="20" t="s">
        <v>2623</v>
      </c>
      <c r="B93" s="20" t="s">
        <v>2624</v>
      </c>
      <c r="C93" s="20" t="s">
        <v>2625</v>
      </c>
      <c r="D93" s="20" t="s">
        <v>2626</v>
      </c>
      <c r="E93" s="20"/>
    </row>
    <row r="94" spans="1:6" x14ac:dyDescent="0.25">
      <c r="A94" s="20"/>
      <c r="B94" s="20"/>
      <c r="C94" s="20"/>
      <c r="D94" s="20"/>
      <c r="E94" s="20"/>
    </row>
    <row r="95" spans="1:6" x14ac:dyDescent="0.25">
      <c r="A95" s="20"/>
      <c r="B95" s="20"/>
      <c r="C95" s="20"/>
      <c r="D95" s="20"/>
      <c r="E95" s="20"/>
    </row>
    <row r="96" spans="1:6" x14ac:dyDescent="0.25">
      <c r="A96" s="20"/>
      <c r="B96" s="20"/>
      <c r="C96" s="20"/>
      <c r="D96" s="20"/>
      <c r="E96" s="20"/>
    </row>
    <row r="97" spans="1:6" x14ac:dyDescent="0.25">
      <c r="A97" s="20"/>
      <c r="B97" s="20"/>
      <c r="C97" s="20"/>
      <c r="D97" s="20"/>
      <c r="E97" s="20"/>
    </row>
    <row r="98" spans="1:6" x14ac:dyDescent="0.25">
      <c r="A98" s="20"/>
      <c r="B98" s="20"/>
      <c r="C98" s="20"/>
      <c r="D98" s="20"/>
      <c r="E98" s="20"/>
    </row>
    <row r="99" spans="1:6" x14ac:dyDescent="0.25">
      <c r="A99" s="20" t="s">
        <v>0</v>
      </c>
      <c r="B99" s="20" t="s">
        <v>1</v>
      </c>
      <c r="C99" s="20" t="s">
        <v>2</v>
      </c>
      <c r="D99" s="20" t="s">
        <v>3</v>
      </c>
      <c r="E99" s="20" t="s">
        <v>4</v>
      </c>
      <c r="F99" t="s">
        <v>2573</v>
      </c>
    </row>
    <row r="100" spans="1:6" x14ac:dyDescent="0.25">
      <c r="A100" s="20" t="s">
        <v>2627</v>
      </c>
      <c r="B100" s="20" t="s">
        <v>2628</v>
      </c>
      <c r="C100" s="20" t="s">
        <v>2629</v>
      </c>
      <c r="D100" s="20" t="s">
        <v>2630</v>
      </c>
      <c r="E100" s="20" t="s">
        <v>240</v>
      </c>
    </row>
    <row r="101" spans="1:6" x14ac:dyDescent="0.25">
      <c r="A101" s="20" t="s">
        <v>2631</v>
      </c>
      <c r="B101" s="20" t="s">
        <v>2628</v>
      </c>
      <c r="C101" s="20" t="s">
        <v>2629</v>
      </c>
      <c r="D101" s="20" t="s">
        <v>2632</v>
      </c>
      <c r="E101" s="20" t="s">
        <v>408</v>
      </c>
    </row>
    <row r="102" spans="1:6" x14ac:dyDescent="0.25">
      <c r="A102" s="20" t="s">
        <v>2633</v>
      </c>
      <c r="B102" s="20" t="s">
        <v>2634</v>
      </c>
      <c r="C102" s="20" t="s">
        <v>2635</v>
      </c>
      <c r="D102" s="20" t="s">
        <v>2636</v>
      </c>
      <c r="E102" s="20" t="s">
        <v>12</v>
      </c>
    </row>
    <row r="103" spans="1:6" x14ac:dyDescent="0.25">
      <c r="A103" s="20" t="s">
        <v>2637</v>
      </c>
      <c r="B103" s="20" t="s">
        <v>2634</v>
      </c>
      <c r="C103" s="20" t="s">
        <v>2635</v>
      </c>
      <c r="D103" s="20" t="s">
        <v>2638</v>
      </c>
      <c r="E103" s="20" t="s">
        <v>225</v>
      </c>
    </row>
    <row r="104" spans="1:6" x14ac:dyDescent="0.25">
      <c r="A104" s="20"/>
      <c r="B104" s="20"/>
      <c r="C104" s="20"/>
      <c r="D104" s="20"/>
      <c r="E104" s="20"/>
    </row>
    <row r="105" spans="1:6" x14ac:dyDescent="0.25">
      <c r="A105" s="20"/>
      <c r="B105" s="20"/>
      <c r="C105" s="20"/>
      <c r="D105" s="20"/>
      <c r="E105" s="20"/>
    </row>
    <row r="106" spans="1:6" x14ac:dyDescent="0.25">
      <c r="A106" s="20"/>
      <c r="B106" s="20"/>
      <c r="C106" s="20"/>
      <c r="D106" s="20"/>
      <c r="E106" s="20"/>
    </row>
    <row r="107" spans="1:6" x14ac:dyDescent="0.25">
      <c r="A107" s="20"/>
      <c r="B107" s="20"/>
      <c r="C107" s="20"/>
      <c r="D107" s="20"/>
      <c r="E107" s="20"/>
    </row>
    <row r="108" spans="1:6" x14ac:dyDescent="0.25">
      <c r="A108" s="20"/>
      <c r="B108" s="20"/>
      <c r="C108" s="20"/>
      <c r="D108" s="20"/>
      <c r="E108" s="20"/>
    </row>
    <row r="109" spans="1:6" x14ac:dyDescent="0.25">
      <c r="A109" s="20"/>
      <c r="B109" s="20"/>
      <c r="C109" s="20"/>
      <c r="D109" s="20"/>
      <c r="E109" s="20"/>
    </row>
  </sheetData>
  <conditionalFormatting sqref="A2:E31 A38:E42 A49:E109">
    <cfRule type="expression" dxfId="2281" priority="27">
      <formula>$E2:$E300= "Bélgica"</formula>
    </cfRule>
    <cfRule type="expression" dxfId="2280" priority="28">
      <formula>$E2:$E300= "POR 22@"</formula>
    </cfRule>
    <cfRule type="expression" dxfId="2279" priority="29">
      <formula>$E2:$E300= "overon"</formula>
    </cfRule>
    <cfRule type="expression" dxfId="2278" priority="30">
      <formula>$E2:$E300= "Averiada (P)"</formula>
    </cfRule>
    <cfRule type="expression" dxfId="2277" priority="31">
      <formula>$E2:$E300= "22@"</formula>
    </cfRule>
    <cfRule type="expression" dxfId="2276" priority="32">
      <formula>$E2:$E300= "Averiada (B)"</formula>
    </cfRule>
    <cfRule type="expression" dxfId="2275" priority="33">
      <formula>$E2:$E300= "Getafe"</formula>
    </cfRule>
    <cfRule type="expression" dxfId="2274" priority="34">
      <formula>$E2:$E300= "OB5"</formula>
    </cfRule>
    <cfRule type="expression" dxfId="2273" priority="35">
      <formula>$E2:$E301= "Barberà"</formula>
    </cfRule>
    <cfRule type="expression" dxfId="2272" priority="36">
      <formula>$E2:$E301= "OB8"</formula>
    </cfRule>
    <cfRule type="expression" dxfId="2271" priority="37">
      <formula>$E2:$E301= "OB2"</formula>
    </cfRule>
    <cfRule type="expression" dxfId="2270" priority="38">
      <formula>$E2:$E301= "OB40"</formula>
    </cfRule>
    <cfRule type="expression" dxfId="2269" priority="39">
      <formula>$E2:$E301= "OB38"</formula>
    </cfRule>
  </conditionalFormatting>
  <conditionalFormatting sqref="A32:E37">
    <cfRule type="expression" dxfId="2268" priority="14">
      <formula>$E32:$E330= "Bélgica"</formula>
    </cfRule>
    <cfRule type="expression" dxfId="2267" priority="15">
      <formula>$E32:$E330= "POR 22@"</formula>
    </cfRule>
    <cfRule type="expression" dxfId="2266" priority="16">
      <formula>$E32:$E330= "overon"</formula>
    </cfRule>
    <cfRule type="expression" dxfId="2265" priority="17">
      <formula>$E32:$E330= "Averiada (P)"</formula>
    </cfRule>
    <cfRule type="expression" dxfId="2264" priority="18">
      <formula>$E32:$E330= "22@"</formula>
    </cfRule>
    <cfRule type="expression" dxfId="2263" priority="19">
      <formula>$E32:$E330= "Averiada (B)"</formula>
    </cfRule>
    <cfRule type="expression" dxfId="2262" priority="20">
      <formula>$E32:$E330= "Getafe"</formula>
    </cfRule>
    <cfRule type="expression" dxfId="2261" priority="21">
      <formula>$E32:$E330= "OB5"</formula>
    </cfRule>
    <cfRule type="expression" dxfId="2260" priority="22">
      <formula>$E32:$E331= "Barberà"</formula>
    </cfRule>
    <cfRule type="expression" dxfId="2259" priority="23">
      <formula>$E32:$E331= "OB8"</formula>
    </cfRule>
    <cfRule type="expression" dxfId="2258" priority="24">
      <formula>$E32:$E331= "OB2"</formula>
    </cfRule>
    <cfRule type="expression" dxfId="2257" priority="25">
      <formula>$E32:$E331= "OB40"</formula>
    </cfRule>
    <cfRule type="expression" dxfId="2256" priority="26">
      <formula>$E32:$E331= "OB38"</formula>
    </cfRule>
  </conditionalFormatting>
  <conditionalFormatting sqref="A43:E48">
    <cfRule type="expression" dxfId="2255" priority="1">
      <formula>$E43:$E341= "Bélgica"</formula>
    </cfRule>
    <cfRule type="expression" dxfId="2254" priority="2">
      <formula>$E43:$E341= "POR 22@"</formula>
    </cfRule>
    <cfRule type="expression" dxfId="2253" priority="3">
      <formula>$E43:$E341= "overon"</formula>
    </cfRule>
    <cfRule type="expression" dxfId="2252" priority="4">
      <formula>$E43:$E341= "Averiada (P)"</formula>
    </cfRule>
    <cfRule type="expression" dxfId="2251" priority="5">
      <formula>$E43:$E341= "22@"</formula>
    </cfRule>
    <cfRule type="expression" dxfId="2250" priority="6">
      <formula>$E43:$E341= "Averiada (B)"</formula>
    </cfRule>
    <cfRule type="expression" dxfId="2249" priority="7">
      <formula>$E43:$E341= "Getafe"</formula>
    </cfRule>
    <cfRule type="expression" dxfId="2248" priority="8">
      <formula>$E43:$E341= "OB5"</formula>
    </cfRule>
    <cfRule type="expression" dxfId="2247" priority="9">
      <formula>$E43:$E342= "Barberà"</formula>
    </cfRule>
    <cfRule type="expression" dxfId="2246" priority="10">
      <formula>$E43:$E342= "OB8"</formula>
    </cfRule>
    <cfRule type="expression" dxfId="2245" priority="11">
      <formula>$E43:$E342= "OB2"</formula>
    </cfRule>
    <cfRule type="expression" dxfId="2244" priority="12">
      <formula>$E43:$E342= "OB40"</formula>
    </cfRule>
    <cfRule type="expression" dxfId="2243" priority="13">
      <formula>$E43:$E342= "OB38"</formula>
    </cfRule>
  </conditionalFormatting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D6BE15-9FC1-4A90-8485-A7FAA551264D}">
          <x14:formula1>
            <xm:f>Tablas!$B$3:$B$14</xm:f>
          </x14:formula1>
          <xm:sqref>E17:E27 E32:E37 D45:D48 E54:E63 E79:E85 E89:E95 E67:E76 E43:E48 E100:E106 F5 E2:E4 D6:D12 E6:E13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0771-2576-4201-AD59-295D241EC650}">
  <sheetPr codeName="Hoja18"/>
  <dimension ref="A1:F153"/>
  <sheetViews>
    <sheetView topLeftCell="A11" workbookViewId="0">
      <selection activeCell="F4" sqref="F4"/>
    </sheetView>
  </sheetViews>
  <sheetFormatPr baseColWidth="10" defaultColWidth="11.42578125" defaultRowHeight="15" x14ac:dyDescent="0.25"/>
  <cols>
    <col min="1" max="1" width="19.7109375" customWidth="1"/>
    <col min="2" max="2" width="22.7109375" bestFit="1" customWidth="1"/>
    <col min="3" max="3" width="21.140625" bestFit="1" customWidth="1"/>
    <col min="4" max="4" width="14.7109375" customWidth="1"/>
    <col min="5" max="5" width="9.140625"/>
    <col min="6" max="6" width="38.5703125" customWidth="1"/>
    <col min="8" max="8" width="22.7109375" bestFit="1" customWidth="1"/>
    <col min="9" max="10" width="21.140625" bestFit="1" customWidth="1"/>
    <col min="11" max="11" width="16" bestFit="1" customWidth="1"/>
    <col min="12" max="12" width="9.140625"/>
    <col min="13" max="13" width="38.5703125" customWidth="1"/>
  </cols>
  <sheetData>
    <row r="1" spans="1:6" x14ac:dyDescent="0.25">
      <c r="A1" s="11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0" t="s">
        <v>2639</v>
      </c>
      <c r="B2" s="20" t="s">
        <v>1911</v>
      </c>
      <c r="C2" s="20" t="s">
        <v>2640</v>
      </c>
      <c r="D2" s="20">
        <v>3117031</v>
      </c>
      <c r="E2" s="20" t="s">
        <v>125</v>
      </c>
      <c r="F2" t="s">
        <v>2641</v>
      </c>
    </row>
    <row r="3" spans="1:6" x14ac:dyDescent="0.25">
      <c r="A3" s="20" t="s">
        <v>2642</v>
      </c>
      <c r="B3" s="20" t="s">
        <v>1911</v>
      </c>
      <c r="C3" s="20" t="s">
        <v>2640</v>
      </c>
      <c r="D3" s="20">
        <v>3269024</v>
      </c>
      <c r="E3" s="20" t="s">
        <v>12</v>
      </c>
      <c r="F3" t="s">
        <v>2643</v>
      </c>
    </row>
    <row r="4" spans="1:6" x14ac:dyDescent="0.25">
      <c r="A4" s="20" t="s">
        <v>2644</v>
      </c>
      <c r="B4" s="20" t="s">
        <v>1911</v>
      </c>
      <c r="C4" s="20" t="s">
        <v>2640</v>
      </c>
      <c r="D4" s="20">
        <v>2543894</v>
      </c>
      <c r="E4" s="20" t="s">
        <v>125</v>
      </c>
    </row>
    <row r="5" spans="1:6" x14ac:dyDescent="0.25">
      <c r="A5" s="20"/>
      <c r="B5" s="20"/>
      <c r="C5" s="20"/>
      <c r="D5" s="20"/>
      <c r="E5" s="20"/>
    </row>
    <row r="6" spans="1:6" x14ac:dyDescent="0.25">
      <c r="A6" s="20"/>
      <c r="B6" s="20"/>
      <c r="C6" s="20"/>
      <c r="D6" s="20"/>
      <c r="E6" s="20"/>
    </row>
    <row r="7" spans="1:6" x14ac:dyDescent="0.25">
      <c r="A7" s="20"/>
      <c r="B7" s="20"/>
      <c r="C7" s="20"/>
      <c r="D7" s="20"/>
      <c r="E7" s="20"/>
    </row>
    <row r="8" spans="1:6" x14ac:dyDescent="0.25">
      <c r="A8" s="20"/>
      <c r="B8" s="20"/>
      <c r="C8" s="20"/>
      <c r="D8" s="20"/>
      <c r="E8" s="20"/>
    </row>
    <row r="9" spans="1:6" x14ac:dyDescent="0.25">
      <c r="A9" s="20"/>
      <c r="B9" s="20"/>
      <c r="C9" s="20"/>
      <c r="D9" s="20"/>
      <c r="E9" s="20"/>
    </row>
    <row r="10" spans="1:6" x14ac:dyDescent="0.25">
      <c r="A10" s="20"/>
      <c r="B10" s="20"/>
      <c r="C10" s="20"/>
      <c r="D10" s="20"/>
      <c r="E10" s="20"/>
    </row>
    <row r="11" spans="1:6" x14ac:dyDescent="0.25">
      <c r="A11" s="20"/>
      <c r="B11" s="20"/>
      <c r="C11" s="20"/>
      <c r="D11" s="20"/>
      <c r="E11" s="20"/>
    </row>
    <row r="12" spans="1:6" x14ac:dyDescent="0.25">
      <c r="A12" s="20"/>
      <c r="B12" s="20"/>
      <c r="C12" s="20"/>
      <c r="D12" s="20"/>
      <c r="E12" s="20"/>
    </row>
    <row r="13" spans="1:6" x14ac:dyDescent="0.25">
      <c r="A13" s="20"/>
      <c r="B13" s="20" t="s">
        <v>2645</v>
      </c>
      <c r="C13" s="20"/>
      <c r="D13" s="20"/>
      <c r="E13" s="20"/>
    </row>
    <row r="14" spans="1:6" x14ac:dyDescent="0.25">
      <c r="A14" s="20" t="s">
        <v>0</v>
      </c>
      <c r="B14" s="20" t="s">
        <v>1</v>
      </c>
      <c r="C14" s="20" t="s">
        <v>2</v>
      </c>
      <c r="D14" s="20" t="s">
        <v>3</v>
      </c>
      <c r="E14" s="20" t="s">
        <v>4</v>
      </c>
      <c r="F14" t="s">
        <v>5</v>
      </c>
    </row>
    <row r="15" spans="1:6" x14ac:dyDescent="0.25">
      <c r="A15" s="20" t="s">
        <v>2646</v>
      </c>
      <c r="B15" s="20" t="s">
        <v>1911</v>
      </c>
      <c r="C15" s="20" t="s">
        <v>2647</v>
      </c>
      <c r="D15" s="20">
        <v>4822851</v>
      </c>
      <c r="E15" s="20" t="s">
        <v>184</v>
      </c>
      <c r="F15" t="s">
        <v>2648</v>
      </c>
    </row>
    <row r="16" spans="1:6" x14ac:dyDescent="0.25">
      <c r="A16" s="20" t="s">
        <v>2649</v>
      </c>
      <c r="B16" s="20" t="s">
        <v>1911</v>
      </c>
      <c r="C16" s="20" t="s">
        <v>2647</v>
      </c>
      <c r="D16" s="20">
        <v>4822815</v>
      </c>
      <c r="E16" s="20" t="s">
        <v>184</v>
      </c>
      <c r="F16" t="s">
        <v>2648</v>
      </c>
    </row>
    <row r="17" spans="1:6" x14ac:dyDescent="0.25">
      <c r="A17" s="20" t="s">
        <v>2650</v>
      </c>
      <c r="B17" s="20" t="s">
        <v>1911</v>
      </c>
      <c r="C17" s="20" t="s">
        <v>2647</v>
      </c>
      <c r="D17" s="20">
        <v>4823147</v>
      </c>
      <c r="E17" s="20" t="s">
        <v>184</v>
      </c>
      <c r="F17" t="s">
        <v>2648</v>
      </c>
    </row>
    <row r="18" spans="1:6" x14ac:dyDescent="0.25">
      <c r="A18" s="20" t="s">
        <v>2651</v>
      </c>
      <c r="B18" s="20" t="s">
        <v>1911</v>
      </c>
      <c r="C18" s="20" t="s">
        <v>2647</v>
      </c>
      <c r="D18" s="20">
        <v>4822839</v>
      </c>
      <c r="E18" s="20" t="s">
        <v>184</v>
      </c>
      <c r="F18" t="s">
        <v>2648</v>
      </c>
    </row>
    <row r="19" spans="1:6" x14ac:dyDescent="0.25">
      <c r="A19" s="20" t="s">
        <v>2652</v>
      </c>
      <c r="B19" s="20" t="s">
        <v>1911</v>
      </c>
      <c r="C19" s="20" t="s">
        <v>2647</v>
      </c>
      <c r="D19" s="20">
        <v>2532664</v>
      </c>
      <c r="E19" s="20" t="s">
        <v>12</v>
      </c>
      <c r="F19" t="s">
        <v>2643</v>
      </c>
    </row>
    <row r="20" spans="1:6" x14ac:dyDescent="0.25">
      <c r="A20" s="20" t="s">
        <v>2653</v>
      </c>
      <c r="B20" s="20" t="s">
        <v>1911</v>
      </c>
      <c r="C20" s="20" t="s">
        <v>2647</v>
      </c>
      <c r="D20" s="20">
        <v>3054185</v>
      </c>
      <c r="E20" s="20" t="s">
        <v>12</v>
      </c>
      <c r="F20" t="s">
        <v>2643</v>
      </c>
    </row>
    <row r="21" spans="1:6" x14ac:dyDescent="0.25">
      <c r="A21" s="20" t="s">
        <v>2654</v>
      </c>
      <c r="B21" s="20" t="s">
        <v>1911</v>
      </c>
      <c r="C21" s="20" t="s">
        <v>2647</v>
      </c>
      <c r="D21" s="20">
        <v>3111775</v>
      </c>
      <c r="E21" s="20" t="s">
        <v>12</v>
      </c>
      <c r="F21" t="s">
        <v>2643</v>
      </c>
    </row>
    <row r="22" spans="1:6" x14ac:dyDescent="0.25">
      <c r="A22" s="20" t="s">
        <v>2655</v>
      </c>
      <c r="B22" s="20" t="s">
        <v>1911</v>
      </c>
      <c r="C22" s="20" t="s">
        <v>2647</v>
      </c>
      <c r="D22" s="20">
        <v>3111787</v>
      </c>
      <c r="E22" s="20" t="s">
        <v>12</v>
      </c>
      <c r="F22" t="s">
        <v>2643</v>
      </c>
    </row>
    <row r="23" spans="1:6" x14ac:dyDescent="0.25">
      <c r="A23" s="20" t="s">
        <v>2656</v>
      </c>
      <c r="B23" s="20" t="s">
        <v>1911</v>
      </c>
      <c r="C23" s="20" t="s">
        <v>2647</v>
      </c>
      <c r="D23" s="20">
        <v>2884359</v>
      </c>
      <c r="E23" s="20" t="s">
        <v>12</v>
      </c>
      <c r="F23" t="s">
        <v>2643</v>
      </c>
    </row>
    <row r="24" spans="1:6" x14ac:dyDescent="0.25">
      <c r="A24" s="20" t="s">
        <v>2657</v>
      </c>
      <c r="B24" s="20" t="s">
        <v>1911</v>
      </c>
      <c r="C24" s="20" t="s">
        <v>2647</v>
      </c>
      <c r="D24" s="20">
        <v>3848007</v>
      </c>
      <c r="E24" s="20" t="s">
        <v>12</v>
      </c>
      <c r="F24" t="s">
        <v>2643</v>
      </c>
    </row>
    <row r="25" spans="1:6" x14ac:dyDescent="0.25">
      <c r="A25" s="20" t="s">
        <v>2658</v>
      </c>
      <c r="B25" s="20" t="s">
        <v>1911</v>
      </c>
      <c r="C25" s="20" t="s">
        <v>2647</v>
      </c>
      <c r="D25" s="20">
        <v>4822855</v>
      </c>
      <c r="E25" s="20" t="s">
        <v>125</v>
      </c>
    </row>
    <row r="26" spans="1:6" x14ac:dyDescent="0.25">
      <c r="A26" s="20" t="s">
        <v>2659</v>
      </c>
      <c r="B26" s="20" t="s">
        <v>1911</v>
      </c>
      <c r="C26" s="20" t="s">
        <v>2647</v>
      </c>
      <c r="D26" s="20">
        <v>3054246</v>
      </c>
      <c r="E26" s="20" t="s">
        <v>125</v>
      </c>
    </row>
    <row r="27" spans="1:6" x14ac:dyDescent="0.25">
      <c r="A27" s="20"/>
      <c r="B27" s="20"/>
      <c r="C27" s="20"/>
      <c r="D27" s="20"/>
      <c r="E27" s="20"/>
    </row>
    <row r="28" spans="1:6" x14ac:dyDescent="0.25">
      <c r="A28" s="20"/>
      <c r="B28" s="20"/>
      <c r="C28" s="20"/>
      <c r="D28" s="20"/>
      <c r="E28" s="20"/>
    </row>
    <row r="29" spans="1:6" x14ac:dyDescent="0.25">
      <c r="A29" s="20" t="s">
        <v>2660</v>
      </c>
      <c r="B29" s="20"/>
      <c r="C29" s="20"/>
      <c r="D29" s="20"/>
      <c r="E29" s="20"/>
    </row>
    <row r="30" spans="1:6" x14ac:dyDescent="0.25">
      <c r="A30" s="20" t="s">
        <v>0</v>
      </c>
      <c r="B30" s="20" t="s">
        <v>1</v>
      </c>
      <c r="C30" s="20" t="s">
        <v>2</v>
      </c>
      <c r="D30" s="20" t="s">
        <v>3</v>
      </c>
      <c r="E30" s="20" t="s">
        <v>4</v>
      </c>
      <c r="F30" t="s">
        <v>5</v>
      </c>
    </row>
    <row r="31" spans="1:6" x14ac:dyDescent="0.25">
      <c r="A31" s="20" t="s">
        <v>2661</v>
      </c>
      <c r="B31" s="20" t="s">
        <v>2662</v>
      </c>
      <c r="C31" s="20" t="s">
        <v>2663</v>
      </c>
      <c r="D31" s="20" t="s">
        <v>2664</v>
      </c>
      <c r="E31" s="20" t="s">
        <v>225</v>
      </c>
    </row>
    <row r="32" spans="1:6" x14ac:dyDescent="0.25">
      <c r="A32" s="20"/>
      <c r="B32" s="20"/>
      <c r="C32" s="20"/>
      <c r="D32" s="20"/>
      <c r="E32" s="20"/>
    </row>
    <row r="33" spans="1:6" x14ac:dyDescent="0.25">
      <c r="A33" s="20"/>
      <c r="B33" s="20"/>
      <c r="C33" s="20"/>
      <c r="D33" s="20"/>
      <c r="E33" s="20"/>
    </row>
    <row r="34" spans="1:6" x14ac:dyDescent="0.25">
      <c r="A34" s="20"/>
      <c r="B34" s="20"/>
      <c r="C34" s="20"/>
      <c r="D34" s="20"/>
      <c r="E34" s="20"/>
    </row>
    <row r="35" spans="1:6" x14ac:dyDescent="0.25">
      <c r="A35" s="20"/>
      <c r="B35" s="20"/>
      <c r="C35" s="20"/>
      <c r="D35" s="20"/>
      <c r="E35" s="20"/>
    </row>
    <row r="36" spans="1:6" x14ac:dyDescent="0.25">
      <c r="A36" s="20"/>
      <c r="B36" s="20"/>
      <c r="C36" s="20"/>
      <c r="D36" s="20"/>
      <c r="E36" s="20"/>
    </row>
    <row r="37" spans="1:6" x14ac:dyDescent="0.25">
      <c r="A37" s="20"/>
      <c r="B37" s="20"/>
      <c r="C37" s="20"/>
      <c r="D37" s="20"/>
      <c r="E37" s="20"/>
    </row>
    <row r="38" spans="1:6" x14ac:dyDescent="0.25">
      <c r="A38" s="20"/>
      <c r="B38" s="20"/>
      <c r="C38" s="20"/>
      <c r="D38" s="20"/>
      <c r="E38" s="20"/>
    </row>
    <row r="39" spans="1:6" x14ac:dyDescent="0.25">
      <c r="A39" s="20"/>
      <c r="B39" s="20"/>
      <c r="C39" s="20"/>
      <c r="D39" s="20"/>
      <c r="E39" s="20"/>
    </row>
    <row r="40" spans="1:6" x14ac:dyDescent="0.25">
      <c r="A40" s="20"/>
      <c r="B40" s="20"/>
      <c r="C40" s="20"/>
      <c r="D40" s="20"/>
      <c r="E40" s="20"/>
    </row>
    <row r="41" spans="1:6" x14ac:dyDescent="0.25">
      <c r="A41" s="20"/>
      <c r="B41" s="20"/>
      <c r="C41" s="20"/>
      <c r="D41" s="20"/>
      <c r="E41" s="20"/>
    </row>
    <row r="42" spans="1:6" x14ac:dyDescent="0.25">
      <c r="A42" s="20" t="s">
        <v>2665</v>
      </c>
      <c r="B42" s="20"/>
      <c r="C42" s="20"/>
      <c r="D42" s="20"/>
      <c r="E42" s="20"/>
    </row>
    <row r="43" spans="1:6" x14ac:dyDescent="0.25">
      <c r="A43" s="20" t="s">
        <v>0</v>
      </c>
      <c r="B43" s="20" t="s">
        <v>1</v>
      </c>
      <c r="C43" s="20" t="s">
        <v>2</v>
      </c>
      <c r="D43" s="20" t="s">
        <v>3</v>
      </c>
      <c r="E43" s="20" t="s">
        <v>4</v>
      </c>
      <c r="F43" t="s">
        <v>5</v>
      </c>
    </row>
    <row r="44" spans="1:6" x14ac:dyDescent="0.25">
      <c r="A44" s="20" t="s">
        <v>2666</v>
      </c>
      <c r="B44" s="20" t="s">
        <v>1601</v>
      </c>
      <c r="C44" s="20" t="s">
        <v>1602</v>
      </c>
      <c r="D44" s="20" t="s">
        <v>2667</v>
      </c>
      <c r="E44" s="20" t="s">
        <v>225</v>
      </c>
    </row>
    <row r="45" spans="1:6" x14ac:dyDescent="0.25">
      <c r="A45" s="20" t="s">
        <v>2668</v>
      </c>
      <c r="B45" s="20" t="s">
        <v>1601</v>
      </c>
      <c r="C45" s="20" t="s">
        <v>1602</v>
      </c>
      <c r="D45" s="20" t="s">
        <v>2669</v>
      </c>
      <c r="E45" s="20" t="s">
        <v>225</v>
      </c>
    </row>
    <row r="46" spans="1:6" x14ac:dyDescent="0.25">
      <c r="A46" s="20" t="s">
        <v>2670</v>
      </c>
      <c r="B46" s="20" t="s">
        <v>1601</v>
      </c>
      <c r="C46" s="20" t="s">
        <v>1602</v>
      </c>
      <c r="D46" s="20" t="s">
        <v>2671</v>
      </c>
      <c r="E46" s="20" t="s">
        <v>225</v>
      </c>
    </row>
    <row r="47" spans="1:6" x14ac:dyDescent="0.25">
      <c r="A47" s="20" t="s">
        <v>2672</v>
      </c>
      <c r="B47" s="20" t="s">
        <v>2673</v>
      </c>
      <c r="C47" s="20" t="s">
        <v>1602</v>
      </c>
      <c r="D47" s="20" t="s">
        <v>2674</v>
      </c>
      <c r="E47" s="20" t="s">
        <v>225</v>
      </c>
    </row>
    <row r="48" spans="1:6" x14ac:dyDescent="0.25">
      <c r="A48" s="20" t="s">
        <v>2675</v>
      </c>
      <c r="B48" s="20" t="s">
        <v>1601</v>
      </c>
      <c r="C48" s="20" t="s">
        <v>1602</v>
      </c>
      <c r="D48" s="20" t="s">
        <v>2676</v>
      </c>
      <c r="E48" s="20" t="s">
        <v>225</v>
      </c>
    </row>
    <row r="49" spans="1:6" x14ac:dyDescent="0.25">
      <c r="A49" s="20" t="s">
        <v>2677</v>
      </c>
      <c r="B49" s="20" t="s">
        <v>1601</v>
      </c>
      <c r="C49" s="20" t="s">
        <v>1602</v>
      </c>
      <c r="D49" s="20" t="s">
        <v>2678</v>
      </c>
      <c r="E49" s="20" t="s">
        <v>225</v>
      </c>
    </row>
    <row r="50" spans="1:6" x14ac:dyDescent="0.25">
      <c r="A50" s="20" t="s">
        <v>2679</v>
      </c>
      <c r="B50" s="20" t="s">
        <v>1601</v>
      </c>
      <c r="C50" s="20" t="s">
        <v>1602</v>
      </c>
      <c r="D50" s="20" t="s">
        <v>2680</v>
      </c>
      <c r="E50" s="20" t="s">
        <v>225</v>
      </c>
    </row>
    <row r="51" spans="1:6" x14ac:dyDescent="0.25">
      <c r="A51" s="20" t="s">
        <v>2681</v>
      </c>
      <c r="B51" s="20" t="s">
        <v>1601</v>
      </c>
      <c r="C51" s="20" t="s">
        <v>1602</v>
      </c>
      <c r="D51" s="20" t="s">
        <v>2682</v>
      </c>
      <c r="E51" s="20" t="s">
        <v>225</v>
      </c>
    </row>
    <row r="52" spans="1:6" x14ac:dyDescent="0.25">
      <c r="A52" s="20" t="s">
        <v>2683</v>
      </c>
      <c r="B52" s="20" t="s">
        <v>1601</v>
      </c>
      <c r="C52" s="20" t="s">
        <v>1602</v>
      </c>
      <c r="D52" s="20" t="s">
        <v>2684</v>
      </c>
      <c r="E52" s="20" t="s">
        <v>225</v>
      </c>
    </row>
    <row r="53" spans="1:6" x14ac:dyDescent="0.25">
      <c r="A53" s="20" t="s">
        <v>2685</v>
      </c>
      <c r="B53" s="20" t="s">
        <v>1601</v>
      </c>
      <c r="C53" s="20" t="s">
        <v>1602</v>
      </c>
      <c r="D53" s="20" t="s">
        <v>2686</v>
      </c>
      <c r="E53" s="20" t="s">
        <v>225</v>
      </c>
    </row>
    <row r="54" spans="1:6" x14ac:dyDescent="0.25">
      <c r="A54" s="20" t="s">
        <v>2687</v>
      </c>
      <c r="B54" s="20" t="s">
        <v>2673</v>
      </c>
      <c r="C54" s="20" t="s">
        <v>1602</v>
      </c>
      <c r="D54" s="20" t="s">
        <v>2688</v>
      </c>
      <c r="E54" s="20" t="s">
        <v>225</v>
      </c>
    </row>
    <row r="55" spans="1:6" x14ac:dyDescent="0.25">
      <c r="A55" s="20" t="s">
        <v>2689</v>
      </c>
      <c r="B55" s="20" t="s">
        <v>1601</v>
      </c>
      <c r="C55" s="20" t="s">
        <v>1602</v>
      </c>
      <c r="D55" s="20" t="s">
        <v>1603</v>
      </c>
      <c r="E55" s="20" t="s">
        <v>880</v>
      </c>
      <c r="F55" t="s">
        <v>1023</v>
      </c>
    </row>
    <row r="56" spans="1:6" x14ac:dyDescent="0.25">
      <c r="A56" s="20" t="s">
        <v>2690</v>
      </c>
      <c r="B56" s="20" t="s">
        <v>1601</v>
      </c>
      <c r="C56" s="20" t="s">
        <v>1602</v>
      </c>
      <c r="D56" s="20" t="s">
        <v>1605</v>
      </c>
      <c r="E56" s="20" t="s">
        <v>880</v>
      </c>
      <c r="F56" t="s">
        <v>1023</v>
      </c>
    </row>
    <row r="57" spans="1:6" x14ac:dyDescent="0.25">
      <c r="A57" s="20"/>
      <c r="B57" s="20"/>
      <c r="C57" s="20"/>
      <c r="D57" s="20"/>
      <c r="E57" s="20"/>
    </row>
    <row r="58" spans="1:6" x14ac:dyDescent="0.25">
      <c r="A58" s="20"/>
      <c r="B58" s="20"/>
      <c r="C58" s="20"/>
      <c r="D58" s="20"/>
      <c r="E58" s="20"/>
    </row>
    <row r="59" spans="1:6" x14ac:dyDescent="0.25">
      <c r="A59" s="20"/>
      <c r="B59" s="20"/>
      <c r="C59" s="20"/>
      <c r="D59" s="20"/>
      <c r="E59" s="20"/>
    </row>
    <row r="60" spans="1:6" x14ac:dyDescent="0.25">
      <c r="A60" s="20"/>
      <c r="B60" s="20"/>
      <c r="C60" s="20"/>
      <c r="D60" s="20"/>
      <c r="E60" s="20"/>
    </row>
    <row r="61" spans="1:6" x14ac:dyDescent="0.25">
      <c r="A61" s="20"/>
      <c r="B61" s="20"/>
      <c r="C61" s="20"/>
      <c r="D61" s="20"/>
      <c r="E61" s="20"/>
    </row>
    <row r="62" spans="1:6" x14ac:dyDescent="0.25">
      <c r="A62" s="20"/>
      <c r="B62" s="20"/>
      <c r="C62" s="20"/>
      <c r="D62" s="20"/>
      <c r="E62" s="20"/>
    </row>
    <row r="63" spans="1:6" x14ac:dyDescent="0.25">
      <c r="A63" s="20"/>
      <c r="B63" s="20"/>
      <c r="C63" s="20"/>
      <c r="D63" s="20"/>
      <c r="E63" s="20"/>
    </row>
    <row r="64" spans="1:6" x14ac:dyDescent="0.25">
      <c r="A64" s="20"/>
      <c r="B64" s="20"/>
      <c r="C64" s="20"/>
      <c r="D64" s="20"/>
      <c r="E64" s="20"/>
    </row>
    <row r="65" spans="1:5" x14ac:dyDescent="0.25">
      <c r="A65" s="20"/>
      <c r="B65" s="20"/>
      <c r="C65" s="20"/>
      <c r="D65" s="20"/>
      <c r="E65" s="20"/>
    </row>
    <row r="66" spans="1:5" x14ac:dyDescent="0.25">
      <c r="A66" s="20"/>
      <c r="B66" s="20"/>
      <c r="C66" s="20"/>
      <c r="D66" s="20"/>
      <c r="E66" s="20"/>
    </row>
    <row r="67" spans="1:5" x14ac:dyDescent="0.25">
      <c r="A67" s="20"/>
      <c r="B67" s="20"/>
      <c r="C67" s="20"/>
      <c r="D67" s="20"/>
      <c r="E67" s="20"/>
    </row>
    <row r="68" spans="1:5" x14ac:dyDescent="0.25">
      <c r="A68" s="20"/>
      <c r="B68" s="20"/>
      <c r="C68" s="20"/>
      <c r="D68" s="20"/>
      <c r="E68" s="20"/>
    </row>
    <row r="69" spans="1:5" x14ac:dyDescent="0.25">
      <c r="A69" s="20"/>
      <c r="B69" s="20"/>
      <c r="C69" s="20"/>
      <c r="D69" s="20"/>
      <c r="E69" s="20"/>
    </row>
    <row r="70" spans="1:5" x14ac:dyDescent="0.25">
      <c r="A70" s="20"/>
      <c r="B70" s="20"/>
      <c r="C70" s="20"/>
      <c r="D70" s="20"/>
      <c r="E70" s="20"/>
    </row>
    <row r="71" spans="1:5" x14ac:dyDescent="0.25">
      <c r="A71" s="20"/>
      <c r="B71" s="20"/>
      <c r="C71" s="20"/>
      <c r="D71" s="20"/>
      <c r="E71" s="20"/>
    </row>
    <row r="72" spans="1:5" x14ac:dyDescent="0.25">
      <c r="A72" s="20"/>
      <c r="B72" s="20"/>
      <c r="C72" s="20"/>
      <c r="D72" s="20"/>
      <c r="E72" s="20"/>
    </row>
    <row r="73" spans="1:5" x14ac:dyDescent="0.25">
      <c r="A73" s="20"/>
      <c r="B73" s="20"/>
      <c r="C73" s="20"/>
      <c r="D73" s="20"/>
      <c r="E73" s="20"/>
    </row>
    <row r="74" spans="1:5" x14ac:dyDescent="0.25">
      <c r="A74" s="20"/>
      <c r="B74" s="20"/>
      <c r="C74" s="20"/>
      <c r="D74" s="20"/>
      <c r="E74" s="20"/>
    </row>
    <row r="75" spans="1:5" x14ac:dyDescent="0.25">
      <c r="A75" s="20"/>
      <c r="B75" s="20"/>
      <c r="C75" s="20"/>
      <c r="D75" s="20"/>
      <c r="E75" s="20"/>
    </row>
    <row r="76" spans="1:5" x14ac:dyDescent="0.25">
      <c r="A76" s="20"/>
      <c r="B76" s="20"/>
      <c r="C76" s="20"/>
      <c r="D76" s="20"/>
      <c r="E76" s="20"/>
    </row>
    <row r="77" spans="1:5" x14ac:dyDescent="0.25">
      <c r="A77" s="20"/>
      <c r="B77" s="20"/>
      <c r="C77" s="20"/>
      <c r="D77" s="20"/>
      <c r="E77" s="20"/>
    </row>
    <row r="78" spans="1:5" x14ac:dyDescent="0.25">
      <c r="A78" s="20"/>
      <c r="B78" s="20"/>
      <c r="C78" s="20"/>
      <c r="D78" s="20"/>
      <c r="E78" s="20"/>
    </row>
    <row r="79" spans="1:5" x14ac:dyDescent="0.25">
      <c r="A79" s="20"/>
      <c r="B79" s="20"/>
      <c r="C79" s="20"/>
      <c r="D79" s="20"/>
      <c r="E79" s="20"/>
    </row>
    <row r="80" spans="1:5" x14ac:dyDescent="0.25">
      <c r="A80" s="20"/>
      <c r="B80" s="20"/>
      <c r="C80" s="20"/>
      <c r="D80" s="20"/>
      <c r="E80" s="20"/>
    </row>
    <row r="81" spans="1:5" x14ac:dyDescent="0.25">
      <c r="A81" s="20"/>
      <c r="B81" s="20"/>
      <c r="C81" s="20"/>
      <c r="D81" s="20"/>
      <c r="E81" s="20"/>
    </row>
    <row r="82" spans="1:5" x14ac:dyDescent="0.25">
      <c r="A82" s="20"/>
      <c r="B82" s="20"/>
      <c r="C82" s="20"/>
      <c r="D82" s="20"/>
      <c r="E82" s="20"/>
    </row>
    <row r="83" spans="1:5" x14ac:dyDescent="0.25">
      <c r="A83" s="20"/>
      <c r="B83" s="20"/>
      <c r="C83" s="20"/>
      <c r="D83" s="20"/>
      <c r="E83" s="20"/>
    </row>
    <row r="84" spans="1:5" x14ac:dyDescent="0.25">
      <c r="A84" s="20"/>
      <c r="B84" s="20"/>
      <c r="C84" s="20"/>
      <c r="D84" s="20"/>
      <c r="E84" s="20"/>
    </row>
    <row r="85" spans="1:5" x14ac:dyDescent="0.25">
      <c r="A85" s="20"/>
      <c r="B85" s="20"/>
      <c r="C85" s="20"/>
      <c r="D85" s="20"/>
      <c r="E85" s="20"/>
    </row>
    <row r="86" spans="1:5" x14ac:dyDescent="0.25">
      <c r="A86" s="20"/>
      <c r="B86" s="20"/>
      <c r="C86" s="20"/>
      <c r="D86" s="20"/>
      <c r="E86" s="20"/>
    </row>
    <row r="87" spans="1:5" x14ac:dyDescent="0.25">
      <c r="A87" s="20"/>
      <c r="B87" s="20"/>
      <c r="C87" s="20"/>
      <c r="D87" s="20"/>
      <c r="E87" s="20"/>
    </row>
    <row r="88" spans="1:5" x14ac:dyDescent="0.25">
      <c r="A88" s="20"/>
      <c r="B88" s="20"/>
      <c r="C88" s="20"/>
      <c r="D88" s="20"/>
      <c r="E88" s="20"/>
    </row>
    <row r="89" spans="1:5" x14ac:dyDescent="0.25">
      <c r="A89" s="20"/>
      <c r="B89" s="20"/>
      <c r="C89" s="20"/>
      <c r="D89" s="20"/>
      <c r="E89" s="20"/>
    </row>
    <row r="90" spans="1:5" x14ac:dyDescent="0.25">
      <c r="A90" s="20"/>
      <c r="B90" s="20"/>
      <c r="C90" s="20"/>
      <c r="D90" s="20"/>
      <c r="E90" s="20"/>
    </row>
    <row r="91" spans="1:5" x14ac:dyDescent="0.25">
      <c r="A91" s="20"/>
      <c r="B91" s="20"/>
      <c r="C91" s="20"/>
      <c r="D91" s="20"/>
      <c r="E91" s="20"/>
    </row>
    <row r="92" spans="1:5" x14ac:dyDescent="0.25">
      <c r="A92" s="20"/>
      <c r="B92" s="20"/>
      <c r="C92" s="20"/>
      <c r="D92" s="20"/>
      <c r="E92" s="20"/>
    </row>
    <row r="93" spans="1:5" x14ac:dyDescent="0.25">
      <c r="A93" s="20"/>
      <c r="B93" s="20"/>
      <c r="C93" s="20"/>
      <c r="D93" s="20"/>
      <c r="E93" s="20"/>
    </row>
    <row r="94" spans="1:5" x14ac:dyDescent="0.25">
      <c r="A94" s="20"/>
      <c r="B94" s="20"/>
      <c r="C94" s="20"/>
      <c r="D94" s="20"/>
      <c r="E94" s="20"/>
    </row>
    <row r="95" spans="1:5" x14ac:dyDescent="0.25">
      <c r="A95" s="20"/>
      <c r="B95" s="20"/>
      <c r="C95" s="20"/>
      <c r="D95" s="20"/>
      <c r="E95" s="20"/>
    </row>
    <row r="96" spans="1:5" x14ac:dyDescent="0.25">
      <c r="A96" s="20"/>
      <c r="B96" s="20"/>
      <c r="C96" s="20"/>
      <c r="D96" s="20"/>
      <c r="E96" s="20"/>
    </row>
    <row r="97" spans="1:5" x14ac:dyDescent="0.25">
      <c r="A97" s="20"/>
      <c r="B97" s="20"/>
      <c r="C97" s="20"/>
      <c r="D97" s="20"/>
      <c r="E97" s="20"/>
    </row>
    <row r="98" spans="1:5" x14ac:dyDescent="0.25">
      <c r="A98" s="20"/>
      <c r="B98" s="20"/>
      <c r="C98" s="20"/>
      <c r="D98" s="20"/>
      <c r="E98" s="20"/>
    </row>
    <row r="99" spans="1:5" x14ac:dyDescent="0.25">
      <c r="A99" s="20"/>
      <c r="B99" s="20"/>
      <c r="C99" s="20"/>
      <c r="D99" s="20"/>
      <c r="E99" s="20"/>
    </row>
    <row r="100" spans="1:5" x14ac:dyDescent="0.25">
      <c r="A100" s="20"/>
      <c r="B100" s="20"/>
      <c r="C100" s="20"/>
      <c r="D100" s="20"/>
      <c r="E100" s="20"/>
    </row>
    <row r="101" spans="1:5" x14ac:dyDescent="0.25">
      <c r="A101" s="20"/>
      <c r="B101" s="20"/>
      <c r="C101" s="20"/>
      <c r="D101" s="20"/>
      <c r="E101" s="20"/>
    </row>
    <row r="102" spans="1:5" x14ac:dyDescent="0.25">
      <c r="A102" s="20"/>
      <c r="B102" s="20"/>
      <c r="C102" s="20"/>
      <c r="D102" s="20"/>
      <c r="E102" s="20"/>
    </row>
    <row r="103" spans="1:5" x14ac:dyDescent="0.25">
      <c r="A103" s="20"/>
      <c r="B103" s="20"/>
      <c r="C103" s="20"/>
      <c r="D103" s="20"/>
      <c r="E103" s="20"/>
    </row>
    <row r="104" spans="1:5" x14ac:dyDescent="0.25">
      <c r="A104" s="20"/>
      <c r="B104" s="20"/>
      <c r="C104" s="20"/>
      <c r="D104" s="20"/>
      <c r="E104" s="20"/>
    </row>
    <row r="105" spans="1:5" x14ac:dyDescent="0.25">
      <c r="A105" s="20"/>
      <c r="B105" s="20"/>
      <c r="C105" s="20"/>
      <c r="D105" s="20"/>
      <c r="E105" s="20"/>
    </row>
    <row r="106" spans="1:5" x14ac:dyDescent="0.25">
      <c r="A106" s="20"/>
      <c r="B106" s="20"/>
      <c r="C106" s="20"/>
      <c r="D106" s="20"/>
      <c r="E106" s="20"/>
    </row>
    <row r="107" spans="1:5" x14ac:dyDescent="0.25">
      <c r="A107" s="20"/>
      <c r="B107" s="20"/>
      <c r="C107" s="20"/>
      <c r="D107" s="20"/>
      <c r="E107" s="20"/>
    </row>
    <row r="108" spans="1:5" x14ac:dyDescent="0.25">
      <c r="A108" s="20"/>
      <c r="B108" s="20"/>
      <c r="C108" s="20"/>
      <c r="D108" s="20"/>
      <c r="E108" s="20"/>
    </row>
    <row r="109" spans="1:5" x14ac:dyDescent="0.25">
      <c r="A109" s="20"/>
      <c r="B109" s="20"/>
      <c r="C109" s="20"/>
      <c r="D109" s="20"/>
      <c r="E109" s="20"/>
    </row>
    <row r="110" spans="1:5" x14ac:dyDescent="0.25">
      <c r="A110" s="20"/>
      <c r="B110" s="20"/>
      <c r="C110" s="20"/>
      <c r="D110" s="20"/>
      <c r="E110" s="20"/>
    </row>
    <row r="111" spans="1:5" x14ac:dyDescent="0.25">
      <c r="A111" s="20"/>
      <c r="B111" s="20"/>
      <c r="C111" s="20"/>
      <c r="D111" s="20"/>
      <c r="E111" s="20"/>
    </row>
    <row r="112" spans="1:5" x14ac:dyDescent="0.25">
      <c r="A112" s="20"/>
      <c r="B112" s="20"/>
      <c r="C112" s="20"/>
      <c r="D112" s="20"/>
      <c r="E112" s="20"/>
    </row>
    <row r="113" spans="1:5" x14ac:dyDescent="0.25">
      <c r="A113" s="20"/>
      <c r="B113" s="20"/>
      <c r="C113" s="20"/>
      <c r="D113" s="20"/>
      <c r="E113" s="20"/>
    </row>
    <row r="114" spans="1:5" x14ac:dyDescent="0.25">
      <c r="A114" s="20"/>
      <c r="B114" s="20"/>
      <c r="C114" s="20"/>
      <c r="D114" s="20"/>
      <c r="E114" s="20"/>
    </row>
    <row r="115" spans="1:5" x14ac:dyDescent="0.25">
      <c r="A115" s="20"/>
      <c r="B115" s="20"/>
      <c r="C115" s="20"/>
      <c r="D115" s="20"/>
      <c r="E115" s="20"/>
    </row>
    <row r="116" spans="1:5" x14ac:dyDescent="0.25">
      <c r="A116" s="20"/>
      <c r="B116" s="20"/>
      <c r="C116" s="20"/>
      <c r="D116" s="20"/>
      <c r="E116" s="20"/>
    </row>
    <row r="117" spans="1:5" x14ac:dyDescent="0.25">
      <c r="A117" s="20"/>
      <c r="B117" s="20"/>
      <c r="C117" s="20"/>
      <c r="D117" s="20"/>
      <c r="E117" s="20"/>
    </row>
    <row r="118" spans="1:5" x14ac:dyDescent="0.25">
      <c r="A118" s="20"/>
      <c r="B118" s="20"/>
      <c r="C118" s="20"/>
      <c r="D118" s="20"/>
      <c r="E118" s="20"/>
    </row>
    <row r="119" spans="1:5" x14ac:dyDescent="0.25">
      <c r="A119" s="20"/>
      <c r="B119" s="20"/>
      <c r="C119" s="20"/>
      <c r="D119" s="20"/>
      <c r="E119" s="20"/>
    </row>
    <row r="120" spans="1:5" x14ac:dyDescent="0.25">
      <c r="A120" s="20"/>
      <c r="B120" s="20"/>
      <c r="C120" s="20"/>
      <c r="D120" s="20"/>
      <c r="E120" s="20"/>
    </row>
    <row r="121" spans="1:5" x14ac:dyDescent="0.25">
      <c r="A121" s="20"/>
      <c r="B121" s="20"/>
      <c r="C121" s="20"/>
      <c r="D121" s="20"/>
      <c r="E121" s="20"/>
    </row>
    <row r="122" spans="1:5" x14ac:dyDescent="0.25">
      <c r="A122" s="20"/>
      <c r="B122" s="20"/>
      <c r="C122" s="20"/>
      <c r="D122" s="20"/>
      <c r="E122" s="20"/>
    </row>
    <row r="123" spans="1:5" x14ac:dyDescent="0.25">
      <c r="A123" s="20"/>
      <c r="B123" s="20"/>
      <c r="C123" s="20"/>
      <c r="D123" s="20"/>
      <c r="E123" s="20"/>
    </row>
    <row r="124" spans="1:5" x14ac:dyDescent="0.25">
      <c r="A124" s="20"/>
      <c r="B124" s="20"/>
      <c r="C124" s="20"/>
      <c r="D124" s="20"/>
      <c r="E124" s="20"/>
    </row>
    <row r="125" spans="1:5" x14ac:dyDescent="0.25">
      <c r="A125" s="20"/>
      <c r="B125" s="20"/>
      <c r="C125" s="20"/>
      <c r="D125" s="20"/>
      <c r="E125" s="20"/>
    </row>
    <row r="126" spans="1:5" x14ac:dyDescent="0.25">
      <c r="A126" s="20"/>
      <c r="B126" s="20"/>
      <c r="C126" s="20"/>
      <c r="D126" s="20"/>
      <c r="E126" s="20"/>
    </row>
    <row r="127" spans="1:5" x14ac:dyDescent="0.25">
      <c r="A127" s="20"/>
      <c r="B127" s="20"/>
      <c r="C127" s="20"/>
      <c r="D127" s="20"/>
      <c r="E127" s="20"/>
    </row>
    <row r="128" spans="1:5" x14ac:dyDescent="0.25">
      <c r="A128" s="20"/>
      <c r="B128" s="20"/>
      <c r="C128" s="20"/>
      <c r="D128" s="20"/>
      <c r="E128" s="20"/>
    </row>
    <row r="129" spans="1:5" x14ac:dyDescent="0.25">
      <c r="A129" s="20"/>
      <c r="B129" s="20"/>
      <c r="C129" s="20"/>
      <c r="D129" s="20"/>
      <c r="E129" s="20"/>
    </row>
    <row r="130" spans="1:5" x14ac:dyDescent="0.25">
      <c r="A130" s="20"/>
      <c r="B130" s="20"/>
      <c r="C130" s="20"/>
      <c r="D130" s="20"/>
      <c r="E130" s="20"/>
    </row>
    <row r="131" spans="1:5" x14ac:dyDescent="0.25">
      <c r="A131" s="20"/>
      <c r="B131" s="20"/>
      <c r="C131" s="20"/>
      <c r="D131" s="20"/>
      <c r="E131" s="20"/>
    </row>
    <row r="132" spans="1:5" x14ac:dyDescent="0.25">
      <c r="A132" s="20"/>
      <c r="B132" s="20"/>
      <c r="C132" s="20"/>
      <c r="D132" s="20"/>
      <c r="E132" s="20"/>
    </row>
    <row r="133" spans="1:5" x14ac:dyDescent="0.25">
      <c r="A133" s="20"/>
      <c r="B133" s="20"/>
      <c r="C133" s="20"/>
      <c r="D133" s="20"/>
      <c r="E133" s="20"/>
    </row>
    <row r="134" spans="1:5" x14ac:dyDescent="0.25">
      <c r="A134" s="20"/>
      <c r="B134" s="20"/>
      <c r="C134" s="20"/>
      <c r="D134" s="20"/>
      <c r="E134" s="20"/>
    </row>
    <row r="135" spans="1:5" x14ac:dyDescent="0.25">
      <c r="A135" s="20"/>
      <c r="B135" s="20"/>
      <c r="C135" s="20"/>
      <c r="D135" s="20"/>
      <c r="E135" s="20"/>
    </row>
    <row r="136" spans="1:5" x14ac:dyDescent="0.25">
      <c r="A136" s="20"/>
      <c r="B136" s="20"/>
      <c r="C136" s="20"/>
      <c r="D136" s="20"/>
      <c r="E136" s="20"/>
    </row>
    <row r="137" spans="1:5" x14ac:dyDescent="0.25">
      <c r="A137" s="20"/>
      <c r="B137" s="20"/>
      <c r="C137" s="20"/>
      <c r="D137" s="20"/>
      <c r="E137" s="20"/>
    </row>
    <row r="138" spans="1:5" x14ac:dyDescent="0.25">
      <c r="A138" s="20"/>
      <c r="B138" s="20"/>
      <c r="C138" s="20"/>
      <c r="D138" s="20"/>
      <c r="E138" s="20"/>
    </row>
    <row r="139" spans="1:5" x14ac:dyDescent="0.25">
      <c r="A139" s="20"/>
      <c r="B139" s="20"/>
      <c r="C139" s="20"/>
      <c r="D139" s="20"/>
      <c r="E139" s="20"/>
    </row>
    <row r="140" spans="1:5" x14ac:dyDescent="0.25">
      <c r="A140" s="20"/>
      <c r="B140" s="20"/>
      <c r="C140" s="20"/>
      <c r="D140" s="20"/>
      <c r="E140" s="20"/>
    </row>
    <row r="141" spans="1:5" x14ac:dyDescent="0.25">
      <c r="A141" s="20"/>
      <c r="B141" s="20"/>
      <c r="C141" s="20"/>
      <c r="D141" s="20"/>
      <c r="E141" s="20"/>
    </row>
    <row r="142" spans="1:5" x14ac:dyDescent="0.25">
      <c r="A142" s="20"/>
      <c r="B142" s="20"/>
      <c r="C142" s="20"/>
      <c r="D142" s="20"/>
      <c r="E142" s="20"/>
    </row>
    <row r="143" spans="1:5" x14ac:dyDescent="0.25">
      <c r="A143" s="20"/>
      <c r="B143" s="20"/>
      <c r="C143" s="20"/>
      <c r="D143" s="20"/>
      <c r="E143" s="20"/>
    </row>
    <row r="144" spans="1:5" x14ac:dyDescent="0.25">
      <c r="A144" s="20"/>
      <c r="B144" s="20"/>
      <c r="C144" s="20"/>
      <c r="D144" s="20"/>
      <c r="E144" s="20"/>
    </row>
    <row r="145" spans="1:5" x14ac:dyDescent="0.25">
      <c r="A145" s="20"/>
      <c r="B145" s="20"/>
      <c r="C145" s="20"/>
      <c r="D145" s="20"/>
      <c r="E145" s="20"/>
    </row>
    <row r="146" spans="1:5" x14ac:dyDescent="0.25">
      <c r="A146" s="20"/>
      <c r="B146" s="20"/>
      <c r="C146" s="20"/>
      <c r="D146" s="20"/>
      <c r="E146" s="20"/>
    </row>
    <row r="147" spans="1:5" x14ac:dyDescent="0.25">
      <c r="A147" s="20"/>
      <c r="B147" s="20"/>
      <c r="C147" s="20"/>
      <c r="D147" s="20"/>
      <c r="E147" s="20"/>
    </row>
    <row r="148" spans="1:5" x14ac:dyDescent="0.25">
      <c r="A148" s="20"/>
      <c r="B148" s="20"/>
      <c r="C148" s="20"/>
      <c r="D148" s="20"/>
      <c r="E148" s="20"/>
    </row>
    <row r="149" spans="1:5" x14ac:dyDescent="0.25">
      <c r="A149" s="20"/>
      <c r="B149" s="20"/>
      <c r="C149" s="20"/>
      <c r="D149" s="20"/>
      <c r="E149" s="20"/>
    </row>
    <row r="150" spans="1:5" x14ac:dyDescent="0.25">
      <c r="A150" s="20"/>
      <c r="B150" s="20"/>
      <c r="C150" s="20"/>
      <c r="D150" s="20"/>
      <c r="E150" s="20"/>
    </row>
    <row r="151" spans="1:5" x14ac:dyDescent="0.25">
      <c r="A151" s="20"/>
      <c r="B151" s="20"/>
      <c r="C151" s="20"/>
      <c r="D151" s="20"/>
      <c r="E151" s="20"/>
    </row>
    <row r="152" spans="1:5" x14ac:dyDescent="0.25">
      <c r="A152" s="20"/>
      <c r="B152" s="20"/>
      <c r="C152" s="20"/>
      <c r="D152" s="20"/>
      <c r="E152" s="20"/>
    </row>
    <row r="153" spans="1:5" x14ac:dyDescent="0.25">
      <c r="A153" s="20"/>
      <c r="B153" s="20"/>
      <c r="C153" s="20"/>
      <c r="D153" s="20"/>
      <c r="E153" s="20"/>
    </row>
  </sheetData>
  <conditionalFormatting sqref="A2:E153">
    <cfRule type="expression" dxfId="2179" priority="1">
      <formula>$E2:$E300= "Bélgica"</formula>
    </cfRule>
    <cfRule type="expression" dxfId="2178" priority="2">
      <formula>$E2:$E300= "POR 22@"</formula>
    </cfRule>
    <cfRule type="expression" dxfId="2177" priority="3">
      <formula>$E2:$E300= "overon"</formula>
    </cfRule>
    <cfRule type="expression" dxfId="2176" priority="4">
      <formula>$E2:$E300= "Averiada (P)"</formula>
    </cfRule>
    <cfRule type="expression" dxfId="2175" priority="5">
      <formula>$E2:$E300= "22@"</formula>
    </cfRule>
    <cfRule type="expression" dxfId="2174" priority="6">
      <formula>$E2:$E300= "Averiada (B)"</formula>
    </cfRule>
    <cfRule type="expression" dxfId="2173" priority="7">
      <formula>$E2:$E300= "Getafe"</formula>
    </cfRule>
    <cfRule type="expression" dxfId="2172" priority="8">
      <formula>$E2:$E300= "OB5"</formula>
    </cfRule>
    <cfRule type="expression" dxfId="2171" priority="9">
      <formula>$E2:$E301= "Barberà"</formula>
    </cfRule>
    <cfRule type="expression" dxfId="2170" priority="10">
      <formula>$E2:$E301= "OB8"</formula>
    </cfRule>
    <cfRule type="expression" dxfId="2169" priority="11">
      <formula>$E2:$E301= "OB2"</formula>
    </cfRule>
    <cfRule type="expression" dxfId="2168" priority="12">
      <formula>$E2:$E301= "OB40"</formula>
    </cfRule>
    <cfRule type="expression" dxfId="2167" priority="13">
      <formula>$E2:$E301= "OB38"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37D262-A08E-47EB-956B-0BEAEA2F3831}">
          <x14:formula1>
            <xm:f>Tablas!$B$3:$B$11</xm:f>
          </x14:formula1>
          <xm:sqref>D44:D54 F44:F54</xm:sqref>
        </x14:dataValidation>
        <x14:dataValidation type="list" allowBlank="1" showInputMessage="1" showErrorMessage="1" xr:uid="{82E71EDD-F2C7-4FB3-A983-8F2EE326D660}">
          <x14:formula1>
            <xm:f>Tablas!$B$3:$B$15</xm:f>
          </x14:formula1>
          <xm:sqref>E2:E11 E31:E40 E44:E56 E15:E26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ACB-B41F-44A9-AE3B-D210FF95BBF5}">
  <sheetPr codeName="Hoja19"/>
  <dimension ref="A1:F75"/>
  <sheetViews>
    <sheetView workbookViewId="0">
      <selection activeCell="E7" sqref="E7"/>
    </sheetView>
  </sheetViews>
  <sheetFormatPr baseColWidth="10" defaultColWidth="8.7109375" defaultRowHeight="15" x14ac:dyDescent="0.25"/>
  <cols>
    <col min="1" max="1" width="19.140625" customWidth="1"/>
    <col min="2" max="2" width="22.7109375" bestFit="1" customWidth="1"/>
    <col min="3" max="3" width="21.85546875" bestFit="1" customWidth="1"/>
    <col min="4" max="4" width="11.5703125" customWidth="1"/>
    <col min="5" max="5" width="12.5703125" customWidth="1"/>
    <col min="6" max="6" width="25.140625" bestFit="1" customWidth="1"/>
  </cols>
  <sheetData>
    <row r="1" spans="1:6" x14ac:dyDescent="0.25">
      <c r="A1" s="11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88" t="s">
        <v>2691</v>
      </c>
      <c r="B2" s="20" t="s">
        <v>1748</v>
      </c>
      <c r="C2" s="20" t="s">
        <v>2692</v>
      </c>
      <c r="D2" s="20" t="s">
        <v>2693</v>
      </c>
      <c r="E2" s="20" t="s">
        <v>125</v>
      </c>
      <c r="F2" t="s">
        <v>2694</v>
      </c>
    </row>
    <row r="3" spans="1:6" x14ac:dyDescent="0.25">
      <c r="A3" s="188" t="s">
        <v>2695</v>
      </c>
      <c r="B3" s="20" t="s">
        <v>1748</v>
      </c>
      <c r="C3" s="20" t="s">
        <v>2692</v>
      </c>
      <c r="D3" s="20" t="s">
        <v>2696</v>
      </c>
      <c r="E3" s="20"/>
      <c r="F3" t="s">
        <v>2697</v>
      </c>
    </row>
    <row r="4" spans="1:6" x14ac:dyDescent="0.25">
      <c r="A4" s="188" t="s">
        <v>2698</v>
      </c>
      <c r="B4" s="20" t="s">
        <v>1748</v>
      </c>
      <c r="C4" s="20" t="s">
        <v>2692</v>
      </c>
      <c r="D4" s="20" t="s">
        <v>2699</v>
      </c>
      <c r="E4" s="20" t="s">
        <v>125</v>
      </c>
    </row>
    <row r="5" spans="1:6" x14ac:dyDescent="0.25">
      <c r="A5" s="188" t="s">
        <v>2700</v>
      </c>
      <c r="B5" s="20" t="s">
        <v>1748</v>
      </c>
      <c r="C5" s="20" t="s">
        <v>2692</v>
      </c>
      <c r="D5" s="20" t="s">
        <v>2701</v>
      </c>
      <c r="E5" s="20" t="s">
        <v>125</v>
      </c>
    </row>
    <row r="6" spans="1:6" x14ac:dyDescent="0.25">
      <c r="A6" s="188" t="s">
        <v>2702</v>
      </c>
      <c r="B6" s="20" t="s">
        <v>1748</v>
      </c>
      <c r="C6" s="20" t="s">
        <v>2692</v>
      </c>
      <c r="D6" s="20" t="s">
        <v>2703</v>
      </c>
      <c r="E6" s="20" t="s">
        <v>125</v>
      </c>
      <c r="F6" t="s">
        <v>2704</v>
      </c>
    </row>
    <row r="7" spans="1:6" x14ac:dyDescent="0.25">
      <c r="A7" s="188" t="s">
        <v>2705</v>
      </c>
      <c r="B7" s="20" t="s">
        <v>1748</v>
      </c>
      <c r="C7" s="20" t="s">
        <v>2692</v>
      </c>
      <c r="D7" s="20" t="s">
        <v>2706</v>
      </c>
      <c r="E7" s="20" t="s">
        <v>125</v>
      </c>
      <c r="F7" t="s">
        <v>2704</v>
      </c>
    </row>
    <row r="8" spans="1:6" x14ac:dyDescent="0.25">
      <c r="A8" s="188" t="s">
        <v>2707</v>
      </c>
      <c r="B8" s="20" t="s">
        <v>1748</v>
      </c>
      <c r="C8" s="20" t="s">
        <v>2692</v>
      </c>
      <c r="D8" s="20" t="s">
        <v>2708</v>
      </c>
      <c r="E8" s="20" t="s">
        <v>125</v>
      </c>
    </row>
    <row r="9" spans="1:6" x14ac:dyDescent="0.25">
      <c r="A9" s="188" t="s">
        <v>2709</v>
      </c>
      <c r="B9" s="20" t="s">
        <v>1748</v>
      </c>
      <c r="C9" s="20" t="s">
        <v>2692</v>
      </c>
      <c r="D9" s="20" t="s">
        <v>2710</v>
      </c>
      <c r="E9" s="20" t="s">
        <v>125</v>
      </c>
    </row>
    <row r="10" spans="1:6" x14ac:dyDescent="0.25">
      <c r="A10" s="188" t="s">
        <v>2711</v>
      </c>
      <c r="B10" s="20" t="s">
        <v>1748</v>
      </c>
      <c r="C10" s="20" t="s">
        <v>2712</v>
      </c>
      <c r="D10" s="20" t="s">
        <v>2713</v>
      </c>
      <c r="E10" s="20" t="s">
        <v>125</v>
      </c>
    </row>
    <row r="11" spans="1:6" x14ac:dyDescent="0.25">
      <c r="A11" s="188" t="s">
        <v>2714</v>
      </c>
      <c r="B11" s="20" t="s">
        <v>1748</v>
      </c>
      <c r="C11" s="20" t="s">
        <v>2715</v>
      </c>
      <c r="D11" s="20" t="s">
        <v>2716</v>
      </c>
      <c r="E11" s="20" t="s">
        <v>125</v>
      </c>
    </row>
    <row r="12" spans="1:6" x14ac:dyDescent="0.25">
      <c r="A12" s="188" t="s">
        <v>2717</v>
      </c>
      <c r="B12" s="20" t="s">
        <v>1748</v>
      </c>
      <c r="C12" s="20" t="s">
        <v>2718</v>
      </c>
      <c r="D12" s="20" t="s">
        <v>2719</v>
      </c>
      <c r="E12" s="20" t="s">
        <v>125</v>
      </c>
    </row>
    <row r="13" spans="1:6" x14ac:dyDescent="0.25">
      <c r="A13" s="188" t="s">
        <v>2720</v>
      </c>
      <c r="B13" s="20" t="s">
        <v>1748</v>
      </c>
      <c r="C13" s="20" t="s">
        <v>2718</v>
      </c>
      <c r="D13" s="20" t="s">
        <v>2721</v>
      </c>
      <c r="E13" s="20" t="s">
        <v>125</v>
      </c>
    </row>
    <row r="14" spans="1:6" x14ac:dyDescent="0.25">
      <c r="A14" s="188" t="s">
        <v>2722</v>
      </c>
      <c r="B14" s="20" t="s">
        <v>1748</v>
      </c>
      <c r="C14" s="20" t="s">
        <v>2718</v>
      </c>
      <c r="D14" s="20" t="s">
        <v>2723</v>
      </c>
      <c r="E14" s="20" t="s">
        <v>125</v>
      </c>
    </row>
    <row r="15" spans="1:6" x14ac:dyDescent="0.25">
      <c r="A15" s="188" t="s">
        <v>2724</v>
      </c>
      <c r="B15" s="20" t="s">
        <v>1748</v>
      </c>
      <c r="C15" s="20" t="s">
        <v>2725</v>
      </c>
      <c r="D15" s="20" t="s">
        <v>2726</v>
      </c>
      <c r="E15" s="20" t="s">
        <v>125</v>
      </c>
    </row>
    <row r="16" spans="1:6" x14ac:dyDescent="0.25">
      <c r="A16" s="188"/>
      <c r="B16" s="20"/>
      <c r="C16" s="20"/>
      <c r="D16" s="20"/>
      <c r="E16" s="20"/>
    </row>
    <row r="17" spans="1:6" x14ac:dyDescent="0.25">
      <c r="A17" s="188"/>
      <c r="B17" s="20"/>
      <c r="C17" s="20"/>
      <c r="D17" s="20"/>
      <c r="E17" s="20"/>
    </row>
    <row r="18" spans="1:6" x14ac:dyDescent="0.25">
      <c r="A18" s="188"/>
      <c r="B18" s="20"/>
      <c r="C18" s="20"/>
      <c r="D18" s="20"/>
      <c r="E18" s="20"/>
    </row>
    <row r="19" spans="1:6" x14ac:dyDescent="0.25">
      <c r="A19" s="188"/>
      <c r="B19" s="20"/>
      <c r="C19" s="20"/>
      <c r="D19" s="20"/>
      <c r="E19" s="20"/>
    </row>
    <row r="20" spans="1:6" x14ac:dyDescent="0.25">
      <c r="A20" s="20"/>
      <c r="B20" s="20"/>
      <c r="C20" s="20"/>
      <c r="D20" s="20"/>
      <c r="E20" s="20"/>
    </row>
    <row r="21" spans="1:6" x14ac:dyDescent="0.25">
      <c r="A21" s="20"/>
      <c r="B21" s="20"/>
      <c r="C21" s="20"/>
      <c r="D21" s="20"/>
      <c r="E21" s="20"/>
    </row>
    <row r="22" spans="1:6" x14ac:dyDescent="0.25">
      <c r="A22" s="20"/>
      <c r="B22" s="20" t="s">
        <v>2727</v>
      </c>
      <c r="C22" s="20"/>
      <c r="D22" s="20"/>
      <c r="E22" s="20"/>
    </row>
    <row r="23" spans="1:6" x14ac:dyDescent="0.25">
      <c r="A23" s="20" t="s">
        <v>0</v>
      </c>
      <c r="B23" s="20" t="s">
        <v>1</v>
      </c>
      <c r="C23" s="20" t="s">
        <v>2</v>
      </c>
      <c r="D23" s="20" t="s">
        <v>3</v>
      </c>
      <c r="E23" s="20" t="s">
        <v>4</v>
      </c>
      <c r="F23" t="s">
        <v>5</v>
      </c>
    </row>
    <row r="24" spans="1:6" x14ac:dyDescent="0.25">
      <c r="A24" s="188" t="s">
        <v>2728</v>
      </c>
      <c r="B24" s="20" t="s">
        <v>1748</v>
      </c>
      <c r="C24" s="20" t="s">
        <v>2729</v>
      </c>
      <c r="D24" s="20" t="s">
        <v>2730</v>
      </c>
      <c r="E24" s="20" t="s">
        <v>125</v>
      </c>
    </row>
    <row r="25" spans="1:6" x14ac:dyDescent="0.25">
      <c r="A25" s="188" t="s">
        <v>2731</v>
      </c>
      <c r="B25" s="20" t="s">
        <v>1748</v>
      </c>
      <c r="C25" s="20" t="s">
        <v>2729</v>
      </c>
      <c r="D25" s="20" t="s">
        <v>2732</v>
      </c>
      <c r="E25" s="20" t="s">
        <v>125</v>
      </c>
      <c r="F25" t="s">
        <v>2733</v>
      </c>
    </row>
    <row r="26" spans="1:6" x14ac:dyDescent="0.25">
      <c r="A26" s="188"/>
      <c r="B26" s="20"/>
      <c r="C26" s="20"/>
      <c r="D26" s="20"/>
      <c r="E26" s="20"/>
    </row>
    <row r="27" spans="1:6" x14ac:dyDescent="0.25">
      <c r="A27" s="188"/>
      <c r="B27" s="20"/>
      <c r="C27" s="20"/>
      <c r="D27" s="20"/>
      <c r="E27" s="20"/>
    </row>
    <row r="28" spans="1:6" x14ac:dyDescent="0.25">
      <c r="A28" s="188"/>
      <c r="B28" s="20"/>
      <c r="C28" s="20"/>
      <c r="D28" s="20"/>
      <c r="E28" s="20"/>
    </row>
    <row r="29" spans="1:6" x14ac:dyDescent="0.25">
      <c r="A29" s="188"/>
      <c r="B29" s="20"/>
      <c r="C29" s="20"/>
      <c r="D29" s="20"/>
      <c r="E29" s="20"/>
    </row>
    <row r="30" spans="1:6" x14ac:dyDescent="0.25">
      <c r="A30" s="20"/>
      <c r="B30" s="20"/>
      <c r="C30" s="20"/>
      <c r="D30" s="20"/>
      <c r="E30" s="20"/>
    </row>
    <row r="31" spans="1:6" x14ac:dyDescent="0.25">
      <c r="A31" s="20"/>
      <c r="B31" s="20"/>
      <c r="C31" s="20"/>
      <c r="D31" s="20"/>
      <c r="E31" s="20"/>
    </row>
    <row r="32" spans="1:6" x14ac:dyDescent="0.25">
      <c r="A32" s="20"/>
      <c r="B32" s="20"/>
      <c r="C32" s="20"/>
      <c r="D32" s="20"/>
      <c r="E32" s="20"/>
    </row>
    <row r="33" spans="1:5" x14ac:dyDescent="0.25">
      <c r="A33" s="20"/>
      <c r="B33" s="20"/>
      <c r="C33" s="20"/>
      <c r="D33" s="20"/>
      <c r="E33" s="20"/>
    </row>
    <row r="34" spans="1:5" x14ac:dyDescent="0.25">
      <c r="A34" s="20"/>
      <c r="B34" s="20"/>
      <c r="C34" s="20"/>
      <c r="D34" s="20"/>
      <c r="E34" s="20"/>
    </row>
    <row r="35" spans="1:5" x14ac:dyDescent="0.25">
      <c r="A35" s="20"/>
      <c r="B35" s="20"/>
      <c r="C35" s="20"/>
      <c r="D35" s="20"/>
      <c r="E35" s="20"/>
    </row>
    <row r="36" spans="1:5" x14ac:dyDescent="0.25">
      <c r="A36" s="20"/>
      <c r="B36" s="20"/>
      <c r="C36" s="20"/>
      <c r="D36" s="20"/>
      <c r="E36" s="20"/>
    </row>
    <row r="37" spans="1:5" x14ac:dyDescent="0.25">
      <c r="A37" s="20"/>
      <c r="B37" s="20"/>
      <c r="C37" s="20"/>
      <c r="D37" s="20"/>
      <c r="E37" s="20"/>
    </row>
    <row r="38" spans="1:5" x14ac:dyDescent="0.25">
      <c r="A38" s="20"/>
      <c r="B38" s="20"/>
      <c r="C38" s="20"/>
      <c r="D38" s="20"/>
      <c r="E38" s="20"/>
    </row>
    <row r="39" spans="1:5" x14ac:dyDescent="0.25">
      <c r="A39" s="20"/>
      <c r="B39" s="20"/>
      <c r="C39" s="20"/>
      <c r="D39" s="20"/>
      <c r="E39" s="20"/>
    </row>
    <row r="40" spans="1:5" x14ac:dyDescent="0.25">
      <c r="A40" s="20"/>
      <c r="B40" s="20"/>
      <c r="C40" s="20"/>
      <c r="D40" s="20"/>
      <c r="E40" s="20"/>
    </row>
    <row r="41" spans="1:5" x14ac:dyDescent="0.25">
      <c r="A41" s="20"/>
      <c r="B41" s="20"/>
      <c r="C41" s="20"/>
      <c r="D41" s="20"/>
      <c r="E41" s="20"/>
    </row>
    <row r="42" spans="1:5" x14ac:dyDescent="0.25">
      <c r="A42" s="20"/>
      <c r="B42" s="20"/>
      <c r="C42" s="20"/>
      <c r="D42" s="20"/>
      <c r="E42" s="20"/>
    </row>
    <row r="43" spans="1:5" x14ac:dyDescent="0.25">
      <c r="A43" s="20"/>
      <c r="B43" s="20"/>
      <c r="C43" s="20"/>
      <c r="D43" s="20"/>
      <c r="E43" s="20"/>
    </row>
    <row r="44" spans="1:5" x14ac:dyDescent="0.25">
      <c r="A44" s="20"/>
      <c r="B44" s="20"/>
      <c r="C44" s="20"/>
      <c r="D44" s="20"/>
      <c r="E44" s="20"/>
    </row>
    <row r="45" spans="1:5" x14ac:dyDescent="0.25">
      <c r="A45" s="20"/>
      <c r="B45" s="20"/>
      <c r="C45" s="20"/>
      <c r="D45" s="20"/>
      <c r="E45" s="20"/>
    </row>
    <row r="46" spans="1:5" x14ac:dyDescent="0.25">
      <c r="A46" s="20"/>
      <c r="B46" s="20"/>
      <c r="C46" s="20"/>
      <c r="D46" s="20"/>
      <c r="E46" s="20"/>
    </row>
    <row r="47" spans="1:5" x14ac:dyDescent="0.25">
      <c r="A47" s="20"/>
      <c r="B47" s="20"/>
      <c r="C47" s="20"/>
      <c r="D47" s="20"/>
      <c r="E47" s="20"/>
    </row>
    <row r="48" spans="1:5" x14ac:dyDescent="0.25">
      <c r="A48" s="20"/>
      <c r="B48" s="20"/>
      <c r="C48" s="20"/>
      <c r="D48" s="20"/>
      <c r="E48" s="20"/>
    </row>
    <row r="49" spans="1:5" x14ac:dyDescent="0.25">
      <c r="A49" s="20"/>
      <c r="B49" s="20"/>
      <c r="C49" s="20"/>
      <c r="D49" s="20"/>
      <c r="E49" s="20"/>
    </row>
    <row r="50" spans="1:5" x14ac:dyDescent="0.25">
      <c r="A50" s="20"/>
      <c r="B50" s="20"/>
      <c r="C50" s="20"/>
      <c r="D50" s="20"/>
      <c r="E50" s="20"/>
    </row>
    <row r="51" spans="1:5" x14ac:dyDescent="0.25">
      <c r="A51" s="20"/>
      <c r="B51" s="20"/>
      <c r="C51" s="20"/>
      <c r="D51" s="20"/>
      <c r="E51" s="20"/>
    </row>
    <row r="52" spans="1:5" x14ac:dyDescent="0.25">
      <c r="A52" s="20"/>
      <c r="B52" s="20"/>
      <c r="C52" s="20"/>
      <c r="D52" s="20"/>
      <c r="E52" s="20"/>
    </row>
    <row r="53" spans="1:5" x14ac:dyDescent="0.25">
      <c r="A53" s="20"/>
      <c r="B53" s="20"/>
      <c r="C53" s="20"/>
      <c r="D53" s="20"/>
      <c r="E53" s="20"/>
    </row>
    <row r="54" spans="1:5" x14ac:dyDescent="0.25">
      <c r="A54" s="20"/>
      <c r="B54" s="20"/>
      <c r="C54" s="20"/>
      <c r="D54" s="20"/>
      <c r="E54" s="20"/>
    </row>
    <row r="55" spans="1:5" x14ac:dyDescent="0.25">
      <c r="A55" s="20"/>
      <c r="B55" s="20"/>
      <c r="C55" s="20"/>
      <c r="D55" s="20"/>
      <c r="E55" s="20"/>
    </row>
    <row r="56" spans="1:5" x14ac:dyDescent="0.25">
      <c r="A56" s="20"/>
      <c r="B56" s="20"/>
      <c r="C56" s="20"/>
      <c r="D56" s="20"/>
      <c r="E56" s="20"/>
    </row>
    <row r="57" spans="1:5" x14ac:dyDescent="0.25">
      <c r="A57" s="20"/>
      <c r="B57" s="20"/>
      <c r="C57" s="20"/>
      <c r="D57" s="20"/>
      <c r="E57" s="20"/>
    </row>
    <row r="58" spans="1:5" x14ac:dyDescent="0.25">
      <c r="A58" s="20"/>
      <c r="B58" s="20"/>
      <c r="C58" s="20"/>
      <c r="D58" s="20"/>
      <c r="E58" s="20"/>
    </row>
    <row r="59" spans="1:5" x14ac:dyDescent="0.25">
      <c r="A59" s="20"/>
      <c r="B59" s="20"/>
      <c r="C59" s="20"/>
      <c r="D59" s="20"/>
      <c r="E59" s="20"/>
    </row>
    <row r="60" spans="1:5" x14ac:dyDescent="0.25">
      <c r="A60" s="20"/>
      <c r="B60" s="20"/>
      <c r="C60" s="20"/>
      <c r="D60" s="20"/>
      <c r="E60" s="20"/>
    </row>
    <row r="61" spans="1:5" x14ac:dyDescent="0.25">
      <c r="A61" s="20"/>
      <c r="B61" s="20"/>
      <c r="C61" s="20"/>
      <c r="D61" s="20"/>
      <c r="E61" s="20"/>
    </row>
    <row r="62" spans="1:5" x14ac:dyDescent="0.25">
      <c r="A62" s="20"/>
      <c r="B62" s="20"/>
      <c r="C62" s="20"/>
      <c r="D62" s="20"/>
      <c r="E62" s="20"/>
    </row>
    <row r="63" spans="1:5" x14ac:dyDescent="0.25">
      <c r="A63" s="20"/>
      <c r="B63" s="20"/>
      <c r="C63" s="20"/>
      <c r="D63" s="20"/>
      <c r="E63" s="20"/>
    </row>
    <row r="64" spans="1:5" x14ac:dyDescent="0.25">
      <c r="A64" s="20"/>
      <c r="B64" s="20"/>
      <c r="C64" s="20"/>
      <c r="D64" s="20"/>
      <c r="E64" s="20"/>
    </row>
    <row r="65" spans="1:5" x14ac:dyDescent="0.25">
      <c r="A65" s="20"/>
      <c r="B65" s="20"/>
      <c r="C65" s="20"/>
      <c r="D65" s="20"/>
      <c r="E65" s="20"/>
    </row>
    <row r="66" spans="1:5" x14ac:dyDescent="0.25">
      <c r="A66" s="20"/>
      <c r="B66" s="20"/>
      <c r="C66" s="20"/>
      <c r="D66" s="20"/>
      <c r="E66" s="20"/>
    </row>
    <row r="67" spans="1:5" x14ac:dyDescent="0.25">
      <c r="A67" s="20"/>
      <c r="B67" s="20"/>
      <c r="C67" s="20"/>
      <c r="D67" s="20"/>
      <c r="E67" s="20"/>
    </row>
    <row r="68" spans="1:5" x14ac:dyDescent="0.25">
      <c r="A68" s="20"/>
      <c r="B68" s="20"/>
      <c r="C68" s="20"/>
      <c r="D68" s="20"/>
      <c r="E68" s="20"/>
    </row>
    <row r="69" spans="1:5" x14ac:dyDescent="0.25">
      <c r="A69" s="20"/>
      <c r="B69" s="20"/>
      <c r="C69" s="20"/>
      <c r="D69" s="20"/>
      <c r="E69" s="20"/>
    </row>
    <row r="70" spans="1:5" x14ac:dyDescent="0.25">
      <c r="A70" s="20"/>
      <c r="B70" s="20"/>
      <c r="C70" s="20"/>
      <c r="D70" s="20"/>
      <c r="E70" s="20"/>
    </row>
    <row r="71" spans="1:5" x14ac:dyDescent="0.25">
      <c r="A71" s="20"/>
      <c r="B71" s="20"/>
      <c r="C71" s="20"/>
      <c r="D71" s="20"/>
      <c r="E71" s="20"/>
    </row>
    <row r="72" spans="1:5" x14ac:dyDescent="0.25">
      <c r="A72" s="20"/>
      <c r="B72" s="20"/>
      <c r="C72" s="20"/>
      <c r="D72" s="20"/>
      <c r="E72" s="20"/>
    </row>
    <row r="73" spans="1:5" x14ac:dyDescent="0.25">
      <c r="A73" s="20"/>
      <c r="B73" s="20"/>
      <c r="C73" s="20"/>
      <c r="D73" s="20"/>
      <c r="E73" s="20"/>
    </row>
    <row r="74" spans="1:5" x14ac:dyDescent="0.25">
      <c r="A74" s="20"/>
      <c r="B74" s="20"/>
      <c r="C74" s="20"/>
      <c r="D74" s="20"/>
      <c r="E74" s="20"/>
    </row>
    <row r="75" spans="1:5" x14ac:dyDescent="0.25">
      <c r="A75" s="20"/>
      <c r="B75" s="20"/>
      <c r="C75" s="20"/>
      <c r="D75" s="20"/>
      <c r="E75" s="20"/>
    </row>
  </sheetData>
  <conditionalFormatting sqref="A2:E75">
    <cfRule type="expression" dxfId="2144" priority="1">
      <formula>$E2:$E300= "Bélgica"</formula>
    </cfRule>
    <cfRule type="expression" dxfId="2143" priority="2">
      <formula>$E2:$E300= "POR 22@"</formula>
    </cfRule>
    <cfRule type="expression" dxfId="2142" priority="3">
      <formula>$E2:$E300= "overon"</formula>
    </cfRule>
    <cfRule type="expression" dxfId="2141" priority="4">
      <formula>$E2:$E300= "Averiada (P)"</formula>
    </cfRule>
    <cfRule type="expression" dxfId="2140" priority="5">
      <formula>$E2:$E300= "22@"</formula>
    </cfRule>
    <cfRule type="expression" dxfId="2139" priority="6">
      <formula>$E2:$E300= "Averiada (B)"</formula>
    </cfRule>
    <cfRule type="expression" dxfId="2138" priority="7">
      <formula>$E2:$E300= "Getafe"</formula>
    </cfRule>
    <cfRule type="expression" dxfId="2137" priority="8">
      <formula>$E2:$E300= "OB5"</formula>
    </cfRule>
    <cfRule type="expression" dxfId="2136" priority="9">
      <formula>$E2:$E301= "Barberà"</formula>
    </cfRule>
    <cfRule type="expression" dxfId="2135" priority="10">
      <formula>$E2:$E301= "OB8"</formula>
    </cfRule>
    <cfRule type="expression" dxfId="2134" priority="11">
      <formula>$E2:$E301= "OB2"</formula>
    </cfRule>
    <cfRule type="expression" dxfId="2133" priority="12">
      <formula>$E2:$E301= "OB40"</formula>
    </cfRule>
    <cfRule type="expression" dxfId="2132" priority="13">
      <formula>$E2:$E301= "OB38"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CE937A-2395-4DA1-B3FD-F03739C635BD}">
          <x14:formula1>
            <xm:f>Tablas!$B$3:$B$11</xm:f>
          </x14:formula1>
          <xm:sqref>E2:E20 E24:E25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A7D2-8548-407B-9CE3-BAA08EA13392}">
  <sheetPr codeName="Hoja20"/>
  <dimension ref="A1:G71"/>
  <sheetViews>
    <sheetView topLeftCell="A26" zoomScale="57" workbookViewId="0">
      <selection activeCell="D61" sqref="D61"/>
    </sheetView>
  </sheetViews>
  <sheetFormatPr baseColWidth="10" defaultColWidth="8.7109375" defaultRowHeight="15" x14ac:dyDescent="0.25"/>
  <cols>
    <col min="1" max="1" width="22.7109375" bestFit="1" customWidth="1"/>
    <col min="2" max="2" width="21.85546875" bestFit="1" customWidth="1"/>
    <col min="3" max="3" width="28" bestFit="1" customWidth="1"/>
    <col min="4" max="4" width="36.28515625" style="2" customWidth="1"/>
    <col min="5" max="5" width="16.140625" customWidth="1"/>
    <col min="6" max="6" width="19.85546875" customWidth="1"/>
    <col min="7" max="7" width="30.140625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2734</v>
      </c>
      <c r="G1" t="s">
        <v>5</v>
      </c>
    </row>
    <row r="2" spans="1:7" x14ac:dyDescent="0.25">
      <c r="A2" s="20" t="s">
        <v>2735</v>
      </c>
      <c r="B2" s="20" t="s">
        <v>2736</v>
      </c>
      <c r="C2" s="20" t="s">
        <v>2737</v>
      </c>
      <c r="D2" s="20" t="s">
        <v>2738</v>
      </c>
      <c r="E2" s="20" t="s">
        <v>125</v>
      </c>
    </row>
    <row r="3" spans="1:7" x14ac:dyDescent="0.25">
      <c r="A3" s="20" t="s">
        <v>2739</v>
      </c>
      <c r="B3" s="20" t="s">
        <v>2736</v>
      </c>
      <c r="C3" s="20" t="s">
        <v>2737</v>
      </c>
      <c r="D3" s="20" t="s">
        <v>2740</v>
      </c>
      <c r="E3" s="20" t="s">
        <v>2741</v>
      </c>
    </row>
    <row r="4" spans="1:7" x14ac:dyDescent="0.25">
      <c r="A4" s="20" t="s">
        <v>2742</v>
      </c>
      <c r="B4" s="20" t="s">
        <v>2743</v>
      </c>
      <c r="C4" s="20" t="s">
        <v>2744</v>
      </c>
      <c r="D4" s="20" t="s">
        <v>2745</v>
      </c>
      <c r="E4" s="20" t="s">
        <v>125</v>
      </c>
    </row>
    <row r="5" spans="1:7" x14ac:dyDescent="0.25">
      <c r="A5" s="20" t="s">
        <v>2746</v>
      </c>
      <c r="B5" s="20" t="s">
        <v>2747</v>
      </c>
      <c r="C5" s="20" t="s">
        <v>2748</v>
      </c>
      <c r="D5" s="20" t="s">
        <v>2749</v>
      </c>
      <c r="E5" s="20" t="s">
        <v>125</v>
      </c>
    </row>
    <row r="6" spans="1:7" x14ac:dyDescent="0.25">
      <c r="A6" s="20" t="s">
        <v>2750</v>
      </c>
      <c r="B6" s="20" t="s">
        <v>2751</v>
      </c>
      <c r="C6" s="20" t="s">
        <v>2752</v>
      </c>
      <c r="D6" s="20" t="s">
        <v>2753</v>
      </c>
      <c r="E6" s="20" t="s">
        <v>125</v>
      </c>
    </row>
    <row r="7" spans="1:7" x14ac:dyDescent="0.25">
      <c r="A7" s="20" t="s">
        <v>2754</v>
      </c>
      <c r="B7" s="20" t="s">
        <v>2755</v>
      </c>
      <c r="C7" s="20" t="s">
        <v>2756</v>
      </c>
      <c r="D7" s="20" t="s">
        <v>2757</v>
      </c>
      <c r="E7" s="20" t="s">
        <v>125</v>
      </c>
    </row>
    <row r="8" spans="1:7" x14ac:dyDescent="0.25">
      <c r="A8" s="20" t="s">
        <v>2758</v>
      </c>
      <c r="B8" s="20" t="s">
        <v>2759</v>
      </c>
      <c r="C8" s="20" t="s">
        <v>2760</v>
      </c>
      <c r="D8" s="20" t="s">
        <v>2761</v>
      </c>
      <c r="E8" s="20" t="s">
        <v>125</v>
      </c>
    </row>
    <row r="9" spans="1:7" x14ac:dyDescent="0.25">
      <c r="A9" s="20" t="s">
        <v>2762</v>
      </c>
      <c r="B9" s="20" t="s">
        <v>2743</v>
      </c>
      <c r="C9" s="20" t="s">
        <v>2763</v>
      </c>
      <c r="D9" s="20" t="s">
        <v>2764</v>
      </c>
      <c r="E9" s="20" t="s">
        <v>125</v>
      </c>
      <c r="F9">
        <v>5</v>
      </c>
    </row>
    <row r="10" spans="1:7" x14ac:dyDescent="0.25">
      <c r="A10" s="20"/>
      <c r="B10" s="20"/>
      <c r="C10" s="20"/>
      <c r="D10" s="20"/>
      <c r="E10" s="20"/>
    </row>
    <row r="11" spans="1:7" x14ac:dyDescent="0.25">
      <c r="A11" s="20"/>
      <c r="B11" s="20"/>
      <c r="C11" s="20"/>
      <c r="D11" s="20"/>
      <c r="E11" s="20"/>
    </row>
    <row r="12" spans="1:7" x14ac:dyDescent="0.25">
      <c r="A12" s="20"/>
      <c r="B12" s="20"/>
      <c r="C12" s="20"/>
      <c r="D12" s="20"/>
      <c r="E12" s="20"/>
    </row>
    <row r="13" spans="1:7" x14ac:dyDescent="0.25">
      <c r="A13" s="20" t="s">
        <v>2765</v>
      </c>
      <c r="B13" s="20"/>
      <c r="C13" s="20"/>
      <c r="D13" s="20"/>
      <c r="E13" s="20"/>
    </row>
    <row r="14" spans="1:7" x14ac:dyDescent="0.25">
      <c r="A14" s="20" t="s">
        <v>0</v>
      </c>
      <c r="B14" s="20" t="s">
        <v>1</v>
      </c>
      <c r="C14" s="20" t="s">
        <v>2</v>
      </c>
      <c r="D14" s="20" t="s">
        <v>3</v>
      </c>
      <c r="E14" s="20" t="s">
        <v>4</v>
      </c>
      <c r="F14" t="s">
        <v>2734</v>
      </c>
    </row>
    <row r="15" spans="1:7" x14ac:dyDescent="0.25">
      <c r="A15" s="20" t="s">
        <v>2766</v>
      </c>
      <c r="B15" s="20" t="s">
        <v>2743</v>
      </c>
      <c r="C15" s="20" t="s">
        <v>2767</v>
      </c>
      <c r="D15" s="20" t="s">
        <v>2768</v>
      </c>
      <c r="E15" s="20" t="s">
        <v>225</v>
      </c>
    </row>
    <row r="16" spans="1:7" x14ac:dyDescent="0.25">
      <c r="A16" s="20" t="s">
        <v>2769</v>
      </c>
      <c r="B16" s="20" t="s">
        <v>2747</v>
      </c>
      <c r="C16" s="20" t="s">
        <v>2770</v>
      </c>
      <c r="D16" s="20" t="s">
        <v>2771</v>
      </c>
      <c r="E16" s="20" t="s">
        <v>221</v>
      </c>
    </row>
    <row r="17" spans="1:5" x14ac:dyDescent="0.25">
      <c r="A17" s="20" t="s">
        <v>2772</v>
      </c>
      <c r="B17" s="20" t="s">
        <v>2747</v>
      </c>
      <c r="C17" s="20" t="s">
        <v>2773</v>
      </c>
      <c r="D17" s="20" t="s">
        <v>2774</v>
      </c>
      <c r="E17" s="20" t="s">
        <v>125</v>
      </c>
    </row>
    <row r="18" spans="1:5" x14ac:dyDescent="0.25">
      <c r="A18" s="20" t="s">
        <v>2775</v>
      </c>
      <c r="B18" s="20" t="s">
        <v>2747</v>
      </c>
      <c r="C18" s="20" t="s">
        <v>2776</v>
      </c>
      <c r="D18" s="20" t="s">
        <v>2777</v>
      </c>
      <c r="E18" s="20" t="s">
        <v>125</v>
      </c>
    </row>
    <row r="19" spans="1:5" x14ac:dyDescent="0.25">
      <c r="A19" s="20" t="s">
        <v>2778</v>
      </c>
      <c r="B19" s="20" t="s">
        <v>2779</v>
      </c>
      <c r="C19" s="20" t="s">
        <v>2780</v>
      </c>
      <c r="D19" s="20" t="s">
        <v>2781</v>
      </c>
      <c r="E19" s="20" t="s">
        <v>2443</v>
      </c>
    </row>
    <row r="20" spans="1:5" x14ac:dyDescent="0.25">
      <c r="A20" s="20" t="s">
        <v>2782</v>
      </c>
      <c r="B20" s="20" t="s">
        <v>2779</v>
      </c>
      <c r="C20" s="20" t="s">
        <v>2780</v>
      </c>
      <c r="D20" s="20" t="s">
        <v>2783</v>
      </c>
      <c r="E20" s="20" t="s">
        <v>240</v>
      </c>
    </row>
    <row r="21" spans="1:5" x14ac:dyDescent="0.25">
      <c r="A21" s="20" t="s">
        <v>2784</v>
      </c>
      <c r="B21" s="20" t="s">
        <v>2779</v>
      </c>
      <c r="C21" s="20" t="s">
        <v>2780</v>
      </c>
      <c r="D21" s="20" t="s">
        <v>2785</v>
      </c>
      <c r="E21" s="20" t="s">
        <v>125</v>
      </c>
    </row>
    <row r="22" spans="1:5" x14ac:dyDescent="0.25">
      <c r="A22" s="20" t="s">
        <v>2786</v>
      </c>
      <c r="B22" s="20" t="s">
        <v>2779</v>
      </c>
      <c r="C22" s="20" t="s">
        <v>2787</v>
      </c>
      <c r="D22" s="20" t="s">
        <v>2788</v>
      </c>
      <c r="E22" s="20" t="s">
        <v>125</v>
      </c>
    </row>
    <row r="23" spans="1:5" x14ac:dyDescent="0.25">
      <c r="A23" s="20" t="s">
        <v>2789</v>
      </c>
      <c r="B23" s="20" t="s">
        <v>2790</v>
      </c>
      <c r="C23" s="20" t="s">
        <v>2791</v>
      </c>
      <c r="D23" s="20" t="s">
        <v>2792</v>
      </c>
      <c r="E23" s="20" t="s">
        <v>125</v>
      </c>
    </row>
    <row r="24" spans="1:5" x14ac:dyDescent="0.25">
      <c r="A24" s="20" t="s">
        <v>2793</v>
      </c>
      <c r="B24" s="20" t="s">
        <v>2755</v>
      </c>
      <c r="C24" s="20" t="s">
        <v>2794</v>
      </c>
      <c r="D24" s="20" t="s">
        <v>2795</v>
      </c>
      <c r="E24" s="20" t="s">
        <v>125</v>
      </c>
    </row>
    <row r="25" spans="1:5" x14ac:dyDescent="0.25">
      <c r="A25" s="20" t="s">
        <v>2796</v>
      </c>
      <c r="B25" s="20" t="s">
        <v>2797</v>
      </c>
      <c r="C25" s="20" t="s">
        <v>2798</v>
      </c>
      <c r="D25" s="20" t="s">
        <v>2799</v>
      </c>
      <c r="E25" s="20" t="s">
        <v>125</v>
      </c>
    </row>
    <row r="26" spans="1:5" x14ac:dyDescent="0.25">
      <c r="A26" s="20" t="s">
        <v>2800</v>
      </c>
      <c r="B26" s="20" t="s">
        <v>2801</v>
      </c>
      <c r="C26" s="20" t="s">
        <v>2802</v>
      </c>
      <c r="D26" s="20" t="s">
        <v>2803</v>
      </c>
      <c r="E26" s="20" t="s">
        <v>125</v>
      </c>
    </row>
    <row r="27" spans="1:5" x14ac:dyDescent="0.25">
      <c r="A27" s="20" t="s">
        <v>2804</v>
      </c>
      <c r="B27" s="20" t="s">
        <v>2743</v>
      </c>
      <c r="C27" s="20" t="s">
        <v>2805</v>
      </c>
      <c r="D27" s="20" t="s">
        <v>2806</v>
      </c>
      <c r="E27" s="20" t="s">
        <v>125</v>
      </c>
    </row>
    <row r="28" spans="1:5" x14ac:dyDescent="0.25">
      <c r="A28" s="20" t="s">
        <v>2807</v>
      </c>
      <c r="B28" s="20" t="s">
        <v>2743</v>
      </c>
      <c r="C28" s="20" t="s">
        <v>2805</v>
      </c>
      <c r="D28" s="20" t="s">
        <v>2808</v>
      </c>
      <c r="E28" s="20" t="s">
        <v>125</v>
      </c>
    </row>
    <row r="29" spans="1:5" x14ac:dyDescent="0.25">
      <c r="A29" s="20" t="s">
        <v>2809</v>
      </c>
      <c r="B29" s="20" t="s">
        <v>2743</v>
      </c>
      <c r="C29" s="20" t="s">
        <v>2805</v>
      </c>
      <c r="D29" s="20" t="s">
        <v>2810</v>
      </c>
      <c r="E29" s="20" t="s">
        <v>125</v>
      </c>
    </row>
    <row r="30" spans="1:5" x14ac:dyDescent="0.25">
      <c r="A30" s="20" t="s">
        <v>2811</v>
      </c>
      <c r="B30" s="20" t="s">
        <v>2743</v>
      </c>
      <c r="C30" s="20" t="s">
        <v>2805</v>
      </c>
      <c r="D30" s="20" t="s">
        <v>2812</v>
      </c>
      <c r="E30" s="20" t="s">
        <v>125</v>
      </c>
    </row>
    <row r="31" spans="1:5" x14ac:dyDescent="0.25">
      <c r="A31" s="20" t="s">
        <v>2811</v>
      </c>
      <c r="B31" s="20" t="s">
        <v>2743</v>
      </c>
      <c r="C31" s="20" t="s">
        <v>2805</v>
      </c>
      <c r="D31" s="20" t="s">
        <v>2813</v>
      </c>
      <c r="E31" s="20" t="s">
        <v>240</v>
      </c>
    </row>
    <row r="32" spans="1:5" x14ac:dyDescent="0.25">
      <c r="A32" s="20"/>
      <c r="B32" s="20"/>
      <c r="C32" s="20"/>
      <c r="D32" s="20"/>
      <c r="E32" s="20"/>
    </row>
    <row r="33" spans="1:6" x14ac:dyDescent="0.25">
      <c r="A33" s="20"/>
      <c r="B33" s="20"/>
      <c r="C33" s="20"/>
      <c r="D33" s="20"/>
      <c r="E33" s="20"/>
    </row>
    <row r="34" spans="1:6" x14ac:dyDescent="0.25">
      <c r="A34" s="20" t="s">
        <v>2814</v>
      </c>
      <c r="B34" s="20"/>
      <c r="C34" s="20"/>
      <c r="D34" s="20"/>
      <c r="E34" s="20"/>
    </row>
    <row r="35" spans="1:6" x14ac:dyDescent="0.25">
      <c r="A35" s="20" t="s">
        <v>0</v>
      </c>
      <c r="B35" s="20" t="s">
        <v>1</v>
      </c>
      <c r="C35" s="20" t="s">
        <v>2</v>
      </c>
      <c r="D35" s="20" t="s">
        <v>3</v>
      </c>
      <c r="E35" s="20" t="s">
        <v>4</v>
      </c>
      <c r="F35" t="s">
        <v>2734</v>
      </c>
    </row>
    <row r="36" spans="1:6" x14ac:dyDescent="0.25">
      <c r="A36" s="20" t="s">
        <v>2815</v>
      </c>
      <c r="B36" s="20" t="s">
        <v>2797</v>
      </c>
      <c r="C36" s="20" t="s">
        <v>2816</v>
      </c>
      <c r="D36" s="20" t="s">
        <v>2817</v>
      </c>
      <c r="E36" s="20" t="s">
        <v>125</v>
      </c>
    </row>
    <row r="37" spans="1:6" x14ac:dyDescent="0.25">
      <c r="A37" s="20" t="s">
        <v>2818</v>
      </c>
      <c r="B37" s="20" t="s">
        <v>2797</v>
      </c>
      <c r="C37" s="20" t="s">
        <v>2819</v>
      </c>
      <c r="D37" s="20" t="s">
        <v>2820</v>
      </c>
      <c r="E37" s="20" t="s">
        <v>125</v>
      </c>
    </row>
    <row r="38" spans="1:6" x14ac:dyDescent="0.25">
      <c r="A38" s="20" t="s">
        <v>2821</v>
      </c>
      <c r="B38" s="20" t="s">
        <v>2747</v>
      </c>
      <c r="C38" s="20" t="s">
        <v>2822</v>
      </c>
      <c r="D38" s="20" t="s">
        <v>2823</v>
      </c>
      <c r="E38" s="20" t="s">
        <v>125</v>
      </c>
    </row>
    <row r="39" spans="1:6" x14ac:dyDescent="0.25">
      <c r="A39" s="20" t="s">
        <v>2824</v>
      </c>
      <c r="B39" s="20" t="s">
        <v>2825</v>
      </c>
      <c r="C39" s="20" t="s">
        <v>2826</v>
      </c>
      <c r="D39" s="20" t="s">
        <v>2827</v>
      </c>
      <c r="E39" s="20" t="s">
        <v>125</v>
      </c>
    </row>
    <row r="40" spans="1:6" x14ac:dyDescent="0.25">
      <c r="A40" s="20" t="s">
        <v>2828</v>
      </c>
      <c r="B40" s="20" t="s">
        <v>2825</v>
      </c>
      <c r="C40" s="20" t="s">
        <v>2826</v>
      </c>
      <c r="D40" s="20" t="s">
        <v>2829</v>
      </c>
      <c r="E40" s="20" t="s">
        <v>125</v>
      </c>
    </row>
    <row r="41" spans="1:6" x14ac:dyDescent="0.25">
      <c r="A41" s="20" t="s">
        <v>2830</v>
      </c>
      <c r="B41" s="20" t="s">
        <v>2825</v>
      </c>
      <c r="C41" s="20" t="s">
        <v>2826</v>
      </c>
      <c r="D41" s="20" t="s">
        <v>2831</v>
      </c>
      <c r="E41" s="20" t="s">
        <v>125</v>
      </c>
    </row>
    <row r="42" spans="1:6" x14ac:dyDescent="0.25">
      <c r="A42" s="20" t="s">
        <v>2832</v>
      </c>
      <c r="B42" s="20" t="s">
        <v>2825</v>
      </c>
      <c r="C42" s="20" t="s">
        <v>2826</v>
      </c>
      <c r="D42" s="20" t="s">
        <v>2833</v>
      </c>
      <c r="E42" s="20" t="s">
        <v>125</v>
      </c>
    </row>
    <row r="43" spans="1:6" x14ac:dyDescent="0.25">
      <c r="A43" s="20" t="s">
        <v>2834</v>
      </c>
      <c r="B43" s="20" t="s">
        <v>2835</v>
      </c>
      <c r="C43" s="20" t="s">
        <v>2836</v>
      </c>
      <c r="D43" s="20" t="s">
        <v>2837</v>
      </c>
      <c r="E43" s="20" t="s">
        <v>125</v>
      </c>
    </row>
    <row r="44" spans="1:6" x14ac:dyDescent="0.25">
      <c r="A44" s="20" t="s">
        <v>2838</v>
      </c>
      <c r="B44" s="20" t="s">
        <v>2835</v>
      </c>
      <c r="C44" s="20" t="s">
        <v>2836</v>
      </c>
      <c r="D44" s="20" t="s">
        <v>2839</v>
      </c>
      <c r="E44" s="20" t="s">
        <v>125</v>
      </c>
    </row>
    <row r="45" spans="1:6" x14ac:dyDescent="0.25">
      <c r="A45" s="20" t="s">
        <v>2840</v>
      </c>
      <c r="B45" s="20" t="s">
        <v>2841</v>
      </c>
      <c r="C45" s="20" t="s">
        <v>2842</v>
      </c>
      <c r="D45" s="20" t="s">
        <v>2843</v>
      </c>
      <c r="E45" s="20" t="s">
        <v>125</v>
      </c>
    </row>
    <row r="46" spans="1:6" x14ac:dyDescent="0.25">
      <c r="A46" s="20"/>
      <c r="B46" s="20"/>
      <c r="C46" s="20"/>
      <c r="D46" s="20"/>
      <c r="E46" s="20"/>
    </row>
    <row r="47" spans="1:6" x14ac:dyDescent="0.25">
      <c r="A47" s="20" t="s">
        <v>2844</v>
      </c>
      <c r="B47" s="20"/>
      <c r="C47" s="20"/>
      <c r="D47" s="20"/>
      <c r="E47" s="20"/>
    </row>
    <row r="48" spans="1:6" x14ac:dyDescent="0.25">
      <c r="A48" s="20" t="s">
        <v>0</v>
      </c>
      <c r="B48" s="20" t="s">
        <v>1</v>
      </c>
      <c r="C48" s="20" t="s">
        <v>2</v>
      </c>
      <c r="D48" s="20" t="s">
        <v>3</v>
      </c>
      <c r="E48" s="20" t="s">
        <v>4</v>
      </c>
      <c r="F48" t="s">
        <v>2734</v>
      </c>
    </row>
    <row r="49" spans="1:6" x14ac:dyDescent="0.25">
      <c r="A49" s="20" t="s">
        <v>2845</v>
      </c>
      <c r="B49" s="20" t="s">
        <v>2743</v>
      </c>
      <c r="C49" s="20" t="s">
        <v>2846</v>
      </c>
      <c r="D49" s="20" t="s">
        <v>2847</v>
      </c>
      <c r="E49" s="20"/>
    </row>
    <row r="50" spans="1:6" x14ac:dyDescent="0.25">
      <c r="A50" s="20" t="s">
        <v>2848</v>
      </c>
      <c r="B50" s="20" t="s">
        <v>2743</v>
      </c>
      <c r="C50" s="20" t="s">
        <v>2846</v>
      </c>
      <c r="D50" s="20" t="s">
        <v>2849</v>
      </c>
      <c r="E50" s="20"/>
    </row>
    <row r="51" spans="1:6" x14ac:dyDescent="0.25">
      <c r="A51" s="20" t="s">
        <v>2850</v>
      </c>
      <c r="B51" s="20" t="s">
        <v>2851</v>
      </c>
      <c r="C51" s="20" t="s">
        <v>2852</v>
      </c>
      <c r="D51" s="20" t="s">
        <v>2853</v>
      </c>
      <c r="E51" s="20" t="s">
        <v>2854</v>
      </c>
      <c r="F51" t="s">
        <v>366</v>
      </c>
    </row>
    <row r="52" spans="1:6" x14ac:dyDescent="0.25">
      <c r="A52" s="20" t="s">
        <v>2855</v>
      </c>
      <c r="B52" s="20" t="s">
        <v>2851</v>
      </c>
      <c r="C52" s="20" t="s">
        <v>2852</v>
      </c>
      <c r="D52" s="20" t="s">
        <v>2856</v>
      </c>
      <c r="E52" s="20" t="s">
        <v>2854</v>
      </c>
      <c r="F52" t="s">
        <v>2854</v>
      </c>
    </row>
    <row r="53" spans="1:6" x14ac:dyDescent="0.25">
      <c r="A53" s="20"/>
      <c r="B53" s="20"/>
      <c r="C53" s="20"/>
      <c r="D53" s="20"/>
      <c r="E53" s="20"/>
    </row>
    <row r="54" spans="1:6" x14ac:dyDescent="0.25">
      <c r="A54" s="20"/>
      <c r="B54" s="20"/>
      <c r="C54" s="20"/>
      <c r="D54" s="20"/>
      <c r="E54" s="20"/>
    </row>
    <row r="55" spans="1:6" x14ac:dyDescent="0.25">
      <c r="A55" s="20"/>
      <c r="B55" s="20"/>
      <c r="C55" s="20"/>
      <c r="D55" s="20"/>
      <c r="E55" s="20"/>
    </row>
    <row r="56" spans="1:6" x14ac:dyDescent="0.25">
      <c r="A56" s="20"/>
      <c r="B56" s="20"/>
      <c r="C56" s="20"/>
      <c r="D56" s="20"/>
      <c r="E56" s="20"/>
    </row>
    <row r="57" spans="1:6" x14ac:dyDescent="0.25">
      <c r="A57" s="20"/>
      <c r="B57" s="20"/>
      <c r="C57" s="20"/>
      <c r="D57" s="20"/>
      <c r="E57" s="20"/>
    </row>
    <row r="58" spans="1:6" x14ac:dyDescent="0.25">
      <c r="A58" s="20"/>
      <c r="B58" s="20"/>
      <c r="C58" s="20"/>
      <c r="D58" s="20"/>
      <c r="E58" s="20"/>
    </row>
    <row r="59" spans="1:6" x14ac:dyDescent="0.25">
      <c r="A59" s="20"/>
      <c r="B59" s="20"/>
      <c r="C59" s="20"/>
      <c r="D59" s="126"/>
      <c r="E59" s="20"/>
    </row>
    <row r="60" spans="1:6" x14ac:dyDescent="0.25">
      <c r="E60" s="20"/>
    </row>
    <row r="61" spans="1:6" x14ac:dyDescent="0.25">
      <c r="E61" s="20"/>
    </row>
    <row r="63" spans="1:6" x14ac:dyDescent="0.25">
      <c r="A63" t="s">
        <v>2109</v>
      </c>
      <c r="B63" t="s">
        <v>1</v>
      </c>
      <c r="C63" t="s">
        <v>2</v>
      </c>
      <c r="D63" s="2" t="s">
        <v>3</v>
      </c>
      <c r="E63" t="s">
        <v>4</v>
      </c>
      <c r="F63" t="s">
        <v>2734</v>
      </c>
    </row>
    <row r="64" spans="1:6" x14ac:dyDescent="0.25">
      <c r="A64" s="133" t="s">
        <v>2857</v>
      </c>
      <c r="B64" s="133" t="s">
        <v>2858</v>
      </c>
      <c r="C64" s="133" t="s">
        <v>2859</v>
      </c>
      <c r="D64" s="133" t="s">
        <v>2860</v>
      </c>
      <c r="E64" s="133" t="s">
        <v>12</v>
      </c>
    </row>
    <row r="65" spans="1:5" x14ac:dyDescent="0.25">
      <c r="A65" s="133" t="s">
        <v>2857</v>
      </c>
      <c r="B65" s="133" t="s">
        <v>2858</v>
      </c>
      <c r="C65" s="133" t="s">
        <v>2859</v>
      </c>
      <c r="D65" s="133" t="s">
        <v>2861</v>
      </c>
      <c r="E65" s="133" t="s">
        <v>12</v>
      </c>
    </row>
    <row r="66" spans="1:5" x14ac:dyDescent="0.25">
      <c r="A66" s="133" t="s">
        <v>2857</v>
      </c>
      <c r="B66" s="133" t="s">
        <v>2858</v>
      </c>
      <c r="C66" s="133" t="s">
        <v>2862</v>
      </c>
      <c r="D66" s="133" t="s">
        <v>2863</v>
      </c>
      <c r="E66" s="133" t="s">
        <v>12</v>
      </c>
    </row>
    <row r="67" spans="1:5" x14ac:dyDescent="0.25">
      <c r="A67" s="133" t="s">
        <v>2864</v>
      </c>
      <c r="B67" s="133" t="s">
        <v>2858</v>
      </c>
      <c r="C67" s="133" t="s">
        <v>2865</v>
      </c>
      <c r="D67" s="133" t="s">
        <v>2866</v>
      </c>
      <c r="E67" s="133" t="s">
        <v>12</v>
      </c>
    </row>
    <row r="68" spans="1:5" x14ac:dyDescent="0.25">
      <c r="A68" s="133" t="s">
        <v>2867</v>
      </c>
      <c r="B68" s="133" t="s">
        <v>2858</v>
      </c>
      <c r="C68" s="133" t="s">
        <v>2868</v>
      </c>
      <c r="D68" s="133" t="s">
        <v>2869</v>
      </c>
      <c r="E68" s="133" t="s">
        <v>12</v>
      </c>
    </row>
    <row r="69" spans="1:5" x14ac:dyDescent="0.25">
      <c r="A69" s="133" t="s">
        <v>2870</v>
      </c>
      <c r="B69" s="133" t="s">
        <v>2858</v>
      </c>
      <c r="C69" s="133" t="s">
        <v>2871</v>
      </c>
      <c r="D69" s="133" t="s">
        <v>2872</v>
      </c>
      <c r="E69" s="133" t="s">
        <v>12</v>
      </c>
    </row>
    <row r="70" spans="1:5" x14ac:dyDescent="0.25">
      <c r="A70" s="133" t="s">
        <v>2857</v>
      </c>
      <c r="B70" s="133" t="s">
        <v>2858</v>
      </c>
      <c r="C70" s="133" t="s">
        <v>2873</v>
      </c>
      <c r="D70" s="133" t="s">
        <v>2874</v>
      </c>
      <c r="E70" s="133" t="s">
        <v>12</v>
      </c>
    </row>
    <row r="71" spans="1:5" x14ac:dyDescent="0.25">
      <c r="A71" s="133" t="s">
        <v>2864</v>
      </c>
      <c r="B71" s="133" t="s">
        <v>2875</v>
      </c>
      <c r="C71" s="133" t="s">
        <v>2876</v>
      </c>
      <c r="D71" s="133" t="s">
        <v>2877</v>
      </c>
      <c r="E71" s="133" t="s">
        <v>12</v>
      </c>
    </row>
  </sheetData>
  <phoneticPr fontId="13" type="noConversion"/>
  <conditionalFormatting sqref="A2:E59 E60:E61">
    <cfRule type="expression" dxfId="2117" priority="14">
      <formula>$E2:$E300= "Bélgica"</formula>
    </cfRule>
    <cfRule type="expression" dxfId="2116" priority="15">
      <formula>$E2:$E300= "POR 22@"</formula>
    </cfRule>
    <cfRule type="expression" dxfId="2115" priority="16">
      <formula>$E2:$E300= "overon"</formula>
    </cfRule>
    <cfRule type="expression" dxfId="2114" priority="17">
      <formula>$E2:$E300= "Averiada (P)"</formula>
    </cfRule>
    <cfRule type="expression" dxfId="2113" priority="18">
      <formula>$E2:$E300= "22@"</formula>
    </cfRule>
    <cfRule type="expression" dxfId="2112" priority="19">
      <formula>$E2:$E300= "Averiada (B)"</formula>
    </cfRule>
    <cfRule type="expression" dxfId="2111" priority="20">
      <formula>$E2:$E300= "Getafe"</formula>
    </cfRule>
    <cfRule type="expression" dxfId="2110" priority="21">
      <formula>$E2:$E300= "OB5"</formula>
    </cfRule>
    <cfRule type="expression" dxfId="2109" priority="22">
      <formula>$E2:$E301= "Barberà"</formula>
    </cfRule>
    <cfRule type="expression" dxfId="2108" priority="23">
      <formula>$E2:$E301= "OB8"</formula>
    </cfRule>
    <cfRule type="expression" dxfId="2107" priority="24">
      <formula>$E2:$E301= "OB2"</formula>
    </cfRule>
    <cfRule type="expression" dxfId="2106" priority="25">
      <formula>$E2:$E301= "OB40"</formula>
    </cfRule>
    <cfRule type="expression" dxfId="2105" priority="26">
      <formula>$E2:$E301= "OB38"</formula>
    </cfRule>
  </conditionalFormatting>
  <conditionalFormatting sqref="A64:E71">
    <cfRule type="expression" dxfId="2104" priority="1">
      <formula>$E64:$E362= "Bélgica"</formula>
    </cfRule>
    <cfRule type="expression" dxfId="2103" priority="2">
      <formula>$E64:$E362= "POR 22@"</formula>
    </cfRule>
    <cfRule type="expression" dxfId="2102" priority="3">
      <formula>$E64:$E362= "overon"</formula>
    </cfRule>
    <cfRule type="expression" dxfId="2101" priority="4">
      <formula>$E64:$E362= "Averiada (P)"</formula>
    </cfRule>
    <cfRule type="expression" dxfId="2100" priority="5">
      <formula>$E64:$E362= "22@"</formula>
    </cfRule>
    <cfRule type="expression" dxfId="2099" priority="6">
      <formula>$E64:$E362= "Averiada (B)"</formula>
    </cfRule>
    <cfRule type="expression" dxfId="2098" priority="7">
      <formula>$E64:$E362= "Getafe"</formula>
    </cfRule>
    <cfRule type="expression" dxfId="2097" priority="8">
      <formula>$E64:$E362= "OB5"</formula>
    </cfRule>
    <cfRule type="expression" dxfId="2096" priority="9">
      <formula>$E64:$E363= "Barberà"</formula>
    </cfRule>
    <cfRule type="expression" dxfId="2095" priority="10">
      <formula>$E64:$E363= "OB8"</formula>
    </cfRule>
    <cfRule type="expression" dxfId="2094" priority="11">
      <formula>$E64:$E363= "OB2"</formula>
    </cfRule>
    <cfRule type="expression" dxfId="2093" priority="12">
      <formula>$E64:$E363= "OB40"</formula>
    </cfRule>
    <cfRule type="expression" dxfId="2092" priority="13">
      <formula>$E64:$E363= "OB38"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FB084D-B795-43C6-A9DF-FCB1D2275C3F}">
          <x14:formula1>
            <xm:f>Tablas!$B$3:$B$11</xm:f>
          </x14:formula1>
          <xm:sqref>F2 D32:D33</xm:sqref>
        </x14:dataValidation>
        <x14:dataValidation type="list" allowBlank="1" showInputMessage="1" showErrorMessage="1" xr:uid="{D7C3547C-B451-465D-80C1-49315C8061E9}">
          <x14:formula1>
            <xm:f>Tablas!$B$3:$B$15</xm:f>
          </x14:formula1>
          <xm:sqref>E2:E11 E36:E45 E49:E59 E15:E31 E64:E71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151-4B7B-4196-9920-62A96E376BC0}">
  <sheetPr codeName="Hoja21"/>
  <dimension ref="A1:F80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22.7109375" bestFit="1" customWidth="1"/>
    <col min="2" max="2" width="16.5703125" customWidth="1"/>
    <col min="3" max="3" width="23.28515625" customWidth="1"/>
    <col min="4" max="4" width="19.7109375" style="2" customWidth="1"/>
    <col min="5" max="5" width="16.140625" customWidth="1"/>
    <col min="6" max="6" width="36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2878</v>
      </c>
    </row>
    <row r="2" spans="1:6" x14ac:dyDescent="0.25">
      <c r="A2" s="20" t="s">
        <v>2879</v>
      </c>
      <c r="B2" s="20" t="s">
        <v>2755</v>
      </c>
      <c r="C2" s="20" t="s">
        <v>2880</v>
      </c>
      <c r="D2" s="20" t="s">
        <v>2881</v>
      </c>
      <c r="E2" s="20" t="s">
        <v>125</v>
      </c>
      <c r="F2" s="2" t="s">
        <v>2882</v>
      </c>
    </row>
    <row r="3" spans="1:6" x14ac:dyDescent="0.25">
      <c r="A3" s="20" t="s">
        <v>2883</v>
      </c>
      <c r="B3" s="20" t="s">
        <v>2755</v>
      </c>
      <c r="C3" s="20" t="s">
        <v>2880</v>
      </c>
      <c r="D3" s="20" t="s">
        <v>2884</v>
      </c>
      <c r="E3" s="20" t="s">
        <v>125</v>
      </c>
      <c r="F3" s="2" t="s">
        <v>2885</v>
      </c>
    </row>
    <row r="4" spans="1:6" x14ac:dyDescent="0.25">
      <c r="A4" s="20" t="s">
        <v>2886</v>
      </c>
      <c r="B4" s="20" t="s">
        <v>2755</v>
      </c>
      <c r="C4" s="20" t="s">
        <v>2880</v>
      </c>
      <c r="D4" s="20" t="s">
        <v>2887</v>
      </c>
      <c r="E4" s="20" t="s">
        <v>125</v>
      </c>
      <c r="F4" s="27" t="s">
        <v>2888</v>
      </c>
    </row>
    <row r="5" spans="1:6" x14ac:dyDescent="0.25">
      <c r="A5" s="20"/>
      <c r="B5" s="20"/>
      <c r="C5" s="20"/>
      <c r="D5" s="20"/>
      <c r="E5" s="20"/>
      <c r="F5" s="27"/>
    </row>
    <row r="6" spans="1:6" x14ac:dyDescent="0.25">
      <c r="A6" s="20"/>
      <c r="B6" s="20"/>
      <c r="C6" s="20"/>
      <c r="D6" s="20"/>
      <c r="E6" s="20"/>
      <c r="F6" s="27"/>
    </row>
    <row r="7" spans="1:6" x14ac:dyDescent="0.25">
      <c r="A7" s="20"/>
      <c r="B7" s="20"/>
      <c r="C7" s="20"/>
      <c r="D7" s="20"/>
      <c r="E7" s="20"/>
      <c r="F7" s="27"/>
    </row>
    <row r="8" spans="1:6" x14ac:dyDescent="0.25">
      <c r="A8" s="20"/>
      <c r="B8" s="20"/>
      <c r="C8" s="20"/>
      <c r="D8" s="20"/>
      <c r="E8" s="20"/>
      <c r="F8" s="27"/>
    </row>
    <row r="9" spans="1:6" x14ac:dyDescent="0.25">
      <c r="A9" s="20"/>
      <c r="B9" s="20"/>
      <c r="C9" s="20"/>
      <c r="D9" s="20"/>
      <c r="E9" s="20"/>
      <c r="F9" s="27"/>
    </row>
    <row r="10" spans="1:6" x14ac:dyDescent="0.25">
      <c r="A10" s="20"/>
      <c r="B10" s="20"/>
      <c r="C10" s="20"/>
      <c r="D10" s="20"/>
      <c r="E10" s="20"/>
      <c r="F10" s="27"/>
    </row>
    <row r="11" spans="1:6" x14ac:dyDescent="0.25">
      <c r="A11" s="20"/>
      <c r="B11" s="20"/>
      <c r="C11" s="20"/>
      <c r="D11" s="20"/>
      <c r="E11" s="20"/>
      <c r="F11" s="27"/>
    </row>
    <row r="12" spans="1:6" x14ac:dyDescent="0.25">
      <c r="A12" s="20"/>
      <c r="B12" s="20"/>
      <c r="C12" s="20"/>
      <c r="D12" s="20"/>
      <c r="E12" s="20"/>
    </row>
    <row r="13" spans="1:6" x14ac:dyDescent="0.25">
      <c r="A13" s="20" t="s">
        <v>2889</v>
      </c>
      <c r="B13" s="20"/>
      <c r="C13" s="20"/>
      <c r="D13" s="20"/>
      <c r="E13" s="20"/>
    </row>
    <row r="14" spans="1:6" x14ac:dyDescent="0.25">
      <c r="A14" s="20" t="s">
        <v>0</v>
      </c>
      <c r="B14" s="20" t="s">
        <v>1</v>
      </c>
      <c r="C14" s="20" t="s">
        <v>2</v>
      </c>
      <c r="D14" s="20" t="s">
        <v>3</v>
      </c>
      <c r="E14" s="20" t="s">
        <v>4</v>
      </c>
      <c r="F14" t="s">
        <v>2734</v>
      </c>
    </row>
    <row r="15" spans="1:6" x14ac:dyDescent="0.25">
      <c r="A15" s="20" t="s">
        <v>2890</v>
      </c>
      <c r="B15" s="20" t="s">
        <v>2825</v>
      </c>
      <c r="C15" s="20" t="s">
        <v>2891</v>
      </c>
      <c r="D15" s="20" t="s">
        <v>2892</v>
      </c>
      <c r="E15" s="20" t="s">
        <v>125</v>
      </c>
      <c r="F15" t="s">
        <v>2893</v>
      </c>
    </row>
    <row r="16" spans="1:6" x14ac:dyDescent="0.25">
      <c r="A16" s="20" t="s">
        <v>2894</v>
      </c>
      <c r="B16" s="20" t="s">
        <v>2825</v>
      </c>
      <c r="C16" s="20" t="s">
        <v>2891</v>
      </c>
      <c r="D16" s="20" t="s">
        <v>2895</v>
      </c>
      <c r="E16" s="20" t="s">
        <v>125</v>
      </c>
      <c r="F16" t="s">
        <v>2896</v>
      </c>
    </row>
    <row r="17" spans="1:6" x14ac:dyDescent="0.25">
      <c r="A17" s="20" t="s">
        <v>2897</v>
      </c>
      <c r="B17" s="20" t="s">
        <v>2825</v>
      </c>
      <c r="C17" s="20" t="s">
        <v>2891</v>
      </c>
      <c r="D17" s="20" t="s">
        <v>2898</v>
      </c>
      <c r="E17" s="20" t="s">
        <v>125</v>
      </c>
      <c r="F17" t="s">
        <v>2899</v>
      </c>
    </row>
    <row r="18" spans="1:6" x14ac:dyDescent="0.25">
      <c r="A18" s="20" t="s">
        <v>2900</v>
      </c>
      <c r="B18" s="20" t="s">
        <v>2825</v>
      </c>
      <c r="C18" s="20" t="s">
        <v>2891</v>
      </c>
      <c r="D18" s="20" t="s">
        <v>2901</v>
      </c>
      <c r="E18" s="20" t="s">
        <v>125</v>
      </c>
      <c r="F18" t="s">
        <v>2902</v>
      </c>
    </row>
    <row r="19" spans="1:6" x14ac:dyDescent="0.25">
      <c r="A19" s="20" t="s">
        <v>2903</v>
      </c>
      <c r="B19" s="20" t="s">
        <v>2825</v>
      </c>
      <c r="C19" s="20" t="s">
        <v>2891</v>
      </c>
      <c r="D19" s="20" t="s">
        <v>2904</v>
      </c>
      <c r="E19" s="20" t="s">
        <v>125</v>
      </c>
      <c r="F19" t="s">
        <v>2905</v>
      </c>
    </row>
    <row r="20" spans="1:6" x14ac:dyDescent="0.25">
      <c r="A20" s="20" t="s">
        <v>2906</v>
      </c>
      <c r="B20" s="20" t="s">
        <v>2825</v>
      </c>
      <c r="C20" s="20" t="s">
        <v>2891</v>
      </c>
      <c r="D20" s="20" t="s">
        <v>2907</v>
      </c>
      <c r="E20" s="20" t="s">
        <v>125</v>
      </c>
      <c r="F20" t="s">
        <v>2908</v>
      </c>
    </row>
    <row r="21" spans="1:6" x14ac:dyDescent="0.25">
      <c r="A21" s="20" t="s">
        <v>2909</v>
      </c>
      <c r="B21" s="20" t="s">
        <v>2825</v>
      </c>
      <c r="C21" s="20" t="s">
        <v>2910</v>
      </c>
      <c r="D21" s="20" t="s">
        <v>2911</v>
      </c>
      <c r="E21" s="20" t="s">
        <v>12</v>
      </c>
      <c r="F21" t="s">
        <v>2912</v>
      </c>
    </row>
    <row r="22" spans="1:6" x14ac:dyDescent="0.25">
      <c r="A22" s="20" t="s">
        <v>2913</v>
      </c>
      <c r="B22" s="20" t="s">
        <v>2825</v>
      </c>
      <c r="C22" s="20" t="s">
        <v>2910</v>
      </c>
      <c r="D22" s="20" t="s">
        <v>2914</v>
      </c>
      <c r="E22" s="20" t="s">
        <v>12</v>
      </c>
      <c r="F22" t="s">
        <v>2915</v>
      </c>
    </row>
    <row r="23" spans="1:6" x14ac:dyDescent="0.25">
      <c r="A23" s="20" t="s">
        <v>2916</v>
      </c>
      <c r="B23" s="20"/>
      <c r="C23" s="20"/>
      <c r="D23" s="20"/>
      <c r="E23" s="20"/>
      <c r="F23" t="s">
        <v>2917</v>
      </c>
    </row>
    <row r="24" spans="1:6" x14ac:dyDescent="0.25">
      <c r="A24" s="20" t="s">
        <v>2918</v>
      </c>
      <c r="B24" s="20"/>
      <c r="C24" s="20"/>
      <c r="D24" s="20"/>
      <c r="E24" s="20"/>
      <c r="F24" t="s">
        <v>2919</v>
      </c>
    </row>
    <row r="25" spans="1:6" x14ac:dyDescent="0.25">
      <c r="A25" s="20" t="s">
        <v>2920</v>
      </c>
      <c r="B25" s="20"/>
      <c r="C25" s="20"/>
      <c r="D25" s="20"/>
      <c r="E25" s="20"/>
      <c r="F25" t="s">
        <v>2921</v>
      </c>
    </row>
    <row r="26" spans="1:6" x14ac:dyDescent="0.25">
      <c r="A26" s="20" t="s">
        <v>2922</v>
      </c>
      <c r="B26" s="20"/>
      <c r="C26" s="20"/>
      <c r="D26" s="20"/>
      <c r="E26" s="20"/>
      <c r="F26" t="s">
        <v>2923</v>
      </c>
    </row>
    <row r="27" spans="1:6" x14ac:dyDescent="0.25">
      <c r="A27" s="20" t="s">
        <v>2924</v>
      </c>
      <c r="B27" s="20"/>
      <c r="C27" s="20"/>
      <c r="D27" s="20"/>
      <c r="E27" s="20"/>
    </row>
    <row r="28" spans="1:6" x14ac:dyDescent="0.25">
      <c r="A28" s="20"/>
      <c r="B28" s="20"/>
      <c r="C28" s="20"/>
      <c r="D28" s="20"/>
      <c r="E28" s="20"/>
    </row>
    <row r="29" spans="1:6" x14ac:dyDescent="0.25">
      <c r="A29" s="20"/>
      <c r="B29" s="20"/>
      <c r="C29" s="20"/>
      <c r="D29" s="20"/>
      <c r="E29" s="20"/>
    </row>
    <row r="30" spans="1:6" x14ac:dyDescent="0.25">
      <c r="A30" s="20"/>
      <c r="B30" s="20"/>
      <c r="C30" s="20"/>
      <c r="D30" s="20"/>
      <c r="E30" s="20"/>
    </row>
    <row r="31" spans="1:6" x14ac:dyDescent="0.25">
      <c r="A31" s="20"/>
      <c r="B31" s="20"/>
      <c r="C31" s="20"/>
      <c r="D31" s="20"/>
      <c r="E31" s="20"/>
    </row>
    <row r="32" spans="1:6" x14ac:dyDescent="0.25">
      <c r="A32" s="20"/>
      <c r="B32" s="20"/>
      <c r="C32" s="20"/>
      <c r="D32" s="20"/>
      <c r="E32" s="20"/>
    </row>
    <row r="33" spans="1:6" x14ac:dyDescent="0.25">
      <c r="A33" s="20"/>
      <c r="B33" s="20"/>
      <c r="C33" s="20"/>
      <c r="D33" s="20"/>
      <c r="E33" s="20"/>
    </row>
    <row r="34" spans="1:6" x14ac:dyDescent="0.25">
      <c r="A34" s="20"/>
      <c r="B34" s="20"/>
      <c r="C34" s="20"/>
      <c r="D34" s="20"/>
      <c r="E34" s="20"/>
    </row>
    <row r="35" spans="1:6" x14ac:dyDescent="0.25">
      <c r="A35" s="20"/>
      <c r="B35" s="20"/>
      <c r="C35" s="20"/>
      <c r="D35" s="20"/>
      <c r="E35" s="20"/>
    </row>
    <row r="36" spans="1:6" x14ac:dyDescent="0.25">
      <c r="A36" s="20"/>
      <c r="B36" s="20"/>
      <c r="C36" s="20"/>
      <c r="D36" s="20"/>
      <c r="E36" s="20"/>
    </row>
    <row r="37" spans="1:6" x14ac:dyDescent="0.25">
      <c r="A37" s="20"/>
      <c r="B37" s="20"/>
      <c r="C37" s="20"/>
      <c r="D37" s="20"/>
      <c r="E37" s="20"/>
    </row>
    <row r="38" spans="1:6" x14ac:dyDescent="0.25">
      <c r="A38" s="20"/>
      <c r="B38" s="20"/>
      <c r="C38" s="20"/>
      <c r="D38" s="20"/>
      <c r="E38" s="20"/>
    </row>
    <row r="39" spans="1:6" x14ac:dyDescent="0.25">
      <c r="A39" s="20"/>
      <c r="B39" s="20"/>
      <c r="C39" s="20"/>
      <c r="D39" s="20"/>
      <c r="E39" s="20"/>
    </row>
    <row r="40" spans="1:6" x14ac:dyDescent="0.25">
      <c r="A40" s="20"/>
      <c r="B40" s="20"/>
      <c r="C40" s="20"/>
      <c r="D40" s="20"/>
      <c r="E40" s="20"/>
    </row>
    <row r="41" spans="1:6" x14ac:dyDescent="0.25">
      <c r="A41" s="20"/>
      <c r="B41" s="20"/>
      <c r="C41" s="20"/>
      <c r="D41" s="20"/>
      <c r="E41" s="20"/>
    </row>
    <row r="42" spans="1:6" x14ac:dyDescent="0.25">
      <c r="A42" s="20"/>
      <c r="B42" s="20"/>
      <c r="C42" s="20"/>
      <c r="D42" s="20"/>
      <c r="E42" s="20"/>
    </row>
    <row r="43" spans="1:6" x14ac:dyDescent="0.25">
      <c r="A43" s="20"/>
      <c r="B43" s="20"/>
      <c r="C43" s="20"/>
      <c r="D43" s="20"/>
      <c r="E43" s="20"/>
    </row>
    <row r="44" spans="1:6" x14ac:dyDescent="0.25">
      <c r="A44" s="20"/>
      <c r="B44" s="20"/>
      <c r="C44" s="20"/>
      <c r="D44" s="20"/>
      <c r="E44" s="20"/>
    </row>
    <row r="45" spans="1:6" x14ac:dyDescent="0.25">
      <c r="A45" s="20"/>
      <c r="B45" s="20"/>
      <c r="C45" s="20"/>
      <c r="D45" s="20"/>
      <c r="E45" s="20"/>
    </row>
    <row r="46" spans="1:6" x14ac:dyDescent="0.25">
      <c r="A46" s="20"/>
      <c r="B46" s="20"/>
      <c r="C46" s="20"/>
      <c r="D46" s="20"/>
      <c r="E46" s="20"/>
    </row>
    <row r="47" spans="1:6" x14ac:dyDescent="0.25">
      <c r="A47" s="20" t="s">
        <v>2844</v>
      </c>
      <c r="B47" s="20"/>
      <c r="C47" s="20"/>
      <c r="D47" s="20"/>
      <c r="E47" s="20"/>
    </row>
    <row r="48" spans="1:6" x14ac:dyDescent="0.25">
      <c r="A48" s="20" t="s">
        <v>0</v>
      </c>
      <c r="B48" s="20" t="s">
        <v>1</v>
      </c>
      <c r="C48" s="20" t="s">
        <v>2</v>
      </c>
      <c r="D48" s="20" t="s">
        <v>3</v>
      </c>
      <c r="E48" s="20" t="s">
        <v>4</v>
      </c>
      <c r="F48" t="s">
        <v>121</v>
      </c>
    </row>
    <row r="49" spans="1:5" x14ac:dyDescent="0.25">
      <c r="A49" s="20"/>
      <c r="B49" s="20"/>
      <c r="C49" s="20"/>
      <c r="D49" s="20"/>
      <c r="E49" s="20"/>
    </row>
    <row r="50" spans="1:5" x14ac:dyDescent="0.25">
      <c r="A50" s="20"/>
      <c r="B50" s="20"/>
      <c r="C50" s="20"/>
      <c r="D50" s="20"/>
      <c r="E50" s="20"/>
    </row>
    <row r="51" spans="1:5" x14ac:dyDescent="0.25">
      <c r="A51" s="20"/>
      <c r="B51" s="20"/>
      <c r="C51" s="20"/>
      <c r="D51" s="20"/>
      <c r="E51" s="20"/>
    </row>
    <row r="52" spans="1:5" x14ac:dyDescent="0.25">
      <c r="A52" s="20"/>
      <c r="B52" s="20"/>
      <c r="C52" s="20"/>
      <c r="D52" s="20"/>
      <c r="E52" s="20"/>
    </row>
    <row r="53" spans="1:5" x14ac:dyDescent="0.25">
      <c r="A53" s="20"/>
      <c r="B53" s="20"/>
      <c r="C53" s="20"/>
      <c r="D53" s="20"/>
      <c r="E53" s="20"/>
    </row>
    <row r="54" spans="1:5" x14ac:dyDescent="0.25">
      <c r="A54" s="20"/>
      <c r="B54" s="20"/>
      <c r="C54" s="20"/>
      <c r="D54" s="20"/>
      <c r="E54" s="20"/>
    </row>
    <row r="55" spans="1:5" x14ac:dyDescent="0.25">
      <c r="A55" s="20"/>
      <c r="B55" s="20"/>
      <c r="C55" s="20"/>
      <c r="D55" s="20"/>
      <c r="E55" s="20"/>
    </row>
    <row r="56" spans="1:5" x14ac:dyDescent="0.25">
      <c r="A56" s="20"/>
      <c r="B56" s="20"/>
      <c r="C56" s="20"/>
      <c r="D56" s="20"/>
      <c r="E56" s="20"/>
    </row>
    <row r="57" spans="1:5" x14ac:dyDescent="0.25">
      <c r="A57" s="20"/>
      <c r="B57" s="20"/>
      <c r="C57" s="20"/>
      <c r="D57" s="20"/>
      <c r="E57" s="20"/>
    </row>
    <row r="58" spans="1:5" x14ac:dyDescent="0.25">
      <c r="A58" s="20"/>
      <c r="B58" s="20"/>
      <c r="C58" s="20"/>
      <c r="D58" s="20"/>
      <c r="E58" s="20"/>
    </row>
    <row r="59" spans="1:5" x14ac:dyDescent="0.25">
      <c r="A59" s="20"/>
      <c r="B59" s="20"/>
      <c r="C59" s="20"/>
      <c r="D59" s="20"/>
      <c r="E59" s="20"/>
    </row>
    <row r="60" spans="1:5" x14ac:dyDescent="0.25">
      <c r="A60" s="20"/>
      <c r="B60" s="20"/>
      <c r="C60" s="20"/>
      <c r="D60" s="20"/>
      <c r="E60" s="20"/>
    </row>
    <row r="61" spans="1:5" x14ac:dyDescent="0.25">
      <c r="A61" s="20"/>
      <c r="B61" s="20"/>
      <c r="C61" s="20"/>
      <c r="D61" s="20"/>
      <c r="E61" s="20"/>
    </row>
    <row r="62" spans="1:5" x14ac:dyDescent="0.25">
      <c r="A62" s="20"/>
      <c r="B62" s="20"/>
      <c r="C62" s="20"/>
      <c r="D62" s="20"/>
      <c r="E62" s="20"/>
    </row>
    <row r="63" spans="1:5" x14ac:dyDescent="0.25">
      <c r="A63" s="20"/>
      <c r="B63" s="20"/>
      <c r="C63" s="20"/>
      <c r="D63" s="20"/>
      <c r="E63" s="20"/>
    </row>
    <row r="64" spans="1:5" x14ac:dyDescent="0.25">
      <c r="A64" s="20"/>
      <c r="B64" s="20"/>
      <c r="C64" s="20"/>
      <c r="D64" s="20"/>
      <c r="E64" s="20"/>
    </row>
    <row r="65" spans="1:5" x14ac:dyDescent="0.25">
      <c r="A65" s="20"/>
      <c r="B65" s="20"/>
      <c r="C65" s="20"/>
      <c r="D65" s="20"/>
      <c r="E65" s="20"/>
    </row>
    <row r="66" spans="1:5" x14ac:dyDescent="0.25">
      <c r="A66" s="20"/>
      <c r="B66" s="20"/>
      <c r="C66" s="20"/>
      <c r="D66" s="20"/>
      <c r="E66" s="20"/>
    </row>
    <row r="67" spans="1:5" x14ac:dyDescent="0.25">
      <c r="A67" s="20"/>
      <c r="B67" s="20"/>
      <c r="C67" s="20"/>
      <c r="D67" s="20"/>
      <c r="E67" s="20"/>
    </row>
    <row r="68" spans="1:5" x14ac:dyDescent="0.25">
      <c r="A68" s="20"/>
      <c r="B68" s="20"/>
      <c r="C68" s="20"/>
      <c r="D68" s="20"/>
      <c r="E68" s="20"/>
    </row>
    <row r="69" spans="1:5" x14ac:dyDescent="0.25">
      <c r="A69" s="20"/>
      <c r="B69" s="20"/>
      <c r="C69" s="20"/>
      <c r="D69" s="20"/>
      <c r="E69" s="20"/>
    </row>
    <row r="70" spans="1:5" x14ac:dyDescent="0.25">
      <c r="A70" s="20"/>
      <c r="B70" s="20"/>
      <c r="C70" s="20"/>
      <c r="D70" s="20"/>
      <c r="E70" s="20"/>
    </row>
    <row r="71" spans="1:5" x14ac:dyDescent="0.25">
      <c r="A71" s="20"/>
      <c r="B71" s="20"/>
      <c r="C71" s="20"/>
      <c r="D71" s="20"/>
      <c r="E71" s="20"/>
    </row>
    <row r="72" spans="1:5" x14ac:dyDescent="0.25">
      <c r="A72" s="20"/>
      <c r="B72" s="20"/>
      <c r="C72" s="20"/>
      <c r="D72" s="20"/>
      <c r="E72" s="20"/>
    </row>
    <row r="73" spans="1:5" x14ac:dyDescent="0.25">
      <c r="A73" s="20"/>
      <c r="B73" s="20"/>
      <c r="C73" s="20"/>
      <c r="D73" s="20"/>
      <c r="E73" s="20"/>
    </row>
    <row r="74" spans="1:5" x14ac:dyDescent="0.25">
      <c r="A74" s="20"/>
      <c r="B74" s="20"/>
      <c r="C74" s="20"/>
      <c r="D74" s="20"/>
      <c r="E74" s="20"/>
    </row>
    <row r="75" spans="1:5" x14ac:dyDescent="0.25">
      <c r="A75" s="20"/>
      <c r="B75" s="20"/>
      <c r="C75" s="20"/>
      <c r="D75" s="20"/>
      <c r="E75" s="20"/>
    </row>
    <row r="76" spans="1:5" x14ac:dyDescent="0.25">
      <c r="A76" s="20"/>
      <c r="B76" s="20"/>
      <c r="C76" s="20"/>
      <c r="D76" s="20"/>
      <c r="E76" s="20"/>
    </row>
    <row r="77" spans="1:5" x14ac:dyDescent="0.25">
      <c r="A77" s="20"/>
      <c r="B77" s="20"/>
      <c r="C77" s="20"/>
      <c r="D77" s="20"/>
      <c r="E77" s="20"/>
    </row>
    <row r="78" spans="1:5" x14ac:dyDescent="0.25">
      <c r="A78" s="20"/>
      <c r="B78" s="20"/>
      <c r="C78" s="20"/>
      <c r="D78" s="20"/>
      <c r="E78" s="20"/>
    </row>
    <row r="79" spans="1:5" x14ac:dyDescent="0.25">
      <c r="A79" s="20"/>
      <c r="B79" s="20"/>
      <c r="C79" s="20"/>
      <c r="D79" s="20"/>
      <c r="E79" s="20"/>
    </row>
    <row r="80" spans="1:5" x14ac:dyDescent="0.25">
      <c r="A80" s="20"/>
      <c r="B80" s="20"/>
      <c r="C80" s="20"/>
      <c r="D80" s="20"/>
      <c r="E80" s="20"/>
    </row>
  </sheetData>
  <conditionalFormatting sqref="A2:E80">
    <cfRule type="expression" dxfId="2056" priority="1">
      <formula>$E2:$E300= "Bélgica"</formula>
    </cfRule>
    <cfRule type="expression" dxfId="2055" priority="2">
      <formula>$E2:$E300= "POR 22@"</formula>
    </cfRule>
    <cfRule type="expression" dxfId="2054" priority="3">
      <formula>$E2:$E300= "overon"</formula>
    </cfRule>
    <cfRule type="expression" dxfId="2053" priority="4">
      <formula>$E2:$E300= "Averiada (P)"</formula>
    </cfRule>
    <cfRule type="expression" dxfId="2052" priority="5">
      <formula>$E2:$E300= "22@"</formula>
    </cfRule>
    <cfRule type="expression" dxfId="2051" priority="6">
      <formula>$E2:$E300= "Averiada (B)"</formula>
    </cfRule>
    <cfRule type="expression" dxfId="2050" priority="7">
      <formula>$E2:$E300= "Getafe"</formula>
    </cfRule>
    <cfRule type="expression" dxfId="2049" priority="8">
      <formula>$E2:$E300= "OB5"</formula>
    </cfRule>
    <cfRule type="expression" dxfId="2048" priority="9">
      <formula>$E2:$E301= "Barberà"</formula>
    </cfRule>
    <cfRule type="expression" dxfId="2047" priority="10">
      <formula>$E2:$E301= "OB8"</formula>
    </cfRule>
    <cfRule type="expression" dxfId="2046" priority="11">
      <formula>$E2:$E301= "OB2"</formula>
    </cfRule>
    <cfRule type="expression" dxfId="2045" priority="12">
      <formula>$E2:$E301= "OB40"</formula>
    </cfRule>
    <cfRule type="expression" dxfId="2044" priority="13">
      <formula>$E2:$E301= "OB38"</formula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1E2BAD-6F32-47CC-A066-40E7374BBB45}">
          <x14:formula1>
            <xm:f>Tablas!$B$3:$B$11</xm:f>
          </x14:formula1>
          <xm:sqref>E49:E58 D32:D45 E15:E31 E2:E4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08E3-1735-421C-A634-2CD85908AAC9}">
  <sheetPr codeName="Hoja22"/>
  <dimension ref="B2:B15"/>
  <sheetViews>
    <sheetView topLeftCell="A2" workbookViewId="0">
      <selection activeCell="B2" sqref="B2:B16"/>
    </sheetView>
  </sheetViews>
  <sheetFormatPr baseColWidth="10" defaultColWidth="11.42578125" defaultRowHeight="15" x14ac:dyDescent="0.25"/>
  <cols>
    <col min="2" max="2" width="12" customWidth="1"/>
  </cols>
  <sheetData>
    <row r="2" spans="2:2" x14ac:dyDescent="0.25">
      <c r="B2" t="s">
        <v>4</v>
      </c>
    </row>
    <row r="3" spans="2:2" x14ac:dyDescent="0.25">
      <c r="B3" t="s">
        <v>210</v>
      </c>
    </row>
    <row r="4" spans="2:2" x14ac:dyDescent="0.25">
      <c r="B4" t="s">
        <v>225</v>
      </c>
    </row>
    <row r="5" spans="2:2" x14ac:dyDescent="0.25">
      <c r="B5" t="s">
        <v>240</v>
      </c>
    </row>
    <row r="6" spans="2:2" x14ac:dyDescent="0.25">
      <c r="B6" t="s">
        <v>221</v>
      </c>
    </row>
    <row r="7" spans="2:2" x14ac:dyDescent="0.25">
      <c r="B7" t="s">
        <v>12</v>
      </c>
    </row>
    <row r="8" spans="2:2" x14ac:dyDescent="0.25">
      <c r="B8" t="s">
        <v>125</v>
      </c>
    </row>
    <row r="9" spans="2:2" x14ac:dyDescent="0.25">
      <c r="B9" t="s">
        <v>205</v>
      </c>
    </row>
    <row r="10" spans="2:2" x14ac:dyDescent="0.25">
      <c r="B10" t="s">
        <v>178</v>
      </c>
    </row>
    <row r="11" spans="2:2" x14ac:dyDescent="0.25">
      <c r="B11" s="1" t="s">
        <v>130</v>
      </c>
    </row>
    <row r="12" spans="2:2" x14ac:dyDescent="0.25">
      <c r="B12" t="s">
        <v>184</v>
      </c>
    </row>
    <row r="13" spans="2:2" x14ac:dyDescent="0.25">
      <c r="B13" t="s">
        <v>366</v>
      </c>
    </row>
    <row r="14" spans="2:2" x14ac:dyDescent="0.25">
      <c r="B14" t="s">
        <v>880</v>
      </c>
    </row>
    <row r="15" spans="2:2" x14ac:dyDescent="0.25">
      <c r="B15" t="s">
        <v>408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2EAC-0BA6-4051-9606-33A95B871B6F}">
  <sheetPr codeName="Hoja23"/>
  <dimension ref="A1:G3302"/>
  <sheetViews>
    <sheetView zoomScale="85" zoomScaleNormal="85" workbookViewId="0">
      <selection activeCell="C13" sqref="C13"/>
    </sheetView>
  </sheetViews>
  <sheetFormatPr baseColWidth="10" defaultColWidth="11.42578125" defaultRowHeight="15" x14ac:dyDescent="0.25"/>
  <cols>
    <col min="1" max="1" width="28.42578125" customWidth="1"/>
    <col min="2" max="9" width="12" customWidth="1"/>
  </cols>
  <sheetData>
    <row r="1" spans="1:7" x14ac:dyDescent="0.25">
      <c r="A1" t="str" cm="1">
        <f t="array" ref="A1:G130">Cámaras!$A1:$G130</f>
        <v>Número</v>
      </c>
      <c r="B1" t="str">
        <v>Marca</v>
      </c>
      <c r="C1" t="str">
        <v>Modelo</v>
      </c>
      <c r="D1" t="str">
        <v>Serial</v>
      </c>
      <c r="E1" t="str">
        <v>Estado</v>
      </c>
      <c r="F1" t="str">
        <v>Comentarios</v>
      </c>
      <c r="G1" t="str">
        <v>VERSIÓN</v>
      </c>
    </row>
    <row r="2" spans="1:7" x14ac:dyDescent="0.25">
      <c r="A2" t="str">
        <v>GV Fibra 1</v>
      </c>
      <c r="B2" t="str">
        <v>Grass Valley</v>
      </c>
      <c r="C2" t="str">
        <v>LDX86N 4K</v>
      </c>
      <c r="D2" t="str">
        <v>3NRZS</v>
      </c>
      <c r="E2" t="str">
        <v>OB40</v>
      </c>
      <c r="F2" t="str">
        <v>OK (caja Backup 2)</v>
      </c>
      <c r="G2" t="str">
        <v xml:space="preserve">V21 </v>
      </c>
    </row>
    <row r="3" spans="1:7" x14ac:dyDescent="0.25">
      <c r="A3" t="str">
        <v>GV Fibra 1T</v>
      </c>
      <c r="B3" t="str">
        <v>Grass Valley</v>
      </c>
      <c r="C3" t="str">
        <v>XF UNIVERSE ADAPT</v>
      </c>
      <c r="D3" t="str">
        <v>3NF7K</v>
      </c>
      <c r="E3" t="str">
        <v>OB40</v>
      </c>
      <c r="F3" t="str">
        <v>S40</v>
      </c>
      <c r="G3" t="str">
        <v>BS14</v>
      </c>
    </row>
    <row r="4" spans="1:7" x14ac:dyDescent="0.25">
      <c r="A4" t="str">
        <v>GV Fibra 2</v>
      </c>
      <c r="B4" t="str">
        <v>Grass Valley</v>
      </c>
      <c r="C4" t="str">
        <v>LDX86N 4K</v>
      </c>
      <c r="D4" t="str">
        <v>3TG36</v>
      </c>
      <c r="E4" t="str">
        <v>OB40</v>
      </c>
      <c r="F4" t="str">
        <v>OK (caja Fuera de juego derecho)</v>
      </c>
      <c r="G4" t="str">
        <v xml:space="preserve">V22 </v>
      </c>
    </row>
    <row r="5" spans="1:7" x14ac:dyDescent="0.25">
      <c r="A5" t="str">
        <v>GV Fibra 2T</v>
      </c>
      <c r="B5" t="str">
        <v>Grass Valley</v>
      </c>
      <c r="C5" t="str">
        <v>XF UNIVERSE ADAPT</v>
      </c>
      <c r="D5" t="str">
        <v>3VJTR</v>
      </c>
      <c r="E5" t="str">
        <v>OB40</v>
      </c>
      <c r="F5" t="str">
        <v>S40</v>
      </c>
      <c r="G5" t="str">
        <v>B12</v>
      </c>
    </row>
    <row r="6" spans="1:7" x14ac:dyDescent="0.25">
      <c r="A6" t="str">
        <v>GV Fibra 3</v>
      </c>
      <c r="B6" t="str">
        <v>Grass Valley</v>
      </c>
      <c r="C6" t="str">
        <v>LDX86N 4K</v>
      </c>
      <c r="D6" t="str">
        <v>3UF93</v>
      </c>
      <c r="E6" t="str">
        <v>OB40</v>
      </c>
      <c r="F6" t="str">
        <v>OK (caja Fondo derecho)</v>
      </c>
      <c r="G6" t="str">
        <v xml:space="preserve">V21 </v>
      </c>
    </row>
    <row r="7" spans="1:7" x14ac:dyDescent="0.25">
      <c r="A7" t="str">
        <v>GV Fibra 3T</v>
      </c>
      <c r="B7" t="str">
        <v>Grass Valley</v>
      </c>
      <c r="C7" t="str">
        <v>XF UNIVERSE ADAPT</v>
      </c>
      <c r="D7" t="str">
        <v>3SRMX</v>
      </c>
      <c r="E7" t="str">
        <v>OB40</v>
      </c>
      <c r="F7" t="str">
        <v>S40</v>
      </c>
      <c r="G7" t="str">
        <v>B12</v>
      </c>
    </row>
    <row r="8" spans="1:7" x14ac:dyDescent="0.25">
      <c r="A8" t="str">
        <v>GV Fibra 4</v>
      </c>
      <c r="B8" t="str">
        <v>Grass Valley</v>
      </c>
      <c r="C8" t="str">
        <v>LDX86N 4K</v>
      </c>
      <c r="D8" t="str">
        <v>3SNZD</v>
      </c>
      <c r="E8" t="str">
        <v>OB40</v>
      </c>
      <c r="F8" t="str">
        <v>OK?? Reparación</v>
      </c>
      <c r="G8" t="str">
        <v xml:space="preserve">V23 </v>
      </c>
    </row>
    <row r="9" spans="1:7" x14ac:dyDescent="0.25">
      <c r="A9" t="str">
        <v>GV Fibra 4T</v>
      </c>
      <c r="B9" t="str">
        <v>Grass Valley</v>
      </c>
      <c r="C9" t="str">
        <v>XF UNIVERSE ADAPT</v>
      </c>
      <c r="D9" t="str">
        <v>3TNZJ</v>
      </c>
      <c r="E9" t="str">
        <v>OB40</v>
      </c>
      <c r="F9" t="str">
        <v>S40</v>
      </c>
      <c r="G9" t="str">
        <v>BS14</v>
      </c>
    </row>
    <row r="10" spans="1:7" x14ac:dyDescent="0.25">
      <c r="A10" t="str">
        <v>GV Fibra 5</v>
      </c>
      <c r="B10" t="str">
        <v>Grass Valley</v>
      </c>
      <c r="C10" t="str">
        <v>LDX86N 4K</v>
      </c>
      <c r="D10" t="str">
        <v>3TU44</v>
      </c>
      <c r="E10" t="str">
        <v>OB40</v>
      </c>
      <c r="F10" t="str">
        <v>OK (caja Master)</v>
      </c>
      <c r="G10" t="str">
        <v>V21</v>
      </c>
    </row>
    <row r="11" spans="1:7" x14ac:dyDescent="0.25">
      <c r="A11" t="str">
        <v>GV Fibra 5T</v>
      </c>
      <c r="B11" t="str">
        <v>Grass Valley</v>
      </c>
      <c r="C11" t="str">
        <v>XF UNIVERSE ADAPT</v>
      </c>
      <c r="D11" t="str">
        <v>3TNZK</v>
      </c>
      <c r="E11" t="str">
        <v>OB40</v>
      </c>
      <c r="F11" t="str">
        <v>S40</v>
      </c>
      <c r="G11" t="str">
        <v>B12</v>
      </c>
    </row>
    <row r="12" spans="1:7" x14ac:dyDescent="0.25">
      <c r="A12" t="str">
        <v>GV Fibra 6</v>
      </c>
      <c r="B12" t="str">
        <v>Grass Valley</v>
      </c>
      <c r="C12" t="str">
        <v>LDX86N 4K</v>
      </c>
      <c r="D12" t="str">
        <v>3VJUJ</v>
      </c>
      <c r="E12" t="str">
        <v>OB40</v>
      </c>
      <c r="F12" t="str">
        <v>OK (caja Fuera de juego izquierdo)</v>
      </c>
      <c r="G12" t="str">
        <v xml:space="preserve">V21 </v>
      </c>
    </row>
    <row r="13" spans="1:7" x14ac:dyDescent="0.25">
      <c r="A13" t="str">
        <v>GV Fibra 6T</v>
      </c>
      <c r="B13" t="str">
        <v>Grass Valley</v>
      </c>
      <c r="C13" t="str">
        <v>XF UNIVERSE ADAPT</v>
      </c>
      <c r="D13" t="str">
        <v>3RJVF</v>
      </c>
      <c r="E13" t="str">
        <v>OB40</v>
      </c>
      <c r="F13" t="str">
        <v>S40</v>
      </c>
      <c r="G13" t="str">
        <v>B12</v>
      </c>
    </row>
    <row r="14" spans="1:7" x14ac:dyDescent="0.25">
      <c r="A14" t="str">
        <v>GV Fibra 7</v>
      </c>
      <c r="B14" t="str">
        <v>Grass Valley</v>
      </c>
      <c r="C14" t="str">
        <v>LDX86N Universe</v>
      </c>
      <c r="D14" t="str">
        <v>436PA</v>
      </c>
      <c r="E14" t="str">
        <v>OB40</v>
      </c>
      <c r="F14" t="str">
        <v>OK (caja Steady)</v>
      </c>
      <c r="G14" t="str">
        <v xml:space="preserve">V21 </v>
      </c>
    </row>
    <row r="15" spans="1:7" x14ac:dyDescent="0.25">
      <c r="A15" t="str">
        <v>GV Fibra 7T</v>
      </c>
      <c r="B15" t="str">
        <v>Grass Valley</v>
      </c>
      <c r="C15" t="str">
        <v>XF UNIVERSE ADAPT</v>
      </c>
      <c r="D15" t="str">
        <v>3ZMGK</v>
      </c>
      <c r="E15" t="str">
        <v>OB40</v>
      </c>
      <c r="F15" t="str">
        <v>S40</v>
      </c>
      <c r="G15" t="str">
        <v>B14</v>
      </c>
    </row>
    <row r="16" spans="1:7" x14ac:dyDescent="0.25">
      <c r="A16" t="str">
        <v>GV Fibra 8</v>
      </c>
      <c r="B16" t="str">
        <v>Grass Valley</v>
      </c>
      <c r="C16" t="str">
        <v>LDX86N 4K</v>
      </c>
      <c r="D16" t="str">
        <v>3SNZC</v>
      </c>
      <c r="E16" t="str">
        <v>OB40</v>
      </c>
      <c r="F16" t="str">
        <v>OK (caja Pela izquierda)</v>
      </c>
      <c r="G16" t="str">
        <v xml:space="preserve">V21 </v>
      </c>
    </row>
    <row r="17" spans="1:7" x14ac:dyDescent="0.25">
      <c r="A17" t="str">
        <v>GV Fibra 8T</v>
      </c>
      <c r="B17" t="str">
        <v>Grass Valley</v>
      </c>
      <c r="C17" t="str">
        <v>XF UNIVERSE ADAPT</v>
      </c>
      <c r="D17" t="str">
        <v>3TNZS</v>
      </c>
      <c r="E17" t="str">
        <v>OB40</v>
      </c>
      <c r="F17" t="str">
        <v>S40</v>
      </c>
      <c r="G17" t="str">
        <v>B12</v>
      </c>
    </row>
    <row r="18" spans="1:7" x14ac:dyDescent="0.25">
      <c r="A18" t="str">
        <v>GV Fibra 9</v>
      </c>
      <c r="B18" t="str">
        <v>Grass Valley</v>
      </c>
      <c r="C18" t="str">
        <v>LDX86N 4K</v>
      </c>
      <c r="D18" t="str">
        <v>3W4RV</v>
      </c>
      <c r="E18" t="str">
        <v>OB40</v>
      </c>
      <c r="F18" t="str">
        <v>OK (caja Pela derecha)</v>
      </c>
      <c r="G18" t="str">
        <v xml:space="preserve">V21 </v>
      </c>
    </row>
    <row r="19" spans="1:7" x14ac:dyDescent="0.25">
      <c r="A19" t="str">
        <v>GV Fibra 9T</v>
      </c>
      <c r="B19" t="str">
        <v>Grass Valley</v>
      </c>
      <c r="C19" t="str">
        <v>XF UNIVERSE ADAPT</v>
      </c>
      <c r="D19" t="str">
        <v>3W47J</v>
      </c>
      <c r="E19" t="str">
        <v>OB40</v>
      </c>
      <c r="F19" t="str">
        <v>S40</v>
      </c>
      <c r="G19" t="str">
        <v>B12</v>
      </c>
    </row>
    <row r="20" spans="1:7" x14ac:dyDescent="0.25">
      <c r="A20" t="str">
        <v>GV Fibra 10</v>
      </c>
      <c r="B20" t="str">
        <v>Grass Valley</v>
      </c>
      <c r="C20" t="str">
        <v>LDX86N 4K</v>
      </c>
      <c r="D20" t="str">
        <v>3TG35</v>
      </c>
      <c r="E20" t="str">
        <v>OB40</v>
      </c>
      <c r="F20" t="str">
        <v>OK (caja Extra 1)</v>
      </c>
      <c r="G20" t="str">
        <v xml:space="preserve">V21 </v>
      </c>
    </row>
    <row r="21" spans="1:7" x14ac:dyDescent="0.25">
      <c r="A21" t="str">
        <v>GV Fibra 10T</v>
      </c>
      <c r="B21" t="str">
        <v>Grass Valley</v>
      </c>
      <c r="C21" t="str">
        <v>XF UNIVERSE ADAPT</v>
      </c>
      <c r="D21" t="str">
        <v>3VJTS</v>
      </c>
      <c r="E21" t="str">
        <v>OB40</v>
      </c>
      <c r="F21" t="str">
        <v>S40</v>
      </c>
      <c r="G21" t="str">
        <v>BS14</v>
      </c>
    </row>
    <row r="22" spans="1:7" x14ac:dyDescent="0.25">
      <c r="A22" t="str">
        <v>GV Fibra 11</v>
      </c>
      <c r="B22" t="str">
        <v>Grass Valley</v>
      </c>
      <c r="C22" t="str">
        <v>LDX86N 4K</v>
      </c>
      <c r="D22" t="str">
        <v>3NP44</v>
      </c>
      <c r="E22" t="str">
        <v>OB40</v>
      </c>
      <c r="F22" t="str">
        <v>OK (caja Cortos)</v>
      </c>
      <c r="G22" t="str">
        <v xml:space="preserve">V23 </v>
      </c>
    </row>
    <row r="23" spans="1:7" x14ac:dyDescent="0.25">
      <c r="A23" t="str">
        <v>GV Fibra 11T</v>
      </c>
      <c r="B23" t="str">
        <v>Grass Valley</v>
      </c>
      <c r="C23" t="str">
        <v>XF UNIVERSE ADAPT</v>
      </c>
      <c r="D23" t="str">
        <v>3NGPW</v>
      </c>
      <c r="E23" t="str">
        <v>OB40</v>
      </c>
      <c r="F23" t="str">
        <v>S40</v>
      </c>
      <c r="G23" t="str">
        <v>B12</v>
      </c>
    </row>
    <row r="24" spans="1:7" x14ac:dyDescent="0.25">
      <c r="A24" t="str">
        <v>GV Fibra 12</v>
      </c>
      <c r="B24" t="str">
        <v>Grass Valley</v>
      </c>
      <c r="C24" t="str">
        <v>LDX86N 4K</v>
      </c>
      <c r="D24" t="str">
        <v>3NS69</v>
      </c>
      <c r="E24" t="str">
        <v>OB40</v>
      </c>
      <c r="F24" t="str">
        <v>OK (caja Ángulo contrario)</v>
      </c>
      <c r="G24" t="str">
        <v xml:space="preserve">V21 </v>
      </c>
    </row>
    <row r="25" spans="1:7" x14ac:dyDescent="0.25">
      <c r="A25" t="str">
        <v>GV Fibra 12T</v>
      </c>
      <c r="B25" t="str">
        <v>Grass Valley</v>
      </c>
      <c r="C25" t="str">
        <v>XF UNIVERSE ADAPT</v>
      </c>
      <c r="D25" t="str">
        <v>3NGUG</v>
      </c>
      <c r="E25" t="str">
        <v>OB40</v>
      </c>
      <c r="F25" t="str">
        <v>S40</v>
      </c>
      <c r="G25" t="str">
        <v>BS12</v>
      </c>
    </row>
    <row r="26" spans="1:7" x14ac:dyDescent="0.25">
      <c r="A26" t="str">
        <v>GV Fibra 13</v>
      </c>
      <c r="B26" t="str">
        <v>Grass Valley</v>
      </c>
      <c r="C26" t="str">
        <v>LDX86N Universe</v>
      </c>
      <c r="D26" t="str">
        <v>3UVZH</v>
      </c>
      <c r="E26" t="str">
        <v>OB40</v>
      </c>
      <c r="F26" t="str">
        <v>OK (caja Diagonal)</v>
      </c>
      <c r="G26" t="str">
        <v xml:space="preserve">V21 </v>
      </c>
    </row>
    <row r="27" spans="1:7" x14ac:dyDescent="0.25">
      <c r="A27" t="str">
        <v>GV Fibra 13T</v>
      </c>
      <c r="B27" t="str">
        <v>Grass Valley</v>
      </c>
      <c r="C27" t="str">
        <v>XF UNIVERSE ADAPT</v>
      </c>
      <c r="D27" t="str">
        <v>3UVVN</v>
      </c>
      <c r="E27" t="str">
        <v>OB40</v>
      </c>
      <c r="F27" t="str">
        <v>S40</v>
      </c>
      <c r="G27" t="str">
        <v>B12</v>
      </c>
    </row>
    <row r="28" spans="1:7" x14ac:dyDescent="0.25">
      <c r="A28" t="str">
        <v>GV Fibra 14</v>
      </c>
      <c r="B28" t="str">
        <v>Grass Valley</v>
      </c>
      <c r="C28" t="str">
        <v>LDX86N Universe</v>
      </c>
      <c r="D28" t="str">
        <v>3UVZE</v>
      </c>
      <c r="E28" t="str">
        <v>OB40</v>
      </c>
      <c r="F28" t="str">
        <v>OK (caja VAR izquierdo)</v>
      </c>
      <c r="G28" t="str">
        <v xml:space="preserve">V21 </v>
      </c>
    </row>
    <row r="29" spans="1:7" x14ac:dyDescent="0.25">
      <c r="A29" t="str">
        <v>GV Fibra 14T</v>
      </c>
      <c r="B29" t="str">
        <v>Grass Valley</v>
      </c>
      <c r="C29" t="str">
        <v>XF UNIVERSE ADAPT</v>
      </c>
      <c r="D29" t="str">
        <v>3U44Y</v>
      </c>
      <c r="E29" t="str">
        <v>OB40</v>
      </c>
      <c r="F29" t="str">
        <v>S40</v>
      </c>
      <c r="G29" t="str">
        <v>B12</v>
      </c>
    </row>
    <row r="30" spans="1:7" x14ac:dyDescent="0.25">
      <c r="A30" t="str">
        <v>GV Fibra 15</v>
      </c>
      <c r="B30" t="str">
        <v>Grass Valley</v>
      </c>
      <c r="C30" t="str">
        <v>LDX86N Universe</v>
      </c>
      <c r="D30" t="str">
        <v>3U3GR</v>
      </c>
      <c r="E30" t="str">
        <v>OB40</v>
      </c>
      <c r="F30" t="str">
        <v>OK (caja Portería derecha)</v>
      </c>
      <c r="G30" t="str">
        <v xml:space="preserve">V21 </v>
      </c>
    </row>
    <row r="31" spans="1:7" x14ac:dyDescent="0.25">
      <c r="A31" t="str">
        <v>GV Fibra 15T</v>
      </c>
      <c r="B31" t="str">
        <v>Grass Valley</v>
      </c>
      <c r="C31" t="str">
        <v>XF UNIVERSE ADAPT</v>
      </c>
      <c r="D31" t="str">
        <v>3TFKV</v>
      </c>
      <c r="E31" t="str">
        <v>OB40</v>
      </c>
      <c r="F31" t="str">
        <v>S40</v>
      </c>
      <c r="G31" t="str">
        <v>B12</v>
      </c>
    </row>
    <row r="32" spans="1:7" x14ac:dyDescent="0.25">
      <c r="A32" t="str">
        <v>GV Fibra 16</v>
      </c>
      <c r="B32" t="str">
        <v>Grass Valley</v>
      </c>
      <c r="C32" t="str">
        <v>LDX86N Universe</v>
      </c>
      <c r="D32" t="str">
        <v>3UY6E</v>
      </c>
      <c r="E32" t="str">
        <v>OB40</v>
      </c>
      <c r="F32" t="str">
        <v>OK (caja VAR derecho)</v>
      </c>
      <c r="G32" t="str">
        <v xml:space="preserve">V21 </v>
      </c>
    </row>
    <row r="33" spans="1:7" x14ac:dyDescent="0.25">
      <c r="A33" t="str">
        <v>GV Fibra 16T</v>
      </c>
      <c r="B33" t="str">
        <v>Grass Valley</v>
      </c>
      <c r="C33" t="str">
        <v>XF UNIVERSE ADAPT</v>
      </c>
      <c r="D33" t="str">
        <v>3UVVS</v>
      </c>
      <c r="E33" t="str">
        <v>OB40</v>
      </c>
      <c r="F33" t="str">
        <v>S40</v>
      </c>
      <c r="G33" t="str">
        <v>B12</v>
      </c>
    </row>
    <row r="34" spans="1:7" x14ac:dyDescent="0.25">
      <c r="A34" t="str">
        <v>GV Fibra 17</v>
      </c>
      <c r="B34" t="str">
        <v>Grass Valley</v>
      </c>
      <c r="C34" t="str">
        <v>LDX86N 4K</v>
      </c>
      <c r="D34" t="str">
        <v>3TG37</v>
      </c>
      <c r="E34" t="str">
        <v>OB40</v>
      </c>
      <c r="F34" t="str">
        <v>OK (caja Banquillos)</v>
      </c>
      <c r="G34" t="str">
        <v xml:space="preserve">V21 </v>
      </c>
    </row>
    <row r="35" spans="1:7" x14ac:dyDescent="0.25">
      <c r="A35" t="str">
        <v>GV Fibra 17T</v>
      </c>
      <c r="B35" t="str">
        <v>Grass Valley</v>
      </c>
      <c r="C35" t="str">
        <v>XF UNIVERSE ADAPT</v>
      </c>
      <c r="D35" t="str">
        <v>3VJTA</v>
      </c>
      <c r="E35" t="str">
        <v>OB40</v>
      </c>
      <c r="F35" t="str">
        <v>S40</v>
      </c>
      <c r="G35" t="str">
        <v>B12</v>
      </c>
    </row>
    <row r="36" spans="1:7" x14ac:dyDescent="0.25">
      <c r="A36" t="str">
        <v>GV Fibra 18</v>
      </c>
      <c r="B36" t="str">
        <v>Grass Valley</v>
      </c>
      <c r="C36" t="str">
        <v>LDX86N 4K</v>
      </c>
      <c r="D36" t="str">
        <v>3VAT9</v>
      </c>
      <c r="E36" t="str">
        <v>OB40</v>
      </c>
      <c r="F36" t="str">
        <v>FONDO IZQUIERDO</v>
      </c>
      <c r="G36" t="str">
        <v xml:space="preserve">V24 </v>
      </c>
    </row>
    <row r="37" spans="1:7" x14ac:dyDescent="0.25">
      <c r="A37" t="str">
        <v>GV Fibra 18T</v>
      </c>
      <c r="B37" t="str">
        <v>Grass Valley</v>
      </c>
      <c r="C37" t="str">
        <v>XF UNIVERSE ADAPT</v>
      </c>
      <c r="D37" t="str">
        <v>3SGPD</v>
      </c>
      <c r="E37" t="str">
        <v>OB40</v>
      </c>
      <c r="F37" t="str">
        <v>S40</v>
      </c>
      <c r="G37" t="str">
        <v>B14</v>
      </c>
    </row>
    <row r="38" spans="1:7" x14ac:dyDescent="0.25">
      <c r="A38" t="str">
        <v>GV Fibra 19</v>
      </c>
      <c r="B38" t="str">
        <v>Grass Valley</v>
      </c>
      <c r="C38" t="str">
        <v>LDX86N Universe</v>
      </c>
      <c r="D38" t="str">
        <v>434U3</v>
      </c>
      <c r="E38" t="str">
        <v>OB40</v>
      </c>
      <c r="F38" t="str">
        <v>OK (caja Portería izquierda) falta etiqueta</v>
      </c>
      <c r="G38" t="str">
        <v xml:space="preserve">V21 </v>
      </c>
    </row>
    <row r="39" spans="1:7" x14ac:dyDescent="0.25">
      <c r="A39" t="str">
        <v>GV Fibra 19T</v>
      </c>
      <c r="B39" t="str">
        <v>Grass Valley</v>
      </c>
      <c r="C39" t="str">
        <v>XF UNIVERSE ADAPT</v>
      </c>
      <c r="D39" t="str">
        <v>434DC</v>
      </c>
      <c r="E39" t="str">
        <v>OB40</v>
      </c>
      <c r="F39" t="str">
        <v>S40</v>
      </c>
      <c r="G39" t="str">
        <v>B14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tr">
        <v>Número</v>
      </c>
      <c r="B41" t="str">
        <v>Marca</v>
      </c>
      <c r="C41" t="str">
        <v>Modelo frontal</v>
      </c>
      <c r="D41" t="str">
        <v>Serial frontal</v>
      </c>
      <c r="E41" t="str">
        <v>Estado</v>
      </c>
      <c r="F41" t="str">
        <v>Comentarios</v>
      </c>
      <c r="G41" t="str">
        <v>VERSIÓN</v>
      </c>
    </row>
    <row r="42" spans="1:7" x14ac:dyDescent="0.25">
      <c r="A42" t="str">
        <v>GV Triax 1</v>
      </c>
      <c r="B42" t="str">
        <v>Grass Valley</v>
      </c>
      <c r="C42" t="str">
        <v>LDX80 WORLDCAM</v>
      </c>
      <c r="D42" t="str">
        <v>2RDJZ</v>
      </c>
      <c r="E42" t="str">
        <v>Barberà</v>
      </c>
      <c r="F42" t="str">
        <v xml:space="preserve"> 26/9. Presu aceptado el 22/9 pendiente de info. EN BARBERÀ. ESTÁ OK?</v>
      </c>
      <c r="G42">
        <v>0</v>
      </c>
    </row>
    <row r="43" spans="1:7" x14ac:dyDescent="0.25">
      <c r="A43" t="str">
        <v>GV Triax 1T</v>
      </c>
      <c r="B43" t="str">
        <v>Grass Valley</v>
      </c>
      <c r="C43" t="str">
        <v>LDK 5419/15</v>
      </c>
      <c r="D43" t="str">
        <v>2REFG</v>
      </c>
      <c r="E43" t="str">
        <v>22@</v>
      </c>
      <c r="F43">
        <v>0</v>
      </c>
      <c r="G43">
        <v>0</v>
      </c>
    </row>
    <row r="44" spans="1:7" x14ac:dyDescent="0.25">
      <c r="A44" t="str">
        <v>GV Triax 2</v>
      </c>
      <c r="B44" t="str">
        <v>Grass Valley</v>
      </c>
      <c r="C44" t="str">
        <v>LDX80 PREMIER</v>
      </c>
      <c r="D44" t="str">
        <v>3679V</v>
      </c>
      <c r="E44" t="str">
        <v>22@</v>
      </c>
      <c r="F44" t="str">
        <v>OK</v>
      </c>
      <c r="G44">
        <v>0</v>
      </c>
    </row>
    <row r="45" spans="1:7" x14ac:dyDescent="0.25">
      <c r="A45" t="str">
        <v>GV Triax 2T</v>
      </c>
      <c r="B45" t="str">
        <v>Grass Valley</v>
      </c>
      <c r="C45" t="str">
        <v>LDK 5419/15</v>
      </c>
      <c r="D45" t="str">
        <v>32KRR</v>
      </c>
      <c r="E45" t="str">
        <v>22@</v>
      </c>
      <c r="F45">
        <v>0</v>
      </c>
      <c r="G45">
        <v>0</v>
      </c>
    </row>
    <row r="46" spans="1:7" x14ac:dyDescent="0.25">
      <c r="A46" t="str">
        <v>GV Triax 3</v>
      </c>
      <c r="B46" t="str">
        <v>Grass Valley</v>
      </c>
      <c r="C46" t="str">
        <v>LDX80 PREMIER</v>
      </c>
      <c r="D46" t="str">
        <v>366WA</v>
      </c>
      <c r="E46" t="str">
        <v>22@</v>
      </c>
      <c r="F46" t="str">
        <v>OK</v>
      </c>
      <c r="G46">
        <v>0</v>
      </c>
    </row>
    <row r="47" spans="1:7" x14ac:dyDescent="0.25">
      <c r="A47" t="str">
        <v>GV Triax 3T</v>
      </c>
      <c r="B47" t="str">
        <v>Grass Valley</v>
      </c>
      <c r="C47" t="str">
        <v>LDK 5640/15</v>
      </c>
      <c r="D47" t="str">
        <v>36EEV</v>
      </c>
      <c r="E47" t="str">
        <v>22@</v>
      </c>
      <c r="F47">
        <v>0</v>
      </c>
      <c r="G47">
        <v>0</v>
      </c>
    </row>
    <row r="48" spans="1:7" x14ac:dyDescent="0.25">
      <c r="A48" t="str">
        <v>GV Triax 4</v>
      </c>
      <c r="B48" t="str">
        <v>Grass Valley</v>
      </c>
      <c r="C48" t="str">
        <v>LDK 9010/00</v>
      </c>
      <c r="D48" t="str">
        <v>32H3F</v>
      </c>
      <c r="E48" t="str">
        <v>22@</v>
      </c>
      <c r="F48" t="str">
        <v>OK</v>
      </c>
      <c r="G48">
        <v>0</v>
      </c>
    </row>
    <row r="49" spans="1:7" x14ac:dyDescent="0.25">
      <c r="A49" t="str">
        <v>Gv Triax 4T</v>
      </c>
      <c r="B49" t="str">
        <v>Grass Valley</v>
      </c>
      <c r="C49" t="str">
        <v>LDK 5419/15</v>
      </c>
      <c r="D49" t="str">
        <v>32KSP</v>
      </c>
      <c r="E49" t="str">
        <v>22@</v>
      </c>
      <c r="F49">
        <v>0</v>
      </c>
      <c r="G49">
        <v>0</v>
      </c>
    </row>
    <row r="50" spans="1:7" x14ac:dyDescent="0.25">
      <c r="A50" t="str">
        <v>GV Triax 5</v>
      </c>
      <c r="B50" t="str">
        <v>Grass Valley</v>
      </c>
      <c r="C50" t="str">
        <v>LDK 9010/00</v>
      </c>
      <c r="D50" t="str">
        <v>32H3D</v>
      </c>
      <c r="E50" t="str">
        <v>22@</v>
      </c>
      <c r="F50" t="str">
        <v>sustitución</v>
      </c>
      <c r="G50">
        <v>0</v>
      </c>
    </row>
    <row r="51" spans="1:7" x14ac:dyDescent="0.25">
      <c r="A51" t="str">
        <v>GV Triax 5T</v>
      </c>
      <c r="B51" t="str">
        <v>Grass Valley</v>
      </c>
      <c r="C51" t="str">
        <v>LDK 5640/15</v>
      </c>
      <c r="D51" t="str">
        <v>39JSM</v>
      </c>
      <c r="E51" t="str">
        <v>22@</v>
      </c>
      <c r="F51">
        <v>0</v>
      </c>
      <c r="G51">
        <v>0</v>
      </c>
    </row>
    <row r="52" spans="1:7" x14ac:dyDescent="0.25">
      <c r="A52" t="str">
        <v>GV Triax 6</v>
      </c>
      <c r="B52" t="str">
        <v>Grass Valley</v>
      </c>
      <c r="C52" t="str">
        <v>LDX80 PREMIER</v>
      </c>
      <c r="D52">
        <v>35267</v>
      </c>
      <c r="E52" t="str">
        <v>22@</v>
      </c>
      <c r="F52" t="str">
        <v>OK</v>
      </c>
      <c r="G52">
        <v>0</v>
      </c>
    </row>
    <row r="53" spans="1:7" x14ac:dyDescent="0.25">
      <c r="A53" t="str">
        <v>GV Triax 6T</v>
      </c>
      <c r="B53" t="str">
        <v>Grass Valley</v>
      </c>
      <c r="C53" t="str">
        <v>LDX 5040/15</v>
      </c>
      <c r="D53" t="str">
        <v>36EEJ</v>
      </c>
      <c r="E53" t="str">
        <v>22@</v>
      </c>
      <c r="F53">
        <v>0</v>
      </c>
      <c r="G53">
        <v>0</v>
      </c>
    </row>
    <row r="54" spans="1:7" x14ac:dyDescent="0.25">
      <c r="A54" t="str">
        <v>GV Triax 7</v>
      </c>
      <c r="B54" t="str">
        <v>Grass Valley</v>
      </c>
      <c r="C54" t="str">
        <v>LDX80 PREMIER</v>
      </c>
      <c r="D54" t="str">
        <v>3679U</v>
      </c>
      <c r="E54" t="str">
        <v>22@</v>
      </c>
      <c r="F54" t="str">
        <v>OK</v>
      </c>
      <c r="G54">
        <v>0</v>
      </c>
    </row>
    <row r="55" spans="1:7" x14ac:dyDescent="0.25">
      <c r="A55" t="str">
        <v>GV Triax 7T</v>
      </c>
      <c r="B55" t="str">
        <v>Grass Valley</v>
      </c>
      <c r="C55" t="str">
        <v>LDK 5418/10</v>
      </c>
      <c r="D55" t="str">
        <v>353JE</v>
      </c>
      <c r="E55" t="str">
        <v>Barberà</v>
      </c>
      <c r="F55" t="str">
        <v>Está OK???</v>
      </c>
      <c r="G55">
        <v>0</v>
      </c>
    </row>
    <row r="56" spans="1:7" x14ac:dyDescent="0.25">
      <c r="A56" t="str">
        <v>GV Triax 8</v>
      </c>
      <c r="B56" t="str">
        <v>Grass Valley</v>
      </c>
      <c r="C56" t="str">
        <v>LDX80 WORLDCAM</v>
      </c>
      <c r="D56" t="str">
        <v>3525Z</v>
      </c>
      <c r="E56" t="str">
        <v>22@</v>
      </c>
      <c r="F56" t="str">
        <v>OK</v>
      </c>
      <c r="G56">
        <v>0</v>
      </c>
    </row>
    <row r="57" spans="1:7" x14ac:dyDescent="0.25">
      <c r="A57" t="str">
        <v>GV Triax 8T</v>
      </c>
      <c r="B57" t="str">
        <v>Grass Valley</v>
      </c>
      <c r="C57" t="str">
        <v>LDK 5640/15</v>
      </c>
      <c r="D57" t="str">
        <v>3CFSJ</v>
      </c>
      <c r="E57" t="str">
        <v>22@</v>
      </c>
      <c r="F57">
        <v>0</v>
      </c>
      <c r="G57">
        <v>0</v>
      </c>
    </row>
    <row r="58" spans="1:7" x14ac:dyDescent="0.25">
      <c r="A58" t="str">
        <v>GV Triax 9</v>
      </c>
      <c r="B58" t="str">
        <v>Grass Valley</v>
      </c>
      <c r="C58" t="str">
        <v>LDX80 FLEX</v>
      </c>
      <c r="D58" t="str">
        <v>3CR2V</v>
      </c>
      <c r="E58" t="str">
        <v>22@</v>
      </c>
      <c r="F58" t="str">
        <v>OK</v>
      </c>
      <c r="G58">
        <v>0</v>
      </c>
    </row>
    <row r="59" spans="1:7" x14ac:dyDescent="0.25">
      <c r="A59" t="str">
        <v>GV Triax 9T</v>
      </c>
      <c r="B59" t="str">
        <v>Grass Valley</v>
      </c>
      <c r="C59" t="str">
        <v>LDK 5419/15</v>
      </c>
      <c r="D59" t="str">
        <v>32KSD</v>
      </c>
      <c r="E59" t="str">
        <v>22@</v>
      </c>
      <c r="F59">
        <v>0</v>
      </c>
      <c r="G59">
        <v>0</v>
      </c>
    </row>
    <row r="60" spans="1:7" x14ac:dyDescent="0.25">
      <c r="A60" t="str">
        <v>GV Triax 10</v>
      </c>
      <c r="B60" t="str">
        <v>Grass Valley</v>
      </c>
      <c r="C60" t="str">
        <v>LDX80 FLEX</v>
      </c>
      <c r="D60" t="str">
        <v>3CR2S</v>
      </c>
      <c r="E60" t="str">
        <v>22@</v>
      </c>
      <c r="F60" t="str">
        <v>OK</v>
      </c>
      <c r="G60">
        <v>0</v>
      </c>
    </row>
    <row r="61" spans="1:7" x14ac:dyDescent="0.25">
      <c r="A61" t="str">
        <v>GV Triax 10T</v>
      </c>
      <c r="B61" t="str">
        <v>Grass Valley</v>
      </c>
      <c r="C61" t="str">
        <v>LDX 5640/15</v>
      </c>
      <c r="D61" t="str">
        <v>3CKC2</v>
      </c>
      <c r="E61" t="str">
        <v>22@</v>
      </c>
      <c r="F61">
        <v>0</v>
      </c>
      <c r="G61">
        <v>0</v>
      </c>
    </row>
    <row r="62" spans="1:7" x14ac:dyDescent="0.25">
      <c r="A62" t="str">
        <v>GV Triax 11</v>
      </c>
      <c r="B62" t="str">
        <v>Grass Valley</v>
      </c>
      <c r="C62" t="str">
        <v>LDX80 PREMIER</v>
      </c>
      <c r="D62" t="str">
        <v>367DE</v>
      </c>
      <c r="E62" t="str">
        <v>Averiada (P)</v>
      </c>
      <c r="F62" t="str">
        <v>Reparar 6/10 por Parkmedia</v>
      </c>
      <c r="G62">
        <v>0</v>
      </c>
    </row>
    <row r="63" spans="1:7" x14ac:dyDescent="0.25">
      <c r="A63" t="str">
        <v>GV Triax 11T</v>
      </c>
      <c r="B63" t="str">
        <v>Grass Valley</v>
      </c>
      <c r="C63" t="str">
        <v>LDX 5640/15</v>
      </c>
      <c r="D63" t="str">
        <v>36EER</v>
      </c>
      <c r="E63" t="str">
        <v>Averiada (P)</v>
      </c>
      <c r="F63" t="str">
        <v>Reparar 6/10 por Parkmedia</v>
      </c>
      <c r="G63">
        <v>0</v>
      </c>
    </row>
    <row r="64" spans="1:7" x14ac:dyDescent="0.25">
      <c r="A64" t="str">
        <v>GV Triax 12</v>
      </c>
      <c r="B64" t="str">
        <v>Grass Valley</v>
      </c>
      <c r="C64" t="str">
        <v>LDX80 PREMIER</v>
      </c>
      <c r="D64" t="str">
        <v>367DF</v>
      </c>
      <c r="E64" t="str">
        <v>Getafe</v>
      </c>
      <c r="F64" t="str">
        <v>OB39 Euroleague</v>
      </c>
      <c r="G64">
        <v>0</v>
      </c>
    </row>
    <row r="65" spans="1:7" x14ac:dyDescent="0.25">
      <c r="A65" t="str">
        <v>GV Triax 12T</v>
      </c>
      <c r="B65" t="str">
        <v>Grass Valley</v>
      </c>
      <c r="C65" t="str">
        <v>LDX 5640/15</v>
      </c>
      <c r="D65" t="str">
        <v>36EEU</v>
      </c>
      <c r="E65" t="str">
        <v>Getafe</v>
      </c>
      <c r="F65">
        <v>0</v>
      </c>
      <c r="G65">
        <v>0</v>
      </c>
    </row>
    <row r="66" spans="1:7" x14ac:dyDescent="0.25">
      <c r="A66" t="str">
        <v>GV Triax 13</v>
      </c>
      <c r="B66" t="str">
        <v>Grass Valley</v>
      </c>
      <c r="C66" t="str">
        <v>LDK 9010/00</v>
      </c>
      <c r="D66" t="str">
        <v>32H3H</v>
      </c>
      <c r="E66" t="str">
        <v>22@</v>
      </c>
      <c r="F66" t="str">
        <v>sustitución</v>
      </c>
      <c r="G66">
        <v>0</v>
      </c>
    </row>
    <row r="67" spans="1:7" x14ac:dyDescent="0.25">
      <c r="A67" t="str">
        <v>GV Triax 13T</v>
      </c>
      <c r="B67" t="str">
        <v>Grass Valley</v>
      </c>
      <c r="C67" t="str">
        <v>LDX 5640/15</v>
      </c>
      <c r="D67" t="str">
        <v>36EEP</v>
      </c>
      <c r="E67" t="str">
        <v>22@</v>
      </c>
      <c r="F67">
        <v>0</v>
      </c>
      <c r="G67">
        <v>0</v>
      </c>
    </row>
    <row r="68" spans="1:7" x14ac:dyDescent="0.25">
      <c r="A68" t="str">
        <v>GV Triax 14</v>
      </c>
      <c r="B68" t="str">
        <v>Grass Valley</v>
      </c>
      <c r="C68" t="str">
        <v>LDX80 FLEX</v>
      </c>
      <c r="D68" t="str">
        <v>3CDJ2</v>
      </c>
      <c r="E68" t="str">
        <v>22@</v>
      </c>
      <c r="F68" t="str">
        <v>OK (falta etiqueta) Retorno no OK</v>
      </c>
      <c r="G68">
        <v>0</v>
      </c>
    </row>
    <row r="69" spans="1:7" x14ac:dyDescent="0.25">
      <c r="A69" t="str">
        <v>GV Triax 14T</v>
      </c>
      <c r="B69" t="str">
        <v>Grass Valley</v>
      </c>
      <c r="C69" t="str">
        <v>LDK 5419/15</v>
      </c>
      <c r="D69" t="str">
        <v>353JF</v>
      </c>
      <c r="E69" t="str">
        <v>22@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tr">
        <v>Panasonic 3000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tr">
        <v>Número</v>
      </c>
      <c r="B73" t="str">
        <v>Marca</v>
      </c>
      <c r="C73" t="str">
        <v>Modelo</v>
      </c>
      <c r="D73" t="str">
        <v>Serial</v>
      </c>
      <c r="E73" t="str">
        <v>Estado</v>
      </c>
      <c r="F73" t="str">
        <v>Comentarios</v>
      </c>
      <c r="G73" t="str">
        <v>VERSIÓN</v>
      </c>
    </row>
    <row r="74" spans="1:7" x14ac:dyDescent="0.25">
      <c r="A74" t="str">
        <v>Panasonic 3000 1</v>
      </c>
      <c r="B74" t="str">
        <v>Panasonic</v>
      </c>
      <c r="C74" t="str">
        <v>AK-UC3000GS</v>
      </c>
      <c r="D74" t="str">
        <v>D6TAA0009</v>
      </c>
      <c r="E74" t="str">
        <v>Averiada (P)</v>
      </c>
      <c r="F74" t="str">
        <v>Barbera 26/9 (Italia) se lleva 7/10 a Panasonic, no enfoca caída</v>
      </c>
      <c r="G74">
        <v>0</v>
      </c>
    </row>
    <row r="75" spans="1:7" x14ac:dyDescent="0.25">
      <c r="A75" t="str">
        <v>Panasonic 3000 2</v>
      </c>
      <c r="B75" t="str">
        <v>Panasonic</v>
      </c>
      <c r="C75" t="str">
        <v>AK-UC3000GS</v>
      </c>
      <c r="D75" t="str">
        <v>G7TUA0004</v>
      </c>
      <c r="E75" t="str">
        <v>Averiada (B)</v>
      </c>
      <c r="F75" t="str">
        <v>OK S40 (no usar visor estudio!) TEST LICEO</v>
      </c>
      <c r="G75" t="str">
        <v>CAC OK</v>
      </c>
    </row>
    <row r="76" spans="1:7" x14ac:dyDescent="0.25">
      <c r="A76" t="str">
        <v>Panasonic 3000 3</v>
      </c>
      <c r="B76" t="str">
        <v>Panasonic</v>
      </c>
      <c r="C76" t="str">
        <v>AK-UC3000GS</v>
      </c>
      <c r="D76" t="str">
        <v>F6TUA0005</v>
      </c>
      <c r="E76" t="str">
        <v>OB2</v>
      </c>
      <c r="F76" t="str">
        <v>OK (segunda Italiana)</v>
      </c>
      <c r="G76">
        <v>0</v>
      </c>
    </row>
    <row r="77" spans="1:7" x14ac:dyDescent="0.25">
      <c r="A77" t="str">
        <v>Panasonic 3000 4</v>
      </c>
      <c r="B77" t="str">
        <v>Panasonic</v>
      </c>
      <c r="C77" t="str">
        <v>AK-UC3000GS</v>
      </c>
      <c r="D77" t="str">
        <v>G6TUA0024</v>
      </c>
      <c r="E77" t="str">
        <v>Averiada (P)</v>
      </c>
      <c r="F77" t="str">
        <v>Unitecnic. Bayoneta NG 14/9</v>
      </c>
      <c r="G77">
        <v>0</v>
      </c>
    </row>
    <row r="78" spans="1:7" x14ac:dyDescent="0.25">
      <c r="A78" t="str">
        <v>Panasonic 3000 5</v>
      </c>
      <c r="B78" t="str">
        <v>Panasonic</v>
      </c>
      <c r="C78" t="str">
        <v>AK-UC3000GS</v>
      </c>
      <c r="D78" t="str">
        <v>G7TUA0002</v>
      </c>
      <c r="E78" t="str">
        <v>OB2</v>
      </c>
      <c r="F78" t="str">
        <v>OK (segunda Italiana)</v>
      </c>
      <c r="G78">
        <v>0</v>
      </c>
    </row>
    <row r="79" spans="1:7" x14ac:dyDescent="0.25">
      <c r="A79" t="str">
        <v>Panasonic 3000 6</v>
      </c>
      <c r="B79" t="str">
        <v>Panasonic</v>
      </c>
      <c r="C79" t="str">
        <v>AK-UC3000GS</v>
      </c>
      <c r="D79" t="str">
        <v>E6TUA0002</v>
      </c>
      <c r="E79" t="str">
        <v>OB2</v>
      </c>
      <c r="F79" t="str">
        <v>OK (segunda Italiana)</v>
      </c>
      <c r="G79">
        <v>0</v>
      </c>
    </row>
    <row r="80" spans="1:7" x14ac:dyDescent="0.25">
      <c r="A80" t="str">
        <v>Panasonic 3000 7</v>
      </c>
      <c r="B80" t="str">
        <v>Panasonic</v>
      </c>
      <c r="C80" t="str">
        <v>AK-UC3000GS</v>
      </c>
      <c r="D80" t="str">
        <v>G7TUA0015</v>
      </c>
      <c r="E80" t="str">
        <v>OB38</v>
      </c>
      <c r="F80" t="str">
        <v>OK S43</v>
      </c>
      <c r="G80" t="str">
        <v>CAC OK</v>
      </c>
    </row>
    <row r="81" spans="1:7" x14ac:dyDescent="0.25">
      <c r="A81" t="str">
        <v>Panasonic 3000 8</v>
      </c>
      <c r="B81" t="str">
        <v>Panasonic</v>
      </c>
      <c r="C81" t="str">
        <v>AK-UC3000GS</v>
      </c>
      <c r="D81" t="str">
        <v>E6TUA0020</v>
      </c>
      <c r="E81" t="str">
        <v>OB5</v>
      </c>
      <c r="F81" t="str">
        <v>OK S43</v>
      </c>
      <c r="G81" t="str">
        <v>CAC OK</v>
      </c>
    </row>
    <row r="82" spans="1:7" x14ac:dyDescent="0.25">
      <c r="A82" t="str">
        <v>Panasonic 3000 9</v>
      </c>
      <c r="B82" t="str">
        <v>Panasonic</v>
      </c>
      <c r="C82" t="str">
        <v>AK-UC3000GS</v>
      </c>
      <c r="D82" t="str">
        <v>G7TUA0013</v>
      </c>
      <c r="E82" t="str">
        <v>OB5</v>
      </c>
      <c r="F82" t="str">
        <v>OK S43</v>
      </c>
      <c r="G82" t="str">
        <v>CAC OK</v>
      </c>
    </row>
    <row r="83" spans="1:7" x14ac:dyDescent="0.25">
      <c r="A83" t="str">
        <v>Panasonic 3000 10</v>
      </c>
      <c r="B83" t="str">
        <v>Panasonic</v>
      </c>
      <c r="C83" t="str">
        <v>AK-UC3000GS</v>
      </c>
      <c r="D83" t="str">
        <v>G7TUA0016</v>
      </c>
      <c r="E83" t="str">
        <v>OB2</v>
      </c>
      <c r="F83" t="str">
        <v>OK (segunda Italiana)</v>
      </c>
      <c r="G83">
        <v>0</v>
      </c>
    </row>
    <row r="84" spans="1:7" x14ac:dyDescent="0.25">
      <c r="A84" t="str">
        <v>Panasonic 3000 11</v>
      </c>
      <c r="B84" t="str">
        <v>Panasonic</v>
      </c>
      <c r="C84" t="str">
        <v>AK-UC3000GS</v>
      </c>
      <c r="D84" t="str">
        <v>G7TUA0001</v>
      </c>
      <c r="E84" t="str">
        <v>OB2</v>
      </c>
      <c r="F84" t="str">
        <v>OK (segunda Italiana)</v>
      </c>
      <c r="G84">
        <v>0</v>
      </c>
    </row>
    <row r="85" spans="1:7" x14ac:dyDescent="0.25">
      <c r="A85" t="str">
        <v>Panasonic 3000 12</v>
      </c>
      <c r="B85" t="str">
        <v>Panasonic</v>
      </c>
      <c r="C85" t="str">
        <v>AK-UC3000GS</v>
      </c>
      <c r="D85" t="str">
        <v>B6TAA0015</v>
      </c>
      <c r="E85" t="str">
        <v>Averiada (P)</v>
      </c>
      <c r="F85" t="str">
        <v>Unitecnic. Manchas de humedad internas 20/12/21</v>
      </c>
      <c r="G85">
        <v>0</v>
      </c>
    </row>
    <row r="86" spans="1:7" x14ac:dyDescent="0.25">
      <c r="A86" t="str">
        <v>Panasonic 3000 13</v>
      </c>
      <c r="B86" t="str">
        <v>Panasonic</v>
      </c>
      <c r="C86" t="str">
        <v>AK-UC3000GS</v>
      </c>
      <c r="D86" t="str">
        <v>B6TAA0014</v>
      </c>
      <c r="E86" t="str">
        <v>OB2</v>
      </c>
      <c r="F86" t="str">
        <v>OK (envío material post Mugello 27/9/22)</v>
      </c>
      <c r="G86" t="str">
        <v>CAC OK</v>
      </c>
    </row>
    <row r="87" spans="1:7" x14ac:dyDescent="0.25">
      <c r="A87" t="str">
        <v>Panasonic 3000 14</v>
      </c>
      <c r="B87" t="str">
        <v>Panasonic</v>
      </c>
      <c r="C87" t="str">
        <v>AK-UC3000GS</v>
      </c>
      <c r="D87" t="str">
        <v>G7TUA0014</v>
      </c>
      <c r="E87" t="str">
        <v>OB8</v>
      </c>
      <c r="F87" t="str">
        <v>OK S43</v>
      </c>
      <c r="G87">
        <v>0</v>
      </c>
    </row>
    <row r="88" spans="1:7" x14ac:dyDescent="0.25">
      <c r="A88" t="str">
        <v>Panasonic 3000 15</v>
      </c>
      <c r="B88" t="str">
        <v>Panasonic</v>
      </c>
      <c r="C88" t="str">
        <v>AK-UC3000GS</v>
      </c>
      <c r="D88" t="str">
        <v>E6TUA0007</v>
      </c>
      <c r="E88" t="str">
        <v>Averiada (P)</v>
      </c>
      <c r="F88" t="str">
        <v>No puede enfocar 6/9/22. Presupuesto 12000€ 13/10/22. Pendiente seguro</v>
      </c>
      <c r="G88">
        <v>0</v>
      </c>
    </row>
    <row r="89" spans="1:7" x14ac:dyDescent="0.25">
      <c r="A89" t="str">
        <v>Panasonic 3000 16</v>
      </c>
      <c r="B89" t="str">
        <v>Panasonic</v>
      </c>
      <c r="C89" t="str">
        <v>AK-UC3000GS</v>
      </c>
      <c r="D89" t="str">
        <v>E6TUA0018</v>
      </c>
      <c r="E89" t="str">
        <v>OB38</v>
      </c>
      <c r="F89" t="str">
        <v>OK S43</v>
      </c>
      <c r="G89" t="str">
        <v>CAC OK</v>
      </c>
    </row>
    <row r="90" spans="1:7" x14ac:dyDescent="0.25">
      <c r="A90" t="str">
        <v>Panasonic 3000 17</v>
      </c>
      <c r="B90" t="str">
        <v>Panasonic</v>
      </c>
      <c r="C90" t="str">
        <v>AK-UC3000GS</v>
      </c>
      <c r="D90" t="str">
        <v>E6TUA0031</v>
      </c>
      <c r="E90" t="str">
        <v>OB5</v>
      </c>
      <c r="F90" t="str">
        <v>OK S43</v>
      </c>
      <c r="G90" t="str">
        <v>CAC OK</v>
      </c>
    </row>
    <row r="91" spans="1:7" x14ac:dyDescent="0.25">
      <c r="A91" t="str">
        <v>Panasonic 3000 18</v>
      </c>
      <c r="B91" t="str">
        <v>Panasonic</v>
      </c>
      <c r="C91" t="str">
        <v>AK-UC3000GS</v>
      </c>
      <c r="D91" t="str">
        <v>B6TAA0011</v>
      </c>
      <c r="E91" t="str">
        <v>OB2</v>
      </c>
      <c r="F91" t="str">
        <v>OK (segunda Italiana)</v>
      </c>
      <c r="G91" t="str">
        <v>???</v>
      </c>
    </row>
    <row r="92" spans="1:7" x14ac:dyDescent="0.25">
      <c r="A92" t="str">
        <v>Panasonic 3000 19</v>
      </c>
      <c r="B92" t="str">
        <v>Panasonic</v>
      </c>
      <c r="C92" t="str">
        <v>AK-UC3000GS</v>
      </c>
      <c r="D92" t="str">
        <v>E6TUA0017</v>
      </c>
      <c r="E92" t="str">
        <v>Averiada (P)</v>
      </c>
      <c r="F92" t="str">
        <v>Cámara con el paso del tiempo falla. Utilzar de bckup. 21/04</v>
      </c>
      <c r="G92">
        <v>0</v>
      </c>
    </row>
    <row r="93" spans="1:7" x14ac:dyDescent="0.25">
      <c r="A93" t="str">
        <v>Panasonic 3000 20</v>
      </c>
      <c r="B93" t="str">
        <v>Panasonic</v>
      </c>
      <c r="C93" t="str">
        <v>AK-UC3000GS</v>
      </c>
      <c r="D93" t="str">
        <v>B6TAA0008</v>
      </c>
      <c r="E93" t="str">
        <v>OB8</v>
      </c>
      <c r="F93" t="str">
        <v>OK S43</v>
      </c>
      <c r="G93" t="str">
        <v>CAC OK</v>
      </c>
    </row>
    <row r="94" spans="1:7" x14ac:dyDescent="0.25">
      <c r="A94" t="str">
        <v>Panasonic 3000 21</v>
      </c>
      <c r="B94" t="str">
        <v>Panasonic</v>
      </c>
      <c r="C94" t="str">
        <v>AK-UC3000GS</v>
      </c>
      <c r="D94">
        <v>0</v>
      </c>
      <c r="E94" t="str">
        <v>OB8</v>
      </c>
      <c r="F94" t="str">
        <v>OK S43</v>
      </c>
      <c r="G94" t="str">
        <v>CAC OK</v>
      </c>
    </row>
    <row r="95" spans="1:7" x14ac:dyDescent="0.25">
      <c r="A95" t="str">
        <v>Panasonic 3000 22</v>
      </c>
      <c r="B95" t="str">
        <v>Panasonic</v>
      </c>
      <c r="C95" t="str">
        <v>AK-UC3000GS</v>
      </c>
      <c r="D95" t="str">
        <v>H6TUA0007</v>
      </c>
      <c r="E95" t="str">
        <v>OB5</v>
      </c>
      <c r="F95" t="str">
        <v>OK S43</v>
      </c>
      <c r="G95" t="str">
        <v>CAC OK</v>
      </c>
    </row>
    <row r="96" spans="1:7" x14ac:dyDescent="0.25">
      <c r="A96" t="str">
        <v>Panasonic 3000 23</v>
      </c>
      <c r="B96" t="str">
        <v>Panasonic</v>
      </c>
      <c r="C96" t="str">
        <v>AK-UC3000GS</v>
      </c>
      <c r="D96" t="str">
        <v>G7TUA0003</v>
      </c>
      <c r="E96" t="str">
        <v>OB2</v>
      </c>
      <c r="F96" t="str">
        <v>OK (segunda Italiana)</v>
      </c>
      <c r="G96">
        <v>0</v>
      </c>
    </row>
    <row r="97" spans="1:7" x14ac:dyDescent="0.25">
      <c r="A97" t="str">
        <v>Panasonic 3000 24</v>
      </c>
      <c r="B97" t="str">
        <v>Panasonic</v>
      </c>
      <c r="C97" t="str">
        <v>AK-UC3000GS</v>
      </c>
      <c r="D97" t="str">
        <v>G7TUA0007</v>
      </c>
      <c r="E97" t="str">
        <v>OB5</v>
      </c>
      <c r="F97" t="str">
        <v>OK S43</v>
      </c>
      <c r="G97" t="str">
        <v>CAC OK</v>
      </c>
    </row>
    <row r="98" spans="1:7" x14ac:dyDescent="0.25">
      <c r="A98" t="str">
        <v>Panasonic 3000 25</v>
      </c>
      <c r="B98" t="str">
        <v>Panasonic</v>
      </c>
      <c r="C98" t="str">
        <v>AK-UC3000GS</v>
      </c>
      <c r="D98" t="str">
        <v>F7TUA0034</v>
      </c>
      <c r="E98" t="str">
        <v>OB2</v>
      </c>
      <c r="F98" t="str">
        <v>OK (segunda Italiana)</v>
      </c>
      <c r="G98">
        <v>0</v>
      </c>
    </row>
    <row r="99" spans="1:7" x14ac:dyDescent="0.25">
      <c r="A99" t="str">
        <v>Panasonic 3000 26</v>
      </c>
      <c r="B99" t="str">
        <v>Panasonic</v>
      </c>
      <c r="C99" t="str">
        <v>AK-UC3000GS</v>
      </c>
      <c r="D99" t="str">
        <v>E6TUA0024</v>
      </c>
      <c r="E99" t="str">
        <v>OB5</v>
      </c>
      <c r="F99" t="str">
        <v>OK S43</v>
      </c>
      <c r="G99" t="str">
        <v>CAC OK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tr">
        <v>Panasonic 4000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tr">
        <v>Número</v>
      </c>
      <c r="B105" t="str">
        <v>MArca</v>
      </c>
      <c r="C105" t="str">
        <v>Modelo</v>
      </c>
      <c r="D105" t="str">
        <v>Serial</v>
      </c>
      <c r="E105" t="str">
        <v>Estado</v>
      </c>
      <c r="F105" t="str">
        <v>Comentarios</v>
      </c>
      <c r="G105" t="str">
        <v>VERSIÓN</v>
      </c>
    </row>
    <row r="106" spans="1:7" x14ac:dyDescent="0.25">
      <c r="A106" t="str">
        <v>Panasonic 4000 1</v>
      </c>
      <c r="B106" t="str">
        <v>Panasonic</v>
      </c>
      <c r="C106" t="str">
        <v>AK-UC4000GS</v>
      </c>
      <c r="D106" t="str">
        <v>F8TUA0035</v>
      </c>
      <c r="E106" t="str">
        <v>Averiada (P)</v>
      </c>
      <c r="F106" t="str">
        <v>Power falla 5/9/22. Pendiente presu bloque óptico</v>
      </c>
      <c r="G106" t="str">
        <v>V1.58</v>
      </c>
    </row>
    <row r="107" spans="1:7" x14ac:dyDescent="0.25">
      <c r="A107" t="str">
        <v>Panasonic 4000 2</v>
      </c>
      <c r="B107" t="str">
        <v>Panasonic</v>
      </c>
      <c r="C107" t="str">
        <v>AK-UC4000GS</v>
      </c>
      <c r="D107" t="str">
        <v>C8TUA0033</v>
      </c>
      <c r="E107" t="str">
        <v>Averiada (P)</v>
      </c>
      <c r="F107" t="str">
        <v>Muesca/rallada. Lineas rosas, desonfocado. 26/05</v>
      </c>
      <c r="G107" t="str">
        <v>V1.58</v>
      </c>
    </row>
    <row r="108" spans="1:7" x14ac:dyDescent="0.25">
      <c r="A108" t="str">
        <v>Panasonic 4000 3</v>
      </c>
      <c r="B108" t="str">
        <v>Panasonic</v>
      </c>
      <c r="C108" t="str">
        <v>AK-UC4000GS</v>
      </c>
      <c r="D108" t="str">
        <v>F8TUA0019</v>
      </c>
      <c r="E108" t="str">
        <v>OB8</v>
      </c>
      <c r="F108" t="str">
        <v>OK S43</v>
      </c>
      <c r="G108" t="str">
        <v>V1.58</v>
      </c>
    </row>
    <row r="109" spans="1:7" x14ac:dyDescent="0.25">
      <c r="A109" t="str">
        <v>Panasonic 4000 4</v>
      </c>
      <c r="B109" t="str">
        <v>Panasonic</v>
      </c>
      <c r="C109" t="str">
        <v>AK-UC4000GS</v>
      </c>
      <c r="D109" t="str">
        <v>F8TUA0030</v>
      </c>
      <c r="E109" t="str">
        <v>OB5</v>
      </c>
      <c r="F109" t="str">
        <v>OK S43</v>
      </c>
      <c r="G109" t="str">
        <v>V1.58</v>
      </c>
    </row>
    <row r="110" spans="1:7" x14ac:dyDescent="0.25">
      <c r="A110" t="str">
        <v>Panasonic 4000 5</v>
      </c>
      <c r="B110" t="str">
        <v>Panasonic</v>
      </c>
      <c r="C110" t="str">
        <v>AK-UC4000GS</v>
      </c>
      <c r="D110" t="str">
        <v>F8TUA0040</v>
      </c>
      <c r="E110" t="str">
        <v>22@</v>
      </c>
      <c r="F110" t="str">
        <v>OK S43 ORRIOLS</v>
      </c>
      <c r="G110" t="str">
        <v>V1.58</v>
      </c>
    </row>
    <row r="111" spans="1:7" x14ac:dyDescent="0.25">
      <c r="A111" t="str">
        <v>Panasonic 4000 6</v>
      </c>
      <c r="B111" t="str">
        <v>Panasonic</v>
      </c>
      <c r="C111" t="str">
        <v>AK-UC4000GS</v>
      </c>
      <c r="D111" t="str">
        <v>F8TUA0038</v>
      </c>
      <c r="E111" t="str">
        <v>OB5</v>
      </c>
      <c r="F111" t="str">
        <v>OK S43</v>
      </c>
      <c r="G111" t="str">
        <v>V1.58</v>
      </c>
    </row>
    <row r="112" spans="1:7" x14ac:dyDescent="0.25">
      <c r="A112" t="str">
        <v>Panasonic 4000 7</v>
      </c>
      <c r="B112" t="str">
        <v>Panasonic</v>
      </c>
      <c r="C112" t="str">
        <v>AK-UC4000GS</v>
      </c>
      <c r="D112" t="str">
        <v>F8TUA0024</v>
      </c>
      <c r="E112" t="str">
        <v>OB38</v>
      </c>
      <c r="F112" t="str">
        <v>OK S43</v>
      </c>
      <c r="G112" t="str">
        <v>V1.58</v>
      </c>
    </row>
    <row r="113" spans="1:7" x14ac:dyDescent="0.25">
      <c r="A113" t="str">
        <v>Panasonic 4000 8</v>
      </c>
      <c r="B113" t="str">
        <v>Panasonic</v>
      </c>
      <c r="C113" t="str">
        <v>AK-UC4000GS</v>
      </c>
      <c r="D113" t="str">
        <v>H8TUA0018</v>
      </c>
      <c r="E113" t="str">
        <v>OB8</v>
      </c>
      <c r="F113" t="str">
        <v>OK S43</v>
      </c>
      <c r="G113" t="str">
        <v>V1.58</v>
      </c>
    </row>
    <row r="114" spans="1:7" x14ac:dyDescent="0.25">
      <c r="A114" t="str">
        <v>Panasonic 4000 9</v>
      </c>
      <c r="B114" t="str">
        <v>Panasonic</v>
      </c>
      <c r="C114" t="str">
        <v>AK-UC4000GS</v>
      </c>
      <c r="D114" t="str">
        <v>F8TUA0006</v>
      </c>
      <c r="E114" t="str">
        <v>22@</v>
      </c>
      <c r="F114" t="str">
        <v>OK S43 ORRIOLS</v>
      </c>
      <c r="G114" t="str">
        <v>V1.58</v>
      </c>
    </row>
    <row r="115" spans="1:7" x14ac:dyDescent="0.25">
      <c r="A115" t="str">
        <v>Panasonic 4000 10</v>
      </c>
      <c r="B115" t="str">
        <v>Panasonic</v>
      </c>
      <c r="C115" t="str">
        <v>AK-UC4000GS</v>
      </c>
      <c r="D115" t="str">
        <v>C8TUA0004</v>
      </c>
      <c r="E115" t="str">
        <v>OB8</v>
      </c>
      <c r="F115" t="str">
        <v>OK S43</v>
      </c>
      <c r="G115" t="str">
        <v>V1.58</v>
      </c>
    </row>
    <row r="116" spans="1:7" x14ac:dyDescent="0.25">
      <c r="A116" t="str">
        <v>Panasonic 4000 11</v>
      </c>
      <c r="B116" t="str">
        <v>Panasonic</v>
      </c>
      <c r="C116" t="str">
        <v>AK-UC4000GS</v>
      </c>
      <c r="D116" t="str">
        <v>L8TUA0005</v>
      </c>
      <c r="E116" t="str">
        <v>OB38</v>
      </c>
      <c r="F116" t="str">
        <v>OK S43</v>
      </c>
      <c r="G116" t="str">
        <v>V1.58</v>
      </c>
    </row>
    <row r="117" spans="1:7" x14ac:dyDescent="0.25">
      <c r="A117" t="str">
        <v>Panasonic 4000 12</v>
      </c>
      <c r="B117" t="str">
        <v>Panasonic</v>
      </c>
      <c r="C117" t="str">
        <v>AK-UC4000GS</v>
      </c>
      <c r="D117" t="str">
        <v>F8TUA0020</v>
      </c>
      <c r="E117" t="str">
        <v>Getafe</v>
      </c>
      <c r="F117">
        <v>44711</v>
      </c>
      <c r="G117" t="str">
        <v>V1.58</v>
      </c>
    </row>
    <row r="118" spans="1:7" x14ac:dyDescent="0.25">
      <c r="A118" t="str">
        <v>Panasonic 4000 13</v>
      </c>
      <c r="B118" t="str">
        <v>Panasonic</v>
      </c>
      <c r="C118" t="str">
        <v>AK-UC4000GS</v>
      </c>
      <c r="D118" t="str">
        <v>A9TUA0001</v>
      </c>
      <c r="E118" t="str">
        <v>Getafe</v>
      </c>
      <c r="F118">
        <v>44711</v>
      </c>
      <c r="G118" t="str">
        <v>V1.58</v>
      </c>
    </row>
    <row r="119" spans="1:7" x14ac:dyDescent="0.25">
      <c r="A119" t="str">
        <v>Panasonic 4000 14</v>
      </c>
      <c r="B119" t="str">
        <v>Panasonic</v>
      </c>
      <c r="C119" t="str">
        <v>AK-UC4000GS</v>
      </c>
      <c r="D119" t="str">
        <v>I9TUA0045</v>
      </c>
      <c r="E119" t="str">
        <v>22@</v>
      </c>
      <c r="F119" t="str">
        <v>OK S43 ORRIOLS</v>
      </c>
      <c r="G119" t="str">
        <v>V1.58</v>
      </c>
    </row>
    <row r="120" spans="1:7" x14ac:dyDescent="0.25">
      <c r="A120" t="str">
        <v>Panasonic 4000 15</v>
      </c>
      <c r="B120" t="str">
        <v>Panasonic</v>
      </c>
      <c r="C120" t="str">
        <v>AK-UC4000GS</v>
      </c>
      <c r="D120" t="str">
        <v>I9TUA0039</v>
      </c>
      <c r="E120" t="str">
        <v>OB5</v>
      </c>
      <c r="F120" t="str">
        <v>OK S43</v>
      </c>
      <c r="G120" t="str">
        <v>V1.58</v>
      </c>
    </row>
    <row r="121" spans="1:7" x14ac:dyDescent="0.25">
      <c r="A121" t="str">
        <v>Panasonic 4000 16</v>
      </c>
      <c r="B121" t="str">
        <v>Panasonic</v>
      </c>
      <c r="C121" t="str">
        <v>AK-UC4000GS</v>
      </c>
      <c r="D121" t="str">
        <v>I9TUA0036</v>
      </c>
      <c r="E121" t="str">
        <v>Averiada (P)</v>
      </c>
      <c r="F121" t="str">
        <v>19/10 Cachea lateral derecha abajo, se envía a Panasonic</v>
      </c>
      <c r="G121" t="str">
        <v>V1.58</v>
      </c>
    </row>
    <row r="122" spans="1:7" x14ac:dyDescent="0.25">
      <c r="A122" t="str">
        <v>Panasonic 4000 17</v>
      </c>
      <c r="B122" t="str">
        <v>Panasonic</v>
      </c>
      <c r="C122" t="str">
        <v>AK-UC4000GS</v>
      </c>
      <c r="D122" t="str">
        <v>G9TUA0025</v>
      </c>
      <c r="E122" t="str">
        <v>OB38</v>
      </c>
      <c r="F122" t="str">
        <v>OK S43</v>
      </c>
      <c r="G122" t="str">
        <v>V1.58</v>
      </c>
    </row>
    <row r="123" spans="1:7" x14ac:dyDescent="0.25">
      <c r="A123" t="str">
        <v>Panasonic 4000 18</v>
      </c>
      <c r="B123" t="str">
        <v>Panasonic</v>
      </c>
      <c r="C123" t="str">
        <v>AK-UC4000GS</v>
      </c>
      <c r="D123" t="str">
        <v>I9TUA0033</v>
      </c>
      <c r="E123" t="str">
        <v>OB8</v>
      </c>
      <c r="F123" t="str">
        <v>OK S43</v>
      </c>
      <c r="G123" t="str">
        <v>V1.58</v>
      </c>
    </row>
    <row r="124" spans="1:7" x14ac:dyDescent="0.25">
      <c r="A124" t="str">
        <v>Panasonic 4000 19</v>
      </c>
      <c r="B124" t="str">
        <v>Panasonic</v>
      </c>
      <c r="C124" t="str">
        <v>AK-UC4000GS</v>
      </c>
      <c r="D124" t="str">
        <v>I9TUA0043</v>
      </c>
      <c r="E124" t="str">
        <v>OB40</v>
      </c>
      <c r="F124" t="str">
        <v>OK S40</v>
      </c>
      <c r="G124" t="str">
        <v>V1.58</v>
      </c>
    </row>
    <row r="125" spans="1:7" x14ac:dyDescent="0.25">
      <c r="A125" t="str">
        <v>Panasonic 4000 20</v>
      </c>
      <c r="B125" t="str">
        <v>Panasonic</v>
      </c>
      <c r="C125" t="str">
        <v>AK-UC4000GS</v>
      </c>
      <c r="D125" t="str">
        <v>I9TUA0044</v>
      </c>
      <c r="E125" t="str">
        <v>OB8</v>
      </c>
      <c r="F125" t="str">
        <v>OK S43</v>
      </c>
      <c r="G125" t="str">
        <v>V1.58</v>
      </c>
    </row>
    <row r="126" spans="1:7" x14ac:dyDescent="0.25">
      <c r="A126" t="str">
        <v>Panasonic 4000 21</v>
      </c>
      <c r="B126" t="str">
        <v>Panasonic</v>
      </c>
      <c r="C126" t="str">
        <v>AK-UC4000GS</v>
      </c>
      <c r="D126" t="str">
        <v>A0TUA0005</v>
      </c>
      <c r="E126" t="str">
        <v>OB5</v>
      </c>
      <c r="F126" t="str">
        <v>OK S43</v>
      </c>
      <c r="G126" t="str">
        <v>V1.58</v>
      </c>
    </row>
    <row r="127" spans="1:7" x14ac:dyDescent="0.25">
      <c r="A127" t="str">
        <v>Panasonic 4000 22</v>
      </c>
      <c r="B127" t="str">
        <v>Panasonic</v>
      </c>
      <c r="C127" t="str">
        <v>AK-UC4000GS</v>
      </c>
      <c r="D127" t="str">
        <v>L9TUA0022</v>
      </c>
      <c r="E127" t="str">
        <v>OB5</v>
      </c>
      <c r="F127" t="str">
        <v>OK S43</v>
      </c>
      <c r="G127" t="str">
        <v>V1.58</v>
      </c>
    </row>
    <row r="128" spans="1:7" x14ac:dyDescent="0.25">
      <c r="A128" t="str">
        <v>Panasonic 4000 23</v>
      </c>
      <c r="B128" t="str">
        <v>Panasonic</v>
      </c>
      <c r="C128" t="str">
        <v>AK-UC4000GS</v>
      </c>
      <c r="D128" t="str">
        <v>I9TUA0040</v>
      </c>
      <c r="E128" t="str">
        <v>22@</v>
      </c>
      <c r="F128" t="str">
        <v>OK S43 ORRIOLS</v>
      </c>
      <c r="G128" t="str">
        <v>V1.58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tr" cm="1">
        <f t="array" ref="A131:F275">Ópticas!$A$1:$F$145</f>
        <v>NÚMERO</v>
      </c>
      <c r="B131" t="str">
        <v>MARCA</v>
      </c>
      <c r="C131" t="str">
        <v>MODELO</v>
      </c>
      <c r="D131" t="str">
        <v>SERIAL</v>
      </c>
      <c r="E131" t="str">
        <v>ESTADO</v>
      </c>
      <c r="F131" t="str">
        <v>COMENTARIOS</v>
      </c>
    </row>
    <row r="132" spans="1:7" x14ac:dyDescent="0.25">
      <c r="A132" t="str">
        <v>Óptica ligera 4K 01</v>
      </c>
      <c r="B132" t="str">
        <v>Canon</v>
      </c>
      <c r="C132" t="str">
        <v>CJ20ex7.8B</v>
      </c>
      <c r="D132">
        <v>2510515</v>
      </c>
      <c r="E132" t="str">
        <v>OB40</v>
      </c>
      <c r="F132" t="str">
        <v>OK S40</v>
      </c>
    </row>
    <row r="133" spans="1:7" x14ac:dyDescent="0.25">
      <c r="A133" t="str">
        <v>Óptica ligera 4K 02</v>
      </c>
      <c r="B133" t="str">
        <v>Canon</v>
      </c>
      <c r="C133" t="str">
        <v>CJ20ex7.8B</v>
      </c>
      <c r="D133">
        <v>2510214</v>
      </c>
      <c r="E133" t="str">
        <v>OB40</v>
      </c>
      <c r="F133" t="str">
        <v>OK S40</v>
      </c>
    </row>
    <row r="134" spans="1:7" x14ac:dyDescent="0.25">
      <c r="A134" t="str">
        <v>Óptica ligera 4K 03</v>
      </c>
      <c r="B134" t="str">
        <v>Canon</v>
      </c>
      <c r="C134" t="str">
        <v>CJ20ex7.8B</v>
      </c>
      <c r="D134">
        <v>2510476</v>
      </c>
      <c r="E134" t="str">
        <v>OB40</v>
      </c>
      <c r="F134" t="str">
        <v>OK S40</v>
      </c>
    </row>
    <row r="135" spans="1:7" x14ac:dyDescent="0.25">
      <c r="A135" t="str">
        <v>Óptica ligera 4K 04</v>
      </c>
      <c r="B135" t="str">
        <v>Canon</v>
      </c>
      <c r="C135" t="str">
        <v>CJ20ex7.8B</v>
      </c>
      <c r="D135">
        <v>2510303</v>
      </c>
      <c r="E135" t="str">
        <v>OB40</v>
      </c>
      <c r="F135" t="str">
        <v>OK S40</v>
      </c>
    </row>
    <row r="136" spans="1:7" x14ac:dyDescent="0.25">
      <c r="A136" t="str">
        <v>Óptica ligera 4K 05</v>
      </c>
      <c r="B136" t="str">
        <v>Canon</v>
      </c>
      <c r="C136" t="str">
        <v>CJ20ex7.8B</v>
      </c>
      <c r="D136">
        <v>2510744</v>
      </c>
      <c r="E136" t="str">
        <v>OB8</v>
      </c>
      <c r="F136" t="str">
        <v>OK S43</v>
      </c>
    </row>
    <row r="137" spans="1:7" x14ac:dyDescent="0.25">
      <c r="A137" t="str">
        <v>Óptica ligera 4K 06</v>
      </c>
      <c r="B137" t="str">
        <v>Canon</v>
      </c>
      <c r="C137" t="str">
        <v>CJ20ex7.8B</v>
      </c>
      <c r="D137">
        <v>2510196</v>
      </c>
      <c r="E137" t="str">
        <v>Averiada (P)</v>
      </c>
      <c r="F137" t="str">
        <v>Canon (incendio) 13/4, presu 4 o/10</v>
      </c>
    </row>
    <row r="138" spans="1:7" x14ac:dyDescent="0.25">
      <c r="A138" t="str">
        <v>Óptica ligera 4K 07</v>
      </c>
      <c r="B138" t="str">
        <v>Canon</v>
      </c>
      <c r="C138" t="str">
        <v>CJ20ex7.8B</v>
      </c>
      <c r="D138">
        <v>2510294</v>
      </c>
      <c r="E138" t="str">
        <v>Barberà</v>
      </c>
      <c r="F138" t="str">
        <v>gaveta estantería</v>
      </c>
    </row>
    <row r="139" spans="1:7" x14ac:dyDescent="0.25">
      <c r="A139" t="str">
        <v>Óptica ligera 4K 08</v>
      </c>
      <c r="B139" t="str">
        <v>Canon</v>
      </c>
      <c r="C139" t="str">
        <v>CJ20ex7.8B</v>
      </c>
      <c r="D139">
        <v>2510185</v>
      </c>
      <c r="E139" t="str">
        <v>Barberà</v>
      </c>
      <c r="F139" t="str">
        <v>gaveta estantería (pendiente presu parasol)</v>
      </c>
    </row>
    <row r="140" spans="1:7" x14ac:dyDescent="0.25">
      <c r="A140" t="str">
        <v>Óptica ligera 4K 09</v>
      </c>
      <c r="B140" t="str">
        <v>Canon</v>
      </c>
      <c r="C140" t="str">
        <v>CJ20ex7.8B</v>
      </c>
      <c r="D140">
        <v>2510183</v>
      </c>
      <c r="E140" t="str">
        <v>OB38</v>
      </c>
      <c r="F140" t="str">
        <v>OK S43</v>
      </c>
    </row>
    <row r="141" spans="1:7" x14ac:dyDescent="0.25">
      <c r="A141" t="str">
        <v>Óptica ligera 4K 10</v>
      </c>
      <c r="B141" t="str">
        <v>Canon</v>
      </c>
      <c r="C141" t="str">
        <v>CJ24ex7.5B</v>
      </c>
      <c r="D141" t="str">
        <v>137T756</v>
      </c>
      <c r="E141">
        <v>0</v>
      </c>
      <c r="F141" t="str">
        <v>??¿¿</v>
      </c>
    </row>
    <row r="142" spans="1:7" x14ac:dyDescent="0.25">
      <c r="A142" t="str">
        <v>Óptica ligera 4K 11</v>
      </c>
      <c r="B142" t="str">
        <v>Canon</v>
      </c>
      <c r="C142" t="str">
        <v>CJ24ex7.5B</v>
      </c>
      <c r="D142">
        <v>2313461</v>
      </c>
      <c r="E142" t="str">
        <v>OB40</v>
      </c>
      <c r="F142" t="str">
        <v>OK S40</v>
      </c>
    </row>
    <row r="143" spans="1:7" x14ac:dyDescent="0.25">
      <c r="A143" t="str">
        <v>Óptica ligera 4K 12</v>
      </c>
      <c r="B143" t="str">
        <v>Canon</v>
      </c>
      <c r="C143" t="str">
        <v>CJ24ex7.5B</v>
      </c>
      <c r="D143">
        <v>2313310</v>
      </c>
      <c r="E143" t="str">
        <v>Barberà</v>
      </c>
      <c r="F143" t="str">
        <v>gaveta estantería</v>
      </c>
    </row>
    <row r="144" spans="1:7" x14ac:dyDescent="0.25">
      <c r="A144" t="str">
        <v>Óptica ligera 4K 13</v>
      </c>
      <c r="B144" t="str">
        <v>Canon</v>
      </c>
      <c r="C144" t="str">
        <v>CJ24ex7.5B</v>
      </c>
      <c r="D144">
        <v>2313284</v>
      </c>
      <c r="E144" t="str">
        <v>OB40</v>
      </c>
      <c r="F144" t="str">
        <v>OK S40</v>
      </c>
    </row>
    <row r="145" spans="1:6" x14ac:dyDescent="0.25">
      <c r="A145" t="str">
        <v>Óptica ligera 4K 14</v>
      </c>
      <c r="B145" t="str">
        <v>Canon</v>
      </c>
      <c r="C145" t="str">
        <v>CJ24eX7.5B</v>
      </c>
      <c r="D145">
        <v>2313482</v>
      </c>
      <c r="E145" t="str">
        <v>OB5</v>
      </c>
      <c r="F145" t="str">
        <v>OK S41</v>
      </c>
    </row>
    <row r="146" spans="1:6" x14ac:dyDescent="0.25">
      <c r="A146" t="str">
        <v>Óptica ligera 4K 15</v>
      </c>
      <c r="B146" t="str">
        <v>Fujinon</v>
      </c>
      <c r="C146" t="str">
        <v>UA22x8BERD</v>
      </c>
      <c r="D146">
        <v>7500434</v>
      </c>
      <c r="E146" t="str">
        <v>OB5</v>
      </c>
      <c r="F146" t="str">
        <v>OK S41</v>
      </c>
    </row>
    <row r="147" spans="1:6" x14ac:dyDescent="0.25">
      <c r="A147" t="str">
        <v>Óptica ligera 4K 16</v>
      </c>
      <c r="B147" t="str">
        <v>Fujinon</v>
      </c>
      <c r="C147" t="str">
        <v>UA22x8BERD</v>
      </c>
      <c r="D147">
        <v>7500289</v>
      </c>
      <c r="E147" t="str">
        <v>OB8</v>
      </c>
      <c r="F147" t="str">
        <v>OK S43</v>
      </c>
    </row>
    <row r="148" spans="1:6" x14ac:dyDescent="0.25">
      <c r="A148" t="str">
        <v>Óptica ligera 4K 17</v>
      </c>
      <c r="B148" t="str">
        <v>Fujinon</v>
      </c>
      <c r="C148" t="str">
        <v>UA22x8BERD</v>
      </c>
      <c r="D148">
        <v>7500247</v>
      </c>
      <c r="E148" t="str">
        <v>OB2</v>
      </c>
      <c r="F148" t="str">
        <v>OK</v>
      </c>
    </row>
    <row r="149" spans="1:6" x14ac:dyDescent="0.25">
      <c r="A149" t="str">
        <v>Óptica ligera 4K 18</v>
      </c>
      <c r="B149" t="str">
        <v>Fujinon</v>
      </c>
      <c r="C149" t="str">
        <v>UA22x8BERD</v>
      </c>
      <c r="D149">
        <v>7500470</v>
      </c>
      <c r="E149" t="str">
        <v>OB8</v>
      </c>
      <c r="F149" t="str">
        <v>OK S43</v>
      </c>
    </row>
    <row r="150" spans="1:6" x14ac:dyDescent="0.25">
      <c r="A150" t="str">
        <v>Óptica ligera 4K 19</v>
      </c>
      <c r="B150" t="str">
        <v>Fujinon</v>
      </c>
      <c r="C150" t="str">
        <v>UA22x8BERD</v>
      </c>
      <c r="D150">
        <v>7500409</v>
      </c>
      <c r="E150" t="str">
        <v>Averiada (P)</v>
      </c>
      <c r="F150">
        <v>44698</v>
      </c>
    </row>
    <row r="151" spans="1:6" x14ac:dyDescent="0.25">
      <c r="A151" t="str">
        <v>Óptica ligera 4K 20</v>
      </c>
      <c r="B151" t="str">
        <v>Fujinon</v>
      </c>
      <c r="C151" t="str">
        <v>UA22x8BERD</v>
      </c>
      <c r="D151">
        <v>7500503</v>
      </c>
      <c r="E151" t="str">
        <v>Overon</v>
      </c>
      <c r="F151" t="str">
        <v>OK S42</v>
      </c>
    </row>
    <row r="152" spans="1:6" x14ac:dyDescent="0.25">
      <c r="A152" t="str">
        <v>Óptica ligera 4K 21</v>
      </c>
      <c r="B152" t="str">
        <v>Fujinon</v>
      </c>
      <c r="C152" t="str">
        <v>UA22x8BERD</v>
      </c>
      <c r="D152">
        <v>7500245</v>
      </c>
      <c r="E152" t="str">
        <v>22@</v>
      </c>
      <c r="F152" t="str">
        <v>OK S43 ORRIOLS</v>
      </c>
    </row>
    <row r="153" spans="1:6" x14ac:dyDescent="0.25">
      <c r="A153" t="str">
        <v>Óptica ligera 4K 22</v>
      </c>
      <c r="B153" t="str">
        <v>Fujinon</v>
      </c>
      <c r="C153" t="str">
        <v>UA22x8BERD</v>
      </c>
      <c r="D153">
        <v>7500493</v>
      </c>
      <c r="E153" t="str">
        <v>OB8</v>
      </c>
      <c r="F153" t="str">
        <v>OK S43</v>
      </c>
    </row>
    <row r="154" spans="1:6" x14ac:dyDescent="0.25">
      <c r="A154" t="str">
        <v>Óptica ligera 4K 23</v>
      </c>
      <c r="B154" t="str">
        <v>Canon</v>
      </c>
      <c r="C154" t="str">
        <v>CJ24ex7.5B</v>
      </c>
      <c r="D154" t="str">
        <v>2313294</v>
      </c>
      <c r="E154" t="str">
        <v>OB5</v>
      </c>
      <c r="F154" t="str">
        <v>OK S41</v>
      </c>
    </row>
    <row r="155" spans="1:6" x14ac:dyDescent="0.25">
      <c r="A155" t="str">
        <v>Óptica ligera 4K 24</v>
      </c>
      <c r="B155" t="str">
        <v>Fujinon</v>
      </c>
      <c r="C155" t="str">
        <v>UA22x8BERD</v>
      </c>
      <c r="D155" t="str">
        <v>7500243</v>
      </c>
      <c r="E155" t="str">
        <v>OB38</v>
      </c>
      <c r="F155" t="str">
        <v>OK S43</v>
      </c>
    </row>
    <row r="156" spans="1:6" x14ac:dyDescent="0.25">
      <c r="A156" t="str">
        <v>Óptica ligera 4K 25</v>
      </c>
      <c r="B156" t="str">
        <v>Canon</v>
      </c>
      <c r="C156" t="str">
        <v>CJ25ex7.6B</v>
      </c>
      <c r="D156" t="str">
        <v>03310604</v>
      </c>
      <c r="E156" t="str">
        <v>OB40</v>
      </c>
      <c r="F156" t="str">
        <v>OK S40</v>
      </c>
    </row>
    <row r="157" spans="1:6" x14ac:dyDescent="0.25">
      <c r="A157" t="str">
        <v>Óptica ligera 4K 26</v>
      </c>
      <c r="B157" t="str">
        <v>Canon</v>
      </c>
      <c r="C157" t="str">
        <v>CJ25ex7.6B</v>
      </c>
      <c r="D157" t="str">
        <v>03310538</v>
      </c>
      <c r="E157" t="str">
        <v>OB38</v>
      </c>
      <c r="F157" t="str">
        <v>OK S43</v>
      </c>
    </row>
    <row r="158" spans="1:6" x14ac:dyDescent="0.25">
      <c r="A158" t="str">
        <v>Óptica ligera 4K 27</v>
      </c>
      <c r="B158" t="str">
        <v>Canon</v>
      </c>
      <c r="C158" t="str">
        <v>CJ24ex7.5B</v>
      </c>
      <c r="D158" t="str">
        <v>02313346</v>
      </c>
      <c r="E158" t="str">
        <v>OB40</v>
      </c>
      <c r="F158" t="str">
        <v>OK S40</v>
      </c>
    </row>
    <row r="159" spans="1:6" x14ac:dyDescent="0.25">
      <c r="A159" t="str">
        <v>Óptica ligera 4K 28</v>
      </c>
      <c r="B159" t="str">
        <v>Fujinon</v>
      </c>
      <c r="C159" t="str">
        <v>UA22x8BERD</v>
      </c>
      <c r="D159">
        <v>7500514</v>
      </c>
      <c r="E159" t="str">
        <v>OB5</v>
      </c>
      <c r="F159" t="str">
        <v>OK S41 (falta etiqueta)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tr">
        <v>Ópticas pesadas 4K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tr">
        <v>NÚMERO</v>
      </c>
      <c r="B165" t="str">
        <v>MARCA</v>
      </c>
      <c r="C165" t="str">
        <v>MODELO</v>
      </c>
      <c r="D165" t="str">
        <v>SERIAL</v>
      </c>
      <c r="E165" t="str">
        <v>UBICACIÓN</v>
      </c>
      <c r="F165" t="str">
        <v>COMENTARIOS</v>
      </c>
    </row>
    <row r="166" spans="1:6" x14ac:dyDescent="0.25">
      <c r="A166" t="str">
        <v>Óptica pesada 4K 01</v>
      </c>
      <c r="B166" t="str">
        <v>Canon</v>
      </c>
      <c r="C166" t="str">
        <v>UJ86x9.3B</v>
      </c>
      <c r="D166" t="str">
        <v>441041AA</v>
      </c>
      <c r="E166" t="str">
        <v>OB5</v>
      </c>
      <c r="F166" t="str">
        <v>OK S41</v>
      </c>
    </row>
    <row r="167" spans="1:6" x14ac:dyDescent="0.25">
      <c r="A167" t="str">
        <v>Óptica pesada 4K 02</v>
      </c>
      <c r="B167" t="str">
        <v>Canon</v>
      </c>
      <c r="C167" t="str">
        <v>UJ86x9.3B</v>
      </c>
      <c r="D167" t="str">
        <v>441118AG</v>
      </c>
      <c r="E167" t="str">
        <v>OB40</v>
      </c>
      <c r="F167" t="str">
        <v>OK S39</v>
      </c>
    </row>
    <row r="168" spans="1:6" x14ac:dyDescent="0.25">
      <c r="A168" t="str">
        <v>Óptica pesada 4K 03</v>
      </c>
      <c r="B168" t="str">
        <v>Canon</v>
      </c>
      <c r="C168" t="str">
        <v>UJ90x9B</v>
      </c>
      <c r="D168" t="str">
        <v>431217AK</v>
      </c>
      <c r="E168" t="str">
        <v>OB5</v>
      </c>
      <c r="F168" t="str">
        <v>OK S41</v>
      </c>
    </row>
    <row r="169" spans="1:6" x14ac:dyDescent="0.25">
      <c r="A169" t="str">
        <v>Óptica pesada 4K 04</v>
      </c>
      <c r="B169" t="str">
        <v>Canon</v>
      </c>
      <c r="C169" t="str">
        <v>UJ90x9B</v>
      </c>
      <c r="D169" t="str">
        <v>431138AF</v>
      </c>
      <c r="E169" t="str">
        <v>OB5</v>
      </c>
      <c r="F169" t="str">
        <v>OK S41</v>
      </c>
    </row>
    <row r="170" spans="1:6" x14ac:dyDescent="0.25">
      <c r="A170" t="str">
        <v>Óptica pesada 4K 05</v>
      </c>
      <c r="B170" t="str">
        <v>Canon</v>
      </c>
      <c r="C170" t="str">
        <v>UJ90x9B</v>
      </c>
      <c r="D170" t="str">
        <v>431219AK</v>
      </c>
      <c r="E170" t="str">
        <v>OB40</v>
      </c>
      <c r="F170" t="str">
        <v>OK S40</v>
      </c>
    </row>
    <row r="171" spans="1:6" x14ac:dyDescent="0.25">
      <c r="A171" t="str">
        <v>Óptica pesada 4K 06</v>
      </c>
      <c r="B171" t="str">
        <v>Canon</v>
      </c>
      <c r="C171" t="str">
        <v>UJ90x9B</v>
      </c>
      <c r="D171" t="str">
        <v>431120AF</v>
      </c>
      <c r="E171" t="str">
        <v>OB40</v>
      </c>
      <c r="F171" t="str">
        <v>OK S40</v>
      </c>
    </row>
    <row r="172" spans="1:6" x14ac:dyDescent="0.25">
      <c r="A172" t="str">
        <v>Óptica pesada 4K 07</v>
      </c>
      <c r="B172" t="str">
        <v>Canon</v>
      </c>
      <c r="C172" t="str">
        <v>UJ90x9B</v>
      </c>
      <c r="D172" t="str">
        <v>431133AF</v>
      </c>
      <c r="E172" t="str">
        <v>OB40</v>
      </c>
      <c r="F172" t="str">
        <v>OK S40</v>
      </c>
    </row>
    <row r="173" spans="1:6" x14ac:dyDescent="0.25">
      <c r="A173" t="str">
        <v>Óptica pesada 4K 08</v>
      </c>
      <c r="B173" t="str">
        <v>Canon</v>
      </c>
      <c r="C173" t="str">
        <v>UJ90x9B</v>
      </c>
      <c r="D173" t="str">
        <v>431124AF</v>
      </c>
      <c r="E173" t="str">
        <v>OB40</v>
      </c>
      <c r="F173" t="str">
        <v>OK S40</v>
      </c>
    </row>
    <row r="174" spans="1:6" x14ac:dyDescent="0.25">
      <c r="A174" t="str">
        <v>Óptica pesada 4K 09</v>
      </c>
      <c r="B174" t="str">
        <v>Canon</v>
      </c>
      <c r="C174" t="str">
        <v>UJ90x9B</v>
      </c>
      <c r="D174" t="str">
        <v>431218AK</v>
      </c>
      <c r="E174" t="str">
        <v>OB40</v>
      </c>
      <c r="F174" t="str">
        <v>OK S39</v>
      </c>
    </row>
    <row r="175" spans="1:6" x14ac:dyDescent="0.25">
      <c r="A175" t="str">
        <v>Óptica pesada 4K 10</v>
      </c>
      <c r="B175" t="str">
        <v>Canon</v>
      </c>
      <c r="C175" t="str">
        <v>UJ90x9B</v>
      </c>
      <c r="D175" t="str">
        <v>431231AK</v>
      </c>
      <c r="E175" t="str">
        <v>Bélgica</v>
      </c>
      <c r="F175">
        <v>0</v>
      </c>
    </row>
    <row r="176" spans="1:6" x14ac:dyDescent="0.25">
      <c r="A176" t="str">
        <v>Óptica pesada 4K 11</v>
      </c>
      <c r="B176" t="str">
        <v>Fujinon</v>
      </c>
      <c r="C176" t="str">
        <v>UA107X8.4</v>
      </c>
      <c r="D176">
        <v>530021</v>
      </c>
      <c r="E176" t="str">
        <v>22@</v>
      </c>
      <c r="F176" t="str">
        <v>OK S40</v>
      </c>
    </row>
    <row r="177" spans="1:6" x14ac:dyDescent="0.25">
      <c r="A177" t="str">
        <v>Óptica pesada 4K 12</v>
      </c>
      <c r="B177" t="str">
        <v>Fujinon</v>
      </c>
      <c r="C177" t="str">
        <v>UA107X8.4</v>
      </c>
      <c r="D177">
        <v>530023</v>
      </c>
      <c r="E177" t="str">
        <v>Barberà</v>
      </c>
      <c r="F177" t="str">
        <v>OK S40</v>
      </c>
    </row>
    <row r="178" spans="1:6" x14ac:dyDescent="0.25">
      <c r="A178" t="str">
        <v>Óptica pesada 4K 13</v>
      </c>
      <c r="B178" t="str">
        <v>Fujinon</v>
      </c>
      <c r="C178" t="str">
        <v>UA107X8.4</v>
      </c>
      <c r="D178">
        <v>530020</v>
      </c>
      <c r="E178" t="str">
        <v>OB5</v>
      </c>
      <c r="F178" t="str">
        <v>OK S41</v>
      </c>
    </row>
    <row r="179" spans="1:6" x14ac:dyDescent="0.25">
      <c r="A179" t="str">
        <v>Óptica pesada 4K 14</v>
      </c>
      <c r="B179" t="str">
        <v>Canon</v>
      </c>
      <c r="C179" t="str">
        <v>UJ90x9B</v>
      </c>
      <c r="D179" t="str">
        <v>431065AB</v>
      </c>
      <c r="E179" t="str">
        <v>Averiada (P)</v>
      </c>
      <c r="F179" t="str">
        <v>Canon (Incendio)</v>
      </c>
    </row>
    <row r="180" spans="1:6" x14ac:dyDescent="0.25">
      <c r="A180" t="str">
        <v>Óptica pesada 4K 15</v>
      </c>
      <c r="B180" t="str">
        <v>Fujinon</v>
      </c>
      <c r="C180" t="str">
        <v>UA107X8.4</v>
      </c>
      <c r="D180" t="str">
        <v>530036</v>
      </c>
      <c r="E180" t="str">
        <v>22@</v>
      </c>
      <c r="F180" t="str">
        <v>OK S38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tr">
        <v>Ópticas angulares 4K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t="str">
        <v>NÚMERO</v>
      </c>
      <c r="B183" t="str">
        <v>MARCA</v>
      </c>
      <c r="C183" t="str">
        <v>MODELO</v>
      </c>
      <c r="D183" t="str">
        <v>SERIAL</v>
      </c>
      <c r="E183" t="str">
        <v>UBICACIÓN</v>
      </c>
      <c r="F183" t="str">
        <v>COMENTARIOS</v>
      </c>
    </row>
    <row r="184" spans="1:6" x14ac:dyDescent="0.25">
      <c r="A184" t="str">
        <v>Óptica angular 4K 01</v>
      </c>
      <c r="B184" t="str">
        <v>Canon</v>
      </c>
      <c r="C184" t="str">
        <v>CJ12ex4.3B</v>
      </c>
      <c r="D184">
        <v>2610466</v>
      </c>
      <c r="E184" t="str">
        <v>Overon</v>
      </c>
      <c r="F184" t="str">
        <v>OK S38</v>
      </c>
    </row>
    <row r="185" spans="1:6" x14ac:dyDescent="0.25">
      <c r="A185" t="str">
        <v>Óptica angular 4K 02</v>
      </c>
      <c r="B185" t="str">
        <v>Canon</v>
      </c>
      <c r="C185" t="str">
        <v>CJ14ex4.3B</v>
      </c>
      <c r="D185" t="str">
        <v>3410126</v>
      </c>
      <c r="E185" t="str">
        <v>OB40</v>
      </c>
      <c r="F185" t="str">
        <v>OK (caja Steady)</v>
      </c>
    </row>
    <row r="186" spans="1:6" x14ac:dyDescent="0.25">
      <c r="A186" t="str">
        <v>Óptica angular 4K 03</v>
      </c>
      <c r="B186" t="str">
        <v>Canon</v>
      </c>
      <c r="C186" t="str">
        <v>CJ12ex4.3B</v>
      </c>
      <c r="D186">
        <v>2610256</v>
      </c>
      <c r="E186" t="str">
        <v>OB40</v>
      </c>
      <c r="F186" t="str">
        <v>OK (pelicase)</v>
      </c>
    </row>
    <row r="187" spans="1:6" x14ac:dyDescent="0.25">
      <c r="A187" t="str">
        <v>Óptica angular 4K 04</v>
      </c>
      <c r="B187" t="str">
        <v>Canon</v>
      </c>
      <c r="C187" t="str">
        <v>CJ12ex4.3B</v>
      </c>
      <c r="D187">
        <v>2610271</v>
      </c>
      <c r="E187" t="str">
        <v>22@</v>
      </c>
      <c r="F187" t="str">
        <v>OK S43 ORRIOLS</v>
      </c>
    </row>
    <row r="188" spans="1:6" x14ac:dyDescent="0.25">
      <c r="A188" t="str">
        <v>Óptica angular 4K 05</v>
      </c>
      <c r="B188" t="str">
        <v>Canon</v>
      </c>
      <c r="C188" t="str">
        <v>CJ14ex4.3B</v>
      </c>
      <c r="D188">
        <v>3410099</v>
      </c>
      <c r="E188" t="str">
        <v>Barberà</v>
      </c>
      <c r="F188" t="str">
        <v>gaveta estantería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t="str">
        <v>Ópticas ligeras HD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tr">
        <v>NÚMERO</v>
      </c>
      <c r="B191" t="str">
        <v>MARCA</v>
      </c>
      <c r="C191" t="str">
        <v>MODELO</v>
      </c>
      <c r="D191" t="str">
        <v>SERIAL</v>
      </c>
      <c r="E191" t="str">
        <v>ESTADO</v>
      </c>
      <c r="F191" t="str">
        <v>COMENTARIOS</v>
      </c>
    </row>
    <row r="192" spans="1:6" x14ac:dyDescent="0.25">
      <c r="A192" t="str">
        <v>Óptica ligera HD 01</v>
      </c>
      <c r="B192" t="str">
        <v>Canon</v>
      </c>
      <c r="C192" t="str">
        <v>HJ17ex7.6B</v>
      </c>
      <c r="D192">
        <v>10315925</v>
      </c>
      <c r="E192" t="str">
        <v>OB2</v>
      </c>
      <c r="F192" t="str">
        <v>OK</v>
      </c>
    </row>
    <row r="193" spans="1:6" x14ac:dyDescent="0.25">
      <c r="A193" t="str">
        <v>Óptica ligera HD 02</v>
      </c>
      <c r="B193" t="str">
        <v>Canon</v>
      </c>
      <c r="C193" t="str">
        <v>HJ17ex7.6B</v>
      </c>
      <c r="D193">
        <v>1312106</v>
      </c>
      <c r="E193" t="str">
        <v>Barberà</v>
      </c>
      <c r="F193" t="str">
        <v>gaveta estantería</v>
      </c>
    </row>
    <row r="194" spans="1:6" x14ac:dyDescent="0.25">
      <c r="A194" t="str">
        <v>Óptica ligera HD 03</v>
      </c>
      <c r="B194" t="str">
        <v>Canon</v>
      </c>
      <c r="C194" t="str">
        <v>HJ17ex7.6B</v>
      </c>
      <c r="D194">
        <v>1312890</v>
      </c>
      <c r="E194" t="str">
        <v>Barberà</v>
      </c>
      <c r="F194" t="str">
        <v>MONTADO EN LA P2</v>
      </c>
    </row>
    <row r="195" spans="1:6" x14ac:dyDescent="0.25">
      <c r="A195" t="str">
        <v>Óptica ligera HD 04</v>
      </c>
      <c r="B195" t="str">
        <v>Canon</v>
      </c>
      <c r="C195" t="str">
        <v>HJ17ex7.7B</v>
      </c>
      <c r="D195" t="str">
        <v>1012749</v>
      </c>
      <c r="E195" t="str">
        <v>OB2</v>
      </c>
      <c r="F195" t="str">
        <v>OK</v>
      </c>
    </row>
    <row r="196" spans="1:6" x14ac:dyDescent="0.25">
      <c r="A196" t="str">
        <v>Óptica ligera HD 05</v>
      </c>
      <c r="B196" t="str">
        <v>Canon</v>
      </c>
      <c r="C196" t="str">
        <v>HJ22ex7.6B</v>
      </c>
      <c r="D196">
        <v>1211166</v>
      </c>
      <c r="E196" t="str">
        <v>OB5</v>
      </c>
      <c r="F196" t="str">
        <v>OK S43</v>
      </c>
    </row>
    <row r="197" spans="1:6" x14ac:dyDescent="0.25">
      <c r="A197" t="str">
        <v>Óptica ligera HD 06</v>
      </c>
      <c r="B197" t="str">
        <v>Canon</v>
      </c>
      <c r="C197" t="str">
        <v>HJ22ex7.6B</v>
      </c>
      <c r="D197">
        <v>1211737</v>
      </c>
      <c r="E197" t="str">
        <v>Barberà</v>
      </c>
      <c r="F197" t="str">
        <v>gaveta estantería</v>
      </c>
    </row>
    <row r="198" spans="1:6" x14ac:dyDescent="0.25">
      <c r="A198" t="str">
        <v>Óptica ligera HD 07</v>
      </c>
      <c r="B198" t="str">
        <v>Canon</v>
      </c>
      <c r="C198" t="str">
        <v>HJ22ex7.6B</v>
      </c>
      <c r="D198">
        <v>1221462</v>
      </c>
      <c r="E198" t="str">
        <v>22@</v>
      </c>
      <c r="F198" t="str">
        <v>OK TCMS</v>
      </c>
    </row>
    <row r="199" spans="1:6" x14ac:dyDescent="0.25">
      <c r="A199" t="str">
        <v>Óptica ligera HD 08</v>
      </c>
      <c r="B199" t="str">
        <v>Canon</v>
      </c>
      <c r="C199" t="str">
        <v>HJ22ex7.6B</v>
      </c>
      <c r="D199">
        <v>1220867</v>
      </c>
      <c r="E199" t="str">
        <v>Averiada (P)</v>
      </c>
      <c r="F199">
        <v>44803</v>
      </c>
    </row>
    <row r="200" spans="1:6" x14ac:dyDescent="0.25">
      <c r="A200" t="str">
        <v>Óptica ligera HD 09</v>
      </c>
      <c r="B200" t="str">
        <v>Canon</v>
      </c>
      <c r="C200" t="str">
        <v>HJ22ex7.6B</v>
      </c>
      <c r="D200" t="str">
        <v>1213991</v>
      </c>
      <c r="E200" t="str">
        <v>Averiada (P)</v>
      </c>
      <c r="F200">
        <v>44854</v>
      </c>
    </row>
    <row r="201" spans="1:6" x14ac:dyDescent="0.25">
      <c r="A201" t="str">
        <v>Óptica ligera HD 10</v>
      </c>
      <c r="B201" t="str">
        <v>Canon</v>
      </c>
      <c r="C201" t="str">
        <v>HJ22ex7.6B</v>
      </c>
      <c r="D201">
        <v>1222057</v>
      </c>
      <c r="E201" t="str">
        <v>OB8</v>
      </c>
      <c r="F201" t="str">
        <v>OK S41</v>
      </c>
    </row>
    <row r="202" spans="1:6" x14ac:dyDescent="0.25">
      <c r="A202" t="str">
        <v>Óptica ligera HD 11</v>
      </c>
      <c r="B202" t="str">
        <v>Canon</v>
      </c>
      <c r="C202" t="str">
        <v>HJ22ex7.6B</v>
      </c>
      <c r="D202">
        <v>1213778</v>
      </c>
      <c r="E202" t="str">
        <v>OB2</v>
      </c>
      <c r="F202" t="str">
        <v>OK 28/06 Falla al hombro</v>
      </c>
    </row>
    <row r="203" spans="1:6" x14ac:dyDescent="0.25">
      <c r="A203" t="str">
        <v>Óptica ligera HD 12</v>
      </c>
      <c r="B203" t="str">
        <v>Fujinon</v>
      </c>
      <c r="C203" t="str">
        <v>HA23x7.6BERD</v>
      </c>
      <c r="D203">
        <v>237510</v>
      </c>
      <c r="E203" t="str">
        <v>22@</v>
      </c>
      <c r="F203" t="str">
        <v>OK S43 ORRIOLS</v>
      </c>
    </row>
    <row r="204" spans="1:6" x14ac:dyDescent="0.25">
      <c r="A204" t="str">
        <v>Óptica ligera HD 13</v>
      </c>
      <c r="B204" t="str">
        <v>Fujinon</v>
      </c>
      <c r="C204" t="str">
        <v>HA23x7.6BERD</v>
      </c>
      <c r="D204">
        <v>237473</v>
      </c>
      <c r="E204" t="str">
        <v>OB8</v>
      </c>
      <c r="F204" t="str">
        <v>OK S41</v>
      </c>
    </row>
    <row r="205" spans="1:6" x14ac:dyDescent="0.25">
      <c r="A205" t="str">
        <v>Óptica ligera HD 14</v>
      </c>
      <c r="B205" t="str">
        <v>Fujinon</v>
      </c>
      <c r="C205" t="str">
        <v>HA23x7.6BERD</v>
      </c>
      <c r="D205">
        <v>236755</v>
      </c>
      <c r="E205" t="str">
        <v>OB5</v>
      </c>
      <c r="F205" t="str">
        <v>OK S43</v>
      </c>
    </row>
    <row r="206" spans="1:6" x14ac:dyDescent="0.25">
      <c r="A206" t="str">
        <v>Óptica ligera HD 15</v>
      </c>
      <c r="B206" t="str">
        <v>Fujinon</v>
      </c>
      <c r="C206" t="str">
        <v>HA23x7.6BERD</v>
      </c>
      <c r="D206">
        <v>237013</v>
      </c>
      <c r="E206" t="str">
        <v>Averiada (P)</v>
      </c>
      <c r="F206">
        <v>44655</v>
      </c>
    </row>
    <row r="207" spans="1:6" x14ac:dyDescent="0.25">
      <c r="A207" t="str">
        <v>Óptica ligera HD 16</v>
      </c>
      <c r="B207" t="str">
        <v>Fujinon</v>
      </c>
      <c r="C207" t="str">
        <v>HA23x7.6BERD</v>
      </c>
      <c r="D207">
        <v>236976</v>
      </c>
      <c r="E207" t="str">
        <v>OB5</v>
      </c>
      <c r="F207" t="str">
        <v>OK S43</v>
      </c>
    </row>
    <row r="208" spans="1:6" x14ac:dyDescent="0.25">
      <c r="A208" t="str">
        <v>Óptica ligera HD 17</v>
      </c>
      <c r="B208" t="str">
        <v>Fujinon</v>
      </c>
      <c r="C208" t="str">
        <v>HA23x7.6BERD</v>
      </c>
      <c r="D208">
        <v>237079</v>
      </c>
      <c r="E208" t="str">
        <v>OB38</v>
      </c>
      <c r="F208" t="str">
        <v>OK S43</v>
      </c>
    </row>
    <row r="209" spans="1:6" x14ac:dyDescent="0.25">
      <c r="A209" t="str">
        <v>Óptica ligera HD 18</v>
      </c>
      <c r="B209" t="str">
        <v>Canon</v>
      </c>
      <c r="C209" t="str">
        <v>HJ22ex7.6B</v>
      </c>
      <c r="D209">
        <v>1221398</v>
      </c>
      <c r="E209" t="str">
        <v>OB40</v>
      </c>
      <c r="F209" t="str">
        <v>OK S40</v>
      </c>
    </row>
    <row r="210" spans="1:6" x14ac:dyDescent="0.25">
      <c r="A210" t="str">
        <v>Óptica ligera HD 19</v>
      </c>
      <c r="B210" t="str">
        <v>Canon</v>
      </c>
      <c r="C210" t="str">
        <v>HJ22ex7.6B</v>
      </c>
      <c r="D210" t="str">
        <v>01218767</v>
      </c>
      <c r="E210" t="str">
        <v>OB2</v>
      </c>
      <c r="F210" t="str">
        <v>OK</v>
      </c>
    </row>
    <row r="211" spans="1:6" x14ac:dyDescent="0.25">
      <c r="A211" t="str">
        <v>Óptica ligera HD 20</v>
      </c>
      <c r="B211" t="str">
        <v>Canon</v>
      </c>
      <c r="C211" t="str">
        <v>HJ22ex7.6B</v>
      </c>
      <c r="D211" t="str">
        <v>01213940</v>
      </c>
      <c r="E211" t="str">
        <v>Averiada (P)</v>
      </c>
      <c r="F211" t="str">
        <v>Reparación pendiente de presupuesto</v>
      </c>
    </row>
    <row r="212" spans="1:6" x14ac:dyDescent="0.25">
      <c r="A212" t="str">
        <v>Óptica ligera HD 21</v>
      </c>
      <c r="B212" t="str">
        <v>Canon</v>
      </c>
      <c r="C212" t="str">
        <v>HJ22ex7.6B</v>
      </c>
      <c r="D212" t="str">
        <v>01214675</v>
      </c>
      <c r="E212" t="str">
        <v>OB2</v>
      </c>
      <c r="F212" t="str">
        <v>OK</v>
      </c>
    </row>
    <row r="213" spans="1:6" x14ac:dyDescent="0.25">
      <c r="A213" t="str">
        <v>Óptica ligera HD 22</v>
      </c>
      <c r="B213" t="str">
        <v>Fujinon</v>
      </c>
      <c r="C213" t="str">
        <v>HA23ex7.6BERD</v>
      </c>
      <c r="D213" t="str">
        <v>02313346</v>
      </c>
      <c r="E213">
        <v>0</v>
      </c>
      <c r="F213" t="str">
        <v>sacada de OB2 18/4</v>
      </c>
    </row>
    <row r="214" spans="1:6" x14ac:dyDescent="0.25">
      <c r="A214" t="str">
        <v>Óptica ligera HD 23</v>
      </c>
      <c r="B214" t="str">
        <v>Fujinon</v>
      </c>
      <c r="C214" t="str">
        <v>HA23ex7.6BERD</v>
      </c>
      <c r="D214">
        <v>237468</v>
      </c>
      <c r="E214" t="str">
        <v>OB5</v>
      </c>
      <c r="F214" t="str">
        <v>OK S43</v>
      </c>
    </row>
    <row r="215" spans="1:6" x14ac:dyDescent="0.25">
      <c r="A215" t="str">
        <v>Óptica ligera HD 24</v>
      </c>
      <c r="B215" t="str">
        <v>Canon</v>
      </c>
      <c r="C215" t="str">
        <v>HJ22ex7.6B</v>
      </c>
      <c r="D215">
        <v>1211586</v>
      </c>
      <c r="E215" t="str">
        <v>Bélgica</v>
      </c>
      <c r="F215" t="str">
        <v>OK S40</v>
      </c>
    </row>
    <row r="216" spans="1:6" x14ac:dyDescent="0.25">
      <c r="A216" t="str">
        <v>Óptica ligera HD 25</v>
      </c>
      <c r="B216" t="str">
        <v>Fujinon</v>
      </c>
      <c r="C216" t="str">
        <v>HA23ex7.6BERD</v>
      </c>
      <c r="D216">
        <v>237064</v>
      </c>
      <c r="E216" t="str">
        <v>OB40</v>
      </c>
      <c r="F216" t="str">
        <v>OK S40</v>
      </c>
    </row>
    <row r="217" spans="1:6" x14ac:dyDescent="0.25">
      <c r="A217" t="str">
        <v>Óptica ligera HD 26</v>
      </c>
      <c r="B217" t="str">
        <v>Canon</v>
      </c>
      <c r="C217" t="str">
        <v>HJ17ex7.6B</v>
      </c>
      <c r="D217">
        <v>1311643</v>
      </c>
      <c r="E217" t="str">
        <v>Barberà</v>
      </c>
      <c r="F217" t="str">
        <v>gaveta estantería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tr">
        <v>Ópticas pesadas HD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t="str">
        <v>NÚMERO</v>
      </c>
      <c r="B221" t="str">
        <v>MARCA</v>
      </c>
      <c r="C221" t="str">
        <v>MODELO</v>
      </c>
      <c r="D221" t="str">
        <v>SERIAL</v>
      </c>
      <c r="E221" t="str">
        <v>ESTADO</v>
      </c>
      <c r="F221" t="str">
        <v>COMENTARIOS</v>
      </c>
    </row>
    <row r="222" spans="1:6" x14ac:dyDescent="0.25">
      <c r="A222" t="str">
        <v>Óptica pesada HD 01</v>
      </c>
      <c r="B222" t="str">
        <v>Canon</v>
      </c>
      <c r="C222" t="str">
        <v>XJ95x8.6B</v>
      </c>
      <c r="D222">
        <v>207034</v>
      </c>
      <c r="E222" t="str">
        <v>OB5</v>
      </c>
      <c r="F222" t="str">
        <v>ok s41</v>
      </c>
    </row>
    <row r="223" spans="1:6" x14ac:dyDescent="0.25">
      <c r="A223" t="str">
        <v>Óptica pesada HD 02</v>
      </c>
      <c r="B223" t="str">
        <v>Canon</v>
      </c>
      <c r="C223" t="str">
        <v>XJ95x8.6B</v>
      </c>
      <c r="D223" t="str">
        <v>381647AX</v>
      </c>
      <c r="E223" t="str">
        <v>OB2</v>
      </c>
      <c r="F223" t="str">
        <v>OK</v>
      </c>
    </row>
    <row r="224" spans="1:6" x14ac:dyDescent="0.25">
      <c r="A224" t="str">
        <v>Óptica pesada HD 03</v>
      </c>
      <c r="B224" t="str">
        <v>Canon</v>
      </c>
      <c r="C224" t="str">
        <v>XJ95x8.6B</v>
      </c>
      <c r="D224" t="str">
        <v>381102AC</v>
      </c>
      <c r="E224" t="str">
        <v>OB8</v>
      </c>
      <c r="F224" t="str">
        <v>OK S43</v>
      </c>
    </row>
    <row r="225" spans="1:6" x14ac:dyDescent="0.25">
      <c r="A225" t="str">
        <v>Óptica pesada HD 04</v>
      </c>
      <c r="B225" t="str">
        <v>Canon</v>
      </c>
      <c r="C225" t="str">
        <v>XJ86x9.3B</v>
      </c>
      <c r="D225" t="str">
        <v>102009</v>
      </c>
      <c r="E225" t="str">
        <v>Averiada (P)</v>
      </c>
      <c r="F225" t="str">
        <v>De Argelia 12/07</v>
      </c>
    </row>
    <row r="226" spans="1:6" x14ac:dyDescent="0.25">
      <c r="A226" t="str">
        <v>Óptica pesada HD 05</v>
      </c>
      <c r="B226" t="str">
        <v>Canon</v>
      </c>
      <c r="C226" t="str">
        <v>XJ95x8.6B</v>
      </c>
      <c r="D226" t="str">
        <v xml:space="preserve">381641AX </v>
      </c>
      <c r="E226" t="str">
        <v>Averiada (P)</v>
      </c>
      <c r="F226" t="str">
        <v>Zoom a trompicones y ruido. 4/8 CAMBIAR ETIQUETA</v>
      </c>
    </row>
    <row r="227" spans="1:6" x14ac:dyDescent="0.25">
      <c r="A227" t="str">
        <v>Óptica pesada HD 06</v>
      </c>
      <c r="B227" t="str">
        <v>Canon</v>
      </c>
      <c r="C227" t="str">
        <v>XJ86x9.3B</v>
      </c>
      <c r="D227" t="str">
        <v>201612AQ</v>
      </c>
      <c r="E227" t="str">
        <v>Barberà</v>
      </c>
      <c r="F227" t="str">
        <v>OK (caja cámara GV en estantería) IRREPARABLE</v>
      </c>
    </row>
    <row r="228" spans="1:6" x14ac:dyDescent="0.25">
      <c r="A228" t="str">
        <v>Óptica pesada HD 07</v>
      </c>
      <c r="B228" t="str">
        <v>Canon</v>
      </c>
      <c r="C228" t="str">
        <v>XJ86x9.3B</v>
      </c>
      <c r="D228" t="str">
        <v>202020AZ</v>
      </c>
      <c r="E228" t="str">
        <v>Getafe</v>
      </c>
      <c r="F228" t="str">
        <v>Enviada a Getafe para CAN Camerún 29/11/21</v>
      </c>
    </row>
    <row r="229" spans="1:6" x14ac:dyDescent="0.25">
      <c r="A229" t="str">
        <v>Óptica pesada HD 08</v>
      </c>
      <c r="B229" t="str">
        <v>Canon</v>
      </c>
      <c r="C229" t="str">
        <v>XJ72x9.3B</v>
      </c>
      <c r="D229" t="str">
        <v>031077AC</v>
      </c>
      <c r="E229" t="str">
        <v>Getafe</v>
      </c>
      <c r="F229" t="str">
        <v>Enviada a Getafe para CAN Camerún 29/11/21</v>
      </c>
    </row>
    <row r="230" spans="1:6" x14ac:dyDescent="0.25">
      <c r="A230" t="str">
        <v>Óptica pesada HD 09</v>
      </c>
      <c r="B230" t="str">
        <v>Canon</v>
      </c>
      <c r="C230" t="str">
        <v>XJ86x9.3B</v>
      </c>
      <c r="D230" t="str">
        <v>104016</v>
      </c>
      <c r="E230" t="str">
        <v>OB38</v>
      </c>
      <c r="F230" t="str">
        <v>OK S43</v>
      </c>
    </row>
    <row r="231" spans="1:6" x14ac:dyDescent="0.25">
      <c r="A231" t="str">
        <v>Óptica pesada HD 10</v>
      </c>
      <c r="B231" t="str">
        <v>Canon</v>
      </c>
      <c r="C231" t="str">
        <v>XJ95x8.6B</v>
      </c>
      <c r="D231" t="str">
        <v>205015</v>
      </c>
      <c r="E231">
        <v>0</v>
      </c>
      <c r="F231">
        <v>0</v>
      </c>
    </row>
    <row r="232" spans="1:6" x14ac:dyDescent="0.25">
      <c r="A232" t="str">
        <v>Óptica pesada HD 11</v>
      </c>
      <c r="B232" t="str">
        <v>Canon</v>
      </c>
      <c r="C232" t="str">
        <v>XJ86x9.3B</v>
      </c>
      <c r="D232" t="str">
        <v>910010B</v>
      </c>
      <c r="E232">
        <v>0</v>
      </c>
      <c r="F232">
        <v>0</v>
      </c>
    </row>
    <row r="233" spans="1:6" x14ac:dyDescent="0.25">
      <c r="A233" t="str">
        <v>Óptica pesada HD 12</v>
      </c>
      <c r="B233" t="str">
        <v>Canon</v>
      </c>
      <c r="C233" t="str">
        <v>XJ86x9.3B</v>
      </c>
      <c r="D233" t="str">
        <v>201762AS</v>
      </c>
      <c r="E233" t="str">
        <v>OB2</v>
      </c>
      <c r="F233" t="str">
        <v>OK</v>
      </c>
    </row>
    <row r="234" spans="1:6" x14ac:dyDescent="0.25">
      <c r="A234" t="str">
        <v>Óptica pesada HD 13</v>
      </c>
      <c r="B234" t="str">
        <v>Canon</v>
      </c>
      <c r="C234" t="str">
        <v>XJ72x9.3BIE</v>
      </c>
      <c r="D234" t="str">
        <v>031477AS</v>
      </c>
      <c r="E234" t="str">
        <v>OB2</v>
      </c>
      <c r="F234" t="str">
        <v>OK</v>
      </c>
    </row>
    <row r="235" spans="1:6" x14ac:dyDescent="0.25">
      <c r="A235" t="str">
        <v>Óptica pesada HD 14</v>
      </c>
      <c r="B235" t="str">
        <v>Canon</v>
      </c>
      <c r="C235" t="str">
        <v>XJ86x9.3B</v>
      </c>
      <c r="D235" t="str">
        <v>201301AL</v>
      </c>
      <c r="E235" t="str">
        <v>OB38</v>
      </c>
      <c r="F235" t="str">
        <v>OK S43</v>
      </c>
    </row>
    <row r="236" spans="1:6" x14ac:dyDescent="0.25">
      <c r="A236" t="str">
        <v>Óptica pesada HD 15</v>
      </c>
      <c r="B236" t="str">
        <v>Canon</v>
      </c>
      <c r="C236" t="str">
        <v>XJ86x9.3B</v>
      </c>
      <c r="D236" t="str">
        <v>201593AN</v>
      </c>
      <c r="E236" t="str">
        <v>Averiada (P)</v>
      </c>
      <c r="F236" t="str">
        <v>Zoom rasca, golpe lateral, enviada 3/10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t="str">
        <v>Ópticas angulares HD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t="str">
        <v>NÚMERO</v>
      </c>
      <c r="B239" t="str">
        <v>MARCA</v>
      </c>
      <c r="C239" t="str">
        <v>MODELO</v>
      </c>
      <c r="D239" t="str">
        <v>SERIAL</v>
      </c>
      <c r="E239" t="str">
        <v>ESTADO</v>
      </c>
      <c r="F239" t="str">
        <v>COMENTARIOS</v>
      </c>
    </row>
    <row r="240" spans="1:6" x14ac:dyDescent="0.25">
      <c r="A240" t="str">
        <v>Óptica angular HD 01</v>
      </c>
      <c r="B240" t="str">
        <v>Canon</v>
      </c>
      <c r="C240" t="str">
        <v>HJ14ex4.3B</v>
      </c>
      <c r="D240">
        <v>1613631</v>
      </c>
      <c r="E240" t="str">
        <v>22@</v>
      </c>
      <c r="F240" t="str">
        <v>OK S41 (chroma)</v>
      </c>
    </row>
    <row r="241" spans="1:6" x14ac:dyDescent="0.25">
      <c r="A241" t="str">
        <v>Óptica angular HD 02</v>
      </c>
      <c r="B241" t="str">
        <v>Fujinon</v>
      </c>
      <c r="C241" t="str">
        <v>HA14x4.5BERD</v>
      </c>
      <c r="D241">
        <v>6704646</v>
      </c>
      <c r="E241" t="str">
        <v>Averiada (P)</v>
      </c>
      <c r="F241" t="str">
        <v>OK (Ralladitas óptica, pendiente seguro)</v>
      </c>
    </row>
    <row r="242" spans="1:6" x14ac:dyDescent="0.25">
      <c r="A242" t="str">
        <v>Óptica angular HD 03</v>
      </c>
      <c r="B242" t="str">
        <v>Fujinon</v>
      </c>
      <c r="C242" t="str">
        <v>HA14x4.5BERD</v>
      </c>
      <c r="D242">
        <v>6704705</v>
      </c>
      <c r="E242" t="str">
        <v>22@</v>
      </c>
      <c r="F242" t="str">
        <v>OK S43 ORRIOLS</v>
      </c>
    </row>
    <row r="243" spans="1:6" x14ac:dyDescent="0.25">
      <c r="A243" t="str">
        <v>Óptica angular HD 04</v>
      </c>
      <c r="B243" t="str">
        <v>Fujinon</v>
      </c>
      <c r="C243" t="str">
        <v>HA14x4.5BERD</v>
      </c>
      <c r="D243">
        <v>6704569</v>
      </c>
      <c r="E243" t="str">
        <v>Averiada (P)</v>
      </c>
      <c r="F243" t="str">
        <v>Falla iris desde CCU (19/09/2022)</v>
      </c>
    </row>
    <row r="244" spans="1:6" x14ac:dyDescent="0.25">
      <c r="A244" t="str">
        <v>Óptica angular HD 05</v>
      </c>
      <c r="B244" t="str">
        <v>Canon</v>
      </c>
      <c r="C244" t="str">
        <v>HJ14ex4.3B</v>
      </c>
      <c r="D244" t="str">
        <v>01617265</v>
      </c>
      <c r="E244" t="str">
        <v>22@</v>
      </c>
      <c r="F244" t="str">
        <v>OK</v>
      </c>
    </row>
    <row r="245" spans="1:6" x14ac:dyDescent="0.25">
      <c r="A245" t="str">
        <v>Óptica angular HD 06</v>
      </c>
      <c r="B245" t="str">
        <v>Canon</v>
      </c>
      <c r="C245" t="str">
        <v>HJ11x4.7B</v>
      </c>
      <c r="D245" t="str">
        <v>00713617</v>
      </c>
      <c r="E245" t="str">
        <v>Barberà</v>
      </c>
      <c r="F245" t="str">
        <v>OK S39</v>
      </c>
    </row>
    <row r="246" spans="1:6" x14ac:dyDescent="0.25">
      <c r="A246" t="str">
        <v>Óptica angular HD 07</v>
      </c>
      <c r="B246" t="str">
        <v>Canon</v>
      </c>
      <c r="C246" t="str">
        <v>HJ11x4.7B</v>
      </c>
      <c r="D246" t="str">
        <v>00712170</v>
      </c>
      <c r="E246" t="str">
        <v>OB8</v>
      </c>
      <c r="F246" t="str">
        <v>OK S43</v>
      </c>
    </row>
    <row r="247" spans="1:6" x14ac:dyDescent="0.25">
      <c r="A247" t="str">
        <v>Óptica angular HD 08</v>
      </c>
      <c r="B247" t="str">
        <v>Canon</v>
      </c>
      <c r="C247" t="str">
        <v>HJ11x4.7B</v>
      </c>
      <c r="D247" t="str">
        <v>00713404</v>
      </c>
      <c r="E247" t="str">
        <v>Barberà</v>
      </c>
      <c r="F247" t="str">
        <v>OK</v>
      </c>
    </row>
    <row r="248" spans="1:6" x14ac:dyDescent="0.25">
      <c r="A248" t="str">
        <v>Óptica angular HD 09</v>
      </c>
      <c r="B248" t="str">
        <v>Canon</v>
      </c>
      <c r="C248" t="str">
        <v>HJ11x4.7B</v>
      </c>
      <c r="D248" t="str">
        <v>00714745</v>
      </c>
      <c r="E248" t="str">
        <v>22@</v>
      </c>
      <c r="F248" t="str">
        <v>OK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t="str">
        <v>Ópticas 40x HD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t="str">
        <v>NÚMERO</v>
      </c>
      <c r="B252" t="str">
        <v>MARCA</v>
      </c>
      <c r="C252" t="str">
        <v>MODELO</v>
      </c>
      <c r="D252" t="str">
        <v>SERIAL</v>
      </c>
      <c r="E252" t="str">
        <v>UBICACIÓN</v>
      </c>
      <c r="F252" t="str">
        <v>COMENTARIO</v>
      </c>
    </row>
    <row r="253" spans="1:6" x14ac:dyDescent="0.25">
      <c r="A253" t="str">
        <v>Óptica 40x 01</v>
      </c>
      <c r="B253" t="str">
        <v>Canon</v>
      </c>
      <c r="C253" t="str">
        <v>HJ40x10B</v>
      </c>
      <c r="D253" t="str">
        <v>502334</v>
      </c>
      <c r="E253" t="str">
        <v>22@</v>
      </c>
      <c r="F253" t="str">
        <v>OK</v>
      </c>
    </row>
    <row r="254" spans="1:6" x14ac:dyDescent="0.25">
      <c r="A254" t="str">
        <v>Óptica 40x 02</v>
      </c>
      <c r="B254" t="str">
        <v>Canon</v>
      </c>
      <c r="C254" t="str">
        <v>HJ40x10B</v>
      </c>
      <c r="D254" t="str">
        <v>513253</v>
      </c>
      <c r="E254" t="str">
        <v>22@</v>
      </c>
      <c r="F254" t="str">
        <v>OK</v>
      </c>
    </row>
    <row r="255" spans="1:6" x14ac:dyDescent="0.25">
      <c r="A255" t="str">
        <v>Óptica 40x 03</v>
      </c>
      <c r="B255" t="str">
        <v>Canon</v>
      </c>
      <c r="C255" t="str">
        <v>HJ40x10B</v>
      </c>
      <c r="D255" t="str">
        <v>2710038</v>
      </c>
      <c r="E255" t="str">
        <v>22@</v>
      </c>
      <c r="F255" t="str">
        <v>OK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t="str">
        <v>Ópticas Canon SD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t="str">
        <v>NÚMERO</v>
      </c>
      <c r="B259" t="str">
        <v>MARCA</v>
      </c>
      <c r="C259" t="str">
        <v>MODELO</v>
      </c>
      <c r="D259" t="str">
        <v>SERIAL</v>
      </c>
      <c r="E259" t="str">
        <v>UBICACIÓN</v>
      </c>
      <c r="F259" t="str">
        <v>COMENTARIO</v>
      </c>
    </row>
    <row r="260" spans="1:6" x14ac:dyDescent="0.25">
      <c r="A260" t="str">
        <v>Óptica Canon SD 01</v>
      </c>
      <c r="B260" t="str">
        <v>Canon</v>
      </c>
      <c r="C260" t="str">
        <v>YJ18X9B</v>
      </c>
      <c r="D260" t="str">
        <v>07905B</v>
      </c>
      <c r="E260" t="str">
        <v>Barberà</v>
      </c>
      <c r="F260" t="str">
        <v>Flycase estantería</v>
      </c>
    </row>
    <row r="261" spans="1:6" x14ac:dyDescent="0.25">
      <c r="A261" t="str">
        <v>Óptica Canon SD 02</v>
      </c>
      <c r="B261" t="str">
        <v>Canon</v>
      </c>
      <c r="C261" t="str">
        <v>J17ex7.7B</v>
      </c>
      <c r="D261">
        <v>20915649</v>
      </c>
      <c r="E261" t="str">
        <v>Barberà</v>
      </c>
      <c r="F261" t="str">
        <v>Flycase estantería</v>
      </c>
    </row>
    <row r="262" spans="1:6" x14ac:dyDescent="0.25">
      <c r="A262" t="str">
        <v>Óptica Canon SD 03</v>
      </c>
      <c r="B262" t="str">
        <v>Canon</v>
      </c>
      <c r="C262" t="str">
        <v>J11ex.4.5B</v>
      </c>
      <c r="D262">
        <v>20815630</v>
      </c>
      <c r="E262" t="str">
        <v>Barberà</v>
      </c>
      <c r="F262" t="str">
        <v>Flycase estantería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t="str">
        <v>Óptica ojo de pez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t="str">
        <v>NÚMERO</v>
      </c>
      <c r="B266" t="str">
        <v>MARCA</v>
      </c>
      <c r="C266" t="str">
        <v>MODELO</v>
      </c>
      <c r="D266" t="str">
        <v>SERIAL</v>
      </c>
      <c r="E266" t="str">
        <v>ESTADO</v>
      </c>
      <c r="F266" t="str">
        <v>COMENTARIOS</v>
      </c>
    </row>
    <row r="267" spans="1:6" x14ac:dyDescent="0.25">
      <c r="A267" t="str">
        <v>Óptica ojo de pez 01</v>
      </c>
      <c r="B267" t="str">
        <v>Abakus</v>
      </c>
      <c r="C267" t="str">
        <v>Stadium</v>
      </c>
      <c r="D267" t="str">
        <v>381-034</v>
      </c>
      <c r="E267" t="str">
        <v>Getafe</v>
      </c>
      <c r="F267" t="str">
        <v>En Valencia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t="str">
        <v>Mochila remoto semiservo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t="str">
        <v>NÚMERO</v>
      </c>
      <c r="B272" t="str">
        <v>MARCA</v>
      </c>
      <c r="C272" t="str">
        <v>MODELO</v>
      </c>
      <c r="D272" t="str">
        <v>SERIAL</v>
      </c>
      <c r="E272" t="str">
        <v>ESTADO</v>
      </c>
      <c r="F272" t="str">
        <v>COMENTARIOS</v>
      </c>
    </row>
    <row r="273" spans="1:7" x14ac:dyDescent="0.25">
      <c r="A273" t="str">
        <v>Mochila semiservo 01</v>
      </c>
      <c r="B273" t="str">
        <v>Canon</v>
      </c>
      <c r="C273" t="str">
        <v>FPM-420D</v>
      </c>
      <c r="D273" t="str">
        <v>611500H</v>
      </c>
      <c r="E273" t="str">
        <v>Barberà</v>
      </c>
      <c r="F273" t="str">
        <v>OK</v>
      </c>
    </row>
    <row r="274" spans="1:7" x14ac:dyDescent="0.25">
      <c r="A274" t="str">
        <v>Mochila semiservo 02</v>
      </c>
      <c r="B274" t="str">
        <v>Canon</v>
      </c>
      <c r="C274" t="str">
        <v>FPM-420D</v>
      </c>
      <c r="D274" t="str">
        <v>716550E</v>
      </c>
      <c r="E274" t="str">
        <v>OB5</v>
      </c>
      <c r="F274" t="str">
        <v>OK S39</v>
      </c>
    </row>
    <row r="275" spans="1: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7" x14ac:dyDescent="0.25">
      <c r="A276" t="str" cm="1">
        <f t="array" ref="A276:G410">'Oculares-Visores'!$A$1:$G$135</f>
        <v>Número</v>
      </c>
      <c r="B276" t="str">
        <v>Tipo</v>
      </c>
      <c r="C276" t="str">
        <v>Modelo</v>
      </c>
      <c r="D276" t="str">
        <v>Serial</v>
      </c>
      <c r="E276" t="str">
        <v>Estado</v>
      </c>
      <c r="F276" t="str">
        <v>Comentarios</v>
      </c>
      <c r="G276">
        <v>0</v>
      </c>
    </row>
    <row r="277" spans="1:7" x14ac:dyDescent="0.25">
      <c r="A277" t="str">
        <v>Ocular 1</v>
      </c>
      <c r="B277" t="str">
        <v>Grass Valley</v>
      </c>
      <c r="C277" t="str">
        <v>EYECATCHER EC200</v>
      </c>
      <c r="D277" t="str">
        <v>3UJ5X</v>
      </c>
      <c r="E277" t="str">
        <v>OB40</v>
      </c>
      <c r="F277" t="str">
        <v>OK S39</v>
      </c>
      <c r="G277">
        <v>0</v>
      </c>
    </row>
    <row r="278" spans="1:7" x14ac:dyDescent="0.25">
      <c r="A278" t="str">
        <v>Ocular 2</v>
      </c>
      <c r="B278" t="str">
        <v>Grass Valley</v>
      </c>
      <c r="C278" t="str">
        <v>EYECATCHER EC200</v>
      </c>
      <c r="D278" t="str">
        <v>3V45H</v>
      </c>
      <c r="E278" t="str">
        <v>OB40</v>
      </c>
      <c r="F278" t="str">
        <v>OK S39</v>
      </c>
      <c r="G278">
        <v>0</v>
      </c>
    </row>
    <row r="279" spans="1:7" x14ac:dyDescent="0.25">
      <c r="A279" t="str">
        <v>Ocular 3</v>
      </c>
      <c r="B279" t="str">
        <v>Grass Valley</v>
      </c>
      <c r="C279" t="str">
        <v>EYECATCHER EC200</v>
      </c>
      <c r="D279" t="str">
        <v>3V9TT</v>
      </c>
      <c r="E279" t="str">
        <v>OB40</v>
      </c>
      <c r="F279" t="str">
        <v>OK S39</v>
      </c>
      <c r="G279">
        <v>0</v>
      </c>
    </row>
    <row r="280" spans="1:7" x14ac:dyDescent="0.25">
      <c r="A280" t="str">
        <v>Ocular 4</v>
      </c>
      <c r="B280" t="str">
        <v>Grass Valley</v>
      </c>
      <c r="C280" t="str">
        <v>LDK 5302/60</v>
      </c>
      <c r="D280" t="str">
        <v>3CPKE</v>
      </c>
      <c r="E280" t="str">
        <v>22@</v>
      </c>
      <c r="F280" t="str">
        <v>TCMS</v>
      </c>
      <c r="G280">
        <v>0</v>
      </c>
    </row>
    <row r="281" spans="1:7" x14ac:dyDescent="0.25">
      <c r="A281" t="str">
        <v>Ocular 5</v>
      </c>
      <c r="B281" t="str">
        <v>Grass Valley</v>
      </c>
      <c r="C281" t="str">
        <v>LDK 5302/60</v>
      </c>
      <c r="D281" t="str">
        <v>2PN5N</v>
      </c>
      <c r="E281" t="str">
        <v>22@</v>
      </c>
      <c r="F281" t="str">
        <v>OK (cajita cartón) corralito TCMS</v>
      </c>
      <c r="G281">
        <v>0</v>
      </c>
    </row>
    <row r="282" spans="1:7" x14ac:dyDescent="0.25">
      <c r="A282" t="str">
        <v>Ocular 6</v>
      </c>
      <c r="B282" t="str">
        <v>Grass Valley</v>
      </c>
      <c r="C282" t="str">
        <v>LDK 5302/60</v>
      </c>
      <c r="D282" t="str">
        <v>2N6K7</v>
      </c>
      <c r="E282" t="str">
        <v>22@</v>
      </c>
      <c r="F282" t="str">
        <v>OK (cajita cartón) corralito TCMS</v>
      </c>
      <c r="G282">
        <v>0</v>
      </c>
    </row>
    <row r="283" spans="1:7" x14ac:dyDescent="0.25">
      <c r="A283" t="str">
        <v>Ocular 7</v>
      </c>
      <c r="B283" t="str">
        <v>Panasonic</v>
      </c>
      <c r="C283" t="str">
        <v>AJ-CVF50G</v>
      </c>
      <c r="D283" t="str">
        <v>B7A0131MY</v>
      </c>
      <c r="E283">
        <v>0</v>
      </c>
      <c r="F283" t="str">
        <v>PITCH/FLASH</v>
      </c>
      <c r="G283">
        <v>0</v>
      </c>
    </row>
    <row r="284" spans="1:7" x14ac:dyDescent="0.25">
      <c r="A284" t="str">
        <v>Ocular 8</v>
      </c>
      <c r="B284" t="str">
        <v>Panasonic</v>
      </c>
      <c r="C284" t="str">
        <v>AJ-CVF50G</v>
      </c>
      <c r="D284" t="str">
        <v>I7A3250MY</v>
      </c>
      <c r="E284" t="str">
        <v>Getafe</v>
      </c>
      <c r="F284" t="str">
        <v>EUROLEAGUE OB39</v>
      </c>
      <c r="G284">
        <v>0</v>
      </c>
    </row>
    <row r="285" spans="1:7" x14ac:dyDescent="0.25">
      <c r="A285" t="str">
        <v>Ocular 9</v>
      </c>
      <c r="B285" t="str">
        <v>Panasonic</v>
      </c>
      <c r="C285" t="str">
        <v>AJ-HVF21KG</v>
      </c>
      <c r="D285" t="str">
        <v>L5A3907MY</v>
      </c>
      <c r="E285" t="str">
        <v>OB5</v>
      </c>
      <c r="F285" t="str">
        <v xml:space="preserve">OK S41  </v>
      </c>
      <c r="G285">
        <v>0</v>
      </c>
    </row>
    <row r="286" spans="1:7" x14ac:dyDescent="0.25">
      <c r="A286" t="str">
        <v>Ocular 10</v>
      </c>
      <c r="B286" t="str">
        <v>Panasonic</v>
      </c>
      <c r="C286" t="str">
        <v>AJ-CVF50G</v>
      </c>
      <c r="D286" t="str">
        <v>A7A0101MY</v>
      </c>
      <c r="E286" t="str">
        <v>OB5</v>
      </c>
      <c r="F286" t="str">
        <v xml:space="preserve">OK S41  </v>
      </c>
      <c r="G286">
        <v>0</v>
      </c>
    </row>
    <row r="287" spans="1:7" x14ac:dyDescent="0.25">
      <c r="A287" t="str">
        <v>Ocular 11</v>
      </c>
      <c r="B287" t="str">
        <v>Panasonic</v>
      </c>
      <c r="C287" t="str">
        <v>AJ-CVF50G</v>
      </c>
      <c r="D287" t="str">
        <v>A7A0109MY</v>
      </c>
      <c r="E287" t="str">
        <v>OB8</v>
      </c>
      <c r="F287" t="str">
        <v xml:space="preserve">OK S41  </v>
      </c>
      <c r="G287">
        <v>0</v>
      </c>
    </row>
    <row r="288" spans="1:7" x14ac:dyDescent="0.25">
      <c r="A288" t="str">
        <v>Ocular 12</v>
      </c>
      <c r="B288" t="str">
        <v>Panasonic</v>
      </c>
      <c r="C288" t="str">
        <v>AJ-CVF21KG</v>
      </c>
      <c r="D288" t="str">
        <v>I6A4500MY</v>
      </c>
      <c r="E288" t="str">
        <v>Barberà</v>
      </c>
      <c r="F288" t="str">
        <v>gaveta estantería</v>
      </c>
      <c r="G288">
        <v>0</v>
      </c>
    </row>
    <row r="289" spans="1:7" x14ac:dyDescent="0.25">
      <c r="A289" t="str">
        <v>Ocular 13</v>
      </c>
      <c r="B289" t="str">
        <v>Panasonic</v>
      </c>
      <c r="C289" t="str">
        <v>AJ-CVF50G</v>
      </c>
      <c r="D289" t="str">
        <v>C7A0184MY</v>
      </c>
      <c r="E289" t="str">
        <v>OB8</v>
      </c>
      <c r="F289" t="str">
        <v xml:space="preserve">OK S41  </v>
      </c>
      <c r="G289">
        <v>0</v>
      </c>
    </row>
    <row r="290" spans="1:7" x14ac:dyDescent="0.25">
      <c r="A290" t="str">
        <v>Ocular 14</v>
      </c>
      <c r="B290" t="str">
        <v>Panasonic</v>
      </c>
      <c r="C290" t="str">
        <v>AJ-CVF50G</v>
      </c>
      <c r="D290" t="str">
        <v>C7A0161MY</v>
      </c>
      <c r="E290" t="str">
        <v>Averiada (P)</v>
      </c>
      <c r="F290" t="str">
        <v>Averiado????</v>
      </c>
      <c r="G290">
        <v>0</v>
      </c>
    </row>
    <row r="291" spans="1:7" x14ac:dyDescent="0.25">
      <c r="A291" t="str">
        <v>Ocular 15</v>
      </c>
      <c r="B291" t="str">
        <v>Panasonic</v>
      </c>
      <c r="C291" t="str">
        <v>AJ-CVF21KG</v>
      </c>
      <c r="D291" t="str">
        <v>L5A3902MY</v>
      </c>
      <c r="E291" t="str">
        <v>OB8</v>
      </c>
      <c r="F291" t="str">
        <v xml:space="preserve">OK S41  </v>
      </c>
      <c r="G291">
        <v>0</v>
      </c>
    </row>
    <row r="292" spans="1:7" x14ac:dyDescent="0.25">
      <c r="A292" t="str">
        <v>Ocular 16</v>
      </c>
      <c r="B292" t="str">
        <v>Panasonic</v>
      </c>
      <c r="C292" t="str">
        <v>AJ-CVF50G</v>
      </c>
      <c r="D292" t="str">
        <v>C7A0159MY</v>
      </c>
      <c r="E292" t="str">
        <v>Barberà</v>
      </c>
      <c r="F292" t="str">
        <v>gaveta estantería</v>
      </c>
      <c r="G292">
        <v>0</v>
      </c>
    </row>
    <row r="293" spans="1:7" x14ac:dyDescent="0.25">
      <c r="A293" t="str">
        <v>Ocular 17</v>
      </c>
      <c r="B293" t="str">
        <v>Panasonic</v>
      </c>
      <c r="C293" t="str">
        <v>AJ-CVF50G</v>
      </c>
      <c r="D293" t="str">
        <v>I7B0220MY</v>
      </c>
      <c r="E293" t="str">
        <v>Barberà</v>
      </c>
      <c r="F293" t="str">
        <v>gaveta estantería</v>
      </c>
      <c r="G293">
        <v>0</v>
      </c>
    </row>
    <row r="294" spans="1:7" x14ac:dyDescent="0.25">
      <c r="A294" t="str">
        <v>Ocular 18</v>
      </c>
      <c r="B294" t="str">
        <v>Panasonic</v>
      </c>
      <c r="C294" t="str">
        <v>AJ-CVF50G</v>
      </c>
      <c r="D294" t="str">
        <v>A7A0122MY</v>
      </c>
      <c r="E294" t="str">
        <v>OB5</v>
      </c>
      <c r="F294" t="str">
        <v xml:space="preserve">OK S41  </v>
      </c>
      <c r="G294">
        <v>0</v>
      </c>
    </row>
    <row r="295" spans="1:7" x14ac:dyDescent="0.25">
      <c r="A295" t="str">
        <v>Ocular 19</v>
      </c>
      <c r="B295" t="str">
        <v>Panasonic</v>
      </c>
      <c r="C295" t="str">
        <v>AJ-HVF21KG</v>
      </c>
      <c r="D295" t="str">
        <v>K5A3890MY</v>
      </c>
      <c r="E295" t="str">
        <v>Barberà</v>
      </c>
      <c r="F295" t="str">
        <v>gaveta estantería</v>
      </c>
      <c r="G295">
        <v>0</v>
      </c>
    </row>
    <row r="296" spans="1:7" x14ac:dyDescent="0.25">
      <c r="A296" t="str">
        <v>Ocular 20</v>
      </c>
      <c r="B296" t="str">
        <v>Panasonic</v>
      </c>
      <c r="C296" t="str">
        <v>AJ-CVF50G</v>
      </c>
      <c r="D296" t="str">
        <v>B7A0135MY</v>
      </c>
      <c r="E296" t="str">
        <v>OB5</v>
      </c>
      <c r="F296" t="str">
        <v xml:space="preserve">OK S41  </v>
      </c>
      <c r="G296">
        <v>0</v>
      </c>
    </row>
    <row r="297" spans="1:7" x14ac:dyDescent="0.25">
      <c r="A297" t="str">
        <v>Ocular 21</v>
      </c>
      <c r="B297" t="str">
        <v>Panasonic</v>
      </c>
      <c r="C297" t="str">
        <v>AJ-CVF50G</v>
      </c>
      <c r="D297" t="str">
        <v>I7B0236MY</v>
      </c>
      <c r="E297" t="str">
        <v>Barberà</v>
      </c>
      <c r="F297" t="str">
        <v>gaveta estantería</v>
      </c>
      <c r="G297">
        <v>0</v>
      </c>
    </row>
    <row r="298" spans="1:7" x14ac:dyDescent="0.25">
      <c r="A298" t="str">
        <v>Ocular 22</v>
      </c>
      <c r="B298" t="str">
        <v>Panasonic</v>
      </c>
      <c r="C298" t="str">
        <v>AJ-HVF21KG</v>
      </c>
      <c r="D298" t="str">
        <v>D6A4211MY</v>
      </c>
      <c r="E298" t="str">
        <v>Getafe</v>
      </c>
      <c r="F298" t="str">
        <v>EUROLEAGUE OB39</v>
      </c>
      <c r="G298">
        <v>0</v>
      </c>
    </row>
    <row r="299" spans="1:7" x14ac:dyDescent="0.25">
      <c r="A299" t="str">
        <v>Ocular 23</v>
      </c>
      <c r="B299" t="str">
        <v>Panasonic</v>
      </c>
      <c r="C299" t="str">
        <v>AJ-HVF21KG</v>
      </c>
      <c r="D299" t="str">
        <v>I7A3252MY</v>
      </c>
      <c r="E299" t="str">
        <v>OB38</v>
      </c>
      <c r="F299" t="str">
        <v xml:space="preserve">OK S41  </v>
      </c>
      <c r="G299">
        <v>0</v>
      </c>
    </row>
    <row r="300" spans="1:7" x14ac:dyDescent="0.25">
      <c r="A300" t="str">
        <v>Ocular 24</v>
      </c>
      <c r="B300" t="str">
        <v>Panasonic</v>
      </c>
      <c r="C300" t="str">
        <v>AJ-CVF50G</v>
      </c>
      <c r="D300" t="str">
        <v>B7A0125MY</v>
      </c>
      <c r="E300">
        <v>0</v>
      </c>
      <c r="F300">
        <v>0</v>
      </c>
      <c r="G300">
        <v>0</v>
      </c>
    </row>
    <row r="301" spans="1:7" x14ac:dyDescent="0.25">
      <c r="A301" t="str">
        <v>Ocular 25</v>
      </c>
      <c r="B301" t="str">
        <v>Panasonic</v>
      </c>
      <c r="C301" t="str">
        <v>AJ-CVF50G</v>
      </c>
      <c r="D301" t="str">
        <v>I7B0204MY</v>
      </c>
      <c r="E301" t="str">
        <v>Barberà</v>
      </c>
      <c r="F301" t="str">
        <v>gaveta estantería</v>
      </c>
      <c r="G301">
        <v>0</v>
      </c>
    </row>
    <row r="302" spans="1:7" x14ac:dyDescent="0.25">
      <c r="A302" t="str">
        <v>Ocular 26</v>
      </c>
      <c r="B302" t="str">
        <v>Grass Valley</v>
      </c>
      <c r="C302" t="str">
        <v>LDK 5302/60</v>
      </c>
      <c r="D302" t="str">
        <v>22WXF</v>
      </c>
      <c r="E302" t="str">
        <v>OB40</v>
      </c>
      <c r="F302" t="str">
        <v>OK S39</v>
      </c>
      <c r="G302">
        <v>0</v>
      </c>
    </row>
    <row r="303" spans="1:7" x14ac:dyDescent="0.25">
      <c r="A303" t="str">
        <v>Ocular 27</v>
      </c>
      <c r="B303" t="str">
        <v>Panasonic</v>
      </c>
      <c r="C303" t="str">
        <v>AJ-HVF21KG</v>
      </c>
      <c r="D303" t="str">
        <v>E6A4255MY</v>
      </c>
      <c r="E303" t="str">
        <v>OB5</v>
      </c>
      <c r="F303" t="str">
        <v xml:space="preserve">OK S41  </v>
      </c>
      <c r="G303">
        <v>0</v>
      </c>
    </row>
    <row r="304" spans="1:7" x14ac:dyDescent="0.25">
      <c r="A304" t="str">
        <v>Ocular 28</v>
      </c>
      <c r="B304" t="str">
        <v>Panasonic</v>
      </c>
      <c r="C304" t="str">
        <v>AJ-CVF50G</v>
      </c>
      <c r="D304" t="str">
        <v>C7A0192MY</v>
      </c>
      <c r="E304" t="str">
        <v>22@</v>
      </c>
      <c r="F304" t="str">
        <v>OK Chroma S38</v>
      </c>
      <c r="G304">
        <v>0</v>
      </c>
    </row>
    <row r="305" spans="1:7" x14ac:dyDescent="0.25">
      <c r="A305" t="str">
        <v>Ocular 29</v>
      </c>
      <c r="B305" t="str">
        <v>Grass Valley</v>
      </c>
      <c r="C305" t="str">
        <v>LDK 5302/60</v>
      </c>
      <c r="D305" t="str">
        <v>27YCT</v>
      </c>
      <c r="E305" t="str">
        <v>Barberà</v>
      </c>
      <c r="F305" t="str">
        <v>OK (cajita cartón) corralito TCMS</v>
      </c>
      <c r="G305">
        <v>0</v>
      </c>
    </row>
    <row r="306" spans="1:7" x14ac:dyDescent="0.25">
      <c r="A306" t="str">
        <v>Ocular 30</v>
      </c>
      <c r="B306" t="str">
        <v>Panasonic</v>
      </c>
      <c r="C306" t="str">
        <v>AJ-CVF50G</v>
      </c>
      <c r="D306" t="str">
        <v>L9C0893MY</v>
      </c>
      <c r="E306" t="str">
        <v>OB2</v>
      </c>
      <c r="F306" t="str">
        <v>OK (envío material post Mugello 27/9/22)</v>
      </c>
      <c r="G306">
        <v>0</v>
      </c>
    </row>
    <row r="307" spans="1:7" x14ac:dyDescent="0.25">
      <c r="A307" t="str">
        <v>Ocular 31</v>
      </c>
      <c r="B307" t="str">
        <v>Panasonic</v>
      </c>
      <c r="C307" t="str">
        <v>AJ-CVF50G</v>
      </c>
      <c r="D307" t="str">
        <v>E9C0709MY</v>
      </c>
      <c r="E307" t="str">
        <v>OB2</v>
      </c>
      <c r="F307" t="str">
        <v>OK (envío material post Mugello 27/9/22)</v>
      </c>
      <c r="G307">
        <v>0</v>
      </c>
    </row>
    <row r="308" spans="1:7" x14ac:dyDescent="0.25">
      <c r="A308" t="str">
        <v>Ocular 32</v>
      </c>
      <c r="B308" t="str">
        <v>Panasonic</v>
      </c>
      <c r="C308" t="str">
        <v>AJ-CVF50G</v>
      </c>
      <c r="D308" t="str">
        <v>E9C0703MY</v>
      </c>
      <c r="E308" t="str">
        <v>OB2</v>
      </c>
      <c r="F308" t="str">
        <v>OK (envío material post Mugello 27/9/22)</v>
      </c>
      <c r="G308">
        <v>0</v>
      </c>
    </row>
    <row r="309" spans="1:7" x14ac:dyDescent="0.25">
      <c r="A309" t="str">
        <v>Ocular 33</v>
      </c>
      <c r="B309" t="str">
        <v>Panasonic</v>
      </c>
      <c r="C309" t="str">
        <v>AJ-CVF50G</v>
      </c>
      <c r="D309" t="str">
        <v>E9C0723MY</v>
      </c>
      <c r="E309" t="str">
        <v>Barberà</v>
      </c>
      <c r="F309" t="str">
        <v>gaveta estantería</v>
      </c>
      <c r="G309">
        <v>0</v>
      </c>
    </row>
    <row r="310" spans="1:7" x14ac:dyDescent="0.25">
      <c r="A310" t="str">
        <v>Ocular 34</v>
      </c>
      <c r="B310" t="str">
        <v>Panasonic</v>
      </c>
      <c r="C310" t="str">
        <v>AJ-CVF50G</v>
      </c>
      <c r="D310" t="str">
        <v>C0C0914MY</v>
      </c>
      <c r="E310" t="str">
        <v>Barberà</v>
      </c>
      <c r="F310" t="str">
        <v>gaveta estantería, falta etiqueta</v>
      </c>
      <c r="G310">
        <v>0</v>
      </c>
    </row>
    <row r="311" spans="1: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tr">
        <v>Visor Panasonic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tr">
        <v>Número</v>
      </c>
      <c r="B314" t="str">
        <v>Marca</v>
      </c>
      <c r="C314" t="str">
        <v>Modelo</v>
      </c>
      <c r="D314" t="str">
        <v>Serial</v>
      </c>
      <c r="E314" t="str">
        <v>Estado</v>
      </c>
      <c r="F314" t="str">
        <v>Comentarios</v>
      </c>
      <c r="G314">
        <v>0</v>
      </c>
    </row>
    <row r="315" spans="1:7" x14ac:dyDescent="0.25">
      <c r="A315" t="str">
        <v>Visor Panasonic 01</v>
      </c>
      <c r="B315" t="str">
        <v>Panasonic</v>
      </c>
      <c r="C315" t="str">
        <v>AK-HVF100G</v>
      </c>
      <c r="D315" t="str">
        <v>F8TUA0029</v>
      </c>
      <c r="E315" t="str">
        <v>OB5</v>
      </c>
      <c r="F315" t="str">
        <v>OK S41 (peli)</v>
      </c>
      <c r="G315">
        <v>0</v>
      </c>
    </row>
    <row r="316" spans="1:7" x14ac:dyDescent="0.25">
      <c r="A316" t="str">
        <v>Visor Panasonic 02</v>
      </c>
      <c r="B316" t="str">
        <v>Panasonic</v>
      </c>
      <c r="C316" t="str">
        <v>AK-HVF100G</v>
      </c>
      <c r="D316" t="str">
        <v>D6TAA0012</v>
      </c>
      <c r="E316" t="str">
        <v>OB2</v>
      </c>
      <c r="F316" t="str">
        <v>OK (caja 4000 7)</v>
      </c>
      <c r="G316">
        <v>0</v>
      </c>
    </row>
    <row r="317" spans="1:7" x14ac:dyDescent="0.25">
      <c r="A317" t="str">
        <v>Visor Panasonic 03</v>
      </c>
      <c r="B317" t="str">
        <v>Panasonic</v>
      </c>
      <c r="C317" t="str">
        <v>AK-HVF100G</v>
      </c>
      <c r="D317" t="str">
        <v>F7TUA0038</v>
      </c>
      <c r="E317" t="str">
        <v>OB5</v>
      </c>
      <c r="F317" t="str">
        <v xml:space="preserve">OK S41  </v>
      </c>
      <c r="G317">
        <v>0</v>
      </c>
    </row>
    <row r="318" spans="1:7" x14ac:dyDescent="0.25">
      <c r="A318" t="str">
        <v>Visor Panasonic 04</v>
      </c>
      <c r="B318" t="str">
        <v>Panasonic</v>
      </c>
      <c r="C318" t="str">
        <v>AK-HVF100G</v>
      </c>
      <c r="D318" t="str">
        <v>F8TUA0064</v>
      </c>
      <c r="E318" t="str">
        <v>OB8</v>
      </c>
      <c r="F318" t="str">
        <v>OK S43</v>
      </c>
      <c r="G318">
        <v>0</v>
      </c>
    </row>
    <row r="319" spans="1:7" x14ac:dyDescent="0.25">
      <c r="A319" t="str">
        <v>Visor Panasonic 05</v>
      </c>
      <c r="B319" t="str">
        <v>Panasonic</v>
      </c>
      <c r="C319" t="str">
        <v>AK-HVF100G</v>
      </c>
      <c r="D319" t="str">
        <v>E7TUA0006</v>
      </c>
      <c r="E319" t="str">
        <v>OB2</v>
      </c>
      <c r="F319" t="str">
        <v>OK (caja 4000 15)</v>
      </c>
      <c r="G319">
        <v>0</v>
      </c>
    </row>
    <row r="320" spans="1:7" x14ac:dyDescent="0.25">
      <c r="A320" t="str">
        <v>Visor Panasonic 06</v>
      </c>
      <c r="B320" t="str">
        <v>Panasonic</v>
      </c>
      <c r="C320" t="str">
        <v>AK-HVF100G</v>
      </c>
      <c r="D320" t="str">
        <v>D6TAA0055</v>
      </c>
      <c r="E320" t="str">
        <v>OB5</v>
      </c>
      <c r="F320" t="str">
        <v>OK S41 (peli)</v>
      </c>
      <c r="G320">
        <v>0</v>
      </c>
    </row>
    <row r="321" spans="1:7" x14ac:dyDescent="0.25">
      <c r="A321" t="str">
        <v>Visor Panasonic 07</v>
      </c>
      <c r="B321" t="str">
        <v>Panasonic</v>
      </c>
      <c r="C321" t="str">
        <v>AK-HVF100G</v>
      </c>
      <c r="D321" t="str">
        <v>F7TUA0034</v>
      </c>
      <c r="E321" t="str">
        <v>22@</v>
      </c>
      <c r="F321" t="str">
        <v>Orriols</v>
      </c>
      <c r="G321">
        <v>0</v>
      </c>
    </row>
    <row r="322" spans="1:7" x14ac:dyDescent="0.25">
      <c r="A322" t="str">
        <v>Visor Panasonic 08</v>
      </c>
      <c r="B322" t="str">
        <v>Panasonic</v>
      </c>
      <c r="C322" t="str">
        <v>AK-HVF100G</v>
      </c>
      <c r="D322" t="str">
        <v>G6TUA0046</v>
      </c>
      <c r="E322" t="str">
        <v>OB38</v>
      </c>
      <c r="F322" t="str">
        <v>OK S43</v>
      </c>
      <c r="G322">
        <v>0</v>
      </c>
    </row>
    <row r="323" spans="1:7" x14ac:dyDescent="0.25">
      <c r="A323" t="str">
        <v>Visor Panasonic 09</v>
      </c>
      <c r="B323" t="str">
        <v>Panasonic</v>
      </c>
      <c r="C323" t="str">
        <v>AK-HVF100G</v>
      </c>
      <c r="D323" t="str">
        <v>G6TUA0020</v>
      </c>
      <c r="E323" t="str">
        <v>OB2</v>
      </c>
      <c r="F323" t="str">
        <v>OK (caja 4000 23)</v>
      </c>
      <c r="G323">
        <v>0</v>
      </c>
    </row>
    <row r="324" spans="1:7" x14ac:dyDescent="0.25">
      <c r="A324" t="str">
        <v>Visor Panasonic 10</v>
      </c>
      <c r="B324" t="str">
        <v>Panasonic</v>
      </c>
      <c r="C324" t="str">
        <v>AK-HVF100G</v>
      </c>
      <c r="D324" t="str">
        <v>C6TAA0022</v>
      </c>
      <c r="E324" t="str">
        <v>Averiada (P)</v>
      </c>
      <c r="F324" t="str">
        <v>Unitecnic 11/7. Reparación 2100€</v>
      </c>
      <c r="G324">
        <v>0</v>
      </c>
    </row>
    <row r="325" spans="1:7" x14ac:dyDescent="0.25">
      <c r="A325" t="str">
        <v>Visor Panasonic 11</v>
      </c>
      <c r="B325" t="str">
        <v>Panasonic</v>
      </c>
      <c r="C325" t="str">
        <v>AK-HVF100G</v>
      </c>
      <c r="D325" t="str">
        <v>G8TUA0021</v>
      </c>
      <c r="E325">
        <v>0</v>
      </c>
      <c r="F325">
        <v>0</v>
      </c>
      <c r="G325">
        <v>0</v>
      </c>
    </row>
    <row r="326" spans="1:7" x14ac:dyDescent="0.25">
      <c r="A326" t="str">
        <v>Visor Panasonic 12</v>
      </c>
      <c r="B326" t="str">
        <v>Panasonic</v>
      </c>
      <c r="C326" t="str">
        <v>AK-HVF100G</v>
      </c>
      <c r="D326" t="str">
        <v>B6TAA0003</v>
      </c>
      <c r="E326">
        <v>0</v>
      </c>
      <c r="F326" t="str">
        <v>HOLOGRAMA</v>
      </c>
      <c r="G326">
        <v>0</v>
      </c>
    </row>
    <row r="327" spans="1:7" x14ac:dyDescent="0.25">
      <c r="A327" t="str">
        <v>Visor Panasonic 13</v>
      </c>
      <c r="B327" t="str">
        <v>Panasonic</v>
      </c>
      <c r="C327" t="str">
        <v>AK-HVF100G</v>
      </c>
      <c r="D327" t="str">
        <v>G6TUA0024</v>
      </c>
      <c r="E327" t="str">
        <v>OB38</v>
      </c>
      <c r="F327" t="str">
        <v>OK S43</v>
      </c>
      <c r="G327">
        <v>0</v>
      </c>
    </row>
    <row r="328" spans="1:7" x14ac:dyDescent="0.25">
      <c r="A328" t="str">
        <v>Visor Panasonic 14</v>
      </c>
      <c r="B328" t="str">
        <v>Panasonic</v>
      </c>
      <c r="C328" t="str">
        <v>AK-HVF100G</v>
      </c>
      <c r="D328" t="str">
        <v>B6TAA0004</v>
      </c>
      <c r="E328" t="str">
        <v>OB38</v>
      </c>
      <c r="F328" t="str">
        <v>OK S43</v>
      </c>
      <c r="G328">
        <v>0</v>
      </c>
    </row>
    <row r="329" spans="1:7" x14ac:dyDescent="0.25">
      <c r="A329" t="str">
        <v>Visor Panasonic 15</v>
      </c>
      <c r="B329" t="str">
        <v>Panasonic</v>
      </c>
      <c r="C329" t="str">
        <v>AK-HVF100G</v>
      </c>
      <c r="D329" t="str">
        <v>E8TUA0035</v>
      </c>
      <c r="E329" t="str">
        <v>Barberà</v>
      </c>
      <c r="F329" t="str">
        <v>gaveta estantería</v>
      </c>
      <c r="G329">
        <v>0</v>
      </c>
    </row>
    <row r="330" spans="1:7" x14ac:dyDescent="0.25">
      <c r="A330" t="str">
        <v>Visor Panasonic 16</v>
      </c>
      <c r="B330" t="str">
        <v>Panasonic</v>
      </c>
      <c r="C330" t="str">
        <v>AK-HVF100G</v>
      </c>
      <c r="D330" t="str">
        <v>F8TUA0067</v>
      </c>
      <c r="E330" t="str">
        <v>OB2</v>
      </c>
      <c r="F330" t="str">
        <v>OK (caja 4000 22)</v>
      </c>
      <c r="G330">
        <v>0</v>
      </c>
    </row>
    <row r="331" spans="1:7" x14ac:dyDescent="0.25">
      <c r="A331" t="str">
        <v>Visor Panasonic 17</v>
      </c>
      <c r="B331" t="str">
        <v>Panasonic</v>
      </c>
      <c r="C331" t="str">
        <v>AK-HVF100G</v>
      </c>
      <c r="D331" t="str">
        <v>E8TUA0051</v>
      </c>
      <c r="E331" t="str">
        <v>OB8</v>
      </c>
      <c r="F331" t="str">
        <v>OK S43</v>
      </c>
      <c r="G331">
        <v>0</v>
      </c>
    </row>
    <row r="332" spans="1:7" x14ac:dyDescent="0.25">
      <c r="A332" t="str">
        <v>Visor Panasonic 18</v>
      </c>
      <c r="B332" t="str">
        <v>Panasonic</v>
      </c>
      <c r="C332" t="str">
        <v>AK-HVF100G</v>
      </c>
      <c r="D332" t="str">
        <v>D6TAA0052</v>
      </c>
      <c r="E332" t="str">
        <v>OB8</v>
      </c>
      <c r="F332" t="str">
        <v>OK S43</v>
      </c>
      <c r="G332">
        <v>0</v>
      </c>
    </row>
    <row r="333" spans="1:7" x14ac:dyDescent="0.25">
      <c r="A333" t="str">
        <v>Visor Panasonic 19</v>
      </c>
      <c r="B333" t="str">
        <v>Panasonic</v>
      </c>
      <c r="C333" t="str">
        <v>AK-HVF100G</v>
      </c>
      <c r="D333" t="str">
        <v>F8TUA0065</v>
      </c>
      <c r="E333" t="str">
        <v>OB5</v>
      </c>
      <c r="F333" t="str">
        <v xml:space="preserve">OK S41  </v>
      </c>
      <c r="G333">
        <v>0</v>
      </c>
    </row>
    <row r="334" spans="1:7" x14ac:dyDescent="0.25">
      <c r="A334" t="str">
        <v>Visor Panasonic 20</v>
      </c>
      <c r="B334" t="str">
        <v>Panasonic</v>
      </c>
      <c r="C334" t="str">
        <v>AK-HVF100G</v>
      </c>
      <c r="D334" t="str">
        <v>F7TUA0035</v>
      </c>
      <c r="E334" t="str">
        <v>OB2</v>
      </c>
      <c r="F334" t="str">
        <v>OK (gaveta estantería)</v>
      </c>
      <c r="G334">
        <v>0</v>
      </c>
    </row>
    <row r="335" spans="1:7" x14ac:dyDescent="0.25">
      <c r="A335" t="str">
        <v>Visor Panasonic 21</v>
      </c>
      <c r="B335" t="str">
        <v>Panasonic</v>
      </c>
      <c r="C335" t="str">
        <v>AK-HVF100G</v>
      </c>
      <c r="D335" t="str">
        <v>E6TUA0003</v>
      </c>
      <c r="E335" t="str">
        <v>22@</v>
      </c>
      <c r="F335" t="str">
        <v>Orriols</v>
      </c>
      <c r="G335">
        <v>0</v>
      </c>
    </row>
    <row r="336" spans="1:7" x14ac:dyDescent="0.25">
      <c r="A336" t="str">
        <v>Visor Panasonic 22</v>
      </c>
      <c r="B336" t="str">
        <v>Panasonic</v>
      </c>
      <c r="C336" t="str">
        <v>AK-HVF100G</v>
      </c>
      <c r="D336" t="str">
        <v>B6TAA0010</v>
      </c>
      <c r="E336" t="str">
        <v>OB5</v>
      </c>
      <c r="F336" t="str">
        <v>OK S41 (peli)</v>
      </c>
      <c r="G336">
        <v>0</v>
      </c>
    </row>
    <row r="337" spans="1:7" x14ac:dyDescent="0.25">
      <c r="A337" t="str">
        <v>Visor Panasonic 23</v>
      </c>
      <c r="B337" t="str">
        <v>Panasonic</v>
      </c>
      <c r="C337" t="str">
        <v>AK-HVF100G</v>
      </c>
      <c r="D337" t="str">
        <v>B6TAA0006</v>
      </c>
      <c r="E337" t="str">
        <v>OB2</v>
      </c>
      <c r="F337" t="str">
        <v>OK (caja 4000 20)</v>
      </c>
      <c r="G337">
        <v>0</v>
      </c>
    </row>
    <row r="338" spans="1:7" x14ac:dyDescent="0.25">
      <c r="A338" t="str">
        <v>Visor Panasonic 24</v>
      </c>
      <c r="B338" t="str">
        <v>Panasonic</v>
      </c>
      <c r="C338" t="str">
        <v>AK-HVF100G</v>
      </c>
      <c r="D338" t="str">
        <v>A6TAA0017</v>
      </c>
      <c r="E338" t="str">
        <v>Barberà</v>
      </c>
      <c r="F338" t="str">
        <v>OK S39</v>
      </c>
      <c r="G338">
        <v>0</v>
      </c>
    </row>
    <row r="339" spans="1:7" x14ac:dyDescent="0.25">
      <c r="A339" t="str">
        <v>Visor Panasonic 25</v>
      </c>
      <c r="B339" t="str">
        <v>Panasonic</v>
      </c>
      <c r="C339" t="str">
        <v>AK-HVF100G</v>
      </c>
      <c r="D339" t="str">
        <v>C6TAA0020</v>
      </c>
      <c r="E339" t="str">
        <v>OB38</v>
      </c>
      <c r="F339" t="str">
        <v>OK S43</v>
      </c>
      <c r="G339">
        <v>0</v>
      </c>
    </row>
    <row r="340" spans="1:7" x14ac:dyDescent="0.25">
      <c r="A340" t="str">
        <v>Visor Panasonic 26</v>
      </c>
      <c r="B340" t="str">
        <v>Panasonic</v>
      </c>
      <c r="C340" t="str">
        <v>AK-HVF100G</v>
      </c>
      <c r="D340" t="str">
        <v>G6TUA0003</v>
      </c>
      <c r="E340" t="str">
        <v>OB2</v>
      </c>
      <c r="F340" t="str">
        <v>OK (caja 4000 1)</v>
      </c>
      <c r="G340">
        <v>0</v>
      </c>
    </row>
    <row r="341" spans="1:7" x14ac:dyDescent="0.25">
      <c r="A341" t="str">
        <v>Visor Panasonic 27</v>
      </c>
      <c r="B341" t="str">
        <v>Panasonic</v>
      </c>
      <c r="C341" t="str">
        <v>AK-HVF100G</v>
      </c>
      <c r="D341" t="str">
        <v>F7TUA0020</v>
      </c>
      <c r="E341">
        <v>0</v>
      </c>
      <c r="F341" t="str">
        <v>¿?</v>
      </c>
      <c r="G341">
        <v>0</v>
      </c>
    </row>
    <row r="342" spans="1:7" x14ac:dyDescent="0.25">
      <c r="A342" t="str">
        <v>Visor Panasonic 28</v>
      </c>
      <c r="B342" t="str">
        <v>Panasonic</v>
      </c>
      <c r="C342" t="str">
        <v>AK-HVF100G</v>
      </c>
      <c r="D342" t="str">
        <v>F7TUA0029</v>
      </c>
      <c r="E342" t="str">
        <v>OB8</v>
      </c>
      <c r="F342" t="str">
        <v>OK S43</v>
      </c>
      <c r="G342">
        <v>0</v>
      </c>
    </row>
    <row r="343" spans="1:7" x14ac:dyDescent="0.25">
      <c r="A343" t="str">
        <v>Visor Panasonic 29</v>
      </c>
      <c r="B343" t="str">
        <v>Panasonic</v>
      </c>
      <c r="C343" t="str">
        <v>AK-HVF100G</v>
      </c>
      <c r="D343" t="str">
        <v>G6TUA0009</v>
      </c>
      <c r="E343" t="str">
        <v>OB5</v>
      </c>
      <c r="F343" t="str">
        <v>OK S41 (peli)</v>
      </c>
      <c r="G343">
        <v>0</v>
      </c>
    </row>
    <row r="344" spans="1:7" x14ac:dyDescent="0.25">
      <c r="A344" t="str">
        <v>Visor Panasonic 30</v>
      </c>
      <c r="B344" t="str">
        <v>Panasonic</v>
      </c>
      <c r="C344" t="str">
        <v>AK-HVF100G</v>
      </c>
      <c r="D344" t="str">
        <v>D6TAA0053</v>
      </c>
      <c r="E344" t="str">
        <v>Averiada (B)</v>
      </c>
      <c r="F344" t="str">
        <v>OK (estantería reparaciones) Panel quemado</v>
      </c>
      <c r="G344">
        <v>0</v>
      </c>
    </row>
    <row r="345" spans="1:7" x14ac:dyDescent="0.25">
      <c r="A345" t="str">
        <v>Visor Panasonic 31</v>
      </c>
      <c r="B345" t="str">
        <v>Panasonic</v>
      </c>
      <c r="C345" t="str">
        <v>AK-HVF100G</v>
      </c>
      <c r="D345" t="str">
        <v>E8TUA0054</v>
      </c>
      <c r="E345" t="str">
        <v>OB38</v>
      </c>
      <c r="F345" t="str">
        <v>OK S43</v>
      </c>
      <c r="G345">
        <v>0</v>
      </c>
    </row>
    <row r="346" spans="1:7" x14ac:dyDescent="0.25">
      <c r="A346" t="str">
        <v>Visor Panasonic 32</v>
      </c>
      <c r="B346" t="str">
        <v>Panasonic</v>
      </c>
      <c r="C346" t="str">
        <v>AK-HVF100G</v>
      </c>
      <c r="D346" t="str">
        <v>E6TUA0015</v>
      </c>
      <c r="E346" t="str">
        <v>OB8</v>
      </c>
      <c r="F346" t="str">
        <v xml:space="preserve">OK S41  </v>
      </c>
      <c r="G346">
        <v>0</v>
      </c>
    </row>
    <row r="347" spans="1:7" x14ac:dyDescent="0.25">
      <c r="A347" t="str">
        <v>Visor Panasonic 33</v>
      </c>
      <c r="B347" t="str">
        <v>Panasonic</v>
      </c>
      <c r="C347" t="str">
        <v>AK-HVF100G</v>
      </c>
      <c r="D347" t="str">
        <v>G6TUA0017</v>
      </c>
      <c r="E347" t="str">
        <v>Barberà</v>
      </c>
      <c r="F347" t="str">
        <v>gaveta estantería</v>
      </c>
      <c r="G347">
        <v>0</v>
      </c>
    </row>
    <row r="348" spans="1:7" x14ac:dyDescent="0.25">
      <c r="A348" t="str">
        <v>Visor Panasonic 34</v>
      </c>
      <c r="B348" t="str">
        <v>Panasonic</v>
      </c>
      <c r="C348" t="str">
        <v>AK-HVF100G</v>
      </c>
      <c r="D348" t="str">
        <v>F7TUA0030</v>
      </c>
      <c r="E348" t="str">
        <v>OB8</v>
      </c>
      <c r="F348" t="str">
        <v>OK S43</v>
      </c>
      <c r="G348">
        <v>0</v>
      </c>
    </row>
    <row r="349" spans="1:7" x14ac:dyDescent="0.25">
      <c r="A349" t="str">
        <v>Visor Panasonic 35</v>
      </c>
      <c r="B349" t="str">
        <v>Panasonic</v>
      </c>
      <c r="C349" t="str">
        <v>AK-HVF100G</v>
      </c>
      <c r="D349" t="str">
        <v>F7TUA0037</v>
      </c>
      <c r="E349" t="str">
        <v>Barberà</v>
      </c>
      <c r="F349" t="str">
        <v>gaveta estantería</v>
      </c>
      <c r="G349">
        <v>0</v>
      </c>
    </row>
    <row r="350" spans="1:7" x14ac:dyDescent="0.25">
      <c r="A350" t="str">
        <v>Visor Panasonic 36</v>
      </c>
      <c r="B350" t="str">
        <v>Panasonic</v>
      </c>
      <c r="C350" t="str">
        <v>AK-HVF100G</v>
      </c>
      <c r="D350" t="str">
        <v>F7TUA0036</v>
      </c>
      <c r="E350" t="str">
        <v>OB5</v>
      </c>
      <c r="F350" t="str">
        <v>OK S41 (peli)</v>
      </c>
      <c r="G350">
        <v>0</v>
      </c>
    </row>
    <row r="351" spans="1:7" x14ac:dyDescent="0.25">
      <c r="A351" t="str">
        <v>Visor Panasonic 37</v>
      </c>
      <c r="B351" t="str">
        <v>Panasonic</v>
      </c>
      <c r="C351" t="str">
        <v>AK-HVF100G</v>
      </c>
      <c r="D351" t="str">
        <v>E9TUA0019</v>
      </c>
      <c r="E351" t="str">
        <v>22@</v>
      </c>
      <c r="F351" t="str">
        <v>Orriols</v>
      </c>
      <c r="G351">
        <v>0</v>
      </c>
    </row>
    <row r="352" spans="1:7" x14ac:dyDescent="0.25">
      <c r="A352" t="str">
        <v>Visor Panasonic 38</v>
      </c>
      <c r="B352" t="str">
        <v>Panasonic</v>
      </c>
      <c r="C352" t="str">
        <v>AK-HVF100G</v>
      </c>
      <c r="D352" t="str">
        <v>E9TUA0021</v>
      </c>
      <c r="E352" t="str">
        <v>OB8</v>
      </c>
      <c r="F352" t="str">
        <v>OK S43</v>
      </c>
      <c r="G352">
        <v>0</v>
      </c>
    </row>
    <row r="353" spans="1:7" x14ac:dyDescent="0.25">
      <c r="A353" t="str">
        <v>Visor Panasonic 39</v>
      </c>
      <c r="B353" t="str">
        <v>Panasonic</v>
      </c>
      <c r="C353" t="str">
        <v>AK-HVF100G</v>
      </c>
      <c r="D353" t="str">
        <v>H9TUA0042</v>
      </c>
      <c r="E353" t="str">
        <v>OB8</v>
      </c>
      <c r="F353" t="str">
        <v>OK S43</v>
      </c>
      <c r="G353">
        <v>0</v>
      </c>
    </row>
    <row r="354" spans="1:7" x14ac:dyDescent="0.25">
      <c r="A354" t="str">
        <v>Visor Panasonic 40</v>
      </c>
      <c r="B354" t="str">
        <v>Panasonic</v>
      </c>
      <c r="C354" t="str">
        <v>AK-HVF100G</v>
      </c>
      <c r="D354" t="str">
        <v>F9TUA0004</v>
      </c>
      <c r="E354" t="str">
        <v>Barberà</v>
      </c>
      <c r="F354" t="str">
        <v>OK S39</v>
      </c>
      <c r="G354">
        <v>0</v>
      </c>
    </row>
    <row r="355" spans="1:7" x14ac:dyDescent="0.25">
      <c r="A355" t="str">
        <v>Visor Panasonic 41</v>
      </c>
      <c r="B355" t="str">
        <v>Panasonic</v>
      </c>
      <c r="C355" t="str">
        <v>AK-HVF100G</v>
      </c>
      <c r="D355" t="str">
        <v>E9TUA0017</v>
      </c>
      <c r="E355" t="str">
        <v>OB5</v>
      </c>
      <c r="F355" t="str">
        <v xml:space="preserve">OK S41  </v>
      </c>
      <c r="G355">
        <v>0</v>
      </c>
    </row>
    <row r="356" spans="1:7" x14ac:dyDescent="0.25">
      <c r="A356" t="str">
        <v>Visor Panasonic 42</v>
      </c>
      <c r="B356" t="str">
        <v>Panasonic</v>
      </c>
      <c r="C356" t="str">
        <v>AK-HVF100G</v>
      </c>
      <c r="D356" t="str">
        <v>G9TUA0023</v>
      </c>
      <c r="E356" t="str">
        <v>OB5</v>
      </c>
      <c r="F356" t="str">
        <v>OK S41 (peli)</v>
      </c>
      <c r="G356">
        <v>0</v>
      </c>
    </row>
    <row r="357" spans="1:7" x14ac:dyDescent="0.25">
      <c r="A357" t="str">
        <v>Visor Panasonic 43</v>
      </c>
      <c r="B357" t="str">
        <v>Panasonic</v>
      </c>
      <c r="C357" t="str">
        <v>AK-HVF100G</v>
      </c>
      <c r="D357" t="str">
        <v>G9TUA0004</v>
      </c>
      <c r="E357" t="str">
        <v>OB8</v>
      </c>
      <c r="F357" t="str">
        <v>OK S43</v>
      </c>
      <c r="G357">
        <v>0</v>
      </c>
    </row>
    <row r="358" spans="1:7" x14ac:dyDescent="0.25">
      <c r="A358" t="str">
        <v>Visor Panasonic 44</v>
      </c>
      <c r="B358" t="str">
        <v>Panasonic</v>
      </c>
      <c r="C358" t="str">
        <v>AK-HVF100G</v>
      </c>
      <c r="D358" t="str">
        <v>F9TUA0001</v>
      </c>
      <c r="E358" t="str">
        <v>OB38</v>
      </c>
      <c r="F358" t="str">
        <v>OK S43</v>
      </c>
      <c r="G358">
        <v>0</v>
      </c>
    </row>
    <row r="359" spans="1:7" x14ac:dyDescent="0.25">
      <c r="A359" t="str">
        <v>Visor Panasonic 45</v>
      </c>
      <c r="B359" t="str">
        <v>Panasonic</v>
      </c>
      <c r="C359" t="str">
        <v>AK-HVF100G</v>
      </c>
      <c r="D359" t="str">
        <v>H9TUA0050</v>
      </c>
      <c r="E359" t="str">
        <v>OB2</v>
      </c>
      <c r="F359" t="str">
        <v>OK (caja 4000 6)</v>
      </c>
      <c r="G359">
        <v>0</v>
      </c>
    </row>
    <row r="360" spans="1:7" x14ac:dyDescent="0.25">
      <c r="A360" t="str">
        <v>Visor Panasonic 46</v>
      </c>
      <c r="B360" t="str">
        <v>Panasonic</v>
      </c>
      <c r="C360" t="str">
        <v>AK-HVF100G</v>
      </c>
      <c r="D360" t="str">
        <v>H9TUA0038</v>
      </c>
      <c r="E360" t="str">
        <v>OB2</v>
      </c>
      <c r="F360" t="str">
        <v>OK (caja 4000 18)</v>
      </c>
      <c r="G360">
        <v>0</v>
      </c>
    </row>
    <row r="361" spans="1:7" x14ac:dyDescent="0.25">
      <c r="A361" t="str">
        <v>Visor Panasonic 47</v>
      </c>
      <c r="B361" t="str">
        <v>Panasonic</v>
      </c>
      <c r="C361" t="str">
        <v>AK-HVF100G</v>
      </c>
      <c r="D361" t="str">
        <v>F9TUA0008</v>
      </c>
      <c r="E361" t="str">
        <v>OB5</v>
      </c>
      <c r="F361" t="str">
        <v xml:space="preserve">OK S41  </v>
      </c>
      <c r="G361">
        <v>0</v>
      </c>
    </row>
    <row r="362" spans="1:7" x14ac:dyDescent="0.25">
      <c r="A362" t="str">
        <v>Visor Panasonic 48</v>
      </c>
      <c r="B362" t="str">
        <v>Panasonic</v>
      </c>
      <c r="C362" t="str">
        <v>AK-HVF100G</v>
      </c>
      <c r="D362" t="str">
        <v>G6TUA0050</v>
      </c>
      <c r="E362" t="str">
        <v>OB38</v>
      </c>
      <c r="F362" t="str">
        <v>OK S43</v>
      </c>
      <c r="G362">
        <v>0</v>
      </c>
    </row>
    <row r="363" spans="1: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tr">
        <v>Visor GV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tr">
        <v>Número</v>
      </c>
      <c r="B368" t="str">
        <v>Tipo</v>
      </c>
      <c r="C368" t="str">
        <v>Modelo</v>
      </c>
      <c r="D368" t="str">
        <v>Serial</v>
      </c>
      <c r="E368" t="str">
        <v>Estado</v>
      </c>
      <c r="F368" t="str">
        <v>Comentarios</v>
      </c>
      <c r="G368" t="str">
        <v>Columna1</v>
      </c>
    </row>
    <row r="369" spans="1:7" x14ac:dyDescent="0.25">
      <c r="A369" t="str">
        <v>Visor GrassValley 1</v>
      </c>
      <c r="B369" t="str">
        <v>Grass Valley</v>
      </c>
      <c r="C369" t="str">
        <v>LDK 5307/00</v>
      </c>
      <c r="D369" t="str">
        <v>3T96J</v>
      </c>
      <c r="E369" t="str">
        <v>OB40</v>
      </c>
      <c r="F369" t="str">
        <v>OK S39</v>
      </c>
      <c r="G369">
        <v>0</v>
      </c>
    </row>
    <row r="370" spans="1:7" x14ac:dyDescent="0.25">
      <c r="A370" t="str">
        <v>Visor GrassValley 2</v>
      </c>
      <c r="B370" t="str">
        <v>Grass Valley</v>
      </c>
      <c r="C370" t="str">
        <v>LDK 5307/00</v>
      </c>
      <c r="D370" t="str">
        <v>3USNS</v>
      </c>
      <c r="E370" t="str">
        <v>Barberà</v>
      </c>
      <c r="F370" t="str">
        <v>gaveta estantería</v>
      </c>
      <c r="G370">
        <v>0</v>
      </c>
    </row>
    <row r="371" spans="1:7" x14ac:dyDescent="0.25">
      <c r="A371" t="str">
        <v>Visor GrassValley 3</v>
      </c>
      <c r="B371" t="str">
        <v>Grass Valley</v>
      </c>
      <c r="C371" t="str">
        <v>LDK 5307/00</v>
      </c>
      <c r="D371" t="str">
        <v>3UKJ6</v>
      </c>
      <c r="E371" t="str">
        <v>22@</v>
      </c>
      <c r="F371" t="str">
        <v>OK (caja GV triax 11) corralito TCMS</v>
      </c>
      <c r="G371">
        <v>0</v>
      </c>
    </row>
    <row r="372" spans="1:7" x14ac:dyDescent="0.25">
      <c r="A372" t="str">
        <v>Visor GrassValley 4</v>
      </c>
      <c r="B372" t="str">
        <v>Grass Valley</v>
      </c>
      <c r="C372" t="str">
        <v>LDK 5307/00</v>
      </c>
      <c r="D372" t="str">
        <v>3GS4Z</v>
      </c>
      <c r="E372" t="str">
        <v>OB40</v>
      </c>
      <c r="F372" t="str">
        <v>OK S39</v>
      </c>
      <c r="G372">
        <v>0</v>
      </c>
    </row>
    <row r="373" spans="1:7" x14ac:dyDescent="0.25">
      <c r="A373" t="str">
        <v>Visor GrassValley 5</v>
      </c>
      <c r="B373" t="str">
        <v>Grass Valley</v>
      </c>
      <c r="C373" t="str">
        <v>LDK 5307/00</v>
      </c>
      <c r="D373" t="str">
        <v>3VAWP</v>
      </c>
      <c r="E373" t="str">
        <v>OB40</v>
      </c>
      <c r="F373" t="str">
        <v>OK S39</v>
      </c>
      <c r="G373">
        <v>0</v>
      </c>
    </row>
    <row r="374" spans="1:7" x14ac:dyDescent="0.25">
      <c r="A374" t="str">
        <v>Visor GrassValley 6</v>
      </c>
      <c r="B374" t="str">
        <v>Grass Valley</v>
      </c>
      <c r="C374" t="str">
        <v>LDK 5307/00</v>
      </c>
      <c r="D374" t="str">
        <v>3TU7E</v>
      </c>
      <c r="E374" t="str">
        <v>OB40</v>
      </c>
      <c r="F374" t="str">
        <v>OK S39</v>
      </c>
      <c r="G374">
        <v>0</v>
      </c>
    </row>
    <row r="375" spans="1:7" x14ac:dyDescent="0.25">
      <c r="A375" t="str">
        <v>Visor GrassValley 7</v>
      </c>
      <c r="B375" t="str">
        <v>Grass Valley</v>
      </c>
      <c r="C375" t="str">
        <v>LDK 5307/00</v>
      </c>
      <c r="D375" t="str">
        <v>3NGRF</v>
      </c>
      <c r="E375" t="str">
        <v>OB40</v>
      </c>
      <c r="F375" t="str">
        <v>OK S39</v>
      </c>
      <c r="G375">
        <v>0</v>
      </c>
    </row>
    <row r="376" spans="1:7" x14ac:dyDescent="0.25">
      <c r="A376" t="str">
        <v>Visor GrassValley 8</v>
      </c>
      <c r="B376" t="str">
        <v>Grass Valley</v>
      </c>
      <c r="C376" t="str">
        <v>LDK 5307/00</v>
      </c>
      <c r="D376" t="str">
        <v>3U7CC</v>
      </c>
      <c r="E376" t="str">
        <v>OB40</v>
      </c>
      <c r="F376" t="str">
        <v>OK S39</v>
      </c>
      <c r="G376">
        <v>0</v>
      </c>
    </row>
    <row r="377" spans="1:7" x14ac:dyDescent="0.25">
      <c r="A377" t="str">
        <v>Visor GrassValley 9</v>
      </c>
      <c r="B377" t="str">
        <v>Grass Valley</v>
      </c>
      <c r="C377" t="str">
        <v>LDK 5307/00</v>
      </c>
      <c r="D377" t="str">
        <v>3TU6Z</v>
      </c>
      <c r="E377" t="str">
        <v>OB40</v>
      </c>
      <c r="F377" t="str">
        <v>OK S39</v>
      </c>
      <c r="G377">
        <v>0</v>
      </c>
    </row>
    <row r="378" spans="1:7" x14ac:dyDescent="0.25">
      <c r="A378" t="str">
        <v>Visor GrassValley 10</v>
      </c>
      <c r="B378" t="str">
        <v>Grass Valley</v>
      </c>
      <c r="C378" t="str">
        <v>LDK 5307/00</v>
      </c>
      <c r="D378" t="str">
        <v>3T96M</v>
      </c>
      <c r="E378" t="str">
        <v>OB40</v>
      </c>
      <c r="F378" t="str">
        <v>OK S39</v>
      </c>
      <c r="G378">
        <v>0</v>
      </c>
    </row>
    <row r="379" spans="1:7" x14ac:dyDescent="0.25">
      <c r="A379" t="str">
        <v>Visor GrassValley 11</v>
      </c>
      <c r="B379" t="str">
        <v>Grass Valley</v>
      </c>
      <c r="C379" t="str">
        <v>LDK 5307/03</v>
      </c>
      <c r="D379" t="str">
        <v>2NUUC</v>
      </c>
      <c r="E379" t="str">
        <v>Barberà</v>
      </c>
      <c r="F379" t="str">
        <v>gaveta estantería</v>
      </c>
      <c r="G379">
        <v>0</v>
      </c>
    </row>
    <row r="380" spans="1:7" x14ac:dyDescent="0.25">
      <c r="A380" t="str">
        <v>Visor GrassValley 12</v>
      </c>
      <c r="B380" t="str">
        <v>Grass Valley</v>
      </c>
      <c r="C380" t="str">
        <v>VF700H</v>
      </c>
      <c r="D380" t="str">
        <v>44R53</v>
      </c>
      <c r="E380" t="str">
        <v>OB40</v>
      </c>
      <c r="F380" t="str">
        <v>OK S39</v>
      </c>
      <c r="G380">
        <v>0</v>
      </c>
    </row>
    <row r="381" spans="1:7" x14ac:dyDescent="0.25">
      <c r="A381" t="str">
        <v>Visor GrassValley 13</v>
      </c>
      <c r="B381" t="str">
        <v>Grass Valley</v>
      </c>
      <c r="C381" t="str">
        <v>VF700H</v>
      </c>
      <c r="D381" t="str">
        <v>44PK5</v>
      </c>
      <c r="E381" t="str">
        <v>OB40</v>
      </c>
      <c r="F381" t="str">
        <v>OK S39</v>
      </c>
      <c r="G381">
        <v>0</v>
      </c>
    </row>
    <row r="382" spans="1:7" x14ac:dyDescent="0.25">
      <c r="A382" t="str">
        <v>Visor GrassValley 14</v>
      </c>
      <c r="B382" t="str">
        <v>Grass Valley</v>
      </c>
      <c r="C382" t="str">
        <v>VF700H</v>
      </c>
      <c r="D382" t="str">
        <v>44PKA</v>
      </c>
      <c r="E382" t="str">
        <v>OB40</v>
      </c>
      <c r="F382" t="str">
        <v>OK S39</v>
      </c>
      <c r="G382">
        <v>0</v>
      </c>
    </row>
    <row r="383" spans="1:7" x14ac:dyDescent="0.25">
      <c r="A383" t="str">
        <v>Visor GrassValley 15</v>
      </c>
      <c r="B383" t="str">
        <v>Grass Valley</v>
      </c>
      <c r="C383" t="str">
        <v>LDK 5307/00</v>
      </c>
      <c r="D383" t="str">
        <v>35WMT</v>
      </c>
      <c r="E383" t="str">
        <v>OB40</v>
      </c>
      <c r="F383" t="str">
        <v>OK S39</v>
      </c>
      <c r="G383">
        <v>0</v>
      </c>
    </row>
    <row r="384" spans="1:7" x14ac:dyDescent="0.25">
      <c r="A384" t="str">
        <v>Visor GrassValley 16</v>
      </c>
      <c r="B384" t="str">
        <v>Grass Valley</v>
      </c>
      <c r="C384" t="str">
        <v>LDK 5307/00</v>
      </c>
      <c r="D384" t="str">
        <v>34WU3</v>
      </c>
      <c r="E384" t="str">
        <v>22@</v>
      </c>
      <c r="F384" t="str">
        <v>OK (caja GV triax 1) corralito TCMS</v>
      </c>
      <c r="G384">
        <v>0</v>
      </c>
    </row>
    <row r="385" spans="1:7" x14ac:dyDescent="0.25">
      <c r="A385" t="str">
        <v>Visor GrassValley 17</v>
      </c>
      <c r="B385" t="str">
        <v>Grass Valley</v>
      </c>
      <c r="C385" t="str">
        <v>LDK 5307/00</v>
      </c>
      <c r="D385" t="str">
        <v>2HTKA</v>
      </c>
      <c r="E385" t="str">
        <v>22@</v>
      </c>
      <c r="F385" t="str">
        <v>TCMS10</v>
      </c>
      <c r="G385">
        <v>0</v>
      </c>
    </row>
    <row r="386" spans="1:7" x14ac:dyDescent="0.25">
      <c r="A386" t="str">
        <v>Visor GrassValley 18</v>
      </c>
      <c r="B386" t="str">
        <v>Grass Valley</v>
      </c>
      <c r="C386" t="str">
        <v>LDK 5307/00</v>
      </c>
      <c r="D386" t="str">
        <v>3CWMH</v>
      </c>
      <c r="E386" t="str">
        <v>OB40</v>
      </c>
      <c r="F386" t="str">
        <v>OK S39</v>
      </c>
      <c r="G386">
        <v>0</v>
      </c>
    </row>
    <row r="387" spans="1:7" x14ac:dyDescent="0.25">
      <c r="A387" t="str">
        <v>Visor GrassValley 19</v>
      </c>
      <c r="B387" t="str">
        <v>Grass Valley</v>
      </c>
      <c r="C387" t="str">
        <v>LDK 5307/00</v>
      </c>
      <c r="D387" t="str">
        <v>393GX</v>
      </c>
      <c r="E387" t="str">
        <v>22@</v>
      </c>
      <c r="F387" t="str">
        <v>OK (gaveta estantería)</v>
      </c>
      <c r="G387">
        <v>0</v>
      </c>
    </row>
    <row r="388" spans="1:7" x14ac:dyDescent="0.25">
      <c r="A388" t="str">
        <v>Visor GrassValley 20</v>
      </c>
      <c r="B388" t="str">
        <v>Grass Valley</v>
      </c>
      <c r="C388" t="str">
        <v>LDK 5307/00</v>
      </c>
      <c r="D388" t="str">
        <v>3AW27</v>
      </c>
      <c r="E388" t="str">
        <v>22@</v>
      </c>
      <c r="F388" t="str">
        <v>OK (caja GV triax 8) corralito TCMS</v>
      </c>
      <c r="G388">
        <v>0</v>
      </c>
    </row>
    <row r="389" spans="1:7" x14ac:dyDescent="0.25">
      <c r="A389" t="str">
        <v>Visor GrassValley 21</v>
      </c>
      <c r="B389" t="str">
        <v>Grass Valley</v>
      </c>
      <c r="C389" t="str">
        <v>LDK 5307/00</v>
      </c>
      <c r="D389" t="str">
        <v>34WTV</v>
      </c>
      <c r="E389" t="str">
        <v>Getafe</v>
      </c>
      <c r="F389" t="str">
        <v>EUROLEAGUE OB39</v>
      </c>
      <c r="G389">
        <v>0</v>
      </c>
    </row>
    <row r="390" spans="1:7" x14ac:dyDescent="0.25">
      <c r="A390" t="str">
        <v>Visor GrassValley 22</v>
      </c>
      <c r="B390" t="str">
        <v>Grass Valley</v>
      </c>
      <c r="C390" t="str">
        <v>LDK 5307/00</v>
      </c>
      <c r="D390" t="str">
        <v>2MTDP</v>
      </c>
      <c r="E390" t="str">
        <v>22@</v>
      </c>
      <c r="F390" t="str">
        <v>OK (caja GV triax 13) corralito TCMS</v>
      </c>
      <c r="G390">
        <v>0</v>
      </c>
    </row>
    <row r="391" spans="1:7" x14ac:dyDescent="0.25">
      <c r="A391" t="str">
        <v>Visor GrassValley 23</v>
      </c>
      <c r="B391" t="str">
        <v>Grass Valley</v>
      </c>
      <c r="C391" t="str">
        <v>LDK 5307/00</v>
      </c>
      <c r="D391" t="str">
        <v>3TU7D</v>
      </c>
      <c r="E391" t="str">
        <v>OB40</v>
      </c>
      <c r="F391" t="str">
        <v>OK S39</v>
      </c>
      <c r="G391">
        <v>0</v>
      </c>
    </row>
    <row r="392" spans="1:7" x14ac:dyDescent="0.25">
      <c r="A392" t="str">
        <v>Visor GrassValley 24</v>
      </c>
      <c r="B392" t="str">
        <v>Grass Valley</v>
      </c>
      <c r="C392" t="str">
        <v>LDK 5307/00</v>
      </c>
      <c r="D392" t="str">
        <v>2MTCS</v>
      </c>
      <c r="E392" t="str">
        <v>22@</v>
      </c>
      <c r="F392">
        <v>0</v>
      </c>
      <c r="G392">
        <v>0</v>
      </c>
    </row>
    <row r="393" spans="1:7" x14ac:dyDescent="0.25">
      <c r="A393" t="str">
        <v>Visor GrassValley 25</v>
      </c>
      <c r="B393" t="str">
        <v>Grass Valley</v>
      </c>
      <c r="C393" t="str">
        <v>LDK 5307/00</v>
      </c>
      <c r="D393" t="str">
        <v>3TU7D</v>
      </c>
      <c r="E393">
        <v>0</v>
      </c>
      <c r="F393">
        <v>0</v>
      </c>
      <c r="G393">
        <v>0</v>
      </c>
    </row>
    <row r="394" spans="1:7" x14ac:dyDescent="0.25">
      <c r="A394" t="str">
        <v>Visor GrassValley 26</v>
      </c>
      <c r="B394" t="str">
        <v>Grass Valley</v>
      </c>
      <c r="C394" t="str">
        <v>LDK 5307/00</v>
      </c>
      <c r="D394" t="str">
        <v>3KAW6</v>
      </c>
      <c r="E394" t="str">
        <v>22@</v>
      </c>
      <c r="F394" t="str">
        <v>OK (caja GV triax 6) corralito TCMS</v>
      </c>
      <c r="G394">
        <v>0</v>
      </c>
    </row>
    <row r="395" spans="1:7" x14ac:dyDescent="0.25">
      <c r="A395" t="str">
        <v>Visor GrassValley 27</v>
      </c>
      <c r="B395" t="str">
        <v>Grass Valley</v>
      </c>
      <c r="C395" t="str">
        <v>LDK 5307/00</v>
      </c>
      <c r="D395" t="str">
        <v>3UNZ9</v>
      </c>
      <c r="E395" t="str">
        <v>22@</v>
      </c>
      <c r="F395" t="str">
        <v>OK (caja GV triax 10) corralito TCMS</v>
      </c>
      <c r="G395">
        <v>0</v>
      </c>
    </row>
    <row r="396" spans="1:7" x14ac:dyDescent="0.25">
      <c r="A396" t="str">
        <v>Visor GrassValley 28</v>
      </c>
      <c r="B396" t="str">
        <v>Grass Valley</v>
      </c>
      <c r="C396" t="str">
        <v>LDK 5307/00</v>
      </c>
      <c r="D396" t="str">
        <v>2HTKH</v>
      </c>
      <c r="E396" t="str">
        <v>22@</v>
      </c>
      <c r="F396" t="str">
        <v>OK (caja GV triax 4) corralito TCMS</v>
      </c>
      <c r="G396">
        <v>0</v>
      </c>
    </row>
    <row r="397" spans="1:7" x14ac:dyDescent="0.25">
      <c r="A397" t="str">
        <v>Visor GrassValley 29</v>
      </c>
      <c r="B397" t="str">
        <v>Grass Valley</v>
      </c>
      <c r="C397" t="str">
        <v>LDK 5307/00</v>
      </c>
      <c r="D397" t="str">
        <v>3UNNG</v>
      </c>
      <c r="E397" t="str">
        <v>OB40</v>
      </c>
      <c r="F397" t="str">
        <v>OK S39</v>
      </c>
      <c r="G397">
        <v>0</v>
      </c>
    </row>
    <row r="398" spans="1:7" x14ac:dyDescent="0.25">
      <c r="A398" t="str">
        <v>Visor GrassValley 30</v>
      </c>
      <c r="B398" t="str">
        <v>Grass Valley</v>
      </c>
      <c r="C398" t="str">
        <v>LDK 5307/05</v>
      </c>
      <c r="D398" t="str">
        <v>3UKZV</v>
      </c>
      <c r="E398" t="str">
        <v>OB40</v>
      </c>
      <c r="F398" t="str">
        <v>OK S39</v>
      </c>
      <c r="G398">
        <v>0</v>
      </c>
    </row>
    <row r="399" spans="1:7" x14ac:dyDescent="0.25">
      <c r="A399" t="str">
        <v>Visor GrassValley 31</v>
      </c>
      <c r="B399" t="str">
        <v>Grass Valley</v>
      </c>
      <c r="C399" t="str">
        <v>LDK 5309/10</v>
      </c>
      <c r="D399" t="str">
        <v>2G2FH</v>
      </c>
      <c r="E399" t="str">
        <v>Barberà</v>
      </c>
      <c r="F399" t="str">
        <v>gaveta estantería</v>
      </c>
      <c r="G399">
        <v>0</v>
      </c>
    </row>
    <row r="400" spans="1:7" x14ac:dyDescent="0.25">
      <c r="A400" t="str">
        <v>Visor GrassValley 32</v>
      </c>
      <c r="B400" t="str">
        <v>Grass Valley</v>
      </c>
      <c r="C400" t="str">
        <v>LDK 5309/10</v>
      </c>
      <c r="D400" t="str">
        <v>2FHD3</v>
      </c>
      <c r="E400" t="str">
        <v>Barberà</v>
      </c>
      <c r="F400" t="str">
        <v>gaveta estantería</v>
      </c>
      <c r="G400">
        <v>0</v>
      </c>
    </row>
    <row r="401" spans="1:7" x14ac:dyDescent="0.25">
      <c r="A401" t="str">
        <v>Visor GrassValley 33</v>
      </c>
      <c r="B401" t="str">
        <v>Grass Valley</v>
      </c>
      <c r="C401" t="str">
        <v>VF700H</v>
      </c>
      <c r="D401" t="str">
        <v>3Z5T5</v>
      </c>
      <c r="E401" t="str">
        <v>Getafe</v>
      </c>
      <c r="F401" t="str">
        <v>ENVIAR A GETAFE</v>
      </c>
      <c r="G401">
        <v>0</v>
      </c>
    </row>
    <row r="402" spans="1:7" x14ac:dyDescent="0.25">
      <c r="A402" t="str">
        <v>Visor GrassValley 34</v>
      </c>
      <c r="B402" t="str">
        <v>Grass Valley</v>
      </c>
      <c r="C402" t="str">
        <v>LDK 5307/00</v>
      </c>
      <c r="D402" t="str">
        <v>3U7CH</v>
      </c>
      <c r="E402" t="str">
        <v>OB40</v>
      </c>
      <c r="F402" t="str">
        <v>OK S39</v>
      </c>
      <c r="G402">
        <v>0</v>
      </c>
    </row>
    <row r="403" spans="1:7" x14ac:dyDescent="0.25">
      <c r="A403" t="str">
        <v>Visor GrassValley 35</v>
      </c>
      <c r="B403" t="str">
        <v>Grass Valley</v>
      </c>
      <c r="C403" t="str">
        <v>LDK 5307/00</v>
      </c>
      <c r="D403" t="str">
        <v>3HT5K</v>
      </c>
      <c r="E403" t="str">
        <v>Barberà</v>
      </c>
      <c r="F403" t="str">
        <v>gaveta estantería</v>
      </c>
      <c r="G403">
        <v>0</v>
      </c>
    </row>
    <row r="404" spans="1:7" x14ac:dyDescent="0.25">
      <c r="A404" t="str">
        <v>Visor GrassValley 36</v>
      </c>
      <c r="B404" t="str">
        <v>Grass Valley</v>
      </c>
      <c r="C404" t="str">
        <v>LDK 5307/00</v>
      </c>
      <c r="D404" t="str">
        <v>3UKJ7</v>
      </c>
      <c r="E404" t="str">
        <v>OB40</v>
      </c>
      <c r="F404" t="str">
        <v>OK S39</v>
      </c>
      <c r="G404">
        <v>0</v>
      </c>
    </row>
    <row r="405" spans="1:7" x14ac:dyDescent="0.25">
      <c r="A405" t="str">
        <v>Visor GrassValley 37</v>
      </c>
      <c r="B405" t="str">
        <v>Grass Valley</v>
      </c>
      <c r="C405" t="str">
        <v>LDK 5307/00</v>
      </c>
      <c r="D405" t="str">
        <v>2MYEN</v>
      </c>
      <c r="E405" t="str">
        <v>OB40</v>
      </c>
      <c r="F405" t="str">
        <v>OK S39 (comprobar avería???)</v>
      </c>
      <c r="G405">
        <v>0</v>
      </c>
    </row>
    <row r="406" spans="1:7" x14ac:dyDescent="0.25">
      <c r="A406" t="str">
        <v>Visor GrassValley 38</v>
      </c>
      <c r="B406" t="str">
        <v>Grass Valley</v>
      </c>
      <c r="C406" t="str">
        <v>LDK 5307/00</v>
      </c>
      <c r="D406" t="str">
        <v>¿?</v>
      </c>
      <c r="E406" t="str">
        <v>OB40</v>
      </c>
      <c r="F406" t="str">
        <v>OK S39 (comprobar serial???)</v>
      </c>
      <c r="G406">
        <v>0</v>
      </c>
    </row>
    <row r="407" spans="1: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2" spans="1:7" x14ac:dyDescent="0.25">
      <c r="A412" t="str" cm="1">
        <f t="array" ref="A412:G540">OCP!$A$1:$G129</f>
        <v>Número</v>
      </c>
      <c r="B412" t="str">
        <v>Marca</v>
      </c>
      <c r="C412" t="str">
        <v>Modelo</v>
      </c>
      <c r="D412" t="str">
        <v>Serial</v>
      </c>
      <c r="E412" t="str">
        <v>Estado</v>
      </c>
      <c r="F412" t="str">
        <v>Comentarios</v>
      </c>
      <c r="G412" t="str">
        <v>Versiones</v>
      </c>
    </row>
    <row r="413" spans="1:7" x14ac:dyDescent="0.25">
      <c r="A413" t="str">
        <v>OCP Panasonic 1</v>
      </c>
      <c r="B413" t="str">
        <v>Panasonic</v>
      </c>
      <c r="C413" t="str">
        <v>AK-HRP1005G</v>
      </c>
      <c r="D413" t="str">
        <v>F8TUA0012</v>
      </c>
      <c r="E413" t="str">
        <v>OB5</v>
      </c>
      <c r="F413">
        <v>0</v>
      </c>
      <c r="G413" t="str">
        <v>V 5.10</v>
      </c>
    </row>
    <row r="414" spans="1:7" x14ac:dyDescent="0.25">
      <c r="A414" t="str">
        <v>OCP Panasonic 2</v>
      </c>
      <c r="B414" t="str">
        <v>Panasonic</v>
      </c>
      <c r="C414" t="str">
        <v>AK-HRP1005G</v>
      </c>
      <c r="D414" t="str">
        <v>F6TUA0008</v>
      </c>
      <c r="E414" t="str">
        <v>OB8</v>
      </c>
      <c r="F414">
        <v>0</v>
      </c>
      <c r="G414" t="str">
        <v>V 5.10</v>
      </c>
    </row>
    <row r="415" spans="1:7" x14ac:dyDescent="0.25">
      <c r="A415" t="str">
        <v>OCP Panasonic 3</v>
      </c>
      <c r="B415" t="str">
        <v>Panasonic</v>
      </c>
      <c r="C415" t="str">
        <v>AK-HRP1005G</v>
      </c>
      <c r="D415" t="str">
        <v>G8TUA0032</v>
      </c>
      <c r="E415" t="str">
        <v>OB5</v>
      </c>
      <c r="F415">
        <v>0</v>
      </c>
      <c r="G415" t="str">
        <v>V 5.10</v>
      </c>
    </row>
    <row r="416" spans="1:7" x14ac:dyDescent="0.25">
      <c r="A416" t="str">
        <v>OCP Panasonic 4</v>
      </c>
      <c r="B416" t="str">
        <v>Panasonic</v>
      </c>
      <c r="C416" t="str">
        <v>AK-HRP1005G</v>
      </c>
      <c r="D416" t="str">
        <v>F7TUA0003</v>
      </c>
      <c r="E416" t="str">
        <v>Barberà</v>
      </c>
      <c r="F416">
        <v>0</v>
      </c>
      <c r="G416" t="str">
        <v>V 5.10</v>
      </c>
    </row>
    <row r="417" spans="1:7" x14ac:dyDescent="0.25">
      <c r="A417" t="str">
        <v>OCP Panasonic 5</v>
      </c>
      <c r="B417" t="str">
        <v>Panasonic</v>
      </c>
      <c r="C417" t="str">
        <v>AK-HRP1005G</v>
      </c>
      <c r="D417" t="str">
        <v>E6TUA0027</v>
      </c>
      <c r="E417" t="str">
        <v>OB38</v>
      </c>
      <c r="F417">
        <v>0</v>
      </c>
      <c r="G417" t="str">
        <v>V 5.10</v>
      </c>
    </row>
    <row r="418" spans="1:7" x14ac:dyDescent="0.25">
      <c r="A418" t="str">
        <v>OCP Panasonic 6</v>
      </c>
      <c r="B418" t="str">
        <v>Panasonic</v>
      </c>
      <c r="C418" t="str">
        <v>AK-HRP1005G</v>
      </c>
      <c r="D418" t="str">
        <v>H7TUA0001</v>
      </c>
      <c r="E418" t="str">
        <v>OB2</v>
      </c>
      <c r="F418">
        <v>0</v>
      </c>
      <c r="G418" t="str">
        <v>V 5.10</v>
      </c>
    </row>
    <row r="419" spans="1:7" x14ac:dyDescent="0.25">
      <c r="A419" t="str">
        <v>OCP Panasonic 7</v>
      </c>
      <c r="B419" t="str">
        <v>Panasonic</v>
      </c>
      <c r="C419" t="str">
        <v>AK-HRP1005G</v>
      </c>
      <c r="D419" t="str">
        <v>E6TUA0015</v>
      </c>
      <c r="E419" t="str">
        <v>OB5</v>
      </c>
      <c r="F419">
        <v>0</v>
      </c>
      <c r="G419" t="str">
        <v>V 5.10</v>
      </c>
    </row>
    <row r="420" spans="1:7" x14ac:dyDescent="0.25">
      <c r="A420" t="str">
        <v>OCP Panasonic 8</v>
      </c>
      <c r="B420" t="str">
        <v>Panasonic</v>
      </c>
      <c r="C420" t="str">
        <v>AK-HRP1005G</v>
      </c>
      <c r="D420" t="str">
        <v>H7TUA0002</v>
      </c>
      <c r="E420" t="str">
        <v>OB5</v>
      </c>
      <c r="F420">
        <v>0</v>
      </c>
      <c r="G420" t="str">
        <v>V 5.10</v>
      </c>
    </row>
    <row r="421" spans="1:7" x14ac:dyDescent="0.25">
      <c r="A421" t="str">
        <v>OCP Panasonic 9</v>
      </c>
      <c r="B421" t="str">
        <v>Panasonic</v>
      </c>
      <c r="C421" t="str">
        <v>AK-HRP1005G</v>
      </c>
      <c r="D421" t="str">
        <v>G8TUA0015</v>
      </c>
      <c r="E421" t="str">
        <v>Barberà</v>
      </c>
      <c r="F421">
        <v>0</v>
      </c>
      <c r="G421" t="str">
        <v>V 5.10</v>
      </c>
    </row>
    <row r="422" spans="1:7" x14ac:dyDescent="0.25">
      <c r="A422" t="str">
        <v>OCP Panasonic 10</v>
      </c>
      <c r="B422" t="str">
        <v>Panasonic</v>
      </c>
      <c r="C422" t="str">
        <v>AK-HRP1005G</v>
      </c>
      <c r="D422" t="str">
        <v>G8TUA0041</v>
      </c>
      <c r="E422" t="str">
        <v>OB8</v>
      </c>
      <c r="F422">
        <v>0</v>
      </c>
      <c r="G422" t="str">
        <v>V 5.10</v>
      </c>
    </row>
    <row r="423" spans="1:7" x14ac:dyDescent="0.25">
      <c r="A423" t="str">
        <v>OCP Panasonic 11</v>
      </c>
      <c r="B423" t="str">
        <v>Panasonic</v>
      </c>
      <c r="C423" t="str">
        <v>AK-HRP1005G</v>
      </c>
      <c r="D423" t="str">
        <v>F8TUA0030</v>
      </c>
      <c r="E423" t="str">
        <v>OB38</v>
      </c>
      <c r="F423">
        <v>0</v>
      </c>
      <c r="G423" t="str">
        <v>V 5.10</v>
      </c>
    </row>
    <row r="424" spans="1:7" x14ac:dyDescent="0.25">
      <c r="A424" t="str">
        <v>OCP Panasonic 12</v>
      </c>
      <c r="B424" t="str">
        <v>Panasonic</v>
      </c>
      <c r="C424" t="str">
        <v>AK-HRP1005G</v>
      </c>
      <c r="D424" t="str">
        <v>H7TUA0004</v>
      </c>
      <c r="E424" t="str">
        <v>OB40</v>
      </c>
      <c r="F424">
        <v>0</v>
      </c>
      <c r="G424" t="str">
        <v>V 5.10</v>
      </c>
    </row>
    <row r="425" spans="1:7" x14ac:dyDescent="0.25">
      <c r="A425" t="str">
        <v>OCP Panasonic 13</v>
      </c>
      <c r="B425" t="str">
        <v>Panasonic</v>
      </c>
      <c r="C425" t="str">
        <v>AK-HRP1005G</v>
      </c>
      <c r="D425" t="str">
        <v>D6TAA0015</v>
      </c>
      <c r="E425" t="str">
        <v>22@</v>
      </c>
      <c r="F425" t="str">
        <v>CHROMA</v>
      </c>
      <c r="G425" t="str">
        <v>V 5.10</v>
      </c>
    </row>
    <row r="426" spans="1:7" x14ac:dyDescent="0.25">
      <c r="A426" t="str">
        <v>OCP Panasonic 14</v>
      </c>
      <c r="B426" t="str">
        <v>Panasonic</v>
      </c>
      <c r="C426" t="str">
        <v>AK-HRP1005G</v>
      </c>
      <c r="D426" t="str">
        <v>I7TUA0014</v>
      </c>
      <c r="E426" t="str">
        <v>POR 22@</v>
      </c>
      <c r="F426">
        <v>0</v>
      </c>
      <c r="G426" t="str">
        <v>V 5.10</v>
      </c>
    </row>
    <row r="427" spans="1:7" x14ac:dyDescent="0.25">
      <c r="A427" t="str">
        <v>OCP Panasonic 15</v>
      </c>
      <c r="B427" t="str">
        <v>Panasonic</v>
      </c>
      <c r="C427" t="str">
        <v>AK-HRP1005G</v>
      </c>
      <c r="D427" t="str">
        <v>D6TAA0010</v>
      </c>
      <c r="E427" t="str">
        <v>OB5</v>
      </c>
      <c r="F427">
        <v>0</v>
      </c>
      <c r="G427" t="str">
        <v>V 5.10</v>
      </c>
    </row>
    <row r="428" spans="1:7" x14ac:dyDescent="0.25">
      <c r="A428" t="str">
        <v>OCP Panasonic 16</v>
      </c>
      <c r="B428" t="str">
        <v>Panasonic</v>
      </c>
      <c r="C428" t="str">
        <v>AK-HRP1005G</v>
      </c>
      <c r="D428" t="str">
        <v>E6TUA0032</v>
      </c>
      <c r="E428" t="str">
        <v>OB5</v>
      </c>
      <c r="F428">
        <v>0</v>
      </c>
      <c r="G428" t="str">
        <v>V 5.10</v>
      </c>
    </row>
    <row r="429" spans="1:7" x14ac:dyDescent="0.25">
      <c r="A429" t="str">
        <v>OCP Panasonic 17</v>
      </c>
      <c r="B429" t="str">
        <v>Panasonic</v>
      </c>
      <c r="C429" t="str">
        <v>AK-HRP1005G</v>
      </c>
      <c r="D429" t="str">
        <v>I6TUA0020</v>
      </c>
      <c r="E429" t="str">
        <v>OB38</v>
      </c>
      <c r="F429">
        <v>0</v>
      </c>
      <c r="G429" t="str">
        <v>V 5.10</v>
      </c>
    </row>
    <row r="430" spans="1:7" x14ac:dyDescent="0.25">
      <c r="A430" t="str">
        <v>OCP Panasonic 18</v>
      </c>
      <c r="B430" t="str">
        <v>Panasonic</v>
      </c>
      <c r="C430" t="str">
        <v>AK-HRP1005G</v>
      </c>
      <c r="D430" t="str">
        <v>D6TAA0006</v>
      </c>
      <c r="E430" t="str">
        <v>OB5</v>
      </c>
      <c r="F430">
        <v>0</v>
      </c>
      <c r="G430" t="str">
        <v>V 5.10</v>
      </c>
    </row>
    <row r="431" spans="1:7" x14ac:dyDescent="0.25">
      <c r="A431" t="str">
        <v>OCP Panasonic 19</v>
      </c>
      <c r="B431" t="str">
        <v>Panasonic</v>
      </c>
      <c r="C431" t="str">
        <v>AK-HRP1005G</v>
      </c>
      <c r="D431" t="str">
        <v>F8TUA0017</v>
      </c>
      <c r="E431" t="str">
        <v>OB38</v>
      </c>
      <c r="F431">
        <v>0</v>
      </c>
      <c r="G431" t="str">
        <v>V 5.10</v>
      </c>
    </row>
    <row r="432" spans="1:7" x14ac:dyDescent="0.25">
      <c r="A432" t="str">
        <v>OCP Panasonic 20</v>
      </c>
      <c r="B432" t="str">
        <v>Panasonic</v>
      </c>
      <c r="C432" t="str">
        <v>AK-HRP1005G</v>
      </c>
      <c r="D432" t="str">
        <v>I6TUA0018</v>
      </c>
      <c r="E432" t="str">
        <v>POR 22@</v>
      </c>
      <c r="F432">
        <v>0</v>
      </c>
      <c r="G432" t="str">
        <v>V 5.10</v>
      </c>
    </row>
    <row r="433" spans="1:7" x14ac:dyDescent="0.25">
      <c r="A433" t="str">
        <v>OCP Panasonic 21</v>
      </c>
      <c r="B433" t="str">
        <v>Panasonic</v>
      </c>
      <c r="C433" t="str">
        <v>AK-HRP1005G</v>
      </c>
      <c r="D433" t="str">
        <v>F7TUA010</v>
      </c>
      <c r="E433" t="str">
        <v>OB5</v>
      </c>
      <c r="F433">
        <v>0</v>
      </c>
      <c r="G433" t="str">
        <v>V 5.10</v>
      </c>
    </row>
    <row r="434" spans="1:7" x14ac:dyDescent="0.25">
      <c r="A434" t="str">
        <v>OCP Panasonic 22</v>
      </c>
      <c r="B434" t="str">
        <v>Panasonic</v>
      </c>
      <c r="C434" t="str">
        <v>AK-HRP1005G</v>
      </c>
      <c r="D434" t="str">
        <v>I6TUA0003</v>
      </c>
      <c r="E434" t="str">
        <v>OB5</v>
      </c>
      <c r="F434">
        <v>0</v>
      </c>
      <c r="G434" t="str">
        <v>V 5.10</v>
      </c>
    </row>
    <row r="435" spans="1:7" x14ac:dyDescent="0.25">
      <c r="A435" t="str">
        <v>OCP Panasonic 23</v>
      </c>
      <c r="B435" t="str">
        <v>Panasonic</v>
      </c>
      <c r="C435" t="str">
        <v>AK-HRP1005G</v>
      </c>
      <c r="D435" t="str">
        <v>I6TUA0021</v>
      </c>
      <c r="E435" t="str">
        <v>POR 22@</v>
      </c>
      <c r="F435">
        <v>0</v>
      </c>
      <c r="G435" t="str">
        <v>V 5.10</v>
      </c>
    </row>
    <row r="436" spans="1:7" x14ac:dyDescent="0.25">
      <c r="A436" t="str">
        <v>OCP Panasonic 24</v>
      </c>
      <c r="B436" t="str">
        <v>Panasonic</v>
      </c>
      <c r="C436" t="str">
        <v>AK-HRP1005G</v>
      </c>
      <c r="D436" t="str">
        <v>B6TAA0018</v>
      </c>
      <c r="E436" t="str">
        <v>OB8</v>
      </c>
      <c r="F436">
        <v>0</v>
      </c>
      <c r="G436" t="str">
        <v>V 5.10</v>
      </c>
    </row>
    <row r="437" spans="1:7" x14ac:dyDescent="0.25">
      <c r="A437" t="str">
        <v>OCP Panasonic 25</v>
      </c>
      <c r="B437" t="str">
        <v>Panasonic</v>
      </c>
      <c r="C437" t="str">
        <v>AK-HRP1005G</v>
      </c>
      <c r="D437" t="str">
        <v>I7TUA0001</v>
      </c>
      <c r="E437" t="str">
        <v>OB5</v>
      </c>
      <c r="F437">
        <v>0</v>
      </c>
      <c r="G437" t="str">
        <v>V 5.10</v>
      </c>
    </row>
    <row r="438" spans="1:7" x14ac:dyDescent="0.25">
      <c r="A438" t="str">
        <v>OCP Panasonic 26</v>
      </c>
      <c r="B438" t="str">
        <v>Panasonic</v>
      </c>
      <c r="C438" t="str">
        <v>AK-HRP1005G</v>
      </c>
      <c r="D438" t="str">
        <v>B6TAA0006</v>
      </c>
      <c r="E438" t="str">
        <v>OB5</v>
      </c>
      <c r="F438">
        <v>0</v>
      </c>
      <c r="G438" t="str">
        <v>V 5.10</v>
      </c>
    </row>
    <row r="439" spans="1:7" x14ac:dyDescent="0.25">
      <c r="A439" t="str">
        <v>OCP Panasonic 27</v>
      </c>
      <c r="B439" t="str">
        <v>Panasonic</v>
      </c>
      <c r="C439" t="str">
        <v>AK-HRP1005G</v>
      </c>
      <c r="D439" t="str">
        <v>E9TUA0004</v>
      </c>
      <c r="E439" t="str">
        <v>OB8</v>
      </c>
      <c r="F439">
        <v>0</v>
      </c>
      <c r="G439" t="str">
        <v>V 5.10</v>
      </c>
    </row>
    <row r="440" spans="1:7" x14ac:dyDescent="0.25">
      <c r="A440" t="str">
        <v>OCP Panasonic 28</v>
      </c>
      <c r="B440" t="str">
        <v>Panasonic</v>
      </c>
      <c r="C440" t="str">
        <v>AK-HRP1005G</v>
      </c>
      <c r="D440" t="str">
        <v>D6TAA0021</v>
      </c>
      <c r="E440" t="str">
        <v>OB38</v>
      </c>
      <c r="F440">
        <v>0</v>
      </c>
      <c r="G440" t="str">
        <v>V 5.10</v>
      </c>
    </row>
    <row r="441" spans="1:7" x14ac:dyDescent="0.25">
      <c r="A441" t="str">
        <v>OCP Panasonic 29</v>
      </c>
      <c r="B441" t="str">
        <v>Panasonic</v>
      </c>
      <c r="C441" t="str">
        <v>AK-HRP1005G</v>
      </c>
      <c r="D441" t="str">
        <v>I7TUA0008</v>
      </c>
      <c r="E441" t="str">
        <v>OB38</v>
      </c>
      <c r="F441">
        <v>0</v>
      </c>
      <c r="G441" t="str">
        <v>V 5.10</v>
      </c>
    </row>
    <row r="442" spans="1:7" x14ac:dyDescent="0.25">
      <c r="A442" t="str">
        <v>OCP Panasonic 30</v>
      </c>
      <c r="B442" t="str">
        <v>Panasonic</v>
      </c>
      <c r="C442" t="str">
        <v>AK-HRP1005G</v>
      </c>
      <c r="D442" t="str">
        <v>E6TUA0020</v>
      </c>
      <c r="E442" t="str">
        <v>OB5</v>
      </c>
      <c r="F442">
        <v>0</v>
      </c>
      <c r="G442" t="str">
        <v>V 5.10</v>
      </c>
    </row>
    <row r="443" spans="1:7" x14ac:dyDescent="0.25">
      <c r="A443" t="str">
        <v>OCP Panasonic 31</v>
      </c>
      <c r="B443" t="str">
        <v>Panasonic</v>
      </c>
      <c r="C443" t="str">
        <v>AK-HRP1005G</v>
      </c>
      <c r="D443" t="str">
        <v>D6TAA0004</v>
      </c>
      <c r="E443" t="str">
        <v>OB8</v>
      </c>
      <c r="F443">
        <v>0</v>
      </c>
      <c r="G443">
        <v>0</v>
      </c>
    </row>
    <row r="444" spans="1:7" x14ac:dyDescent="0.25">
      <c r="A444" t="str">
        <v>OCP Panasonic 32</v>
      </c>
      <c r="B444" t="str">
        <v>Panasonic</v>
      </c>
      <c r="C444" t="str">
        <v>AK-HRP1005G</v>
      </c>
      <c r="D444" t="str">
        <v>I7TUA0012</v>
      </c>
      <c r="E444" t="str">
        <v>OB8</v>
      </c>
      <c r="F444">
        <v>0</v>
      </c>
      <c r="G444" t="str">
        <v>V 5.10</v>
      </c>
    </row>
    <row r="445" spans="1:7" x14ac:dyDescent="0.25">
      <c r="A445" t="str">
        <v>OCP Panasonic 33</v>
      </c>
      <c r="B445" t="str">
        <v>Panasonic</v>
      </c>
      <c r="C445" t="str">
        <v>AK-HRP1005G</v>
      </c>
      <c r="D445" t="str">
        <v>E6TUA0033</v>
      </c>
      <c r="E445" t="str">
        <v>OB8</v>
      </c>
      <c r="F445">
        <v>0</v>
      </c>
      <c r="G445" t="str">
        <v>V 5.10</v>
      </c>
    </row>
    <row r="446" spans="1:7" x14ac:dyDescent="0.25">
      <c r="A446" t="str">
        <v>OCP Panasonic 34</v>
      </c>
      <c r="B446" t="str">
        <v>Panasonic</v>
      </c>
      <c r="C446" t="str">
        <v>AK-HRP1005G</v>
      </c>
      <c r="D446" t="str">
        <v>I6TUA0049</v>
      </c>
      <c r="E446" t="str">
        <v>OB5</v>
      </c>
      <c r="F446">
        <v>0</v>
      </c>
      <c r="G446" t="str">
        <v>V 5.10</v>
      </c>
    </row>
    <row r="447" spans="1:7" x14ac:dyDescent="0.25">
      <c r="A447" t="str">
        <v>OCP Panasonic 35</v>
      </c>
      <c r="B447" t="str">
        <v>Panasonic</v>
      </c>
      <c r="C447" t="str">
        <v>AK-HRP1005G</v>
      </c>
      <c r="D447" t="str">
        <v>G8TUA0037</v>
      </c>
      <c r="E447" t="str">
        <v>Getafe</v>
      </c>
      <c r="F447">
        <v>0</v>
      </c>
      <c r="G447" t="str">
        <v>V 5.10</v>
      </c>
    </row>
    <row r="448" spans="1:7" x14ac:dyDescent="0.25">
      <c r="A448" t="str">
        <v>OCP Panasonic 36</v>
      </c>
      <c r="B448" t="str">
        <v>Panasonic</v>
      </c>
      <c r="C448" t="str">
        <v>AK-HRP1005G</v>
      </c>
      <c r="D448" t="str">
        <v>I7TUA0007</v>
      </c>
      <c r="E448" t="str">
        <v>OB2</v>
      </c>
      <c r="F448">
        <v>0</v>
      </c>
      <c r="G448" t="str">
        <v>V 5.10</v>
      </c>
    </row>
    <row r="449" spans="1:7" x14ac:dyDescent="0.25">
      <c r="A449" t="str">
        <v>OCP Panasonic 37</v>
      </c>
      <c r="B449" t="str">
        <v>Panasonic</v>
      </c>
      <c r="C449" t="str">
        <v>AK-HRP1005G</v>
      </c>
      <c r="D449" t="str">
        <v>K7TUA0009</v>
      </c>
      <c r="E449" t="str">
        <v>Getafe</v>
      </c>
      <c r="F449">
        <v>0</v>
      </c>
      <c r="G449" t="str">
        <v>V 5.10</v>
      </c>
    </row>
    <row r="450" spans="1:7" x14ac:dyDescent="0.25">
      <c r="A450" t="str">
        <v>OCP Panasonic 38</v>
      </c>
      <c r="B450" t="str">
        <v>Panasonic</v>
      </c>
      <c r="C450" t="str">
        <v>AK-HRP1005G</v>
      </c>
      <c r="D450" t="str">
        <v>E6TUA0021</v>
      </c>
      <c r="E450" t="str">
        <v>Getafe</v>
      </c>
      <c r="F450">
        <v>0</v>
      </c>
      <c r="G450" t="str">
        <v>V 5.10</v>
      </c>
    </row>
    <row r="451" spans="1:7" x14ac:dyDescent="0.25">
      <c r="A451" t="str">
        <v>OCP Panasonic 39</v>
      </c>
      <c r="B451" t="str">
        <v>Panasonic</v>
      </c>
      <c r="C451" t="str">
        <v>AK-HRP1005G</v>
      </c>
      <c r="D451" t="str">
        <v>H9TUA0019</v>
      </c>
      <c r="E451" t="str">
        <v>Averiada (B)</v>
      </c>
      <c r="F451" t="str">
        <v>OK falla RJ45</v>
      </c>
      <c r="G451">
        <v>0</v>
      </c>
    </row>
    <row r="452" spans="1:7" x14ac:dyDescent="0.25">
      <c r="A452" t="str">
        <v>OCP Panasonic 40</v>
      </c>
      <c r="B452" t="str">
        <v>Panasonic</v>
      </c>
      <c r="C452" t="str">
        <v>AK-HRP1005G</v>
      </c>
      <c r="D452" t="str">
        <v>H9TUA0018</v>
      </c>
      <c r="E452" t="str">
        <v>OB5</v>
      </c>
      <c r="F452" t="str">
        <v>OK</v>
      </c>
      <c r="G452">
        <v>0</v>
      </c>
    </row>
    <row r="453" spans="1:7" x14ac:dyDescent="0.25">
      <c r="A453" t="str">
        <v>OCP Panasonic 41</v>
      </c>
      <c r="B453" t="str">
        <v>Panasonic</v>
      </c>
      <c r="C453" t="str">
        <v>AK-HRP1005G</v>
      </c>
      <c r="D453" t="str">
        <v>K9TUA0009</v>
      </c>
      <c r="E453" t="str">
        <v>OB2</v>
      </c>
      <c r="F453" t="str">
        <v>OK</v>
      </c>
      <c r="G453">
        <v>0</v>
      </c>
    </row>
    <row r="454" spans="1:7" x14ac:dyDescent="0.25">
      <c r="A454" t="str">
        <v>OCP Panasonic 42</v>
      </c>
      <c r="B454" t="str">
        <v>Panasonic</v>
      </c>
      <c r="C454" t="str">
        <v>AK-HRP1005G</v>
      </c>
      <c r="D454" t="str">
        <v>I9TUA0013</v>
      </c>
      <c r="E454" t="str">
        <v>OB2</v>
      </c>
      <c r="F454" t="str">
        <v>OK</v>
      </c>
      <c r="G454">
        <v>0</v>
      </c>
    </row>
    <row r="455" spans="1:7" x14ac:dyDescent="0.25">
      <c r="A455" t="str">
        <v>OCP Panasonic 43</v>
      </c>
      <c r="B455" t="str">
        <v>Panasonic</v>
      </c>
      <c r="C455" t="str">
        <v>AK-HRP1005G</v>
      </c>
      <c r="D455" t="str">
        <v>I9TUA0009</v>
      </c>
      <c r="E455" t="str">
        <v>OB2</v>
      </c>
      <c r="F455" t="str">
        <v>OK</v>
      </c>
      <c r="G455">
        <v>0</v>
      </c>
    </row>
    <row r="456" spans="1:7" x14ac:dyDescent="0.25">
      <c r="A456" t="str">
        <v>OCP Panasonic 44</v>
      </c>
      <c r="B456" t="str">
        <v>Panasonic</v>
      </c>
      <c r="C456" t="str">
        <v>AK-HRP1005G</v>
      </c>
      <c r="D456" t="str">
        <v>I9TUA0008</v>
      </c>
      <c r="E456" t="str">
        <v>OB2</v>
      </c>
      <c r="F456" t="str">
        <v>OK</v>
      </c>
      <c r="G456">
        <v>0</v>
      </c>
    </row>
    <row r="457" spans="1:7" x14ac:dyDescent="0.25">
      <c r="A457" t="str">
        <v>OCP Panasonic 45</v>
      </c>
      <c r="B457" t="str">
        <v>Panasonic</v>
      </c>
      <c r="C457" t="str">
        <v>AK-HRP1005G</v>
      </c>
      <c r="D457" t="str">
        <v>I9TUA0027</v>
      </c>
      <c r="E457" t="str">
        <v>OB2</v>
      </c>
      <c r="F457" t="str">
        <v>OK</v>
      </c>
      <c r="G457">
        <v>0</v>
      </c>
    </row>
    <row r="458" spans="1:7" x14ac:dyDescent="0.25">
      <c r="A458" t="str">
        <v>OCP Panasonic 46</v>
      </c>
      <c r="B458" t="str">
        <v>Panasonic</v>
      </c>
      <c r="C458" t="str">
        <v>AK-HRP1005G</v>
      </c>
      <c r="D458" t="str">
        <v>K9TUA0006</v>
      </c>
      <c r="E458" t="str">
        <v>OB2</v>
      </c>
      <c r="F458" t="str">
        <v>OK</v>
      </c>
      <c r="G458">
        <v>0</v>
      </c>
    </row>
    <row r="459" spans="1:7" x14ac:dyDescent="0.25">
      <c r="A459" t="str">
        <v>OCP Panasonic 47</v>
      </c>
      <c r="B459" t="str">
        <v>Panasonic</v>
      </c>
      <c r="C459" t="str">
        <v>AK-HRP1005G</v>
      </c>
      <c r="D459" t="str">
        <v>H9TUA0022</v>
      </c>
      <c r="E459" t="str">
        <v>OB38</v>
      </c>
      <c r="F459">
        <v>0</v>
      </c>
      <c r="G459">
        <v>0</v>
      </c>
    </row>
    <row r="460" spans="1:7" x14ac:dyDescent="0.25">
      <c r="A460" t="str">
        <v>OCP Panasonic 48</v>
      </c>
      <c r="B460" t="str">
        <v>Panasonic</v>
      </c>
      <c r="C460" t="str">
        <v>AK-HRP1005G</v>
      </c>
      <c r="D460" t="str">
        <v>G8TUA0045</v>
      </c>
      <c r="E460" t="str">
        <v>OB38</v>
      </c>
      <c r="F460">
        <v>0</v>
      </c>
      <c r="G460">
        <v>0</v>
      </c>
    </row>
    <row r="461" spans="1:7" x14ac:dyDescent="0.25">
      <c r="A461" t="str">
        <v>OCP Panasonic 49</v>
      </c>
      <c r="B461" t="str">
        <v>Panasonic</v>
      </c>
      <c r="C461" t="str">
        <v>AK-HRP1005G</v>
      </c>
      <c r="D461" t="str">
        <v>D8TUA0048</v>
      </c>
      <c r="E461" t="str">
        <v>Barberà</v>
      </c>
      <c r="F461" t="str">
        <v>TEST LICEO</v>
      </c>
      <c r="G461">
        <v>0</v>
      </c>
    </row>
    <row r="462" spans="1:7" x14ac:dyDescent="0.25">
      <c r="A462" t="str">
        <v>OCP Panasonic 50</v>
      </c>
      <c r="B462" t="str">
        <v>Panasonic</v>
      </c>
      <c r="C462" t="str">
        <v>AK-HRP1005G</v>
      </c>
      <c r="D462" t="str">
        <v>K7TUA0003</v>
      </c>
      <c r="E462" t="str">
        <v>OB2</v>
      </c>
      <c r="F462">
        <v>0</v>
      </c>
      <c r="G462">
        <v>0</v>
      </c>
    </row>
    <row r="463" spans="1:7" x14ac:dyDescent="0.25">
      <c r="A463" t="str">
        <v>OCP Panasonic 51</v>
      </c>
      <c r="B463" t="str">
        <v>Panasonic</v>
      </c>
      <c r="C463" t="str">
        <v>AK-HRP1005G</v>
      </c>
      <c r="D463" t="str">
        <v>G9TUA0012</v>
      </c>
      <c r="E463" t="str">
        <v>OB8</v>
      </c>
      <c r="F463" t="str">
        <v>OK</v>
      </c>
      <c r="G463">
        <v>0</v>
      </c>
    </row>
    <row r="464" spans="1:7" x14ac:dyDescent="0.25">
      <c r="A464" t="str">
        <v>OCP Panasonic 52</v>
      </c>
      <c r="B464" t="str">
        <v>Panasonic</v>
      </c>
      <c r="C464" t="str">
        <v>AK-HRP1005G</v>
      </c>
      <c r="D464" t="str">
        <v>E6TUA0014</v>
      </c>
      <c r="E464" t="str">
        <v>OB8</v>
      </c>
      <c r="F464">
        <v>0</v>
      </c>
      <c r="G464">
        <v>0</v>
      </c>
    </row>
    <row r="465" spans="1:7" x14ac:dyDescent="0.25">
      <c r="A465" t="str">
        <v>OCP Panasonic 53</v>
      </c>
      <c r="B465" t="str">
        <v>Panasonic</v>
      </c>
      <c r="C465" t="str">
        <v>AK-HRP1005G</v>
      </c>
      <c r="D465" t="str">
        <v>D9TUA0002</v>
      </c>
      <c r="E465" t="str">
        <v>Barberà</v>
      </c>
      <c r="F465" t="str">
        <v>OK (caja de cartón de Getafe en el museo)</v>
      </c>
      <c r="G465">
        <v>0</v>
      </c>
    </row>
    <row r="466" spans="1: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0</v>
      </c>
      <c r="B472" t="str">
        <v>OCP GrassValley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tr">
        <v>Número</v>
      </c>
      <c r="B474" t="str">
        <v>Marca</v>
      </c>
      <c r="C474" t="str">
        <v>Modelo</v>
      </c>
      <c r="D474" t="str">
        <v>Serial</v>
      </c>
      <c r="E474" t="str">
        <v>Estado</v>
      </c>
      <c r="F474" t="str">
        <v>Comentarios</v>
      </c>
      <c r="G474" t="str">
        <v>Versiones</v>
      </c>
    </row>
    <row r="475" spans="1:7" x14ac:dyDescent="0.25">
      <c r="A475" t="str">
        <v xml:space="preserve">OCP GrassValley 1 </v>
      </c>
      <c r="B475" t="str">
        <v>GrassValley</v>
      </c>
      <c r="C475" t="str">
        <v>LDK 4640/30</v>
      </c>
      <c r="D475" t="str">
        <v>3HAMW</v>
      </c>
      <c r="E475" t="str">
        <v>OB40</v>
      </c>
      <c r="F475" t="str">
        <v>OK</v>
      </c>
      <c r="G475" t="str">
        <v>V 42</v>
      </c>
    </row>
    <row r="476" spans="1:7" x14ac:dyDescent="0.25">
      <c r="A476" t="str">
        <v>OCP GrassValley 2</v>
      </c>
      <c r="B476" t="str">
        <v>GrassValley</v>
      </c>
      <c r="C476" t="str">
        <v>LDK 4640/30</v>
      </c>
      <c r="D476" t="str">
        <v>3UDH3</v>
      </c>
      <c r="E476" t="str">
        <v>OB40</v>
      </c>
      <c r="F476" t="str">
        <v>OK</v>
      </c>
      <c r="G476" t="str">
        <v>V 42</v>
      </c>
    </row>
    <row r="477" spans="1:7" x14ac:dyDescent="0.25">
      <c r="A477" t="str">
        <v>OCP GrassValley 3</v>
      </c>
      <c r="B477" t="str">
        <v>GrassValley</v>
      </c>
      <c r="C477" t="str">
        <v>LDK 4640/30</v>
      </c>
      <c r="D477" t="str">
        <v>3VHHF</v>
      </c>
      <c r="E477" t="str">
        <v>OB40</v>
      </c>
      <c r="F477" t="str">
        <v>OK</v>
      </c>
      <c r="G477" t="str">
        <v>V 42</v>
      </c>
    </row>
    <row r="478" spans="1:7" x14ac:dyDescent="0.25">
      <c r="A478" t="str">
        <v>OCP GrassValley 4</v>
      </c>
      <c r="B478" t="str">
        <v>GrassValley</v>
      </c>
      <c r="C478" t="str">
        <v>LDK 4640/30</v>
      </c>
      <c r="D478" t="str">
        <v>42MWR</v>
      </c>
      <c r="E478" t="str">
        <v>OB40</v>
      </c>
      <c r="F478" t="str">
        <v>OK</v>
      </c>
      <c r="G478" t="str">
        <v>V 42</v>
      </c>
    </row>
    <row r="479" spans="1:7" x14ac:dyDescent="0.25">
      <c r="A479" t="str">
        <v>OCP GrassValley 5</v>
      </c>
      <c r="B479" t="str">
        <v>GrassValley</v>
      </c>
      <c r="C479" t="str">
        <v>LDK 4640/30</v>
      </c>
      <c r="D479" t="str">
        <v>3VHF6</v>
      </c>
      <c r="E479" t="str">
        <v>OB40</v>
      </c>
      <c r="F479" t="str">
        <v>OK</v>
      </c>
      <c r="G479" t="str">
        <v>V 42</v>
      </c>
    </row>
    <row r="480" spans="1:7" x14ac:dyDescent="0.25">
      <c r="A480" t="str">
        <v>OCP GrassValley 6</v>
      </c>
      <c r="B480" t="str">
        <v>GrassValley</v>
      </c>
      <c r="C480" t="str">
        <v>LDK 4640/30</v>
      </c>
      <c r="D480" t="str">
        <v>3UCDE</v>
      </c>
      <c r="E480" t="str">
        <v>OB40</v>
      </c>
      <c r="F480" t="str">
        <v>OK</v>
      </c>
      <c r="G480" t="str">
        <v>V 42</v>
      </c>
    </row>
    <row r="481" spans="1:7" x14ac:dyDescent="0.25">
      <c r="A481" t="str">
        <v>OCP GrassValley 7</v>
      </c>
      <c r="B481" t="str">
        <v>GrassValley</v>
      </c>
      <c r="C481" t="str">
        <v>LDK 4640/30</v>
      </c>
      <c r="D481" t="str">
        <v>3UDH7</v>
      </c>
      <c r="E481" t="str">
        <v>OB40</v>
      </c>
      <c r="F481" t="str">
        <v>OK</v>
      </c>
      <c r="G481" t="str">
        <v>V 42</v>
      </c>
    </row>
    <row r="482" spans="1:7" x14ac:dyDescent="0.25">
      <c r="A482" t="str">
        <v>OCP GrassValley 8</v>
      </c>
      <c r="B482" t="str">
        <v>GrassValley</v>
      </c>
      <c r="C482" t="str">
        <v>LDK 4640/30</v>
      </c>
      <c r="D482" t="str">
        <v>3VHHE</v>
      </c>
      <c r="E482" t="str">
        <v>OB40</v>
      </c>
      <c r="F482" t="str">
        <v>OK</v>
      </c>
      <c r="G482" t="str">
        <v>V 42</v>
      </c>
    </row>
    <row r="483" spans="1:7" x14ac:dyDescent="0.25">
      <c r="A483" t="str">
        <v>OCP GrassValley 9</v>
      </c>
      <c r="B483" t="str">
        <v>GrassValley</v>
      </c>
      <c r="C483" t="str">
        <v>LDK 4640/30</v>
      </c>
      <c r="D483" t="str">
        <v>3UCDF</v>
      </c>
      <c r="E483" t="str">
        <v>OB40</v>
      </c>
      <c r="F483" t="str">
        <v>OK S38</v>
      </c>
      <c r="G483" t="str">
        <v>V 42</v>
      </c>
    </row>
    <row r="484" spans="1:7" x14ac:dyDescent="0.25">
      <c r="A484" t="str">
        <v>OCP GrassValley 10</v>
      </c>
      <c r="B484" t="str">
        <v>GrassValley</v>
      </c>
      <c r="C484" t="str">
        <v>LDK 4640/30</v>
      </c>
      <c r="D484" t="str">
        <v>3VH24</v>
      </c>
      <c r="E484" t="str">
        <v>OB40</v>
      </c>
      <c r="F484" t="str">
        <v>OK S38</v>
      </c>
      <c r="G484" t="str">
        <v>V 42</v>
      </c>
    </row>
    <row r="485" spans="1:7" x14ac:dyDescent="0.25">
      <c r="A485" t="str">
        <v>OCP GrassValley 11</v>
      </c>
      <c r="B485" t="str">
        <v>GrassValley</v>
      </c>
      <c r="C485" t="str">
        <v>LDK 4640/30</v>
      </c>
      <c r="D485" t="str">
        <v>3UASC</v>
      </c>
      <c r="E485" t="str">
        <v>OB40</v>
      </c>
      <c r="F485" t="str">
        <v>OK</v>
      </c>
      <c r="G485" t="str">
        <v>V 42</v>
      </c>
    </row>
    <row r="486" spans="1:7" x14ac:dyDescent="0.25">
      <c r="A486" t="str">
        <v>OCP GrassValley 12</v>
      </c>
      <c r="B486" t="str">
        <v>GrassValley</v>
      </c>
      <c r="C486" t="str">
        <v>LDK 4640/30</v>
      </c>
      <c r="D486" t="str">
        <v>3VHFG</v>
      </c>
      <c r="E486" t="str">
        <v>OB40</v>
      </c>
      <c r="F486" t="str">
        <v>OK</v>
      </c>
      <c r="G486" t="str">
        <v>V 42</v>
      </c>
    </row>
    <row r="487" spans="1:7" x14ac:dyDescent="0.25">
      <c r="A487" t="str">
        <v>OCP GrassValley 13</v>
      </c>
      <c r="B487" t="str">
        <v>GrassValley</v>
      </c>
      <c r="C487" t="str">
        <v>LDK 4640/30</v>
      </c>
      <c r="D487" t="str">
        <v>3VHFE</v>
      </c>
      <c r="E487" t="str">
        <v>OB40</v>
      </c>
      <c r="F487" t="str">
        <v>OK</v>
      </c>
      <c r="G487" t="str">
        <v>V 42</v>
      </c>
    </row>
    <row r="488" spans="1:7" x14ac:dyDescent="0.25">
      <c r="A488" t="str">
        <v>OCP GrassValley 14</v>
      </c>
      <c r="B488" t="str">
        <v>GrassValley</v>
      </c>
      <c r="C488" t="str">
        <v>LDK 4640/30</v>
      </c>
      <c r="D488" t="str">
        <v>3U443</v>
      </c>
      <c r="E488" t="str">
        <v>OB40</v>
      </c>
      <c r="F488" t="str">
        <v>OK</v>
      </c>
      <c r="G488" t="str">
        <v>V 42</v>
      </c>
    </row>
    <row r="489" spans="1:7" x14ac:dyDescent="0.25">
      <c r="A489" t="str">
        <v>OCP GrassValley 15</v>
      </c>
      <c r="B489" t="str">
        <v>GrassValley</v>
      </c>
      <c r="C489" t="str">
        <v>LDK 4640/30</v>
      </c>
      <c r="D489" t="str">
        <v>3UAS9</v>
      </c>
      <c r="E489" t="str">
        <v>OB40</v>
      </c>
      <c r="F489" t="str">
        <v>OK S38</v>
      </c>
      <c r="G489" t="str">
        <v>V 42</v>
      </c>
    </row>
    <row r="490" spans="1:7" x14ac:dyDescent="0.25">
      <c r="A490" t="str">
        <v>OCP GrassValley 16</v>
      </c>
      <c r="B490" t="str">
        <v>GrassValley</v>
      </c>
      <c r="C490" t="str">
        <v>LDK 4640/30</v>
      </c>
      <c r="D490" t="str">
        <v>3VGYZ</v>
      </c>
      <c r="E490" t="str">
        <v>OB40</v>
      </c>
      <c r="F490" t="str">
        <v>OK</v>
      </c>
      <c r="G490" t="str">
        <v>V 42</v>
      </c>
    </row>
    <row r="491" spans="1:7" x14ac:dyDescent="0.25">
      <c r="A491" t="str">
        <v>OCP GrassValley 17</v>
      </c>
      <c r="B491" t="str">
        <v>GrassValley</v>
      </c>
      <c r="C491" t="str">
        <v>LDK 4640/30</v>
      </c>
      <c r="D491" t="str">
        <v>3VH25</v>
      </c>
      <c r="E491" t="str">
        <v>OB40</v>
      </c>
      <c r="F491" t="str">
        <v>OK S38</v>
      </c>
      <c r="G491" t="str">
        <v>V 42</v>
      </c>
    </row>
    <row r="492" spans="1:7" x14ac:dyDescent="0.25">
      <c r="A492" t="str">
        <v>OCP GrassValley 18</v>
      </c>
      <c r="B492" t="str">
        <v>GrassValley</v>
      </c>
      <c r="C492" t="str">
        <v>LDK 4640/30</v>
      </c>
      <c r="D492" t="str">
        <v>3VH23</v>
      </c>
      <c r="E492" t="str">
        <v>OB40</v>
      </c>
      <c r="F492" t="str">
        <v>OK</v>
      </c>
      <c r="G492" t="str">
        <v>V 42</v>
      </c>
    </row>
    <row r="493" spans="1:7" x14ac:dyDescent="0.25">
      <c r="A493" t="str">
        <v>OCP GrassValley 19</v>
      </c>
      <c r="B493" t="str">
        <v>GrassValley</v>
      </c>
      <c r="C493" t="str">
        <v>LDK 4640/10</v>
      </c>
      <c r="D493" t="str">
        <v>2CMY4</v>
      </c>
      <c r="E493" t="str">
        <v>Barberà</v>
      </c>
      <c r="F493" t="str">
        <v>OK (caja estantería)</v>
      </c>
      <c r="G493" t="str">
        <v>V 41</v>
      </c>
    </row>
    <row r="494" spans="1:7" x14ac:dyDescent="0.25">
      <c r="A494" t="str">
        <v>OCP GrassValley 20</v>
      </c>
      <c r="B494" t="str">
        <v>GrassValley</v>
      </c>
      <c r="C494" t="str">
        <v>LDK 4640/10</v>
      </c>
      <c r="D494" t="str">
        <v>25DGF</v>
      </c>
      <c r="E494" t="str">
        <v>Barberà</v>
      </c>
      <c r="F494" t="str">
        <v>OK (caja estantería)</v>
      </c>
      <c r="G494" t="str">
        <v>V 41</v>
      </c>
    </row>
    <row r="495" spans="1:7" x14ac:dyDescent="0.25">
      <c r="A495" t="str">
        <v>OCP GrassValley 21</v>
      </c>
      <c r="B495" t="str">
        <v>GrassValley</v>
      </c>
      <c r="C495" t="str">
        <v>LDK 4640/10</v>
      </c>
      <c r="D495" t="str">
        <v>37ZHJ</v>
      </c>
      <c r="E495" t="str">
        <v>OB5</v>
      </c>
      <c r="F495" t="str">
        <v xml:space="preserve">Bckup </v>
      </c>
      <c r="G495" t="str">
        <v>V 41</v>
      </c>
    </row>
    <row r="496" spans="1:7" x14ac:dyDescent="0.25">
      <c r="A496" t="str">
        <v>OCP GrassValley 22</v>
      </c>
      <c r="B496" t="str">
        <v>GrassValley</v>
      </c>
      <c r="C496" t="str">
        <v>LDK 4640/10</v>
      </c>
      <c r="D496" t="str">
        <v>1BWMW</v>
      </c>
      <c r="E496" t="str">
        <v>POR 22@</v>
      </c>
      <c r="F496">
        <v>0</v>
      </c>
      <c r="G496" t="str">
        <v>V 41</v>
      </c>
    </row>
    <row r="497" spans="1:7" x14ac:dyDescent="0.25">
      <c r="A497" t="str">
        <v>OCP GrassValley 23</v>
      </c>
      <c r="B497" t="str">
        <v>GrassValley</v>
      </c>
      <c r="C497" t="str">
        <v>LDK 4640/10</v>
      </c>
      <c r="D497" t="str">
        <v>34ZPJ</v>
      </c>
      <c r="E497" t="str">
        <v>OB8</v>
      </c>
      <c r="F497" t="str">
        <v>OK (dentro del banco)</v>
      </c>
      <c r="G497" t="str">
        <v>V 41</v>
      </c>
    </row>
    <row r="498" spans="1:7" x14ac:dyDescent="0.25">
      <c r="A498" t="str">
        <v>OCP GrassValley 24</v>
      </c>
      <c r="B498" t="str">
        <v>GrassValley</v>
      </c>
      <c r="C498" t="str">
        <v>LDK 4640/10</v>
      </c>
      <c r="D498" t="str">
        <v>346HY</v>
      </c>
      <c r="E498" t="str">
        <v>Barberà</v>
      </c>
      <c r="F498">
        <v>0</v>
      </c>
      <c r="G498" t="str">
        <v>V 41</v>
      </c>
    </row>
    <row r="499" spans="1:7" x14ac:dyDescent="0.25">
      <c r="A499" t="str">
        <v>OCP GrassValley 25</v>
      </c>
      <c r="B499" t="str">
        <v>GrassValley</v>
      </c>
      <c r="C499" t="str">
        <v>LDK 4640/10</v>
      </c>
      <c r="D499" t="str">
        <v>34ZPG</v>
      </c>
      <c r="E499" t="str">
        <v>Barberà</v>
      </c>
      <c r="F499" t="str">
        <v>OK (caja estantería)</v>
      </c>
      <c r="G499" t="str">
        <v>V 41</v>
      </c>
    </row>
    <row r="500" spans="1:7" x14ac:dyDescent="0.25">
      <c r="A500" t="str">
        <v>OCP GrassValley 26</v>
      </c>
      <c r="B500" t="str">
        <v>GrassValley</v>
      </c>
      <c r="C500" t="str">
        <v>LDK 4640/10</v>
      </c>
      <c r="D500" t="str">
        <v>17HBO</v>
      </c>
      <c r="E500" t="str">
        <v>Barberà</v>
      </c>
      <c r="F500">
        <v>0</v>
      </c>
      <c r="G500" t="str">
        <v>V 41</v>
      </c>
    </row>
    <row r="501" spans="1:7" x14ac:dyDescent="0.25">
      <c r="A501" t="str">
        <v>OCP GrassValley 27</v>
      </c>
      <c r="B501" t="str">
        <v>GrassValley</v>
      </c>
      <c r="C501" t="str">
        <v>LDK 4640/10</v>
      </c>
      <c r="D501" t="str">
        <v>1HVLE</v>
      </c>
      <c r="E501" t="str">
        <v>POR 22@</v>
      </c>
      <c r="F501" t="str">
        <v>POR</v>
      </c>
      <c r="G501" t="str">
        <v>V 41</v>
      </c>
    </row>
    <row r="502" spans="1:7" x14ac:dyDescent="0.25">
      <c r="A502" t="str">
        <v>OCP GrassValley 28</v>
      </c>
      <c r="B502" t="str">
        <v>GrassValley</v>
      </c>
      <c r="C502" t="str">
        <v>LDK 4640/10</v>
      </c>
      <c r="D502" t="str">
        <v>26G3D</v>
      </c>
      <c r="E502" t="str">
        <v>Barberà</v>
      </c>
      <c r="F502" t="str">
        <v>OK (caja estantería)</v>
      </c>
      <c r="G502" t="str">
        <v>V 41</v>
      </c>
    </row>
    <row r="503" spans="1:7" x14ac:dyDescent="0.25">
      <c r="A503" t="str">
        <v>OCP GrassValley 29</v>
      </c>
      <c r="B503" t="str">
        <v>GrassValley</v>
      </c>
      <c r="C503" t="str">
        <v>LDK 4640/10</v>
      </c>
      <c r="D503" t="str">
        <v>1KGVP</v>
      </c>
      <c r="E503" t="str">
        <v>POR 22@</v>
      </c>
      <c r="F503" t="str">
        <v>POR</v>
      </c>
      <c r="G503" t="str">
        <v>V 41</v>
      </c>
    </row>
    <row r="504" spans="1:7" x14ac:dyDescent="0.25">
      <c r="A504" t="str">
        <v>OCP GrassValley 30</v>
      </c>
      <c r="B504" t="str">
        <v>GrassValley</v>
      </c>
      <c r="C504" t="str">
        <v>LDK 4640/10</v>
      </c>
      <c r="D504" t="str">
        <v>25JUR</v>
      </c>
      <c r="E504" t="str">
        <v>Getafe</v>
      </c>
      <c r="F504" t="str">
        <v>Euroliga</v>
      </c>
      <c r="G504" t="str">
        <v>V 41</v>
      </c>
    </row>
    <row r="505" spans="1:7" x14ac:dyDescent="0.25">
      <c r="A505" t="str">
        <v>OCP GrassValley 31</v>
      </c>
      <c r="B505" t="str">
        <v>GrassValley</v>
      </c>
      <c r="C505" t="str">
        <v>LDK 4640/20</v>
      </c>
      <c r="D505" t="str">
        <v>3CRDU</v>
      </c>
      <c r="E505" t="str">
        <v>Barberà</v>
      </c>
      <c r="F505">
        <v>0</v>
      </c>
      <c r="G505" t="str">
        <v>V 41</v>
      </c>
    </row>
    <row r="506" spans="1:7" x14ac:dyDescent="0.25">
      <c r="A506" t="str">
        <v>OCP GrassValley 32</v>
      </c>
      <c r="B506" t="str">
        <v>GrassValley</v>
      </c>
      <c r="C506" t="str">
        <v>LDK 4640/20</v>
      </c>
      <c r="D506" t="str">
        <v>3D6SK</v>
      </c>
      <c r="E506" t="str">
        <v>OB40</v>
      </c>
      <c r="F506" t="str">
        <v>OK (caja estantería)</v>
      </c>
      <c r="G506" t="str">
        <v>V 41</v>
      </c>
    </row>
    <row r="507" spans="1:7" x14ac:dyDescent="0.25">
      <c r="A507" t="str">
        <v>OCP GrassValley 33</v>
      </c>
      <c r="B507" t="str">
        <v>GrassValley</v>
      </c>
      <c r="C507" t="str">
        <v>LDK 4640/10</v>
      </c>
      <c r="D507" t="str">
        <v>365XZ</v>
      </c>
      <c r="E507" t="str">
        <v>Barberà</v>
      </c>
      <c r="F507" t="str">
        <v>OK (caja estantería)</v>
      </c>
      <c r="G507" t="str">
        <v>V 41</v>
      </c>
    </row>
    <row r="508" spans="1:7" x14ac:dyDescent="0.25">
      <c r="A508" t="str">
        <v>OCP GrassValley 34</v>
      </c>
      <c r="B508" t="str">
        <v>GrassValley</v>
      </c>
      <c r="C508" t="str">
        <v>LDK 4640/10</v>
      </c>
      <c r="D508" t="str">
        <v>2JDKM</v>
      </c>
      <c r="E508" t="str">
        <v>Barberà</v>
      </c>
      <c r="F508" t="str">
        <v>OK (caja estantería)</v>
      </c>
      <c r="G508" t="str">
        <v>V 41</v>
      </c>
    </row>
    <row r="509" spans="1:7" x14ac:dyDescent="0.25">
      <c r="A509" t="str">
        <v>OCP GrassValley 35</v>
      </c>
      <c r="B509" t="str">
        <v>GrassValley</v>
      </c>
      <c r="C509" t="str">
        <v>LDK 4640/10</v>
      </c>
      <c r="D509" t="str">
        <v>1KGVP</v>
      </c>
      <c r="E509">
        <v>0</v>
      </c>
      <c r="F509" t="str">
        <v>Duplicada serial</v>
      </c>
      <c r="G509" t="str">
        <v>V 41</v>
      </c>
    </row>
    <row r="510" spans="1:7" x14ac:dyDescent="0.25">
      <c r="A510" t="str">
        <v>OCP GrassValley 36</v>
      </c>
      <c r="B510" t="str">
        <v>GrassValley</v>
      </c>
      <c r="C510" t="str">
        <v>LDK 4640/10</v>
      </c>
      <c r="D510" t="str">
        <v>26PG7</v>
      </c>
      <c r="E510" t="str">
        <v>POR 22@</v>
      </c>
      <c r="F510">
        <v>0</v>
      </c>
      <c r="G510" t="str">
        <v>V 41</v>
      </c>
    </row>
    <row r="511" spans="1:7" x14ac:dyDescent="0.25">
      <c r="A511" t="str">
        <v>OCP GrassValley 37</v>
      </c>
      <c r="B511" t="str">
        <v>GrassValley</v>
      </c>
      <c r="C511" t="str">
        <v>LDK 4640/10</v>
      </c>
      <c r="D511" t="str">
        <v>2MGDD</v>
      </c>
      <c r="E511" t="str">
        <v>POR 22@</v>
      </c>
      <c r="F511" t="str">
        <v>POR</v>
      </c>
      <c r="G511" t="str">
        <v>V 41</v>
      </c>
    </row>
    <row r="512" spans="1:7" x14ac:dyDescent="0.25">
      <c r="A512" t="str">
        <v>OCP GrassValley 38</v>
      </c>
      <c r="B512" t="str">
        <v>GrassValley</v>
      </c>
      <c r="C512" t="str">
        <v>LDK 4640/10</v>
      </c>
      <c r="D512" t="str">
        <v>26GZX</v>
      </c>
      <c r="E512" t="str">
        <v>22@</v>
      </c>
      <c r="F512" t="str">
        <v>TCMS</v>
      </c>
      <c r="G512" t="str">
        <v>V 41</v>
      </c>
    </row>
    <row r="513" spans="1:7" x14ac:dyDescent="0.25">
      <c r="A513" t="str">
        <v>OCP GrassValley 39</v>
      </c>
      <c r="B513" t="str">
        <v>GrassValley</v>
      </c>
      <c r="C513" t="str">
        <v>LDK 4640/10</v>
      </c>
      <c r="D513" t="str">
        <v>2MDGA</v>
      </c>
      <c r="E513" t="str">
        <v>Barberà</v>
      </c>
      <c r="F513" t="str">
        <v>OK (caja estantería)</v>
      </c>
      <c r="G513" t="str">
        <v>V 41</v>
      </c>
    </row>
    <row r="514" spans="1:7" x14ac:dyDescent="0.25">
      <c r="A514" t="str">
        <v>OCP GrassValley 40</v>
      </c>
      <c r="B514" t="str">
        <v>GrassValley</v>
      </c>
      <c r="C514" t="str">
        <v>LDK 4640/10</v>
      </c>
      <c r="D514" t="str">
        <v>2CMZ2</v>
      </c>
      <c r="E514" t="str">
        <v>Barberà</v>
      </c>
      <c r="F514" t="str">
        <v>OK (caja estantería)</v>
      </c>
      <c r="G514" t="str">
        <v>V 41</v>
      </c>
    </row>
    <row r="515" spans="1:7" x14ac:dyDescent="0.25">
      <c r="A515" t="str">
        <v>OCP GrassValley 41</v>
      </c>
      <c r="B515" t="str">
        <v>GrassValley</v>
      </c>
      <c r="C515" t="str">
        <v>LDK 4640/10</v>
      </c>
      <c r="D515" t="str">
        <v>2CMZ6</v>
      </c>
      <c r="E515" t="str">
        <v>OB8</v>
      </c>
      <c r="F515">
        <v>0</v>
      </c>
      <c r="G515" t="str">
        <v>V 41</v>
      </c>
    </row>
    <row r="516" spans="1:7" x14ac:dyDescent="0.25">
      <c r="A516" t="str">
        <v>OCP GrassValley 42</v>
      </c>
      <c r="B516" t="str">
        <v>GrassValley</v>
      </c>
      <c r="C516" t="str">
        <v>LDK 4640/10</v>
      </c>
      <c r="D516" t="str">
        <v>2MGCD</v>
      </c>
      <c r="E516" t="str">
        <v>22@</v>
      </c>
      <c r="F516" t="str">
        <v>TCMS</v>
      </c>
      <c r="G516" t="str">
        <v>V 41</v>
      </c>
    </row>
    <row r="517" spans="1:7" x14ac:dyDescent="0.25">
      <c r="A517" t="str">
        <v>OCP GrassValley 43</v>
      </c>
      <c r="B517" t="str">
        <v>GrassValley</v>
      </c>
      <c r="C517" t="str">
        <v>LDK 4640/10</v>
      </c>
      <c r="D517" t="str">
        <v>1KWY9</v>
      </c>
      <c r="E517" t="str">
        <v>POR 22@</v>
      </c>
      <c r="F517" t="str">
        <v>POR</v>
      </c>
      <c r="G517" t="str">
        <v>V 41</v>
      </c>
    </row>
    <row r="518" spans="1:7" x14ac:dyDescent="0.25">
      <c r="A518" t="str">
        <v>OCP GrassValley 44</v>
      </c>
      <c r="B518" t="str">
        <v>GrassValley</v>
      </c>
      <c r="C518" t="str">
        <v>LDK 4640/10</v>
      </c>
      <c r="D518">
        <v>1591</v>
      </c>
      <c r="E518" t="str">
        <v>OB5</v>
      </c>
      <c r="F518" t="str">
        <v>OK (caja estantería)</v>
      </c>
      <c r="G518">
        <v>0</v>
      </c>
    </row>
    <row r="519" spans="1:7" x14ac:dyDescent="0.25">
      <c r="A519" t="str">
        <v>OCP GrassValley 45</v>
      </c>
      <c r="B519" t="str">
        <v>GrassValley</v>
      </c>
      <c r="C519">
        <v>0</v>
      </c>
      <c r="D519" t="str">
        <v>239AK</v>
      </c>
      <c r="E519" t="str">
        <v>Barberà</v>
      </c>
      <c r="F519">
        <v>0</v>
      </c>
      <c r="G519">
        <v>0</v>
      </c>
    </row>
    <row r="520" spans="1:7" x14ac:dyDescent="0.25">
      <c r="A520" t="str">
        <v>OCP GrassValley 46</v>
      </c>
      <c r="B520" t="str">
        <v>GrassValley</v>
      </c>
      <c r="C520" t="str">
        <v>LDK 4640/20</v>
      </c>
      <c r="D520" t="str">
        <v>3D6SJ</v>
      </c>
      <c r="E520" t="str">
        <v>Barberà</v>
      </c>
      <c r="F520" t="str">
        <v>OK (caja estantería)</v>
      </c>
      <c r="G520">
        <v>0</v>
      </c>
    </row>
    <row r="521" spans="1:7" x14ac:dyDescent="0.25">
      <c r="A521" t="str">
        <v>OCP GrassValley 47</v>
      </c>
      <c r="B521" t="str">
        <v>GrassValley</v>
      </c>
      <c r="C521" t="str">
        <v>LDK 4640/10</v>
      </c>
      <c r="D521" t="str">
        <v>2MXY6</v>
      </c>
      <c r="E521" t="str">
        <v>Barberà</v>
      </c>
      <c r="F521" t="str">
        <v>OK (caja de cartón de Getafe en el museo)</v>
      </c>
      <c r="G521">
        <v>0</v>
      </c>
    </row>
    <row r="522" spans="1:7" x14ac:dyDescent="0.25">
      <c r="A522" t="str">
        <v>OCP GrassValley 48</v>
      </c>
      <c r="B522" t="str">
        <v>GrassValley</v>
      </c>
      <c r="C522" t="str">
        <v>LDK 4640/10</v>
      </c>
      <c r="D522" t="str">
        <v>2MXYS</v>
      </c>
      <c r="E522" t="str">
        <v>Barberà</v>
      </c>
      <c r="F522" t="str">
        <v>OK (caja de cartón de Getafe en el museo)</v>
      </c>
      <c r="G522">
        <v>0</v>
      </c>
    </row>
    <row r="523" spans="1:7" x14ac:dyDescent="0.25">
      <c r="A523" t="str">
        <v>OCP GrassValley 49</v>
      </c>
      <c r="B523" t="str">
        <v>GrassValley</v>
      </c>
      <c r="C523" t="str">
        <v>LDK 4640/10</v>
      </c>
      <c r="D523" t="str">
        <v>1GZLN</v>
      </c>
      <c r="E523" t="str">
        <v>Barberà</v>
      </c>
      <c r="F523" t="str">
        <v>OK (caja de cartón de Getafe en el museo)</v>
      </c>
      <c r="G523">
        <v>0</v>
      </c>
    </row>
    <row r="524" spans="1:7" x14ac:dyDescent="0.25">
      <c r="A524" t="str">
        <v>OCP GrassValley 50</v>
      </c>
      <c r="B524" t="str">
        <v>GrassValley</v>
      </c>
      <c r="C524" t="str">
        <v>LDK 4640/10</v>
      </c>
      <c r="D524" t="str">
        <v>2JA9K</v>
      </c>
      <c r="E524" t="str">
        <v>Barberà</v>
      </c>
      <c r="F524" t="str">
        <v>OK (caja de cartón de Getafe en el museo)</v>
      </c>
      <c r="G524">
        <v>0</v>
      </c>
    </row>
    <row r="525" spans="1:7" x14ac:dyDescent="0.25">
      <c r="A525" t="str">
        <v>OCP GrassValley 51</v>
      </c>
      <c r="B525" t="str">
        <v>GrassValley</v>
      </c>
      <c r="C525" t="str">
        <v>LDK 4640/10</v>
      </c>
      <c r="D525" t="str">
        <v>17KFW</v>
      </c>
      <c r="E525" t="str">
        <v>Barberà</v>
      </c>
      <c r="F525" t="str">
        <v>OK (caja de cartón de Getafe en el museo)</v>
      </c>
      <c r="G525">
        <v>0</v>
      </c>
    </row>
    <row r="526" spans="1:7" x14ac:dyDescent="0.25">
      <c r="A526" t="str">
        <v>OCP GrassValley 52</v>
      </c>
      <c r="B526" t="str">
        <v>GrassValley</v>
      </c>
      <c r="C526" t="str">
        <v>LDK 4640/10</v>
      </c>
      <c r="D526" t="str">
        <v>1G7KZ</v>
      </c>
      <c r="E526" t="str">
        <v>Barberà</v>
      </c>
      <c r="F526" t="str">
        <v>OK (caja de cartón de Getafe en el museo)</v>
      </c>
      <c r="G526">
        <v>0</v>
      </c>
    </row>
    <row r="527" spans="1:7" x14ac:dyDescent="0.25">
      <c r="A527" t="str">
        <v>OCP GrassValley 53</v>
      </c>
      <c r="B527" t="str">
        <v>GrassValley</v>
      </c>
      <c r="C527" t="str">
        <v>LDK 4640/10</v>
      </c>
      <c r="D527" t="str">
        <v>2HFMV</v>
      </c>
      <c r="E527" t="str">
        <v>Barberà</v>
      </c>
      <c r="F527" t="str">
        <v>OK (caja de cartón de Getafe en el museo)</v>
      </c>
      <c r="G527">
        <v>0</v>
      </c>
    </row>
    <row r="528" spans="1:7" x14ac:dyDescent="0.25">
      <c r="A528" t="str">
        <v>OCP GrassValley 54</v>
      </c>
      <c r="B528" t="str">
        <v>GrassValley</v>
      </c>
      <c r="C528" t="str">
        <v>LDK 4640/10</v>
      </c>
      <c r="D528" t="str">
        <v>1CM3H</v>
      </c>
      <c r="E528" t="str">
        <v>Barberà</v>
      </c>
      <c r="F528" t="str">
        <v>OK (caja de cartón de Getafe en el museo)</v>
      </c>
      <c r="G528">
        <v>0</v>
      </c>
    </row>
    <row r="529" spans="1:7" x14ac:dyDescent="0.25">
      <c r="A529" t="str">
        <v>OCP GrassValley 55</v>
      </c>
      <c r="B529" t="str">
        <v>GrassValley</v>
      </c>
      <c r="C529" t="str">
        <v>LDK 4640/10</v>
      </c>
      <c r="D529">
        <v>1749</v>
      </c>
      <c r="E529" t="str">
        <v>Barberà</v>
      </c>
      <c r="F529" t="str">
        <v>OK (caja de cartón de Getafe en el museo)</v>
      </c>
      <c r="G529">
        <v>0</v>
      </c>
    </row>
    <row r="530" spans="1: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2" spans="1:7" x14ac:dyDescent="0.25">
      <c r="A542" t="str" cm="1">
        <f t="array" ref="A542:G651">CCU!$A1:$G110</f>
        <v>Número</v>
      </c>
      <c r="B542" t="str">
        <v>Marca</v>
      </c>
      <c r="C542" t="str">
        <v>Modelo frontal</v>
      </c>
      <c r="D542" t="str">
        <v>Serial frontal</v>
      </c>
      <c r="E542" t="str">
        <v>Estado</v>
      </c>
      <c r="F542" t="str">
        <v>Comentarios</v>
      </c>
      <c r="G542" t="str">
        <v>Versiones</v>
      </c>
    </row>
    <row r="543" spans="1:7" x14ac:dyDescent="0.25">
      <c r="A543" t="str">
        <v>CCU GV Fibra 1</v>
      </c>
      <c r="B543" t="str">
        <v>Grass Valley</v>
      </c>
      <c r="C543" t="str">
        <v>XCU ENTERPRISE UXF</v>
      </c>
      <c r="D543" t="str">
        <v>3YWPA</v>
      </c>
      <c r="E543" t="str">
        <v>OB40</v>
      </c>
      <c r="F543">
        <v>0</v>
      </c>
      <c r="G543" t="str">
        <v>V14</v>
      </c>
    </row>
    <row r="544" spans="1:7" x14ac:dyDescent="0.25">
      <c r="A544" t="str">
        <v>CCU GV Fibra 2</v>
      </c>
      <c r="B544" t="str">
        <v>Grass Valley</v>
      </c>
      <c r="C544" t="str">
        <v>XCU ENTERPRISE UXF</v>
      </c>
      <c r="D544" t="str">
        <v>3YHFU</v>
      </c>
      <c r="E544" t="str">
        <v>OB40</v>
      </c>
      <c r="F544">
        <v>0</v>
      </c>
      <c r="G544" t="str">
        <v>V14</v>
      </c>
    </row>
    <row r="545" spans="1:7" x14ac:dyDescent="0.25">
      <c r="A545" t="str">
        <v>CCU GV Fibra 3</v>
      </c>
      <c r="B545" t="str">
        <v>Grass Valley</v>
      </c>
      <c r="C545" t="str">
        <v>XCU ENTERPRISE UXF</v>
      </c>
      <c r="D545" t="str">
        <v>3Z5ZE</v>
      </c>
      <c r="E545" t="str">
        <v>OB40</v>
      </c>
      <c r="F545">
        <v>0</v>
      </c>
      <c r="G545" t="str">
        <v>V14</v>
      </c>
    </row>
    <row r="546" spans="1:7" x14ac:dyDescent="0.25">
      <c r="A546" t="str">
        <v>CCU GV Fibra 4</v>
      </c>
      <c r="B546" t="str">
        <v>Grass Valley</v>
      </c>
      <c r="C546" t="str">
        <v>XCU ENTERPRISE UXF</v>
      </c>
      <c r="D546" t="str">
        <v>3YHG4</v>
      </c>
      <c r="E546" t="str">
        <v>OB40</v>
      </c>
      <c r="F546">
        <v>0</v>
      </c>
      <c r="G546" t="str">
        <v>V14</v>
      </c>
    </row>
    <row r="547" spans="1:7" x14ac:dyDescent="0.25">
      <c r="A547" t="str">
        <v>CCU GV Fibra 5</v>
      </c>
      <c r="B547" t="str">
        <v>Grass Valley</v>
      </c>
      <c r="C547" t="str">
        <v>XCU ENTERPRISE UXF</v>
      </c>
      <c r="D547" t="str">
        <v>3Z9NE</v>
      </c>
      <c r="E547" t="str">
        <v>OB40</v>
      </c>
      <c r="F547">
        <v>0</v>
      </c>
      <c r="G547" t="str">
        <v>V14</v>
      </c>
    </row>
    <row r="548" spans="1:7" x14ac:dyDescent="0.25">
      <c r="A548" t="str">
        <v>CCU GV Fibra 6</v>
      </c>
      <c r="B548" t="str">
        <v>Grass Valley</v>
      </c>
      <c r="C548" t="str">
        <v>XCU ENTERPRISE UXF</v>
      </c>
      <c r="D548" t="str">
        <v>3Z5Z9</v>
      </c>
      <c r="E548" t="str">
        <v>OB40</v>
      </c>
      <c r="F548">
        <v>0</v>
      </c>
      <c r="G548" t="str">
        <v>V14</v>
      </c>
    </row>
    <row r="549" spans="1:7" x14ac:dyDescent="0.25">
      <c r="A549" t="str">
        <v>CCU GV Fibra 7</v>
      </c>
      <c r="B549" t="str">
        <v>Grass Valley</v>
      </c>
      <c r="C549" t="str">
        <v>XCU ENTERPRISE UXF</v>
      </c>
      <c r="D549" t="str">
        <v>3YN3M</v>
      </c>
      <c r="E549" t="str">
        <v>OB40</v>
      </c>
      <c r="F549">
        <v>0</v>
      </c>
      <c r="G549" t="str">
        <v>V14</v>
      </c>
    </row>
    <row r="550" spans="1:7" x14ac:dyDescent="0.25">
      <c r="A550" t="str">
        <v>CCU GV Fibra 8</v>
      </c>
      <c r="B550" t="str">
        <v>Grass Valley</v>
      </c>
      <c r="C550" t="str">
        <v>XCU ENTERPRISE UXF</v>
      </c>
      <c r="D550" t="str">
        <v>436NK</v>
      </c>
      <c r="E550" t="str">
        <v>OB40</v>
      </c>
      <c r="F550">
        <v>0</v>
      </c>
      <c r="G550" t="str">
        <v>V14</v>
      </c>
    </row>
    <row r="551" spans="1:7" x14ac:dyDescent="0.25">
      <c r="A551" t="str">
        <v>CCU GV Fibra 9</v>
      </c>
      <c r="B551" t="str">
        <v>Grass Valley</v>
      </c>
      <c r="C551" t="str">
        <v>XCU ENTERPRISE UXF</v>
      </c>
      <c r="D551" t="str">
        <v>3YHFS</v>
      </c>
      <c r="E551" t="str">
        <v>OB40</v>
      </c>
      <c r="F551">
        <v>0</v>
      </c>
      <c r="G551" t="str">
        <v>V14</v>
      </c>
    </row>
    <row r="552" spans="1:7" x14ac:dyDescent="0.25">
      <c r="A552" t="str">
        <v>CCU GV Fibra 10</v>
      </c>
      <c r="B552" t="str">
        <v>Grass Valley</v>
      </c>
      <c r="C552" t="str">
        <v>XCU UNIVERSE XF</v>
      </c>
      <c r="D552" t="str">
        <v>3HRGX</v>
      </c>
      <c r="E552" t="str">
        <v>OB40</v>
      </c>
      <c r="F552">
        <v>0</v>
      </c>
      <c r="G552" t="str">
        <v>V14</v>
      </c>
    </row>
    <row r="553" spans="1:7" x14ac:dyDescent="0.25">
      <c r="A553" t="str">
        <v>CCU GV Fibra 11</v>
      </c>
      <c r="B553" t="str">
        <v>Grass Valley</v>
      </c>
      <c r="C553" t="str">
        <v>XCU ENTERPRISE UXF</v>
      </c>
      <c r="D553" t="str">
        <v>3Z3ZW</v>
      </c>
      <c r="E553" t="str">
        <v>OB40</v>
      </c>
      <c r="F553">
        <v>0</v>
      </c>
      <c r="G553" t="str">
        <v>V14</v>
      </c>
    </row>
    <row r="554" spans="1:7" x14ac:dyDescent="0.25">
      <c r="A554" t="str">
        <v>CCU GV Fibra 12</v>
      </c>
      <c r="B554" t="str">
        <v>Grass Valley</v>
      </c>
      <c r="C554" t="str">
        <v>XCU ENTERPRISE UXF</v>
      </c>
      <c r="D554" t="str">
        <v>3YHKF</v>
      </c>
      <c r="E554" t="str">
        <v>OB40</v>
      </c>
      <c r="F554">
        <v>0</v>
      </c>
      <c r="G554" t="str">
        <v>V14</v>
      </c>
    </row>
    <row r="555" spans="1:7" x14ac:dyDescent="0.25">
      <c r="A555" t="str">
        <v>CCU GV Fibra 13</v>
      </c>
      <c r="B555" t="str">
        <v>Grass Valley</v>
      </c>
      <c r="C555" t="str">
        <v>XCU ENTERPRISE UXF</v>
      </c>
      <c r="D555" t="str">
        <v>3YJ7X</v>
      </c>
      <c r="E555" t="str">
        <v>OB40</v>
      </c>
      <c r="F555">
        <v>0</v>
      </c>
      <c r="G555" t="str">
        <v>V14</v>
      </c>
    </row>
    <row r="556" spans="1:7" x14ac:dyDescent="0.25">
      <c r="A556" t="str">
        <v>CCU GV Fibra 14</v>
      </c>
      <c r="B556" t="str">
        <v>Grass Valley</v>
      </c>
      <c r="C556" t="str">
        <v>XCU ENTERPRISE UXF</v>
      </c>
      <c r="D556" t="str">
        <v>3YN3P</v>
      </c>
      <c r="E556" t="str">
        <v>OB40</v>
      </c>
      <c r="F556">
        <v>0</v>
      </c>
      <c r="G556" t="str">
        <v>V14</v>
      </c>
    </row>
    <row r="557" spans="1:7" x14ac:dyDescent="0.25">
      <c r="A557" t="str">
        <v>CCU GV Fibra 15</v>
      </c>
      <c r="B557" t="str">
        <v>Grass Valley</v>
      </c>
      <c r="C557" t="str">
        <v>XCU ENTERPRISE UXF</v>
      </c>
      <c r="D557" t="str">
        <v>3YHYG</v>
      </c>
      <c r="E557" t="str">
        <v>OB40</v>
      </c>
      <c r="F557">
        <v>0</v>
      </c>
      <c r="G557" t="str">
        <v>V14</v>
      </c>
    </row>
    <row r="558" spans="1:7" x14ac:dyDescent="0.25">
      <c r="A558" t="str">
        <v>CCU GV Fibra 16</v>
      </c>
      <c r="B558" t="str">
        <v>Grass Valley</v>
      </c>
      <c r="C558" t="str">
        <v>XCU ENTERPRISE UXF</v>
      </c>
      <c r="D558" t="str">
        <v>3Z5ZA</v>
      </c>
      <c r="E558" t="str">
        <v>OB40</v>
      </c>
      <c r="F558">
        <v>0</v>
      </c>
      <c r="G558" t="str">
        <v>V14</v>
      </c>
    </row>
    <row r="559" spans="1:7" x14ac:dyDescent="0.25">
      <c r="A559" t="str">
        <v>CCU GV Fibra 17</v>
      </c>
      <c r="B559" t="str">
        <v>Grass Valley</v>
      </c>
      <c r="C559" t="str">
        <v>XCU ENTERPRISE UXF</v>
      </c>
      <c r="D559" t="str">
        <v>3Z5ZF</v>
      </c>
      <c r="E559" t="str">
        <v>OB40</v>
      </c>
      <c r="F559">
        <v>0</v>
      </c>
      <c r="G559" t="str">
        <v>V14</v>
      </c>
    </row>
    <row r="560" spans="1:7" x14ac:dyDescent="0.25">
      <c r="A560" t="str">
        <v>CCU GV Fibra 18</v>
      </c>
      <c r="B560" t="str">
        <v>Grass Valley</v>
      </c>
      <c r="C560" t="str">
        <v>XCU ENTERPRISE UXF</v>
      </c>
      <c r="D560" t="str">
        <v>42DZ3</v>
      </c>
      <c r="E560" t="str">
        <v>OB40</v>
      </c>
      <c r="F560">
        <v>0</v>
      </c>
      <c r="G560">
        <v>0</v>
      </c>
    </row>
    <row r="561" spans="1:7" x14ac:dyDescent="0.25">
      <c r="A561" t="str">
        <v>CCU GV Fibra 19</v>
      </c>
      <c r="B561" t="str">
        <v>Grass Valley</v>
      </c>
      <c r="C561" t="str">
        <v>XCU UNIVERSE XF</v>
      </c>
      <c r="D561" t="str">
        <v>3UXCH</v>
      </c>
      <c r="E561" t="str">
        <v>OB40</v>
      </c>
      <c r="F561">
        <v>0</v>
      </c>
      <c r="G561">
        <v>0</v>
      </c>
    </row>
    <row r="562" spans="1:7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tr">
        <v>Número</v>
      </c>
      <c r="B564" t="str">
        <v>Marca</v>
      </c>
      <c r="C564" t="str">
        <v>Modelo frontal</v>
      </c>
      <c r="D564" t="str">
        <v>Serial frontal</v>
      </c>
      <c r="E564" t="str">
        <v>Estado</v>
      </c>
      <c r="F564" t="str">
        <v>Comentarios</v>
      </c>
      <c r="G564" t="str">
        <v>Versiones</v>
      </c>
    </row>
    <row r="565" spans="1:7" x14ac:dyDescent="0.25">
      <c r="A565" t="str">
        <v>CCU GV Triax 01</v>
      </c>
      <c r="B565" t="str">
        <v>Grass Valley</v>
      </c>
      <c r="C565" t="str">
        <v>LDK 4400/15</v>
      </c>
      <c r="D565" t="str">
        <v>2RDPT</v>
      </c>
      <c r="E565" t="str">
        <v>Averiada (P)</v>
      </c>
      <c r="F565" t="str">
        <v>Reparar 6/10 por Parkmedia</v>
      </c>
      <c r="G565">
        <v>0</v>
      </c>
    </row>
    <row r="566" spans="1:7" x14ac:dyDescent="0.25">
      <c r="A566" t="str">
        <v>CCU GV Triax 02</v>
      </c>
      <c r="B566" t="str">
        <v>Grass Valley</v>
      </c>
      <c r="C566" t="str">
        <v>LDK 4420/15</v>
      </c>
      <c r="D566" t="str">
        <v>2NW7A</v>
      </c>
      <c r="E566" t="str">
        <v>22@</v>
      </c>
      <c r="F566">
        <v>0</v>
      </c>
      <c r="G566">
        <v>0</v>
      </c>
    </row>
    <row r="567" spans="1:7" x14ac:dyDescent="0.25">
      <c r="A567" t="str">
        <v>CCU GV Triax 03</v>
      </c>
      <c r="B567" t="str">
        <v>Grass Valley</v>
      </c>
      <c r="C567" t="str">
        <v>XCU ELITE DUAL</v>
      </c>
      <c r="D567" t="str">
        <v>367NS</v>
      </c>
      <c r="E567" t="str">
        <v>22@</v>
      </c>
      <c r="F567">
        <v>0</v>
      </c>
      <c r="G567">
        <v>0</v>
      </c>
    </row>
    <row r="568" spans="1:7" x14ac:dyDescent="0.25">
      <c r="A568" t="str">
        <v>CCU GV Triax 04</v>
      </c>
      <c r="B568" t="str">
        <v>Grass Valley</v>
      </c>
      <c r="C568" t="str">
        <v>XCU ELITE DUAL</v>
      </c>
      <c r="D568" t="str">
        <v>367NT</v>
      </c>
      <c r="E568" t="str">
        <v>22@</v>
      </c>
      <c r="F568">
        <v>0</v>
      </c>
      <c r="G568">
        <v>0</v>
      </c>
    </row>
    <row r="569" spans="1:7" x14ac:dyDescent="0.25">
      <c r="A569" t="str">
        <v>CCU GV Triax 05</v>
      </c>
      <c r="B569" t="str">
        <v>Grass Valley</v>
      </c>
      <c r="C569" t="str">
        <v>XCU ELITE DUAL</v>
      </c>
      <c r="D569" t="str">
        <v>367NP</v>
      </c>
      <c r="E569" t="str">
        <v>Barberà</v>
      </c>
      <c r="F569">
        <v>0</v>
      </c>
      <c r="G569">
        <v>0</v>
      </c>
    </row>
    <row r="570" spans="1:7" x14ac:dyDescent="0.25">
      <c r="A570" t="str">
        <v>CCU GV Triax 06</v>
      </c>
      <c r="B570" t="str">
        <v>Grass Valley</v>
      </c>
      <c r="C570" t="str">
        <v>XCU ELITE DUAL</v>
      </c>
      <c r="D570" t="str">
        <v>367NR</v>
      </c>
      <c r="E570" t="str">
        <v>Getafe</v>
      </c>
      <c r="F570" t="str">
        <v>Euroliga</v>
      </c>
      <c r="G570">
        <v>0</v>
      </c>
    </row>
    <row r="571" spans="1:7" x14ac:dyDescent="0.25">
      <c r="A571" t="str">
        <v>CCU GV Triax 07</v>
      </c>
      <c r="B571" t="str">
        <v>Grass Valley</v>
      </c>
      <c r="C571" t="str">
        <v>XCU ELITE DUAL</v>
      </c>
      <c r="D571" t="str">
        <v>367NN</v>
      </c>
      <c r="E571" t="str">
        <v>OB5</v>
      </c>
      <c r="F571" t="str">
        <v>Perso Silver</v>
      </c>
      <c r="G571">
        <v>0</v>
      </c>
    </row>
    <row r="572" spans="1:7" x14ac:dyDescent="0.25">
      <c r="A572" t="str">
        <v>CCU GV Triax 08</v>
      </c>
      <c r="B572" t="str">
        <v>Grass Valley</v>
      </c>
      <c r="C572" t="str">
        <v>XCU ELITE TRIAX</v>
      </c>
      <c r="D572" t="str">
        <v>349M7</v>
      </c>
      <c r="E572" t="str">
        <v>22@</v>
      </c>
      <c r="F572">
        <v>0</v>
      </c>
      <c r="G572">
        <v>0</v>
      </c>
    </row>
    <row r="573" spans="1:7" x14ac:dyDescent="0.25">
      <c r="A573" t="str">
        <v>CCU GV Triax 09</v>
      </c>
      <c r="B573" t="str">
        <v>Grass Valley</v>
      </c>
      <c r="C573" t="str">
        <v>XCU ELITE TRIAX</v>
      </c>
      <c r="D573" t="str">
        <v>34ZJX</v>
      </c>
      <c r="E573" t="str">
        <v>22@</v>
      </c>
      <c r="F573">
        <v>0</v>
      </c>
      <c r="G573">
        <v>0</v>
      </c>
    </row>
    <row r="574" spans="1:7" x14ac:dyDescent="0.25">
      <c r="A574" t="str">
        <v>CCU GV Triax 10</v>
      </c>
      <c r="B574" t="str">
        <v>Grass Valley</v>
      </c>
      <c r="C574" t="str">
        <v>XCU ELITE TRIAX</v>
      </c>
      <c r="D574" t="str">
        <v>3CSM6</v>
      </c>
      <c r="E574" t="str">
        <v>22@</v>
      </c>
      <c r="F574">
        <v>0</v>
      </c>
      <c r="G574">
        <v>0</v>
      </c>
    </row>
    <row r="575" spans="1:7" x14ac:dyDescent="0.25">
      <c r="A575" t="str">
        <v>CCU GV Triax 11</v>
      </c>
      <c r="B575" t="str">
        <v>Grass Valley</v>
      </c>
      <c r="C575" t="str">
        <v>XCU ELITE TRIAX</v>
      </c>
      <c r="D575" t="str">
        <v>3CSM5</v>
      </c>
      <c r="E575" t="str">
        <v>22@</v>
      </c>
      <c r="F575">
        <v>0</v>
      </c>
      <c r="G575">
        <v>0</v>
      </c>
    </row>
    <row r="576" spans="1:7" x14ac:dyDescent="0.25">
      <c r="A576" t="str">
        <v>CCU GV Triax 12</v>
      </c>
      <c r="B576" t="str">
        <v>Grass Valley</v>
      </c>
      <c r="C576" t="str">
        <v>XCU ELITE TRIAX</v>
      </c>
      <c r="D576" t="str">
        <v>34ZJT</v>
      </c>
      <c r="E576" t="str">
        <v>22@</v>
      </c>
      <c r="F576">
        <v>0</v>
      </c>
      <c r="G576">
        <v>0</v>
      </c>
    </row>
    <row r="577" spans="1:7" x14ac:dyDescent="0.25">
      <c r="A577" t="str">
        <v>CCU GV Triax 13</v>
      </c>
      <c r="B577" t="str">
        <v>Grass Valley</v>
      </c>
      <c r="C577" t="str">
        <v>XCU ELITE TRIAX</v>
      </c>
      <c r="D577" t="str">
        <v>3CSM4</v>
      </c>
      <c r="E577" t="str">
        <v>22@</v>
      </c>
      <c r="F577">
        <v>0</v>
      </c>
      <c r="G577" t="str">
        <v xml:space="preserve"> </v>
      </c>
    </row>
    <row r="578" spans="1:7" x14ac:dyDescent="0.25">
      <c r="A578" t="str">
        <v>CCU GV Triax 14</v>
      </c>
      <c r="B578" t="str">
        <v>Grass Valley</v>
      </c>
      <c r="C578" t="str">
        <v>LDK 4420/15</v>
      </c>
      <c r="D578" t="str">
        <v>32PMT</v>
      </c>
      <c r="E578" t="str">
        <v>22@</v>
      </c>
      <c r="F578">
        <v>0</v>
      </c>
      <c r="G578">
        <v>0</v>
      </c>
    </row>
    <row r="579" spans="1: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tr">
        <v>Número</v>
      </c>
      <c r="B586" t="str">
        <v>Marca</v>
      </c>
      <c r="C586" t="str">
        <v>Modelo</v>
      </c>
      <c r="D586" t="str">
        <v>Serial</v>
      </c>
      <c r="E586" t="str">
        <v>Estado</v>
      </c>
      <c r="F586" t="str">
        <v>Comentarios</v>
      </c>
      <c r="G586" t="str">
        <v>Versiones</v>
      </c>
    </row>
    <row r="587" spans="1:7" x14ac:dyDescent="0.25">
      <c r="A587" t="str">
        <v>Panasonic 500 1</v>
      </c>
      <c r="B587" t="str">
        <v>Panasonic</v>
      </c>
      <c r="C587" t="str">
        <v>AK-UCU500 ES</v>
      </c>
      <c r="D587" t="str">
        <v>G7TUA0001</v>
      </c>
      <c r="E587" t="str">
        <v>OB5</v>
      </c>
      <c r="F587">
        <v>0</v>
      </c>
      <c r="G587">
        <v>0</v>
      </c>
    </row>
    <row r="588" spans="1:7" x14ac:dyDescent="0.25">
      <c r="A588" t="str">
        <v>Panasonic 500 2</v>
      </c>
      <c r="B588" t="str">
        <v>Panasonic</v>
      </c>
      <c r="C588" t="str">
        <v>AK-UCU500 ES</v>
      </c>
      <c r="D588" t="str">
        <v>I6TUA0004</v>
      </c>
      <c r="E588" t="str">
        <v>OB5</v>
      </c>
      <c r="F588">
        <v>0</v>
      </c>
      <c r="G588">
        <v>0</v>
      </c>
    </row>
    <row r="589" spans="1:7" x14ac:dyDescent="0.25">
      <c r="A589" t="str">
        <v>Panasonic 500 3</v>
      </c>
      <c r="B589" t="str">
        <v>Panasonic</v>
      </c>
      <c r="C589" t="str">
        <v>AK-UCU500 ES</v>
      </c>
      <c r="D589" t="str">
        <v>G7TUA0005</v>
      </c>
      <c r="E589" t="str">
        <v>Barberà</v>
      </c>
      <c r="F589" t="str">
        <v>red no ok</v>
      </c>
      <c r="G589">
        <v>0</v>
      </c>
    </row>
    <row r="590" spans="1:7" x14ac:dyDescent="0.25">
      <c r="A590" t="str">
        <v>Panasonic 500 4</v>
      </c>
      <c r="B590" t="str">
        <v>Panasonic</v>
      </c>
      <c r="C590" t="str">
        <v>AK-UCU500 ES</v>
      </c>
      <c r="D590" t="str">
        <v>I6TUA0006</v>
      </c>
      <c r="E590" t="str">
        <v>OB5</v>
      </c>
      <c r="F590" t="str">
        <v xml:space="preserve"> </v>
      </c>
      <c r="G590">
        <v>0</v>
      </c>
    </row>
    <row r="591" spans="1:7" x14ac:dyDescent="0.25">
      <c r="A591" t="str">
        <v>Panasonic 500 5</v>
      </c>
      <c r="B591" t="str">
        <v>Panasonic</v>
      </c>
      <c r="C591" t="str">
        <v>AK-UCU500 ES</v>
      </c>
      <c r="D591" t="str">
        <v>D6TAA0028</v>
      </c>
      <c r="E591" t="str">
        <v>OB5</v>
      </c>
      <c r="F591">
        <v>0</v>
      </c>
      <c r="G591">
        <v>0</v>
      </c>
    </row>
    <row r="592" spans="1:7" x14ac:dyDescent="0.25">
      <c r="A592" t="str">
        <v>Panasonic 500 6</v>
      </c>
      <c r="B592" t="str">
        <v>Panasonic</v>
      </c>
      <c r="C592" t="str">
        <v>AK-UCU500 ES</v>
      </c>
      <c r="D592" t="str">
        <v>G7TUA0003</v>
      </c>
      <c r="E592" t="str">
        <v>OB5</v>
      </c>
      <c r="F592">
        <v>0</v>
      </c>
      <c r="G592">
        <v>0</v>
      </c>
    </row>
    <row r="593" spans="1:7" x14ac:dyDescent="0.25">
      <c r="A593" t="str">
        <v>Panasonic 500 7</v>
      </c>
      <c r="B593" t="str">
        <v>Panasonic</v>
      </c>
      <c r="C593" t="str">
        <v>AK-UCU500 ES</v>
      </c>
      <c r="D593" t="str">
        <v>I6TUA0007</v>
      </c>
      <c r="E593" t="str">
        <v>OB5</v>
      </c>
      <c r="F593">
        <v>0</v>
      </c>
      <c r="G593">
        <v>0</v>
      </c>
    </row>
    <row r="594" spans="1:7" x14ac:dyDescent="0.25">
      <c r="A594" t="str">
        <v>Panasonic 500 8</v>
      </c>
      <c r="B594" t="str">
        <v>Panasonic</v>
      </c>
      <c r="C594" t="str">
        <v>AK-UCU500 ES</v>
      </c>
      <c r="D594" t="str">
        <v>D6TAA0037</v>
      </c>
      <c r="E594" t="str">
        <v>OB5</v>
      </c>
      <c r="F594">
        <v>0</v>
      </c>
      <c r="G594">
        <v>0</v>
      </c>
    </row>
    <row r="595" spans="1:7" x14ac:dyDescent="0.25">
      <c r="A595" t="str">
        <v>Panasonic 500 9</v>
      </c>
      <c r="B595" t="str">
        <v>Panasonic</v>
      </c>
      <c r="C595" t="str">
        <v>AK-UCU500 ES</v>
      </c>
      <c r="D595" t="str">
        <v>G7TUA0016</v>
      </c>
      <c r="E595" t="str">
        <v>OB2</v>
      </c>
      <c r="F595">
        <v>0</v>
      </c>
      <c r="G595">
        <v>0</v>
      </c>
    </row>
    <row r="596" spans="1:7" x14ac:dyDescent="0.25">
      <c r="A596" t="str">
        <v>Panasonic 500 10</v>
      </c>
      <c r="B596" t="str">
        <v>Panasonic</v>
      </c>
      <c r="C596" t="str">
        <v>AK-UCU500 ES</v>
      </c>
      <c r="D596" t="str">
        <v>C6TAA0011</v>
      </c>
      <c r="E596" t="str">
        <v>22@</v>
      </c>
      <c r="F596" t="str">
        <v>CHROMA</v>
      </c>
      <c r="G596">
        <v>0</v>
      </c>
    </row>
    <row r="597" spans="1:7" x14ac:dyDescent="0.25">
      <c r="A597" t="str">
        <v>Panasonic 500 11</v>
      </c>
      <c r="B597" t="str">
        <v>Panasonic</v>
      </c>
      <c r="C597" t="str">
        <v>AK-UCU500 ES</v>
      </c>
      <c r="D597" t="str">
        <v>G7TUA0004</v>
      </c>
      <c r="E597" t="str">
        <v>OB8</v>
      </c>
      <c r="F597">
        <v>0</v>
      </c>
      <c r="G597">
        <v>0</v>
      </c>
    </row>
    <row r="598" spans="1:7" x14ac:dyDescent="0.25">
      <c r="A598" t="str">
        <v>Panasonic 500 12</v>
      </c>
      <c r="B598" t="str">
        <v>Panasonic</v>
      </c>
      <c r="C598" t="str">
        <v>AK-UCU500 ES</v>
      </c>
      <c r="D598" t="str">
        <v>G7TUA0007</v>
      </c>
      <c r="E598" t="str">
        <v>OB2</v>
      </c>
      <c r="F598">
        <v>0</v>
      </c>
      <c r="G598">
        <v>0</v>
      </c>
    </row>
    <row r="599" spans="1:7" x14ac:dyDescent="0.25">
      <c r="A599" t="str">
        <v>Panasonic 500 13</v>
      </c>
      <c r="B599" t="str">
        <v>Panasonic</v>
      </c>
      <c r="C599" t="str">
        <v>AK-UCU500 ES</v>
      </c>
      <c r="D599" t="str">
        <v>H7TUA0008</v>
      </c>
      <c r="E599" t="str">
        <v>OB8</v>
      </c>
      <c r="F599">
        <v>0</v>
      </c>
      <c r="G599">
        <v>0</v>
      </c>
    </row>
    <row r="600" spans="1:7" x14ac:dyDescent="0.25">
      <c r="A600" t="str">
        <v>Panasonic 500 14</v>
      </c>
      <c r="B600" t="str">
        <v>Panasonic</v>
      </c>
      <c r="C600" t="str">
        <v>AK-UCU500 ES</v>
      </c>
      <c r="D600" t="str">
        <v>A6TAA0014</v>
      </c>
      <c r="E600" t="str">
        <v>OB8</v>
      </c>
      <c r="F600">
        <v>0</v>
      </c>
      <c r="G600">
        <v>0</v>
      </c>
    </row>
    <row r="601" spans="1:7" x14ac:dyDescent="0.25">
      <c r="A601" t="str">
        <v>Panasonic 500 15</v>
      </c>
      <c r="B601" t="str">
        <v>Panasonic</v>
      </c>
      <c r="C601" t="str">
        <v>AK-UCU500 ES</v>
      </c>
      <c r="D601" t="str">
        <v>E6TUA0005</v>
      </c>
      <c r="E601" t="str">
        <v>OB2</v>
      </c>
      <c r="F601">
        <v>0</v>
      </c>
      <c r="G601">
        <v>0</v>
      </c>
    </row>
    <row r="602" spans="1:7" x14ac:dyDescent="0.25">
      <c r="A602" t="str">
        <v>Panasonic 500 16</v>
      </c>
      <c r="B602" t="str">
        <v>Panasonic</v>
      </c>
      <c r="C602" t="str">
        <v>AK-UCU500 ES</v>
      </c>
      <c r="D602" t="str">
        <v>E6TUA0006</v>
      </c>
      <c r="E602" t="str">
        <v>OB5</v>
      </c>
      <c r="F602">
        <v>0</v>
      </c>
      <c r="G602">
        <v>0</v>
      </c>
    </row>
    <row r="603" spans="1:7" x14ac:dyDescent="0.25">
      <c r="A603" t="str">
        <v>Panasonic 500 17</v>
      </c>
      <c r="B603" t="str">
        <v>Panasonic</v>
      </c>
      <c r="C603" t="str">
        <v>AK-UCU500 ES</v>
      </c>
      <c r="D603" t="str">
        <v>C6TAA0008</v>
      </c>
      <c r="E603" t="str">
        <v>OB2</v>
      </c>
      <c r="F603">
        <v>0</v>
      </c>
      <c r="G603">
        <v>0</v>
      </c>
    </row>
    <row r="604" spans="1:7" x14ac:dyDescent="0.25">
      <c r="A604" t="str">
        <v>Panasonic 500 18</v>
      </c>
      <c r="B604" t="str">
        <v>Panasonic</v>
      </c>
      <c r="C604" t="str">
        <v>AK-UCU500 ES</v>
      </c>
      <c r="D604" t="str">
        <v>E6TUA0023</v>
      </c>
      <c r="E604" t="str">
        <v>OB38</v>
      </c>
      <c r="F604">
        <v>0</v>
      </c>
      <c r="G604">
        <v>0</v>
      </c>
    </row>
    <row r="605" spans="1:7" x14ac:dyDescent="0.25">
      <c r="A605" t="str">
        <v>Panasonic 500 19</v>
      </c>
      <c r="B605" t="str">
        <v>Panasonic</v>
      </c>
      <c r="C605" t="str">
        <v>AK-UCU500 ES</v>
      </c>
      <c r="D605" t="str">
        <v>E6TUA0018</v>
      </c>
      <c r="E605" t="str">
        <v>OB38</v>
      </c>
      <c r="F605">
        <v>0</v>
      </c>
      <c r="G605">
        <v>0</v>
      </c>
    </row>
    <row r="606" spans="1:7" x14ac:dyDescent="0.25">
      <c r="A606" t="str">
        <v>Panasonic 500 20</v>
      </c>
      <c r="B606" t="str">
        <v>Panasonic</v>
      </c>
      <c r="C606" t="str">
        <v>AK-UCU500 ES</v>
      </c>
      <c r="D606" t="str">
        <v>G6TUA0024</v>
      </c>
      <c r="E606" t="str">
        <v>OB2</v>
      </c>
      <c r="F606">
        <v>0</v>
      </c>
      <c r="G606">
        <v>0</v>
      </c>
    </row>
    <row r="607" spans="1:7" x14ac:dyDescent="0.25">
      <c r="A607" t="str">
        <v>Panasonic 500 21</v>
      </c>
      <c r="B607" t="str">
        <v>Panasonic</v>
      </c>
      <c r="C607" t="str">
        <v>AK-UCU500 ES</v>
      </c>
      <c r="D607" t="str">
        <v>D6TAA0017</v>
      </c>
      <c r="E607" t="str">
        <v>OB5</v>
      </c>
      <c r="F607">
        <v>0</v>
      </c>
      <c r="G607">
        <v>0</v>
      </c>
    </row>
    <row r="608" spans="1:7" x14ac:dyDescent="0.25">
      <c r="A608" t="str">
        <v>Panasonic 500 22</v>
      </c>
      <c r="B608" t="str">
        <v>Panasonic</v>
      </c>
      <c r="C608" t="str">
        <v>AK-UCU500 ES</v>
      </c>
      <c r="D608" t="str">
        <v>G6TUA0025</v>
      </c>
      <c r="E608" t="str">
        <v>OB2</v>
      </c>
      <c r="F608">
        <v>0</v>
      </c>
      <c r="G608">
        <v>0</v>
      </c>
    </row>
    <row r="609" spans="1:7" x14ac:dyDescent="0.25">
      <c r="A609" t="str">
        <v>Panasonic 500 23</v>
      </c>
      <c r="B609" t="str">
        <v>Panasonic</v>
      </c>
      <c r="C609" t="str">
        <v>AK-UCU500 ES</v>
      </c>
      <c r="D609" t="str">
        <v>F7TUA0006</v>
      </c>
      <c r="E609" t="str">
        <v>OB2</v>
      </c>
      <c r="F609">
        <v>0</v>
      </c>
      <c r="G609">
        <v>0</v>
      </c>
    </row>
    <row r="610" spans="1:7" x14ac:dyDescent="0.25">
      <c r="A610" t="str">
        <v>Panasonic 500 24</v>
      </c>
      <c r="B610" t="str">
        <v>Panasonic</v>
      </c>
      <c r="C610" t="str">
        <v>AK-UCU500 ES</v>
      </c>
      <c r="D610" t="str">
        <v>G7TUA0018</v>
      </c>
      <c r="E610" t="str">
        <v>OB8</v>
      </c>
      <c r="F610">
        <v>0</v>
      </c>
      <c r="G610">
        <v>0</v>
      </c>
    </row>
    <row r="611" spans="1:7" x14ac:dyDescent="0.25">
      <c r="A611" t="str">
        <v>Panasonic 500 25</v>
      </c>
      <c r="B611" t="str">
        <v>Panasonic</v>
      </c>
      <c r="C611" t="str">
        <v>AK-UCU500 ES</v>
      </c>
      <c r="D611" t="str">
        <v>E6TUA0012</v>
      </c>
      <c r="E611" t="str">
        <v>OB2</v>
      </c>
      <c r="F611">
        <v>0</v>
      </c>
      <c r="G611">
        <v>0</v>
      </c>
    </row>
    <row r="612" spans="1:7" x14ac:dyDescent="0.25">
      <c r="A612" t="str">
        <v>Panasonic 500 26</v>
      </c>
      <c r="B612" t="str">
        <v>Panasonic</v>
      </c>
      <c r="C612" t="str">
        <v>AK-UCU500 ES</v>
      </c>
      <c r="D612" t="str">
        <v>G7TUA0006</v>
      </c>
      <c r="E612" t="str">
        <v>OB2</v>
      </c>
      <c r="F612">
        <v>0</v>
      </c>
      <c r="G612">
        <v>0</v>
      </c>
    </row>
    <row r="613" spans="1: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0</v>
      </c>
      <c r="B615" t="str">
        <v>Panasonic 600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tr">
        <v>Número</v>
      </c>
      <c r="B616" t="str">
        <v>Marca</v>
      </c>
      <c r="C616" t="str">
        <v>Modelo</v>
      </c>
      <c r="D616" t="str">
        <v>Serial</v>
      </c>
      <c r="E616" t="str">
        <v>Estado</v>
      </c>
      <c r="F616" t="str">
        <v>Comentarios</v>
      </c>
      <c r="G616" t="str">
        <v>Versiones</v>
      </c>
    </row>
    <row r="617" spans="1:7" x14ac:dyDescent="0.25">
      <c r="A617" t="str">
        <v>Panasonic 600 1</v>
      </c>
      <c r="B617" t="str">
        <v>Panasonic</v>
      </c>
      <c r="C617" t="str">
        <v>AK-UCU600ESJ</v>
      </c>
      <c r="D617" t="str">
        <v>E8TUA0042</v>
      </c>
      <c r="E617" t="str">
        <v>22@</v>
      </c>
      <c r="F617" t="str">
        <v>OK S43 ORRIOLS</v>
      </c>
      <c r="G617" t="str">
        <v>0F.F5-000-01.05</v>
      </c>
    </row>
    <row r="618" spans="1:7" x14ac:dyDescent="0.25">
      <c r="A618" t="str">
        <v>Panasonic 600 2</v>
      </c>
      <c r="B618" t="str">
        <v>Panasonic</v>
      </c>
      <c r="C618" t="str">
        <v>AK-UCU600ESJ</v>
      </c>
      <c r="D618" t="str">
        <v>G8TUA0026</v>
      </c>
      <c r="E618" t="str">
        <v>OB5</v>
      </c>
      <c r="F618">
        <v>0</v>
      </c>
      <c r="G618" t="str">
        <v>0F.F6-000-01.05</v>
      </c>
    </row>
    <row r="619" spans="1:7" x14ac:dyDescent="0.25">
      <c r="A619" t="str">
        <v>Panasonic 600 3</v>
      </c>
      <c r="B619" t="str">
        <v>Panasonic</v>
      </c>
      <c r="C619" t="str">
        <v>AK-UCU600ESJ</v>
      </c>
      <c r="D619" t="str">
        <v>E8TUA0016</v>
      </c>
      <c r="E619" t="str">
        <v>22@</v>
      </c>
      <c r="F619" t="str">
        <v>OK S43 ORRIOLS</v>
      </c>
      <c r="G619" t="str">
        <v>0F.F5-000-01.05</v>
      </c>
    </row>
    <row r="620" spans="1:7" x14ac:dyDescent="0.25">
      <c r="A620" t="str">
        <v>Panasonic 600 4</v>
      </c>
      <c r="B620" t="str">
        <v>Panasonic</v>
      </c>
      <c r="C620" t="str">
        <v>AK-UCU600ESJ</v>
      </c>
      <c r="D620" t="str">
        <v>F8TUA0002</v>
      </c>
      <c r="E620" t="str">
        <v>OB5</v>
      </c>
      <c r="F620">
        <v>0</v>
      </c>
      <c r="G620" t="str">
        <v>0F.F5-000-01.05</v>
      </c>
    </row>
    <row r="621" spans="1:7" x14ac:dyDescent="0.25">
      <c r="A621" t="str">
        <v>Panasonic 600 5</v>
      </c>
      <c r="B621" t="str">
        <v>Panasonic</v>
      </c>
      <c r="C621" t="str">
        <v>AK-UCU600ESJ</v>
      </c>
      <c r="D621" t="str">
        <v>C8TUA0002</v>
      </c>
      <c r="E621" t="str">
        <v>Barberà</v>
      </c>
      <c r="F621">
        <v>0</v>
      </c>
      <c r="G621" t="str">
        <v>0F.F6-000-01.05</v>
      </c>
    </row>
    <row r="622" spans="1:7" x14ac:dyDescent="0.25">
      <c r="A622" t="str">
        <v>Panasonic 600 6</v>
      </c>
      <c r="B622" t="str">
        <v>Panasonic</v>
      </c>
      <c r="C622" t="str">
        <v>AK-UCU600ESJ</v>
      </c>
      <c r="D622" t="str">
        <v>G6TUA0012</v>
      </c>
      <c r="E622" t="str">
        <v>OB8</v>
      </c>
      <c r="F622" t="str">
        <v>ok</v>
      </c>
      <c r="G622" t="str">
        <v>0F.F6-000-01.05</v>
      </c>
    </row>
    <row r="623" spans="1:7" x14ac:dyDescent="0.25">
      <c r="A623" t="str">
        <v>Panasonic 600 7</v>
      </c>
      <c r="B623" t="str">
        <v>Panasonic</v>
      </c>
      <c r="C623" t="str">
        <v>AK-UCU600ESJ</v>
      </c>
      <c r="D623" t="str">
        <v>G8TUA0033</v>
      </c>
      <c r="E623" t="str">
        <v>OB5</v>
      </c>
      <c r="F623">
        <v>0</v>
      </c>
      <c r="G623" t="str">
        <v>0F.F6-000-01.05</v>
      </c>
    </row>
    <row r="624" spans="1:7" x14ac:dyDescent="0.25">
      <c r="A624" t="str">
        <v>Panasonic 600 8</v>
      </c>
      <c r="B624" t="str">
        <v>Panasonic</v>
      </c>
      <c r="C624" t="str">
        <v>AK-UCU600ESJ</v>
      </c>
      <c r="D624" t="str">
        <v>C8TUA0015</v>
      </c>
      <c r="E624" t="str">
        <v>OB8</v>
      </c>
      <c r="F624" t="str">
        <v>ok</v>
      </c>
      <c r="G624" t="str">
        <v>0F.F5-000-01.05</v>
      </c>
    </row>
    <row r="625" spans="1:7" x14ac:dyDescent="0.25">
      <c r="A625" t="str">
        <v>Panasonic 600 9</v>
      </c>
      <c r="B625" t="str">
        <v>Panasonic</v>
      </c>
      <c r="C625" t="str">
        <v>AK-UCU600ESJ</v>
      </c>
      <c r="D625" t="str">
        <v>G8TUA0031</v>
      </c>
      <c r="E625" t="str">
        <v>22@</v>
      </c>
      <c r="F625" t="str">
        <v>OK S43 ORRIOLS</v>
      </c>
      <c r="G625" t="str">
        <v>0F.F5-000-01.05</v>
      </c>
    </row>
    <row r="626" spans="1:7" x14ac:dyDescent="0.25">
      <c r="A626" t="str">
        <v>Panasonic 600 10</v>
      </c>
      <c r="B626" t="str">
        <v>Panasonic</v>
      </c>
      <c r="C626" t="str">
        <v>AK-UCU600ESJ</v>
      </c>
      <c r="D626" t="str">
        <v>A9TUA0002</v>
      </c>
      <c r="E626" t="str">
        <v>OB40</v>
      </c>
      <c r="F626">
        <v>0</v>
      </c>
      <c r="G626" t="str">
        <v>0F.F6-000-01.05</v>
      </c>
    </row>
    <row r="627" spans="1:7" x14ac:dyDescent="0.25">
      <c r="A627" t="str">
        <v>Panasonic 600 11</v>
      </c>
      <c r="B627" t="str">
        <v>Panasonic</v>
      </c>
      <c r="C627" t="str">
        <v>AK-UCU600ESJ</v>
      </c>
      <c r="D627" t="str">
        <v>F8TUA0028</v>
      </c>
      <c r="E627" t="str">
        <v>OB8</v>
      </c>
      <c r="F627" t="str">
        <v>ok</v>
      </c>
      <c r="G627" t="str">
        <v>0F.F6-000-01.05</v>
      </c>
    </row>
    <row r="628" spans="1:7" x14ac:dyDescent="0.25">
      <c r="A628" t="str">
        <v>Panasonic 600 12</v>
      </c>
      <c r="B628" t="str">
        <v>Panasonic</v>
      </c>
      <c r="C628" t="str">
        <v>AK-UCU600ESJ</v>
      </c>
      <c r="D628" t="str">
        <v>F8TUA0011</v>
      </c>
      <c r="E628" t="str">
        <v>OB8</v>
      </c>
      <c r="F628" t="str">
        <v>ok</v>
      </c>
      <c r="G628" t="str">
        <v>0F.F6-000-01.05</v>
      </c>
    </row>
    <row r="629" spans="1:7" x14ac:dyDescent="0.25">
      <c r="A629" t="str">
        <v>Panasonic 600 13</v>
      </c>
      <c r="B629" t="str">
        <v>Panasonic</v>
      </c>
      <c r="C629" t="str">
        <v>AK-UCU600ESJ</v>
      </c>
      <c r="D629" t="str">
        <v>L8TUA0025</v>
      </c>
      <c r="E629" t="str">
        <v>Getafe</v>
      </c>
      <c r="F629">
        <v>0</v>
      </c>
      <c r="G629" t="str">
        <v>0F.F6-000-01.05</v>
      </c>
    </row>
    <row r="630" spans="1:7" x14ac:dyDescent="0.25">
      <c r="A630" t="str">
        <v>Panasonic 600 14</v>
      </c>
      <c r="B630" t="str">
        <v>Panasonic</v>
      </c>
      <c r="C630" t="str">
        <v>AK-UCU600ESJ</v>
      </c>
      <c r="D630" t="str">
        <v>L8TUA0004</v>
      </c>
      <c r="E630" t="str">
        <v>Getafe</v>
      </c>
      <c r="F630">
        <v>0</v>
      </c>
      <c r="G630" t="str">
        <v>0F.F5-000-01.05</v>
      </c>
    </row>
    <row r="631" spans="1:7" x14ac:dyDescent="0.25">
      <c r="A631" t="str">
        <v>Panasonic 600 15</v>
      </c>
      <c r="B631" t="str">
        <v>Panasonic</v>
      </c>
      <c r="C631" t="str">
        <v>AK-UCU600ESJ</v>
      </c>
      <c r="D631" t="str">
        <v>L9TUA0004</v>
      </c>
      <c r="E631" t="str">
        <v>OB5</v>
      </c>
      <c r="F631" t="str">
        <v>ok</v>
      </c>
      <c r="G631" t="str">
        <v>1.52</v>
      </c>
    </row>
    <row r="632" spans="1:7" x14ac:dyDescent="0.25">
      <c r="A632" t="str">
        <v>Panasonic 600 16</v>
      </c>
      <c r="B632" t="str">
        <v>Panasonic</v>
      </c>
      <c r="C632" t="str">
        <v>AK-UCU600ESJ</v>
      </c>
      <c r="D632" t="str">
        <v>J9TUA0005</v>
      </c>
      <c r="E632" t="str">
        <v>OB38</v>
      </c>
      <c r="F632" t="str">
        <v>ok</v>
      </c>
      <c r="G632" t="str">
        <v>1.52</v>
      </c>
    </row>
    <row r="633" spans="1:7" x14ac:dyDescent="0.25">
      <c r="A633" t="str">
        <v>Panasonic 600 17</v>
      </c>
      <c r="B633" t="str">
        <v>Panasonic</v>
      </c>
      <c r="C633" t="str">
        <v>AK-UCU600ESJ</v>
      </c>
      <c r="D633" t="str">
        <v>I9TUA0007</v>
      </c>
      <c r="E633" t="str">
        <v>OB38</v>
      </c>
      <c r="F633" t="str">
        <v>ok</v>
      </c>
      <c r="G633" t="str">
        <v>1.52</v>
      </c>
    </row>
    <row r="634" spans="1:7" x14ac:dyDescent="0.25">
      <c r="A634" t="str">
        <v>Panasonic 600 18</v>
      </c>
      <c r="B634" t="str">
        <v>Panasonic</v>
      </c>
      <c r="C634" t="str">
        <v>AK-UCU600ESJ</v>
      </c>
      <c r="D634" t="str">
        <v>I9TUA0021</v>
      </c>
      <c r="E634" t="str">
        <v>OB38</v>
      </c>
      <c r="F634" t="str">
        <v>ok</v>
      </c>
      <c r="G634" t="str">
        <v>1.52</v>
      </c>
    </row>
    <row r="635" spans="1:7" x14ac:dyDescent="0.25">
      <c r="A635" t="str">
        <v>Panasonic 600 19</v>
      </c>
      <c r="B635" t="str">
        <v>Panasonic</v>
      </c>
      <c r="C635" t="str">
        <v>AK-UCU600ESJ</v>
      </c>
      <c r="D635" t="str">
        <v>J9TUA0001</v>
      </c>
      <c r="E635" t="str">
        <v>22@</v>
      </c>
      <c r="F635" t="str">
        <v>OK S43 ORRIOLS</v>
      </c>
      <c r="G635" t="str">
        <v>1.52</v>
      </c>
    </row>
    <row r="636" spans="1:7" x14ac:dyDescent="0.25">
      <c r="A636" t="str">
        <v>Panasonic 600 20</v>
      </c>
      <c r="B636" t="str">
        <v>Panasonic</v>
      </c>
      <c r="C636" t="str">
        <v>AK-UCU600ESJ</v>
      </c>
      <c r="D636" t="str">
        <v>L9TUA0002</v>
      </c>
      <c r="E636" t="str">
        <v>OB38</v>
      </c>
      <c r="F636" t="str">
        <v>ok</v>
      </c>
      <c r="G636" t="str">
        <v>1.52</v>
      </c>
    </row>
    <row r="637" spans="1:7" x14ac:dyDescent="0.25">
      <c r="A637" t="str">
        <v>Panasonic 600 21</v>
      </c>
      <c r="B637" t="str">
        <v>Panasonic</v>
      </c>
      <c r="C637" t="str">
        <v>AK-UCU600ESJ</v>
      </c>
      <c r="D637" t="str">
        <v>I9TUA0019</v>
      </c>
      <c r="E637" t="str">
        <v>OB38</v>
      </c>
      <c r="F637" t="str">
        <v>ok</v>
      </c>
      <c r="G637" t="str">
        <v>1.52</v>
      </c>
    </row>
    <row r="638" spans="1:7" x14ac:dyDescent="0.25">
      <c r="A638" t="str">
        <v>Panasonic 600 22</v>
      </c>
      <c r="B638" t="str">
        <v>Panasonic</v>
      </c>
      <c r="C638" t="str">
        <v>AK-UCU600ESJ</v>
      </c>
      <c r="D638" t="str">
        <v>J9TUA0009</v>
      </c>
      <c r="E638" t="str">
        <v>OB5</v>
      </c>
      <c r="F638" t="str">
        <v>ok</v>
      </c>
      <c r="G638" t="str">
        <v>1.52</v>
      </c>
    </row>
    <row r="639" spans="1:7" x14ac:dyDescent="0.25">
      <c r="A639" t="str">
        <v>Panasonic 600 23</v>
      </c>
      <c r="B639" t="str">
        <v>Panasonic</v>
      </c>
      <c r="C639" t="str">
        <v>AK-UCU600ESJ</v>
      </c>
      <c r="D639" t="str">
        <v>I9TUA0023</v>
      </c>
      <c r="E639" t="str">
        <v>OB8</v>
      </c>
      <c r="F639" t="str">
        <v>ok</v>
      </c>
      <c r="G639" t="str">
        <v>1.52</v>
      </c>
    </row>
    <row r="640" spans="1:7" x14ac:dyDescent="0.25">
      <c r="A640" t="str">
        <v>Panasonic 600 24</v>
      </c>
      <c r="B640" t="str">
        <v>Panasonic</v>
      </c>
      <c r="C640" t="str">
        <v>AK-UCU600ESJ</v>
      </c>
      <c r="D640" t="str">
        <v>I9TUA0016</v>
      </c>
      <c r="E640" t="str">
        <v>Averiada (P)</v>
      </c>
      <c r="F640" t="str">
        <v>Falla fibra, reset, Unitecnic 3/10</v>
      </c>
      <c r="G640" t="str">
        <v>1.52</v>
      </c>
    </row>
    <row r="641" spans="1: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3" spans="1:7" x14ac:dyDescent="0.25">
      <c r="A653" t="str" cm="1">
        <f t="array" ref="A653:G783">Soportes!$A1:$G131</f>
        <v>Número</v>
      </c>
      <c r="B653" t="str">
        <v>Marca</v>
      </c>
      <c r="C653" t="str">
        <v>Modelo</v>
      </c>
      <c r="D653" t="str">
        <v>Serial</v>
      </c>
      <c r="E653" t="str">
        <v>Estado</v>
      </c>
      <c r="F653" t="str">
        <v>Columna1</v>
      </c>
      <c r="G653" t="str">
        <v>Columna2</v>
      </c>
    </row>
    <row r="654" spans="1:7" x14ac:dyDescent="0.25">
      <c r="A654" t="str">
        <v>Trípode ligero 01</v>
      </c>
      <c r="B654" t="str">
        <v>Sachtler</v>
      </c>
      <c r="C654" t="str">
        <v>VIDEO 25 Plus</v>
      </c>
      <c r="D654" t="str">
        <v>25P07826</v>
      </c>
      <c r="E654" t="str">
        <v>OB40</v>
      </c>
      <c r="F654">
        <v>0</v>
      </c>
      <c r="G654">
        <v>0</v>
      </c>
    </row>
    <row r="655" spans="1:7" x14ac:dyDescent="0.25">
      <c r="A655" t="str">
        <v>Trípode ligero 02</v>
      </c>
      <c r="B655" t="str">
        <v>Sachtler</v>
      </c>
      <c r="C655" t="str">
        <v>VIDEO 25 Plus</v>
      </c>
      <c r="D655" t="str">
        <v>25PE178989</v>
      </c>
      <c r="E655" t="str">
        <v>Barberà</v>
      </c>
      <c r="F655">
        <v>0</v>
      </c>
      <c r="G655">
        <v>0</v>
      </c>
    </row>
    <row r="656" spans="1:7" x14ac:dyDescent="0.25">
      <c r="A656" t="str">
        <v>Trípode ligero 03</v>
      </c>
      <c r="B656" t="str">
        <v>Sachtler</v>
      </c>
      <c r="C656" t="str">
        <v>VIDEO 25 Plus</v>
      </c>
      <c r="D656" t="str">
        <v>25P07850</v>
      </c>
      <c r="E656" t="str">
        <v>OB40</v>
      </c>
      <c r="F656">
        <v>0</v>
      </c>
      <c r="G656">
        <v>0</v>
      </c>
    </row>
    <row r="657" spans="1:7" x14ac:dyDescent="0.25">
      <c r="A657" t="str">
        <v>Trípode ligero 04</v>
      </c>
      <c r="B657" t="str">
        <v>Sachtler</v>
      </c>
      <c r="C657" t="str">
        <v>VIDEO 25 Plus</v>
      </c>
      <c r="D657" t="str">
        <v>25PF189573</v>
      </c>
      <c r="E657" t="str">
        <v>OB40</v>
      </c>
      <c r="F657">
        <v>0</v>
      </c>
      <c r="G657">
        <v>0</v>
      </c>
    </row>
    <row r="658" spans="1:7" x14ac:dyDescent="0.25">
      <c r="A658" t="str">
        <v>Trípode ligero 05</v>
      </c>
      <c r="B658" t="str">
        <v>Sachtler</v>
      </c>
      <c r="C658" t="str">
        <v>VIDEO 25 Plus</v>
      </c>
      <c r="D658" t="str">
        <v>25PE179000</v>
      </c>
      <c r="E658" t="str">
        <v>OB40</v>
      </c>
      <c r="F658">
        <v>0</v>
      </c>
      <c r="G658">
        <v>0</v>
      </c>
    </row>
    <row r="659" spans="1:7" x14ac:dyDescent="0.25">
      <c r="A659" t="str">
        <v>Trípode ligero 06</v>
      </c>
      <c r="B659" t="str">
        <v>Sachtler</v>
      </c>
      <c r="C659" t="str">
        <v>VIDEO 25 Plus</v>
      </c>
      <c r="D659" t="str">
        <v>25PJ189749</v>
      </c>
      <c r="E659" t="str">
        <v>OB40</v>
      </c>
      <c r="F659">
        <v>0</v>
      </c>
      <c r="G659">
        <v>0</v>
      </c>
    </row>
    <row r="660" spans="1:7" x14ac:dyDescent="0.25">
      <c r="A660" t="str">
        <v>Trípode ligero 07</v>
      </c>
      <c r="B660" t="str">
        <v>Sachtler</v>
      </c>
      <c r="C660" t="str">
        <v>VIDEO 25 Plus</v>
      </c>
      <c r="D660" t="str">
        <v>25P07862</v>
      </c>
      <c r="E660" t="str">
        <v>OB40</v>
      </c>
      <c r="F660">
        <v>0</v>
      </c>
      <c r="G660">
        <v>0</v>
      </c>
    </row>
    <row r="661" spans="1:7" x14ac:dyDescent="0.25">
      <c r="A661" t="str">
        <v>Trípode ligero 08</v>
      </c>
      <c r="B661" t="str">
        <v>Sachtler</v>
      </c>
      <c r="C661" t="str">
        <v>VIDEO 25 Plus</v>
      </c>
      <c r="D661" t="str">
        <v>25P06484</v>
      </c>
      <c r="E661" t="str">
        <v>OB40</v>
      </c>
      <c r="F661">
        <v>0</v>
      </c>
      <c r="G661">
        <v>0</v>
      </c>
    </row>
    <row r="662" spans="1:7" x14ac:dyDescent="0.25">
      <c r="A662" t="str">
        <v>Trípode ligero 09</v>
      </c>
      <c r="B662" t="str">
        <v>Sachtler</v>
      </c>
      <c r="C662" t="str">
        <v>VIDEO 25 Plus</v>
      </c>
      <c r="D662" t="str">
        <v>25P05961</v>
      </c>
      <c r="E662" t="str">
        <v>OB40</v>
      </c>
      <c r="F662">
        <v>0</v>
      </c>
      <c r="G662">
        <v>0</v>
      </c>
    </row>
    <row r="663" spans="1:7" x14ac:dyDescent="0.25">
      <c r="A663" t="str">
        <v>Trípode ligero 10</v>
      </c>
      <c r="B663" t="str">
        <v>Sachtler</v>
      </c>
      <c r="C663" t="str">
        <v>VIDEO 25 Plus</v>
      </c>
      <c r="D663" t="str">
        <v>25P07851</v>
      </c>
      <c r="E663" t="str">
        <v>OB40</v>
      </c>
      <c r="F663">
        <v>0</v>
      </c>
      <c r="G663">
        <v>0</v>
      </c>
    </row>
    <row r="664" spans="1:7" x14ac:dyDescent="0.25">
      <c r="A664" t="str">
        <v>Trípode ligero 11</v>
      </c>
      <c r="B664" t="str">
        <v>Sachtler</v>
      </c>
      <c r="C664" t="str">
        <v>VIDEO 25 Plus</v>
      </c>
      <c r="D664" t="str">
        <v>25P07824</v>
      </c>
      <c r="E664" t="str">
        <v>Barberà</v>
      </c>
      <c r="F664">
        <v>0</v>
      </c>
      <c r="G664">
        <v>0</v>
      </c>
    </row>
    <row r="665" spans="1:7" x14ac:dyDescent="0.25">
      <c r="A665" t="str">
        <v>Trípode ligero 12</v>
      </c>
      <c r="B665" t="str">
        <v>Sachtler</v>
      </c>
      <c r="C665" t="str">
        <v>VIDEO 25 Plus</v>
      </c>
      <c r="D665" t="str">
        <v>25P06490</v>
      </c>
      <c r="E665" t="str">
        <v>OB40</v>
      </c>
      <c r="F665">
        <v>0</v>
      </c>
      <c r="G665">
        <v>0</v>
      </c>
    </row>
    <row r="666" spans="1:7" x14ac:dyDescent="0.25">
      <c r="A666" t="str">
        <v>Trípode ligero 13</v>
      </c>
      <c r="B666" t="str">
        <v>Sachtler</v>
      </c>
      <c r="C666" t="str">
        <v>VIDEO 25 Plus</v>
      </c>
      <c r="D666" t="str">
        <v>25PE179010</v>
      </c>
      <c r="E666" t="str">
        <v>Barberà</v>
      </c>
      <c r="F666">
        <v>0</v>
      </c>
      <c r="G666">
        <v>0</v>
      </c>
    </row>
    <row r="667" spans="1:7" x14ac:dyDescent="0.25">
      <c r="A667" t="str">
        <v>Trípode ligero 14</v>
      </c>
      <c r="B667" t="str">
        <v>Sachtler</v>
      </c>
      <c r="C667" t="str">
        <v>VIDEO 25 Plus</v>
      </c>
      <c r="D667" t="str">
        <v>25P05809</v>
      </c>
      <c r="E667" t="str">
        <v>OB40</v>
      </c>
      <c r="F667">
        <v>0</v>
      </c>
      <c r="G667">
        <v>0</v>
      </c>
    </row>
    <row r="668" spans="1:7" x14ac:dyDescent="0.25">
      <c r="A668" t="str">
        <v>Trípode ligero 15</v>
      </c>
      <c r="B668" t="str">
        <v>Sachtler</v>
      </c>
      <c r="C668" t="str">
        <v>VIDEO 25 Plus</v>
      </c>
      <c r="D668" t="str">
        <v>25PE179004</v>
      </c>
      <c r="E668" t="str">
        <v>OB8</v>
      </c>
      <c r="F668">
        <v>0</v>
      </c>
      <c r="G668">
        <v>0</v>
      </c>
    </row>
    <row r="669" spans="1:7" x14ac:dyDescent="0.25">
      <c r="A669" t="str">
        <v>Trípode ligero 16</v>
      </c>
      <c r="B669" t="str">
        <v>Sachtler</v>
      </c>
      <c r="C669" t="str">
        <v>VIDEO 25 Plus</v>
      </c>
      <c r="D669" t="str">
        <v>25P03388</v>
      </c>
      <c r="E669" t="str">
        <v>Barberà</v>
      </c>
      <c r="F669">
        <v>0</v>
      </c>
      <c r="G669">
        <v>0</v>
      </c>
    </row>
    <row r="670" spans="1:7" x14ac:dyDescent="0.25">
      <c r="A670" t="str">
        <v>Trípode ligero 17</v>
      </c>
      <c r="B670" t="str">
        <v>Sachtler</v>
      </c>
      <c r="C670" t="str">
        <v>VIDEO 25 Plus</v>
      </c>
      <c r="D670" t="str">
        <v>25P07818</v>
      </c>
      <c r="E670">
        <v>0</v>
      </c>
      <c r="F670">
        <v>0</v>
      </c>
      <c r="G670">
        <v>0</v>
      </c>
    </row>
    <row r="671" spans="1:7" x14ac:dyDescent="0.25">
      <c r="A671" t="str">
        <v>Trípode ligero 18</v>
      </c>
      <c r="B671" t="str">
        <v>Sachtler</v>
      </c>
      <c r="C671" t="str">
        <v>VIDEO 25 Plus</v>
      </c>
      <c r="D671" t="str">
        <v>25P07846</v>
      </c>
      <c r="E671" t="str">
        <v>Overon</v>
      </c>
      <c r="F671" t="str">
        <v>OK S38</v>
      </c>
      <c r="G671" t="str">
        <v>DEVOLVER A EUROSCENA MARTES 27/9</v>
      </c>
    </row>
    <row r="672" spans="1:7" x14ac:dyDescent="0.25">
      <c r="A672" t="str">
        <v>Trípode ligero 19</v>
      </c>
      <c r="B672" t="str">
        <v>Sachtler</v>
      </c>
      <c r="C672" t="str">
        <v>VIDEO 25 Plus</v>
      </c>
      <c r="D672" t="str">
        <v>25P07854</v>
      </c>
      <c r="E672" t="str">
        <v>22@</v>
      </c>
      <c r="F672">
        <v>44746</v>
      </c>
      <c r="G672">
        <v>0</v>
      </c>
    </row>
    <row r="673" spans="1:7" x14ac:dyDescent="0.25">
      <c r="A673" t="str">
        <v>Trípode ligero 20</v>
      </c>
      <c r="B673" t="str">
        <v>Sachtler</v>
      </c>
      <c r="C673" t="str">
        <v>VIDEO 25 Plus</v>
      </c>
      <c r="D673" t="str">
        <v>25P04330</v>
      </c>
      <c r="E673" t="str">
        <v>OB40</v>
      </c>
      <c r="F673">
        <v>0</v>
      </c>
      <c r="G673">
        <v>0</v>
      </c>
    </row>
    <row r="674" spans="1:7" x14ac:dyDescent="0.25">
      <c r="A674" t="str">
        <v>Trípode ligero 21</v>
      </c>
      <c r="B674" t="str">
        <v>Sachtler</v>
      </c>
      <c r="C674" t="str">
        <v>VIDEO 25 Plus</v>
      </c>
      <c r="D674" t="str">
        <v>25PE189549</v>
      </c>
      <c r="E674" t="str">
        <v>OB8</v>
      </c>
      <c r="F674">
        <v>0</v>
      </c>
      <c r="G674">
        <v>0</v>
      </c>
    </row>
    <row r="675" spans="1:7" x14ac:dyDescent="0.25">
      <c r="A675" t="str">
        <v>Trípode ligero 22</v>
      </c>
      <c r="B675" t="str">
        <v>Sachtler</v>
      </c>
      <c r="C675" t="str">
        <v>VIDEO 25 Plus</v>
      </c>
      <c r="D675" t="str">
        <v>25P07817</v>
      </c>
      <c r="E675" t="str">
        <v>OB8</v>
      </c>
      <c r="F675">
        <v>0</v>
      </c>
      <c r="G675">
        <v>0</v>
      </c>
    </row>
    <row r="676" spans="1:7" x14ac:dyDescent="0.25">
      <c r="A676" t="str">
        <v>Trípode ligero 23</v>
      </c>
      <c r="B676" t="str">
        <v>Cartoni</v>
      </c>
      <c r="C676" t="str">
        <v>C20S</v>
      </c>
      <c r="D676" t="str">
        <v>C20652</v>
      </c>
      <c r="E676" t="str">
        <v>OB8</v>
      </c>
      <c r="F676">
        <v>0</v>
      </c>
      <c r="G676">
        <v>0</v>
      </c>
    </row>
    <row r="677" spans="1:7" x14ac:dyDescent="0.25">
      <c r="A677" t="str">
        <v>Trípode ligero 24</v>
      </c>
      <c r="B677" t="str">
        <v>Cartoni</v>
      </c>
      <c r="C677" t="str">
        <v>C20S</v>
      </c>
      <c r="D677" t="str">
        <v>C22451</v>
      </c>
      <c r="E677" t="str">
        <v>OB38</v>
      </c>
      <c r="F677">
        <v>0</v>
      </c>
      <c r="G677">
        <v>0</v>
      </c>
    </row>
    <row r="678" spans="1:7" x14ac:dyDescent="0.25">
      <c r="A678" t="str">
        <v>Trípode ligero 25</v>
      </c>
      <c r="B678" t="str">
        <v>Cartoni</v>
      </c>
      <c r="C678" t="str">
        <v>C20</v>
      </c>
      <c r="D678" t="str">
        <v>C22411</v>
      </c>
      <c r="E678" t="str">
        <v>22@</v>
      </c>
      <c r="F678">
        <v>0</v>
      </c>
      <c r="G678">
        <v>0</v>
      </c>
    </row>
    <row r="679" spans="1:7" x14ac:dyDescent="0.25">
      <c r="A679" t="str">
        <v>Trípode ligero 26</v>
      </c>
      <c r="B679" t="str">
        <v>Cartoni</v>
      </c>
      <c r="C679" t="str">
        <v>C20S</v>
      </c>
      <c r="D679" t="str">
        <v>C22407</v>
      </c>
      <c r="E679">
        <v>0</v>
      </c>
      <c r="F679">
        <v>0</v>
      </c>
      <c r="G679">
        <v>0</v>
      </c>
    </row>
    <row r="680" spans="1:7" x14ac:dyDescent="0.25">
      <c r="A680" t="str">
        <v>Trípode ligero 27</v>
      </c>
      <c r="B680" t="str">
        <v>Cartoni</v>
      </c>
      <c r="C680" t="str">
        <v>C20S</v>
      </c>
      <c r="D680" t="str">
        <v>C22408</v>
      </c>
      <c r="E680" t="str">
        <v>Overon</v>
      </c>
      <c r="F680" t="str">
        <v>OK S38</v>
      </c>
      <c r="G680" t="str">
        <v>Falta etiqueta</v>
      </c>
    </row>
    <row r="681" spans="1:7" x14ac:dyDescent="0.25">
      <c r="A681" t="str">
        <v>Trípode ligero 28</v>
      </c>
      <c r="B681" t="str">
        <v>Cartoni</v>
      </c>
      <c r="C681" t="str">
        <v>C20S</v>
      </c>
      <c r="D681" t="str">
        <v>C23022</v>
      </c>
      <c r="E681" t="str">
        <v>22@</v>
      </c>
      <c r="F681">
        <v>0</v>
      </c>
      <c r="G681">
        <v>0</v>
      </c>
    </row>
    <row r="682" spans="1:7" x14ac:dyDescent="0.25">
      <c r="A682" t="str">
        <v>Trípode ligero 29</v>
      </c>
      <c r="B682" t="str">
        <v>Cartoni</v>
      </c>
      <c r="C682" t="str">
        <v>C20S</v>
      </c>
      <c r="D682" t="str">
        <v>C21038</v>
      </c>
      <c r="E682" t="str">
        <v>OB38</v>
      </c>
      <c r="F682">
        <v>0</v>
      </c>
      <c r="G682">
        <v>0</v>
      </c>
    </row>
    <row r="683" spans="1:7" x14ac:dyDescent="0.25">
      <c r="A683" t="str">
        <v>Trípode ligero 30</v>
      </c>
      <c r="B683" t="str">
        <v>Cartoni</v>
      </c>
      <c r="C683" t="str">
        <v>Delta</v>
      </c>
      <c r="D683" t="str">
        <v>D991339</v>
      </c>
      <c r="E683" t="str">
        <v>OB38</v>
      </c>
      <c r="F683">
        <v>0</v>
      </c>
      <c r="G683">
        <v>0</v>
      </c>
    </row>
    <row r="684" spans="1:7" x14ac:dyDescent="0.25">
      <c r="A684" t="str">
        <v>Trípode ligero 31</v>
      </c>
      <c r="B684" t="str">
        <v>Cartoni</v>
      </c>
      <c r="C684" t="str">
        <v>MASTER</v>
      </c>
      <c r="D684" t="str">
        <v>MS 0070</v>
      </c>
      <c r="E684" t="str">
        <v>Barberà</v>
      </c>
      <c r="F684">
        <v>0</v>
      </c>
      <c r="G684">
        <v>0</v>
      </c>
    </row>
    <row r="685" spans="1:7" x14ac:dyDescent="0.25">
      <c r="A685" t="str">
        <v>Trípode ligero 32</v>
      </c>
      <c r="B685" t="str">
        <v>Sachtler</v>
      </c>
      <c r="C685" t="str">
        <v>VIDEO 60 PLUS</v>
      </c>
      <c r="D685" t="str">
        <v>601942</v>
      </c>
      <c r="E685" t="str">
        <v>Barberà</v>
      </c>
      <c r="F685">
        <v>0</v>
      </c>
      <c r="G685">
        <v>0</v>
      </c>
    </row>
    <row r="686" spans="1:7" x14ac:dyDescent="0.25">
      <c r="A686" t="str">
        <v>Trípode ligero 33</v>
      </c>
      <c r="B686" t="str">
        <v>Cartoni</v>
      </c>
      <c r="C686" t="str">
        <v>Delta</v>
      </c>
      <c r="D686" t="str">
        <v>DL 2585</v>
      </c>
      <c r="E686" t="str">
        <v>Barberà</v>
      </c>
      <c r="F686">
        <v>0</v>
      </c>
      <c r="G686">
        <v>0</v>
      </c>
    </row>
    <row r="687" spans="1:7" x14ac:dyDescent="0.25">
      <c r="A687" t="str">
        <v>Trípode ligero 34</v>
      </c>
      <c r="B687" t="str">
        <v>Cartoni</v>
      </c>
      <c r="C687" t="str">
        <v>Delta</v>
      </c>
      <c r="D687" t="str">
        <v>DL 2584</v>
      </c>
      <c r="E687" t="str">
        <v>Barberà</v>
      </c>
      <c r="F687">
        <v>0</v>
      </c>
      <c r="G687">
        <v>0</v>
      </c>
    </row>
    <row r="688" spans="1:7" x14ac:dyDescent="0.25">
      <c r="A688" t="str">
        <v>Trípode ligero 35</v>
      </c>
      <c r="B688" t="str">
        <v>Sachtler</v>
      </c>
      <c r="C688" t="str">
        <v>VIDEO 25 Plus</v>
      </c>
      <c r="D688" t="str">
        <v>25P03436</v>
      </c>
      <c r="E688" t="str">
        <v>Barberà</v>
      </c>
      <c r="F688" t="str">
        <v>OK S38</v>
      </c>
      <c r="G688">
        <v>0</v>
      </c>
    </row>
    <row r="689" spans="1:7" x14ac:dyDescent="0.25">
      <c r="A689" t="str">
        <v>Trípode ligero 36</v>
      </c>
      <c r="B689" t="str">
        <v>Miller</v>
      </c>
      <c r="C689" t="str">
        <v>Arrow 50</v>
      </c>
      <c r="D689" t="str">
        <v>A50623</v>
      </c>
      <c r="E689" t="str">
        <v>Barberà</v>
      </c>
      <c r="F689">
        <v>0</v>
      </c>
      <c r="G689">
        <v>0</v>
      </c>
    </row>
    <row r="690" spans="1:7" x14ac:dyDescent="0.25">
      <c r="A690" t="str">
        <v>Trípode ligero 37</v>
      </c>
      <c r="B690" t="str">
        <v>Sachtler</v>
      </c>
      <c r="C690" t="str">
        <v>VIDEO 25 Plus</v>
      </c>
      <c r="D690" t="str">
        <v>25PJ189747</v>
      </c>
      <c r="E690" t="str">
        <v>OB5</v>
      </c>
      <c r="F690">
        <v>0</v>
      </c>
      <c r="G690">
        <v>0</v>
      </c>
    </row>
    <row r="691" spans="1:7" x14ac:dyDescent="0.25">
      <c r="A691" t="str">
        <v>Trípode ligero 38</v>
      </c>
      <c r="B691" t="str">
        <v>Sachtler</v>
      </c>
      <c r="C691" t="str">
        <v>VIDEO 25 Plus</v>
      </c>
      <c r="D691" t="str">
        <v>25PE179002</v>
      </c>
      <c r="E691" t="str">
        <v>Barberà</v>
      </c>
      <c r="F691" t="str">
        <v>OK S38</v>
      </c>
      <c r="G691">
        <v>0</v>
      </c>
    </row>
    <row r="692" spans="1:7" x14ac:dyDescent="0.25">
      <c r="A692" t="str">
        <v>Trípode ligero 39</v>
      </c>
      <c r="B692" t="str">
        <v>Sachtler</v>
      </c>
      <c r="C692" t="str">
        <v>VIDEO 25 Plus</v>
      </c>
      <c r="D692" t="str">
        <v>25P01844</v>
      </c>
      <c r="E692" t="str">
        <v>OB5</v>
      </c>
      <c r="F692">
        <v>0</v>
      </c>
      <c r="G692">
        <v>0</v>
      </c>
    </row>
    <row r="693" spans="1:7" x14ac:dyDescent="0.25">
      <c r="A693" t="str">
        <v>Trípode ligero 40</v>
      </c>
      <c r="B693" t="str">
        <v>Sachtler</v>
      </c>
      <c r="C693" t="str">
        <v>VIDEO 25 Plus</v>
      </c>
      <c r="D693" t="str">
        <v>25P06489</v>
      </c>
      <c r="E693" t="str">
        <v>OB5</v>
      </c>
      <c r="F693">
        <v>0</v>
      </c>
      <c r="G693">
        <v>0</v>
      </c>
    </row>
    <row r="694" spans="1:7" x14ac:dyDescent="0.25">
      <c r="A694" t="str">
        <v>Trípode ligero 41</v>
      </c>
      <c r="B694" t="str">
        <v>Sachtler</v>
      </c>
      <c r="C694" t="str">
        <v>VIDEO 25 Plus</v>
      </c>
      <c r="D694" t="str">
        <v>25P05810</v>
      </c>
      <c r="E694" t="str">
        <v>OB5</v>
      </c>
      <c r="F694">
        <v>0</v>
      </c>
      <c r="G694">
        <v>0</v>
      </c>
    </row>
    <row r="695" spans="1:7" x14ac:dyDescent="0.25">
      <c r="A695" t="str">
        <v>Trípode ligero 42</v>
      </c>
      <c r="B695" t="str">
        <v>Sachtler</v>
      </c>
      <c r="C695" t="str">
        <v>VIDEO 25 Plus</v>
      </c>
      <c r="D695" t="str">
        <v>25P07844</v>
      </c>
      <c r="E695" t="str">
        <v>OB2</v>
      </c>
      <c r="F695" t="str">
        <v>OK (envío material post Mugello 27/9/22)</v>
      </c>
      <c r="G695">
        <v>0</v>
      </c>
    </row>
    <row r="696" spans="1:7" x14ac:dyDescent="0.25">
      <c r="A696" t="str">
        <v>Trípode ligero 43</v>
      </c>
      <c r="B696" t="str">
        <v>Sachtler</v>
      </c>
      <c r="C696" t="str">
        <v>VIDEO 25 Plus</v>
      </c>
      <c r="D696" t="str">
        <v>25P01578</v>
      </c>
      <c r="E696" t="str">
        <v>OB5</v>
      </c>
      <c r="F696">
        <v>0</v>
      </c>
      <c r="G696">
        <v>0</v>
      </c>
    </row>
    <row r="697" spans="1:7" x14ac:dyDescent="0.25">
      <c r="A697" t="str">
        <v>Trípode ligero 44</v>
      </c>
      <c r="B697" t="str">
        <v>Cartoni</v>
      </c>
      <c r="C697" t="str">
        <v>C20S</v>
      </c>
      <c r="D697" t="str">
        <v>C22412</v>
      </c>
      <c r="E697" t="str">
        <v>OB5</v>
      </c>
      <c r="F697">
        <v>0</v>
      </c>
      <c r="G697">
        <v>0</v>
      </c>
    </row>
    <row r="698" spans="1:7" x14ac:dyDescent="0.25">
      <c r="A698" t="str">
        <v>Trípode ligero 45</v>
      </c>
      <c r="B698" t="str">
        <v>Sachtler</v>
      </c>
      <c r="C698" t="str">
        <v>VIDEO 60 Plus</v>
      </c>
      <c r="D698" t="str">
        <v>601951</v>
      </c>
      <c r="E698" t="str">
        <v>OB5</v>
      </c>
      <c r="F698">
        <v>0</v>
      </c>
      <c r="G698">
        <v>0</v>
      </c>
    </row>
    <row r="699" spans="1:7" x14ac:dyDescent="0.25">
      <c r="A699" t="str">
        <v>Trípode ligero 46</v>
      </c>
      <c r="B699" t="str">
        <v>Sachtler</v>
      </c>
      <c r="C699" t="str">
        <v>VIDEO 25 Plus</v>
      </c>
      <c r="D699" t="str">
        <v>25P00117</v>
      </c>
      <c r="E699" t="str">
        <v>OB5</v>
      </c>
      <c r="F699">
        <v>0</v>
      </c>
      <c r="G699">
        <v>0</v>
      </c>
    </row>
    <row r="700" spans="1:7" x14ac:dyDescent="0.25">
      <c r="A700" t="str">
        <v>Trípode ligero 47</v>
      </c>
      <c r="B700" t="str">
        <v>Sachtler</v>
      </c>
      <c r="C700" t="str">
        <v>VIDEO 25 Plus</v>
      </c>
      <c r="D700" t="str">
        <v>25P07848</v>
      </c>
      <c r="E700" t="str">
        <v>OB5</v>
      </c>
      <c r="F700">
        <v>0</v>
      </c>
      <c r="G700">
        <v>0</v>
      </c>
    </row>
    <row r="701" spans="1:7" x14ac:dyDescent="0.25">
      <c r="A701" t="str">
        <v>Trípode ligero 48</v>
      </c>
      <c r="B701" t="str">
        <v>Sachtler</v>
      </c>
      <c r="C701" t="str">
        <v>VIDEO 25 Plus</v>
      </c>
      <c r="D701" t="str">
        <v>25P04530</v>
      </c>
      <c r="E701" t="str">
        <v>OB5</v>
      </c>
      <c r="F701">
        <v>0</v>
      </c>
      <c r="G701">
        <v>0</v>
      </c>
    </row>
    <row r="702" spans="1:7" x14ac:dyDescent="0.25">
      <c r="A702" t="str">
        <v>Trípode ligero 49</v>
      </c>
      <c r="B702" t="str">
        <v>Cartoni</v>
      </c>
      <c r="C702" t="str">
        <v>C20</v>
      </c>
      <c r="D702" t="str">
        <v>C22409</v>
      </c>
      <c r="E702" t="str">
        <v>OB38</v>
      </c>
      <c r="F702">
        <v>0</v>
      </c>
      <c r="G702">
        <v>0</v>
      </c>
    </row>
    <row r="703" spans="1:7" x14ac:dyDescent="0.25">
      <c r="A703" t="str">
        <v>Trípode ligero 50</v>
      </c>
      <c r="B703" t="str">
        <v>Sachtler</v>
      </c>
      <c r="C703" t="str">
        <v>VIDEO 25 Plus</v>
      </c>
      <c r="D703" t="str">
        <v>25P01724</v>
      </c>
      <c r="E703">
        <v>0</v>
      </c>
      <c r="F703">
        <v>0</v>
      </c>
      <c r="G703">
        <v>0</v>
      </c>
    </row>
    <row r="704" spans="1:7" x14ac:dyDescent="0.25">
      <c r="A704" t="str">
        <v>Trípode ligero 51</v>
      </c>
      <c r="B704" t="str">
        <v>Sachtler</v>
      </c>
      <c r="C704" t="str">
        <v>VIDEO 25 Plus</v>
      </c>
      <c r="D704" t="str">
        <v>25P03780</v>
      </c>
      <c r="E704">
        <v>0</v>
      </c>
      <c r="F704">
        <v>0</v>
      </c>
      <c r="G704">
        <v>0</v>
      </c>
    </row>
    <row r="705" spans="1:7" x14ac:dyDescent="0.25">
      <c r="A705" t="str">
        <v>Trípode ligero 52</v>
      </c>
      <c r="B705" t="str">
        <v>Sachtler</v>
      </c>
      <c r="C705" t="str">
        <v>25 II</v>
      </c>
      <c r="D705">
        <v>252686</v>
      </c>
      <c r="E705" t="str">
        <v>VIDEOREPORT</v>
      </c>
      <c r="F705">
        <v>0</v>
      </c>
      <c r="G705">
        <v>0</v>
      </c>
    </row>
    <row r="706" spans="1:7" x14ac:dyDescent="0.25">
      <c r="A706" t="str">
        <v>Trípode ligero 53</v>
      </c>
      <c r="B706" t="str">
        <v>Sachtler</v>
      </c>
      <c r="C706" t="str">
        <v>VIDEO 25 Plus</v>
      </c>
      <c r="D706" t="str">
        <v>25P03773</v>
      </c>
      <c r="E706" t="str">
        <v>ob2</v>
      </c>
      <c r="F706">
        <v>44746</v>
      </c>
      <c r="G706">
        <v>0</v>
      </c>
    </row>
    <row r="707" spans="1:7" x14ac:dyDescent="0.25">
      <c r="A707" t="str">
        <v>Trípode ligero 54</v>
      </c>
      <c r="B707" t="str">
        <v>Sachtler</v>
      </c>
      <c r="C707" t="str">
        <v>VIDEO 25 Plus</v>
      </c>
      <c r="D707">
        <v>25029891</v>
      </c>
      <c r="E707" t="str">
        <v>ob2</v>
      </c>
      <c r="F707">
        <v>0</v>
      </c>
      <c r="G707">
        <v>0</v>
      </c>
    </row>
    <row r="708" spans="1:7" x14ac:dyDescent="0.25">
      <c r="A708" t="str">
        <v>Trípode ligero 55</v>
      </c>
      <c r="B708" t="str">
        <v>Sachtler</v>
      </c>
      <c r="C708" t="str">
        <v>VIDEO 25 Plus</v>
      </c>
      <c r="D708" t="str">
        <v>25P02360</v>
      </c>
      <c r="E708">
        <v>0</v>
      </c>
      <c r="F708">
        <v>0</v>
      </c>
      <c r="G708">
        <v>0</v>
      </c>
    </row>
    <row r="709" spans="1:7" x14ac:dyDescent="0.25">
      <c r="A709" t="str">
        <v>Trípode ligero 56</v>
      </c>
      <c r="B709" t="str">
        <v>Sachtler</v>
      </c>
      <c r="C709" t="str">
        <v>VIDEO 25 Plus</v>
      </c>
      <c r="D709" t="str">
        <v>25P03736</v>
      </c>
      <c r="E709" t="str">
        <v>OB2</v>
      </c>
      <c r="F709">
        <v>0</v>
      </c>
      <c r="G709">
        <v>0</v>
      </c>
    </row>
    <row r="710" spans="1:7" x14ac:dyDescent="0.25">
      <c r="A710" t="str">
        <v>Trípode ligero 57</v>
      </c>
      <c r="B710" t="str">
        <v>Cartoni</v>
      </c>
      <c r="C710" t="str">
        <v>Delta</v>
      </c>
      <c r="D710" t="str">
        <v>DL 2556</v>
      </c>
      <c r="E710" t="str">
        <v>Barberà</v>
      </c>
      <c r="F710">
        <v>0</v>
      </c>
      <c r="G710">
        <v>0</v>
      </c>
    </row>
    <row r="711" spans="1:7" x14ac:dyDescent="0.25">
      <c r="A711" t="str">
        <v>Trípode ligero 58</v>
      </c>
      <c r="B711" t="str">
        <v>Cartoni</v>
      </c>
      <c r="C711" t="str">
        <v>C20s</v>
      </c>
      <c r="D711" t="str">
        <v>C20538</v>
      </c>
      <c r="E711" t="str">
        <v>Barberà</v>
      </c>
      <c r="F711" t="str">
        <v>OK S38</v>
      </c>
      <c r="G711" t="str">
        <v>Falta etiqueta</v>
      </c>
    </row>
    <row r="712" spans="1:7" x14ac:dyDescent="0.25">
      <c r="A712" t="str">
        <v>Trípode ligero 59</v>
      </c>
      <c r="B712" t="str">
        <v>Cartoni</v>
      </c>
      <c r="C712" t="str">
        <v>Delta</v>
      </c>
      <c r="D712" t="str">
        <v>DL 3126</v>
      </c>
      <c r="E712" t="str">
        <v>Overon</v>
      </c>
      <c r="F712" t="str">
        <v>OK S38</v>
      </c>
      <c r="G712" t="str">
        <v>Falta etiqueta</v>
      </c>
    </row>
    <row r="713" spans="1:7" x14ac:dyDescent="0.25">
      <c r="A713" t="str">
        <v>Trípode ligero 60</v>
      </c>
      <c r="B713" t="str">
        <v>Sachtler</v>
      </c>
      <c r="C713" t="str">
        <v>VIDEO 25 Plus</v>
      </c>
      <c r="D713" t="str">
        <v>25PE179003</v>
      </c>
      <c r="E713" t="str">
        <v>OB5</v>
      </c>
      <c r="F713" t="str">
        <v>OK. Falta etiqueta</v>
      </c>
      <c r="G713">
        <v>0</v>
      </c>
    </row>
    <row r="714" spans="1:7" x14ac:dyDescent="0.25">
      <c r="A714" t="str">
        <v>Patas pesadas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tr">
        <v>Número</v>
      </c>
      <c r="B715" t="str">
        <v>Marca</v>
      </c>
      <c r="C715" t="str">
        <v>Modelo</v>
      </c>
      <c r="D715" t="str">
        <v>Serial</v>
      </c>
      <c r="E715" t="str">
        <v>Estado</v>
      </c>
      <c r="F715">
        <v>0</v>
      </c>
      <c r="G715">
        <v>0</v>
      </c>
    </row>
    <row r="716" spans="1:7" x14ac:dyDescent="0.25">
      <c r="A716" t="str">
        <v>Patas pesadas 01</v>
      </c>
      <c r="B716" t="str">
        <v>Sachtler</v>
      </c>
      <c r="C716" t="str">
        <v>OB-2000</v>
      </c>
      <c r="D716" t="str">
        <v>6481161029</v>
      </c>
      <c r="E716" t="str">
        <v>OB40</v>
      </c>
      <c r="F716">
        <v>0</v>
      </c>
      <c r="G716">
        <v>0</v>
      </c>
    </row>
    <row r="717" spans="1:7" x14ac:dyDescent="0.25">
      <c r="A717" t="str">
        <v>Patas pesadas 02</v>
      </c>
      <c r="B717" t="str">
        <v>Sachtler</v>
      </c>
      <c r="C717" t="str">
        <v>OB-2000</v>
      </c>
      <c r="D717" t="str">
        <v>6481161057</v>
      </c>
      <c r="E717" t="str">
        <v>OB40</v>
      </c>
      <c r="F717">
        <v>0</v>
      </c>
      <c r="G717">
        <v>0</v>
      </c>
    </row>
    <row r="718" spans="1:7" x14ac:dyDescent="0.25">
      <c r="A718" t="str">
        <v>Patas pesadas 03</v>
      </c>
      <c r="B718" t="str">
        <v>Sachtler</v>
      </c>
      <c r="C718" t="str">
        <v>OB-2000</v>
      </c>
      <c r="D718" t="str">
        <v>6481181421</v>
      </c>
      <c r="E718" t="str">
        <v>OB40</v>
      </c>
      <c r="F718">
        <v>0</v>
      </c>
      <c r="G718">
        <v>0</v>
      </c>
    </row>
    <row r="719" spans="1:7" x14ac:dyDescent="0.25">
      <c r="A719" t="str">
        <v>Patas pesadas 04</v>
      </c>
      <c r="B719" t="str">
        <v>Sachtler</v>
      </c>
      <c r="C719" t="str">
        <v>OB-2000</v>
      </c>
      <c r="D719" t="str">
        <v>PPS001</v>
      </c>
      <c r="E719" t="str">
        <v>OB40</v>
      </c>
      <c r="F719">
        <v>0</v>
      </c>
      <c r="G719">
        <v>0</v>
      </c>
    </row>
    <row r="720" spans="1:7" x14ac:dyDescent="0.25">
      <c r="A720" t="str">
        <v>Patas pesadas 05</v>
      </c>
      <c r="B720" t="str">
        <v>Sachtler</v>
      </c>
      <c r="C720" t="str">
        <v>OB-2000</v>
      </c>
      <c r="D720" t="str">
        <v>PPS002</v>
      </c>
      <c r="E720" t="str">
        <v>OB40</v>
      </c>
      <c r="F720">
        <v>0</v>
      </c>
      <c r="G720">
        <v>0</v>
      </c>
    </row>
    <row r="721" spans="1:7" x14ac:dyDescent="0.25">
      <c r="A721" t="str">
        <v>Patas pesadas 06</v>
      </c>
      <c r="B721" t="str">
        <v>Cartoni</v>
      </c>
      <c r="C721">
        <v>0</v>
      </c>
      <c r="D721" t="str">
        <v>PPC001</v>
      </c>
      <c r="E721" t="str">
        <v>OB40</v>
      </c>
      <c r="F721">
        <v>0</v>
      </c>
      <c r="G721">
        <v>0</v>
      </c>
    </row>
    <row r="722" spans="1:7" x14ac:dyDescent="0.25">
      <c r="A722" t="str">
        <v>Patas pesadas 07</v>
      </c>
      <c r="B722" t="str">
        <v>Sachtler</v>
      </c>
      <c r="C722" t="str">
        <v>OB2000</v>
      </c>
      <c r="D722" t="str">
        <v>6481161059</v>
      </c>
      <c r="E722" t="str">
        <v>OB8</v>
      </c>
      <c r="F722">
        <v>0</v>
      </c>
      <c r="G722">
        <v>0</v>
      </c>
    </row>
    <row r="723" spans="1:7" x14ac:dyDescent="0.25">
      <c r="A723" t="str">
        <v>Patas pesadas 08</v>
      </c>
      <c r="B723" t="str">
        <v>Sachtler</v>
      </c>
      <c r="C723" t="str">
        <v>OB2000</v>
      </c>
      <c r="D723" t="str">
        <v>300007442</v>
      </c>
      <c r="E723" t="str">
        <v>OB8</v>
      </c>
      <c r="F723">
        <v>0</v>
      </c>
      <c r="G723" t="str">
        <v>&lt;- revisar serial, parece que es el viejo de las etiquetas de PARKMEDIA</v>
      </c>
    </row>
    <row r="724" spans="1:7" x14ac:dyDescent="0.25">
      <c r="A724" t="str">
        <v>Patas pesadas 09</v>
      </c>
      <c r="B724" t="str">
        <v>Cartoni</v>
      </c>
      <c r="C724">
        <v>0</v>
      </c>
      <c r="D724" t="str">
        <v>PPC002</v>
      </c>
      <c r="E724" t="str">
        <v>Barberà</v>
      </c>
      <c r="F724">
        <v>0</v>
      </c>
      <c r="G724">
        <v>0</v>
      </c>
    </row>
    <row r="725" spans="1:7" x14ac:dyDescent="0.25">
      <c r="A725" t="str">
        <v>Patas pesadas 10</v>
      </c>
      <c r="B725" t="str">
        <v>Cartoni</v>
      </c>
      <c r="C725">
        <v>0</v>
      </c>
      <c r="D725" t="str">
        <v>PPC003</v>
      </c>
      <c r="E725" t="str">
        <v>Barberà</v>
      </c>
      <c r="F725">
        <v>0</v>
      </c>
      <c r="G725">
        <v>0</v>
      </c>
    </row>
    <row r="726" spans="1:7" x14ac:dyDescent="0.25">
      <c r="A726" t="str">
        <v>Patas pesadas 11</v>
      </c>
      <c r="B726" t="str">
        <v>Cartoni</v>
      </c>
      <c r="C726">
        <v>0</v>
      </c>
      <c r="D726" t="str">
        <v>PPC004</v>
      </c>
      <c r="E726" t="str">
        <v>Barberà</v>
      </c>
      <c r="F726">
        <v>0</v>
      </c>
      <c r="G726">
        <v>0</v>
      </c>
    </row>
    <row r="727" spans="1:7" x14ac:dyDescent="0.25">
      <c r="A727" t="str">
        <v>Patas pesadas 12</v>
      </c>
      <c r="B727" t="str">
        <v>Sachtler</v>
      </c>
      <c r="C727" t="str">
        <v>OB2000</v>
      </c>
      <c r="D727" t="str">
        <v>6481171195</v>
      </c>
      <c r="E727" t="str">
        <v>OB38</v>
      </c>
      <c r="F727">
        <v>0</v>
      </c>
      <c r="G727">
        <v>0</v>
      </c>
    </row>
    <row r="728" spans="1:7" x14ac:dyDescent="0.25">
      <c r="A728" t="str">
        <v>Patas pesadas 13</v>
      </c>
      <c r="B728" t="str">
        <v>Sachtler</v>
      </c>
      <c r="C728" t="str">
        <v>OB2000</v>
      </c>
      <c r="D728" t="str">
        <v>6481181424</v>
      </c>
      <c r="E728" t="str">
        <v>OB38</v>
      </c>
      <c r="F728">
        <v>0</v>
      </c>
      <c r="G728">
        <v>0</v>
      </c>
    </row>
    <row r="729" spans="1:7" x14ac:dyDescent="0.25">
      <c r="A729" t="str">
        <v>Patas pesadas 14</v>
      </c>
      <c r="B729" t="str">
        <v>Sachtler</v>
      </c>
      <c r="C729" t="str">
        <v>OB2000</v>
      </c>
      <c r="D729" t="str">
        <v>PPS003</v>
      </c>
      <c r="E729" t="str">
        <v>OB38</v>
      </c>
      <c r="F729">
        <v>0</v>
      </c>
      <c r="G729">
        <v>0</v>
      </c>
    </row>
    <row r="730" spans="1:7" x14ac:dyDescent="0.25">
      <c r="A730" t="str">
        <v>Patas pesadas 15</v>
      </c>
      <c r="B730" t="str">
        <v>Sachtler</v>
      </c>
      <c r="C730" t="str">
        <v>OB2000</v>
      </c>
      <c r="D730" t="str">
        <v>6481161062</v>
      </c>
      <c r="E730" t="str">
        <v>OB5</v>
      </c>
      <c r="F730">
        <v>0</v>
      </c>
      <c r="G730">
        <v>0</v>
      </c>
    </row>
    <row r="731" spans="1:7" x14ac:dyDescent="0.25">
      <c r="A731" t="str">
        <v>Patas pesadas 16</v>
      </c>
      <c r="B731" t="str">
        <v>Sachtler</v>
      </c>
      <c r="C731" t="str">
        <v>OB2000</v>
      </c>
      <c r="D731" t="str">
        <v>6481181419</v>
      </c>
      <c r="E731" t="str">
        <v>OB5</v>
      </c>
      <c r="F731">
        <v>0</v>
      </c>
      <c r="G731">
        <v>0</v>
      </c>
    </row>
    <row r="732" spans="1:7" x14ac:dyDescent="0.25">
      <c r="A732" t="str">
        <v>Patas pesadas 17</v>
      </c>
      <c r="B732" t="str">
        <v>Sachtler</v>
      </c>
      <c r="C732" t="str">
        <v>OB2000</v>
      </c>
      <c r="D732" t="str">
        <v>6481181423</v>
      </c>
      <c r="E732" t="str">
        <v>OB5</v>
      </c>
      <c r="F732">
        <v>0</v>
      </c>
      <c r="G732">
        <v>0</v>
      </c>
    </row>
    <row r="733" spans="1:7" x14ac:dyDescent="0.25">
      <c r="A733" t="str">
        <v>Patas pesadas 18</v>
      </c>
      <c r="B733" t="str">
        <v>Sachtler</v>
      </c>
      <c r="C733" t="str">
        <v>OB2000</v>
      </c>
      <c r="D733" t="str">
        <v>6481161056</v>
      </c>
      <c r="E733" t="str">
        <v>OB5</v>
      </c>
      <c r="F733">
        <v>0</v>
      </c>
      <c r="G733">
        <v>0</v>
      </c>
    </row>
    <row r="734" spans="1:7" x14ac:dyDescent="0.25">
      <c r="A734" t="str">
        <v>Patas pesadas 19</v>
      </c>
      <c r="B734" t="str">
        <v>Sachtler</v>
      </c>
      <c r="C734" t="str">
        <v>OB2000</v>
      </c>
      <c r="D734" t="str">
        <v>6481161063</v>
      </c>
      <c r="E734" t="str">
        <v>OB5</v>
      </c>
      <c r="F734">
        <v>0</v>
      </c>
      <c r="G734">
        <v>0</v>
      </c>
    </row>
    <row r="735" spans="1:7" x14ac:dyDescent="0.25">
      <c r="A735" t="str">
        <v>Patas pesadas 20</v>
      </c>
      <c r="B735" t="str">
        <v>Sachtler</v>
      </c>
      <c r="C735" t="str">
        <v>OB2000</v>
      </c>
      <c r="D735" t="str">
        <v>PPS004</v>
      </c>
      <c r="E735" t="str">
        <v>OB5</v>
      </c>
      <c r="F735">
        <v>0</v>
      </c>
      <c r="G735">
        <v>0</v>
      </c>
    </row>
    <row r="736" spans="1:7" x14ac:dyDescent="0.25">
      <c r="A736" t="str">
        <v>Patas pesadas 21</v>
      </c>
      <c r="B736" t="str">
        <v>Sachtler</v>
      </c>
      <c r="C736" t="str">
        <v>OB2000</v>
      </c>
      <c r="D736" t="str">
        <v>PPS005</v>
      </c>
      <c r="E736" t="str">
        <v>OB5</v>
      </c>
      <c r="F736">
        <v>0</v>
      </c>
      <c r="G736">
        <v>0</v>
      </c>
    </row>
    <row r="737" spans="1:7" x14ac:dyDescent="0.25">
      <c r="A737" t="str">
        <v>Patas pesadas 22</v>
      </c>
      <c r="B737" t="str">
        <v>Sachtler</v>
      </c>
      <c r="C737" t="str">
        <v>OB2000</v>
      </c>
      <c r="D737" t="str">
        <v>6481191599</v>
      </c>
      <c r="E737" t="str">
        <v>OB2</v>
      </c>
      <c r="F737">
        <v>0</v>
      </c>
      <c r="G737">
        <v>0</v>
      </c>
    </row>
    <row r="738" spans="1:7" x14ac:dyDescent="0.25">
      <c r="A738" t="str">
        <v>Patas pesadas 23</v>
      </c>
      <c r="B738" t="str">
        <v>Sachtler</v>
      </c>
      <c r="C738" t="str">
        <v>OB2000</v>
      </c>
      <c r="D738" t="str">
        <v>6481191603</v>
      </c>
      <c r="E738" t="str">
        <v>OB2</v>
      </c>
      <c r="F738">
        <v>0</v>
      </c>
      <c r="G738">
        <v>0</v>
      </c>
    </row>
    <row r="739" spans="1:7" x14ac:dyDescent="0.25">
      <c r="A739" t="str">
        <v>Patas pesadas 24</v>
      </c>
      <c r="B739" t="str">
        <v>Sachtler</v>
      </c>
      <c r="C739" t="str">
        <v>OB2000</v>
      </c>
      <c r="D739" t="str">
        <v>6481171273</v>
      </c>
      <c r="E739" t="str">
        <v>OB2</v>
      </c>
      <c r="F739">
        <v>0</v>
      </c>
      <c r="G739">
        <v>0</v>
      </c>
    </row>
    <row r="740" spans="1:7" x14ac:dyDescent="0.25">
      <c r="A740" t="str">
        <v>Patas pesadas 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tr">
        <v>Patas pesadas 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tr">
        <v>Patas pesadas 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tr">
        <v>Cabezal pesado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tr">
        <v>Número</v>
      </c>
      <c r="B746" t="str">
        <v>Marca</v>
      </c>
      <c r="C746" t="str">
        <v>Modelo</v>
      </c>
      <c r="D746" t="str">
        <v>Serial</v>
      </c>
      <c r="E746" t="str">
        <v>Estado</v>
      </c>
      <c r="F746">
        <v>0</v>
      </c>
      <c r="G746">
        <v>0</v>
      </c>
    </row>
    <row r="747" spans="1:7" x14ac:dyDescent="0.25">
      <c r="A747" t="str">
        <v>Cabezal pesado 1</v>
      </c>
      <c r="B747" t="str">
        <v>Sachtler</v>
      </c>
      <c r="C747" t="str">
        <v>S90</v>
      </c>
      <c r="D747" t="str">
        <v>908525</v>
      </c>
      <c r="E747" t="str">
        <v>Barberà</v>
      </c>
      <c r="F747">
        <v>0</v>
      </c>
      <c r="G747">
        <v>0</v>
      </c>
    </row>
    <row r="748" spans="1:7" x14ac:dyDescent="0.25">
      <c r="A748" t="str">
        <v>Cabezal pesado 2</v>
      </c>
      <c r="B748" t="str">
        <v>Cartoni</v>
      </c>
      <c r="C748" t="str">
        <v>Omega</v>
      </c>
      <c r="D748">
        <v>300007591</v>
      </c>
      <c r="E748" t="str">
        <v>Barberà</v>
      </c>
      <c r="F748">
        <v>0</v>
      </c>
      <c r="G748">
        <v>0</v>
      </c>
    </row>
    <row r="749" spans="1:7" x14ac:dyDescent="0.25">
      <c r="A749" t="str">
        <v>Cabezal pesado 3</v>
      </c>
      <c r="B749" t="str">
        <v>Cartoni</v>
      </c>
      <c r="C749" t="str">
        <v>Omega</v>
      </c>
      <c r="D749" t="str">
        <v>300007594</v>
      </c>
      <c r="E749" t="str">
        <v>Barberà</v>
      </c>
      <c r="F749">
        <v>0</v>
      </c>
      <c r="G749">
        <v>0</v>
      </c>
    </row>
    <row r="750" spans="1:7" x14ac:dyDescent="0.25">
      <c r="A750" t="str">
        <v>Cabezal pesado 4</v>
      </c>
      <c r="B750" t="str">
        <v>Sachtler</v>
      </c>
      <c r="C750" t="str">
        <v>VIDEO 90</v>
      </c>
      <c r="D750" t="str">
        <v>908898B17</v>
      </c>
      <c r="E750" t="str">
        <v>OB38</v>
      </c>
      <c r="F750">
        <v>0</v>
      </c>
      <c r="G750">
        <v>0</v>
      </c>
    </row>
    <row r="751" spans="1:7" x14ac:dyDescent="0.25">
      <c r="A751" t="str">
        <v>Cabezal pesado 5</v>
      </c>
      <c r="B751" t="str">
        <v>Sachtler</v>
      </c>
      <c r="C751" t="str">
        <v>VIDEO 90</v>
      </c>
      <c r="D751" t="str">
        <v>CPS001</v>
      </c>
      <c r="E751" t="str">
        <v>OB38</v>
      </c>
      <c r="F751">
        <v>0</v>
      </c>
      <c r="G751">
        <v>0</v>
      </c>
    </row>
    <row r="752" spans="1:7" x14ac:dyDescent="0.25">
      <c r="A752" t="str">
        <v>Cabezal pesado 6</v>
      </c>
      <c r="B752" t="str">
        <v>Sachtler</v>
      </c>
      <c r="C752" t="str">
        <v>VIDEO 90</v>
      </c>
      <c r="D752" t="str">
        <v>CPS002</v>
      </c>
      <c r="E752" t="str">
        <v>OB38</v>
      </c>
      <c r="F752">
        <v>0</v>
      </c>
      <c r="G752">
        <v>0</v>
      </c>
    </row>
    <row r="753" spans="1:7" x14ac:dyDescent="0.25">
      <c r="A753" t="str">
        <v>Cabezal pesado 7</v>
      </c>
      <c r="B753" t="str">
        <v>Cartoni</v>
      </c>
      <c r="C753" t="str">
        <v>C90</v>
      </c>
      <c r="D753" t="str">
        <v>S/N</v>
      </c>
      <c r="E753" t="str">
        <v>OB2</v>
      </c>
      <c r="F753">
        <v>0</v>
      </c>
      <c r="G753">
        <v>0</v>
      </c>
    </row>
    <row r="754" spans="1:7" x14ac:dyDescent="0.25">
      <c r="A754" t="str">
        <v>Cabezal pesado 8</v>
      </c>
      <c r="B754" t="str">
        <v>Cartoni</v>
      </c>
      <c r="C754" t="str">
        <v>C90</v>
      </c>
      <c r="D754" t="str">
        <v>08837h16</v>
      </c>
      <c r="E754">
        <v>0</v>
      </c>
      <c r="F754">
        <v>0</v>
      </c>
      <c r="G754">
        <v>0</v>
      </c>
    </row>
    <row r="755" spans="1:7" x14ac:dyDescent="0.25">
      <c r="A755" t="str">
        <v>Cabezal pesado 9</v>
      </c>
      <c r="B755" t="str">
        <v>Cartoni</v>
      </c>
      <c r="C755" t="str">
        <v>C90</v>
      </c>
      <c r="D755">
        <v>90563</v>
      </c>
      <c r="E755">
        <v>0</v>
      </c>
      <c r="F755">
        <v>0</v>
      </c>
      <c r="G755">
        <v>0</v>
      </c>
    </row>
    <row r="756" spans="1: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tr">
        <v>Trípodes "baby"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tr">
        <v>Número</v>
      </c>
      <c r="B759" t="str">
        <v>Marca</v>
      </c>
      <c r="C759" t="str">
        <v>Modelo</v>
      </c>
      <c r="D759" t="str">
        <v>Serial</v>
      </c>
      <c r="E759" t="str">
        <v>Estado</v>
      </c>
      <c r="F759">
        <v>0</v>
      </c>
      <c r="G759">
        <v>0</v>
      </c>
    </row>
    <row r="760" spans="1:7" x14ac:dyDescent="0.25">
      <c r="A760" t="str">
        <v>Trípode baby 01</v>
      </c>
      <c r="B760" t="str">
        <v>Cartoni</v>
      </c>
      <c r="C760" t="str">
        <v>Delta</v>
      </c>
      <c r="D760" t="str">
        <v>DL 2658</v>
      </c>
      <c r="E760" t="str">
        <v>OB40</v>
      </c>
      <c r="F760">
        <v>0</v>
      </c>
      <c r="G760">
        <v>0</v>
      </c>
    </row>
    <row r="761" spans="1:7" x14ac:dyDescent="0.25">
      <c r="A761" t="str">
        <v>Trípode baby 02</v>
      </c>
      <c r="B761" t="str">
        <v>Cartoni</v>
      </c>
      <c r="C761" t="str">
        <v>Delta</v>
      </c>
      <c r="D761" t="str">
        <v>s/n</v>
      </c>
      <c r="E761" t="str">
        <v>OB40</v>
      </c>
      <c r="F761">
        <v>0</v>
      </c>
      <c r="G761">
        <v>0</v>
      </c>
    </row>
    <row r="762" spans="1:7" x14ac:dyDescent="0.25">
      <c r="A762" t="str">
        <v>Trípode baby 03</v>
      </c>
      <c r="B762">
        <v>0</v>
      </c>
      <c r="C762">
        <v>0</v>
      </c>
      <c r="D762">
        <v>0</v>
      </c>
      <c r="E762" t="str">
        <v>OB5</v>
      </c>
      <c r="F762">
        <v>0</v>
      </c>
      <c r="G762">
        <v>0</v>
      </c>
    </row>
    <row r="763" spans="1: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tr">
        <v>Sueltos almacén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tr">
        <v>Número</v>
      </c>
      <c r="B773" t="str">
        <v>Marca</v>
      </c>
      <c r="C773" t="str">
        <v>Modelo</v>
      </c>
      <c r="D773" t="str">
        <v>Serial</v>
      </c>
      <c r="E773" t="str">
        <v>Estado</v>
      </c>
      <c r="F773">
        <v>0</v>
      </c>
      <c r="G773">
        <v>0</v>
      </c>
    </row>
    <row r="774" spans="1:7" x14ac:dyDescent="0.25">
      <c r="A774" t="str">
        <v>Cabezal ligero 1</v>
      </c>
      <c r="B774" t="str">
        <v>Sachtler</v>
      </c>
      <c r="C774" t="str">
        <v>VIDEO 25 PLUS</v>
      </c>
      <c r="D774" t="str">
        <v>25P03135</v>
      </c>
      <c r="E774" t="str">
        <v>Barberà</v>
      </c>
      <c r="F774">
        <v>0</v>
      </c>
      <c r="G774">
        <v>0</v>
      </c>
    </row>
    <row r="775" spans="1: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5" spans="1:7" x14ac:dyDescent="0.25">
      <c r="A785" t="str" cm="1">
        <f t="array" ref="A785:G834">Iluminación!$A1:$G50</f>
        <v>Número</v>
      </c>
      <c r="B785" t="str">
        <v>Marca</v>
      </c>
      <c r="C785" t="str">
        <v>Modelo</v>
      </c>
      <c r="D785" t="str">
        <v>Serial</v>
      </c>
      <c r="E785" t="str">
        <v>Estado</v>
      </c>
      <c r="F785" t="str">
        <v>Comentarios</v>
      </c>
      <c r="G785">
        <v>0</v>
      </c>
    </row>
    <row r="786" spans="1:7" x14ac:dyDescent="0.25">
      <c r="A786" t="str">
        <v>Antorcha 1</v>
      </c>
      <c r="B786" t="str">
        <v>Nanlite</v>
      </c>
      <c r="C786" t="str">
        <v>MixPad II 11C</v>
      </c>
      <c r="D786">
        <v>1306150031</v>
      </c>
      <c r="E786" t="str">
        <v>OB40</v>
      </c>
      <c r="F786">
        <v>0</v>
      </c>
      <c r="G786">
        <v>0</v>
      </c>
    </row>
    <row r="787" spans="1:7" x14ac:dyDescent="0.25">
      <c r="A787" t="str">
        <v>Antorcha 2</v>
      </c>
      <c r="B787" t="str">
        <v>Nanlite</v>
      </c>
      <c r="C787" t="str">
        <v>MixPad II 11C</v>
      </c>
      <c r="D787" t="str">
        <v>1306150037</v>
      </c>
      <c r="E787" t="str">
        <v>OB5</v>
      </c>
      <c r="F787">
        <v>0</v>
      </c>
      <c r="G787">
        <v>0</v>
      </c>
    </row>
    <row r="788" spans="1:7" x14ac:dyDescent="0.25">
      <c r="A788" t="str">
        <v>Antorcha 3</v>
      </c>
      <c r="B788" t="str">
        <v>Nanguang</v>
      </c>
      <c r="C788" t="str">
        <v>CN-Lux1600C</v>
      </c>
      <c r="D788" t="str">
        <v>QC10</v>
      </c>
      <c r="E788" t="str">
        <v>OB40</v>
      </c>
      <c r="F788">
        <v>0</v>
      </c>
      <c r="G788">
        <v>0</v>
      </c>
    </row>
    <row r="789" spans="1: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tr">
        <v>Paneles LED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tr">
        <v>Número</v>
      </c>
      <c r="B798" t="str">
        <v>Marca</v>
      </c>
      <c r="C798" t="str">
        <v>Modelo</v>
      </c>
      <c r="D798" t="str">
        <v>Serial</v>
      </c>
      <c r="E798" t="str">
        <v>Estado</v>
      </c>
      <c r="F798" t="str">
        <v>Comentarios</v>
      </c>
      <c r="G798">
        <v>0</v>
      </c>
    </row>
    <row r="799" spans="1:7" x14ac:dyDescent="0.25">
      <c r="A799" t="str">
        <v>Panel LED 01</v>
      </c>
      <c r="B799" t="str">
        <v>Feloni</v>
      </c>
      <c r="C799" t="str">
        <v>Tp-loni2-d50</v>
      </c>
      <c r="D799" t="str">
        <v>10901101002169</v>
      </c>
      <c r="E799" t="str">
        <v>OB8</v>
      </c>
      <c r="F799" t="str">
        <v>Caja con cuerda roja</v>
      </c>
      <c r="G799">
        <v>0</v>
      </c>
    </row>
    <row r="800" spans="1:7" x14ac:dyDescent="0.25">
      <c r="A800" t="str">
        <v>Panel LED 02</v>
      </c>
      <c r="B800" t="str">
        <v>Feloni</v>
      </c>
      <c r="C800" t="str">
        <v>Tp-loni2-d50</v>
      </c>
      <c r="D800" t="str">
        <v>10901101002163</v>
      </c>
      <c r="E800" t="str">
        <v>OB8</v>
      </c>
      <c r="F800" t="str">
        <v>Caja con cuerda roja</v>
      </c>
      <c r="G800">
        <v>0</v>
      </c>
    </row>
    <row r="801" spans="1:7" x14ac:dyDescent="0.25">
      <c r="A801" t="str">
        <v>Panel LED 03</v>
      </c>
      <c r="B801" t="str">
        <v>Feloni</v>
      </c>
      <c r="C801" t="str">
        <v>Tp-loni2-d50ho</v>
      </c>
      <c r="D801" t="str">
        <v>10902101001360</v>
      </c>
      <c r="E801" t="str">
        <v>OB8</v>
      </c>
      <c r="F801" t="str">
        <v>Caja con cuerda roja</v>
      </c>
      <c r="G801">
        <v>0</v>
      </c>
    </row>
    <row r="802" spans="1:7" x14ac:dyDescent="0.25">
      <c r="A802" t="str">
        <v>Panel LED 04</v>
      </c>
      <c r="B802" t="str">
        <v>Feloni</v>
      </c>
      <c r="C802" t="str">
        <v>Tp-loni2-d50</v>
      </c>
      <c r="D802" t="str">
        <v>10901101002158</v>
      </c>
      <c r="E802" t="str">
        <v>OB8</v>
      </c>
      <c r="F802" t="str">
        <v>Caja con cuerda negra</v>
      </c>
      <c r="G802">
        <v>0</v>
      </c>
    </row>
    <row r="803" spans="1:7" x14ac:dyDescent="0.25">
      <c r="A803" t="str">
        <v>Panel LED 05</v>
      </c>
      <c r="B803" t="str">
        <v>Feloni</v>
      </c>
      <c r="C803" t="str">
        <v>Tp-loni2-d50</v>
      </c>
      <c r="D803" t="str">
        <v>10901101002146</v>
      </c>
      <c r="E803" t="str">
        <v>OB8</v>
      </c>
      <c r="F803" t="str">
        <v>Caja con cuerda negra</v>
      </c>
      <c r="G803">
        <v>0</v>
      </c>
    </row>
    <row r="804" spans="1:7" x14ac:dyDescent="0.25">
      <c r="A804" t="str">
        <v>Panel LED 06</v>
      </c>
      <c r="B804" t="str">
        <v>Feloni</v>
      </c>
      <c r="C804" t="str">
        <v>Tp-loni2-d50</v>
      </c>
      <c r="D804" t="str">
        <v>10901101002204</v>
      </c>
      <c r="E804" t="str">
        <v>OB8</v>
      </c>
      <c r="F804" t="str">
        <v>Caja con cuerda negra</v>
      </c>
      <c r="G804">
        <v>0</v>
      </c>
    </row>
    <row r="805" spans="1:7" x14ac:dyDescent="0.25">
      <c r="A805" t="str">
        <v>Panel LED 07</v>
      </c>
      <c r="B805" t="str">
        <v>Feloni</v>
      </c>
      <c r="C805" t="str">
        <v>Tp-loni2-d50ho</v>
      </c>
      <c r="D805" t="str">
        <v>10902101001393</v>
      </c>
      <c r="E805" t="str">
        <v>OB8</v>
      </c>
      <c r="F805" t="str">
        <v>Caja con bridas</v>
      </c>
      <c r="G805">
        <v>0</v>
      </c>
    </row>
    <row r="806" spans="1:7" x14ac:dyDescent="0.25">
      <c r="A806" t="str">
        <v>Panel LED 08</v>
      </c>
      <c r="B806" t="str">
        <v>Feloni</v>
      </c>
      <c r="C806" t="str">
        <v>Tp-loni2-d50</v>
      </c>
      <c r="D806" t="str">
        <v>10901101002200</v>
      </c>
      <c r="E806" t="str">
        <v>OB8</v>
      </c>
      <c r="F806" t="str">
        <v>Caja con bridas</v>
      </c>
      <c r="G806">
        <v>0</v>
      </c>
    </row>
    <row r="807" spans="1:7" x14ac:dyDescent="0.25">
      <c r="A807" t="str">
        <v>Panel LED 09</v>
      </c>
      <c r="B807" t="str">
        <v>Feloni</v>
      </c>
      <c r="C807" t="str">
        <v>Tp-loni2-d50</v>
      </c>
      <c r="D807" t="str">
        <v>10901101002139</v>
      </c>
      <c r="E807" t="str">
        <v>OB8</v>
      </c>
      <c r="F807" t="str">
        <v>Caja con bridas</v>
      </c>
      <c r="G807">
        <v>0</v>
      </c>
    </row>
    <row r="808" spans="1:7" x14ac:dyDescent="0.25">
      <c r="A808" t="str">
        <v>Panel LED 10</v>
      </c>
      <c r="B808" t="str">
        <v>Feloni</v>
      </c>
      <c r="C808" t="str">
        <v>Tp-loni2-d50</v>
      </c>
      <c r="D808" t="str">
        <v>10911101002174</v>
      </c>
      <c r="E808" t="str">
        <v>OB5</v>
      </c>
      <c r="F808" t="str">
        <v>Caja con bridas blancas</v>
      </c>
      <c r="G808">
        <v>0</v>
      </c>
    </row>
    <row r="809" spans="1:7" x14ac:dyDescent="0.25">
      <c r="A809" t="str">
        <v>Panel LED 11</v>
      </c>
      <c r="B809" t="str">
        <v>Feloni</v>
      </c>
      <c r="C809" t="str">
        <v>Tp-loni2-d50</v>
      </c>
      <c r="D809" t="str">
        <v>10901101002165</v>
      </c>
      <c r="E809" t="str">
        <v>OB5</v>
      </c>
      <c r="F809" t="str">
        <v>Caja con bridas blancas</v>
      </c>
      <c r="G809">
        <v>0</v>
      </c>
    </row>
    <row r="810" spans="1:7" x14ac:dyDescent="0.25">
      <c r="A810" t="str">
        <v>Panel LED 12</v>
      </c>
      <c r="B810" t="str">
        <v>Feloni</v>
      </c>
      <c r="C810" t="str">
        <v>Tp-loni2-d50</v>
      </c>
      <c r="D810" t="str">
        <v>10921101002118</v>
      </c>
      <c r="E810" t="str">
        <v>OB5</v>
      </c>
      <c r="F810" t="str">
        <v>Caja con bridas blancas</v>
      </c>
      <c r="G810">
        <v>0</v>
      </c>
    </row>
    <row r="811" spans="1:7" x14ac:dyDescent="0.25">
      <c r="A811" t="str">
        <v>Panel LED 13</v>
      </c>
      <c r="B811" t="str">
        <v>Feloni</v>
      </c>
      <c r="C811" t="str">
        <v>Tp-loni2-d50</v>
      </c>
      <c r="D811" t="str">
        <v>10901101002100</v>
      </c>
      <c r="E811" t="str">
        <v>OB5</v>
      </c>
      <c r="F811" t="str">
        <v>Caja con bridas negras</v>
      </c>
      <c r="G811">
        <v>0</v>
      </c>
    </row>
    <row r="812" spans="1:7" x14ac:dyDescent="0.25">
      <c r="A812" t="str">
        <v>Panel LED 14</v>
      </c>
      <c r="B812" t="str">
        <v>Feloni</v>
      </c>
      <c r="C812" t="str">
        <v>Tp-Loni2-bi50ho</v>
      </c>
      <c r="D812" t="str">
        <v>10902301005469</v>
      </c>
      <c r="E812" t="str">
        <v>OB5</v>
      </c>
      <c r="F812" t="str">
        <v>Caja con bridas negras</v>
      </c>
      <c r="G812">
        <v>0</v>
      </c>
    </row>
    <row r="813" spans="1:7" x14ac:dyDescent="0.25">
      <c r="A813" t="str">
        <v>Panel LED 15</v>
      </c>
      <c r="B813" t="str">
        <v>Feloni</v>
      </c>
      <c r="C813" t="str">
        <v>Tp-loni2-d50</v>
      </c>
      <c r="D813" t="str">
        <v>10901101002203</v>
      </c>
      <c r="E813" t="str">
        <v>OB5</v>
      </c>
      <c r="F813" t="str">
        <v>Caja con bridas negras</v>
      </c>
      <c r="G813">
        <v>0</v>
      </c>
    </row>
    <row r="814" spans="1:7" x14ac:dyDescent="0.25">
      <c r="A814" t="str">
        <v>Panel LED 16</v>
      </c>
      <c r="B814" t="str">
        <v>Feloni</v>
      </c>
      <c r="C814" t="str">
        <v>Tp-Loni2-bi50ho</v>
      </c>
      <c r="D814" t="str">
        <v>10902301005468</v>
      </c>
      <c r="E814" t="str">
        <v>OB40</v>
      </c>
      <c r="F814" t="str">
        <v>Caja con cinta roja</v>
      </c>
      <c r="G814">
        <v>0</v>
      </c>
    </row>
    <row r="815" spans="1:7" x14ac:dyDescent="0.25">
      <c r="A815" t="str">
        <v>Panel LED 17</v>
      </c>
      <c r="B815" t="str">
        <v>Feloni</v>
      </c>
      <c r="C815" t="str">
        <v>Tp-loni2-d50</v>
      </c>
      <c r="D815" t="str">
        <v>10901101002167</v>
      </c>
      <c r="E815" t="str">
        <v>OB40</v>
      </c>
      <c r="F815" t="str">
        <v>Caja con cinta roja</v>
      </c>
      <c r="G815">
        <v>0</v>
      </c>
    </row>
    <row r="816" spans="1:7" x14ac:dyDescent="0.25">
      <c r="A816" t="str">
        <v>Panel LED 18</v>
      </c>
      <c r="B816" t="str">
        <v>Feloni</v>
      </c>
      <c r="C816" t="str">
        <v>Tp-loni2-d50</v>
      </c>
      <c r="D816" t="str">
        <v>10901101002121</v>
      </c>
      <c r="E816" t="str">
        <v>OB40</v>
      </c>
      <c r="F816" t="str">
        <v>Caja con cinta roja</v>
      </c>
      <c r="G816">
        <v>0</v>
      </c>
    </row>
    <row r="817" spans="1:7" x14ac:dyDescent="0.25">
      <c r="A817" t="str">
        <v>Panel LED 19</v>
      </c>
      <c r="B817" t="str">
        <v>Feloni</v>
      </c>
      <c r="C817" t="str">
        <v>Tp-loni2-d50</v>
      </c>
      <c r="D817" t="str">
        <v>10901101002186</v>
      </c>
      <c r="E817" t="str">
        <v>OB40</v>
      </c>
      <c r="F817" t="str">
        <v>Caja con cinta azul</v>
      </c>
      <c r="G817">
        <v>0</v>
      </c>
    </row>
    <row r="818" spans="1:7" x14ac:dyDescent="0.25">
      <c r="A818" t="str">
        <v>Panel LED 20</v>
      </c>
      <c r="B818" t="str">
        <v>Feloni</v>
      </c>
      <c r="C818" t="str">
        <v>Tp-loni2-d50</v>
      </c>
      <c r="D818" t="str">
        <v>10901101002201</v>
      </c>
      <c r="E818" t="str">
        <v>OB40</v>
      </c>
      <c r="F818" t="str">
        <v>Caja con cinta azul</v>
      </c>
      <c r="G818">
        <v>0</v>
      </c>
    </row>
    <row r="819" spans="1:7" x14ac:dyDescent="0.25">
      <c r="A819" t="str">
        <v>Panel LED 21</v>
      </c>
      <c r="B819" t="str">
        <v>Feloni</v>
      </c>
      <c r="C819" t="str">
        <v>Tp-Loni2-bi50ho</v>
      </c>
      <c r="D819" t="str">
        <v>10902301005471</v>
      </c>
      <c r="E819" t="str">
        <v>ob40</v>
      </c>
      <c r="F819" t="str">
        <v>Caja con cinta azul</v>
      </c>
      <c r="G819">
        <v>0</v>
      </c>
    </row>
    <row r="820" spans="1:7" x14ac:dyDescent="0.25">
      <c r="A820" t="str">
        <v>Panel LED 22</v>
      </c>
      <c r="B820" t="str">
        <v>nanlite</v>
      </c>
      <c r="C820" t="str">
        <v>N4122014-</v>
      </c>
      <c r="D820" t="str">
        <v>243081601360087</v>
      </c>
      <c r="E820" t="str">
        <v>Barberà</v>
      </c>
      <c r="F820">
        <v>0</v>
      </c>
      <c r="G820">
        <v>0</v>
      </c>
    </row>
    <row r="821" spans="1:7" x14ac:dyDescent="0.25">
      <c r="A821" t="str">
        <v>Panel LED 23</v>
      </c>
      <c r="B821" t="str">
        <v>nanlite</v>
      </c>
      <c r="C821" t="str">
        <v>N4122014-</v>
      </c>
      <c r="D821" t="str">
        <v>243081601360078</v>
      </c>
      <c r="E821" t="str">
        <v>Barberà</v>
      </c>
      <c r="F821" t="str">
        <v>Sense Asignar a kit, tombant per les mòbils</v>
      </c>
      <c r="G821">
        <v>0</v>
      </c>
    </row>
    <row r="822" spans="1:7" x14ac:dyDescent="0.25">
      <c r="A822" t="str">
        <v>Panel LED 24</v>
      </c>
      <c r="B822" t="str">
        <v>nanlite</v>
      </c>
      <c r="C822" t="str">
        <v>N4122014-</v>
      </c>
      <c r="D822" t="str">
        <v>243081601360085</v>
      </c>
      <c r="E822" t="str">
        <v>Barberà</v>
      </c>
      <c r="F822" t="str">
        <v>Sense Asignar a kit, tombant per les mòbils</v>
      </c>
      <c r="G822">
        <v>0</v>
      </c>
    </row>
    <row r="823" spans="1:7" x14ac:dyDescent="0.25">
      <c r="A823" t="str">
        <v>Panel LED 25</v>
      </c>
      <c r="B823" t="str">
        <v>nanlite</v>
      </c>
      <c r="C823" t="str">
        <v>N4122014-</v>
      </c>
      <c r="D823" t="str">
        <v>243081601360057</v>
      </c>
      <c r="E823" t="str">
        <v>Barberà</v>
      </c>
      <c r="F823" t="str">
        <v>Sense Asignar a kit, tombant per les mòbils</v>
      </c>
      <c r="G823">
        <v>0</v>
      </c>
    </row>
    <row r="824" spans="1:7" x14ac:dyDescent="0.25">
      <c r="A824" t="str">
        <v>Panel LED 26</v>
      </c>
      <c r="B824" t="str">
        <v>nanlite</v>
      </c>
      <c r="C824" t="str">
        <v>N4122014-</v>
      </c>
      <c r="D824">
        <v>1471800027</v>
      </c>
      <c r="E824" t="str">
        <v>Barberà</v>
      </c>
      <c r="F824" t="str">
        <v>Sense Asignar a kit, tombant per les mòbils</v>
      </c>
      <c r="G824">
        <v>0</v>
      </c>
    </row>
    <row r="825" spans="1:7" x14ac:dyDescent="0.25">
      <c r="A825" t="str">
        <v>Panel LED 27</v>
      </c>
      <c r="B825" t="str">
        <v>nanlite</v>
      </c>
      <c r="C825" t="str">
        <v>N4122014-</v>
      </c>
      <c r="D825">
        <v>1471800026</v>
      </c>
      <c r="E825" t="str">
        <v>Barberà</v>
      </c>
      <c r="F825" t="str">
        <v>Sense Asignar a kit, tombant per les mòbils</v>
      </c>
      <c r="G825">
        <v>0</v>
      </c>
    </row>
    <row r="826" spans="1:7" x14ac:dyDescent="0.25">
      <c r="A826" t="str">
        <v>Panel LED 28</v>
      </c>
      <c r="B826" t="str">
        <v>nanlite</v>
      </c>
      <c r="C826" t="str">
        <v>N4122014-</v>
      </c>
      <c r="D826">
        <v>1471800025</v>
      </c>
      <c r="E826" t="str">
        <v>Barberà</v>
      </c>
      <c r="F826" t="str">
        <v>Sense Asignar a kit, tombant per les mòbils</v>
      </c>
      <c r="G826">
        <v>0</v>
      </c>
    </row>
    <row r="827" spans="1:7" x14ac:dyDescent="0.25">
      <c r="A827" t="str">
        <v>Panel LED 29</v>
      </c>
      <c r="B827" t="str">
        <v>nanlite</v>
      </c>
      <c r="C827" t="str">
        <v>N4122014-</v>
      </c>
      <c r="D827" t="str">
        <v>243081601360064</v>
      </c>
      <c r="E827" t="str">
        <v>Barberà</v>
      </c>
      <c r="F827" t="str">
        <v>Sense Asignar a kit, tombant per les mòbils</v>
      </c>
      <c r="G827">
        <v>0</v>
      </c>
    </row>
    <row r="828" spans="1:7" x14ac:dyDescent="0.25">
      <c r="A828" t="str">
        <v>Panel LED 30</v>
      </c>
      <c r="B828" t="str">
        <v>nanlite</v>
      </c>
      <c r="C828" t="str">
        <v>N4122014-</v>
      </c>
      <c r="D828">
        <v>1471800023</v>
      </c>
      <c r="E828" t="str">
        <v>Barberà</v>
      </c>
      <c r="F828" t="str">
        <v>Sense Asignar a kit, tombant per les mòbils</v>
      </c>
      <c r="G828">
        <v>0</v>
      </c>
    </row>
    <row r="829" spans="1:7" x14ac:dyDescent="0.25">
      <c r="A829" t="str">
        <v>Panel LED 31</v>
      </c>
      <c r="B829" t="str">
        <v>nanlite</v>
      </c>
      <c r="C829" t="str">
        <v>N4122014-</v>
      </c>
      <c r="D829">
        <v>1471800024</v>
      </c>
      <c r="E829" t="str">
        <v>Barberà</v>
      </c>
      <c r="F829" t="str">
        <v>Sense Asignar a kit, tombant per les mòbils</v>
      </c>
      <c r="G829">
        <v>0</v>
      </c>
    </row>
    <row r="830" spans="1:7" x14ac:dyDescent="0.25">
      <c r="A830" t="str">
        <v>Panel LED 32</v>
      </c>
      <c r="B830" t="str">
        <v>nanlite</v>
      </c>
      <c r="C830" t="str">
        <v>N4122014-</v>
      </c>
      <c r="D830" t="str">
        <v>243081657660010</v>
      </c>
      <c r="E830" t="str">
        <v>ob5</v>
      </c>
      <c r="F830" t="str">
        <v>pendiente num serie real</v>
      </c>
      <c r="G830">
        <v>0</v>
      </c>
    </row>
    <row r="831" spans="1:7" x14ac:dyDescent="0.25">
      <c r="A831" t="str">
        <v>Panel LED 33</v>
      </c>
      <c r="B831" t="str">
        <v>nanlite</v>
      </c>
      <c r="C831" t="str">
        <v>N4122014-</v>
      </c>
      <c r="D831" t="str">
        <v>243081657660005</v>
      </c>
      <c r="E831" t="str">
        <v>ob5</v>
      </c>
      <c r="F831" t="str">
        <v>pendiente num serie real</v>
      </c>
      <c r="G831">
        <v>0</v>
      </c>
    </row>
    <row r="832" spans="1: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6" spans="1:7" x14ac:dyDescent="0.25">
      <c r="A836" t="str" cm="1">
        <f t="array" ref="A836:G935">Conversores!$A1:$G100</f>
        <v>Número</v>
      </c>
      <c r="B836" t="str">
        <v>Marca</v>
      </c>
      <c r="C836" t="str">
        <v>Modelo</v>
      </c>
      <c r="D836" t="str">
        <v>Serial</v>
      </c>
      <c r="E836" t="str">
        <v>Estado</v>
      </c>
      <c r="F836" t="str">
        <v>Comentarios</v>
      </c>
      <c r="G836">
        <v>0</v>
      </c>
    </row>
    <row r="837" spans="1:7" x14ac:dyDescent="0.25">
      <c r="A837" t="str">
        <v>CONVERSOR sdi-hdmi 01</v>
      </c>
      <c r="B837" t="str">
        <v>Liqoo</v>
      </c>
      <c r="C837" t="str">
        <v>3g Sdi-hdmi</v>
      </c>
      <c r="D837">
        <v>0</v>
      </c>
      <c r="E837" t="str">
        <v>Barberà</v>
      </c>
      <c r="F837">
        <v>0</v>
      </c>
      <c r="G837">
        <v>0</v>
      </c>
    </row>
    <row r="838" spans="1:7" x14ac:dyDescent="0.25">
      <c r="A838" t="str">
        <v>CONVERSOR sdi-hdmi 02</v>
      </c>
      <c r="B838" t="str">
        <v>Liqoo</v>
      </c>
      <c r="C838" t="str">
        <v>3g Sdi-hdmi</v>
      </c>
      <c r="D838">
        <v>0</v>
      </c>
      <c r="E838" t="str">
        <v>Barberà</v>
      </c>
      <c r="F838">
        <v>0</v>
      </c>
      <c r="G838">
        <v>0</v>
      </c>
    </row>
    <row r="839" spans="1:7" x14ac:dyDescent="0.25">
      <c r="A839" t="str">
        <v>CONVERSOR sdi-hdmi 03</v>
      </c>
      <c r="B839" t="str">
        <v>Liqoo</v>
      </c>
      <c r="C839" t="str">
        <v>3g Sdi-hdmi</v>
      </c>
      <c r="D839">
        <v>0</v>
      </c>
      <c r="E839" t="str">
        <v>Barberà</v>
      </c>
      <c r="F839">
        <v>0</v>
      </c>
      <c r="G839">
        <v>0</v>
      </c>
    </row>
    <row r="840" spans="1:7" x14ac:dyDescent="0.25">
      <c r="A840" t="str">
        <v>CONVERSOR sdi-hdmi 04</v>
      </c>
      <c r="B840" t="str">
        <v>Liqoo</v>
      </c>
      <c r="C840" t="str">
        <v>3g Sdi-hdmi</v>
      </c>
      <c r="D840">
        <v>0</v>
      </c>
      <c r="E840" t="str">
        <v>Barberà</v>
      </c>
      <c r="F840">
        <v>0</v>
      </c>
      <c r="G840">
        <v>0</v>
      </c>
    </row>
    <row r="841" spans="1:7" x14ac:dyDescent="0.25">
      <c r="A841" t="str">
        <v>CONVERSOR sdi-hdmi 05</v>
      </c>
      <c r="B841" t="str">
        <v xml:space="preserve">Blackmagic </v>
      </c>
      <c r="C841" t="str">
        <v>Micro converter sdi-hdmi</v>
      </c>
      <c r="D841">
        <v>4997590</v>
      </c>
      <c r="E841" t="str">
        <v>Barberà</v>
      </c>
      <c r="F841">
        <v>0</v>
      </c>
      <c r="G841">
        <v>0</v>
      </c>
    </row>
    <row r="842" spans="1:7" x14ac:dyDescent="0.25">
      <c r="A842" t="str">
        <v>CONVERSOR sdi-hdmi 06</v>
      </c>
      <c r="B842" t="str">
        <v xml:space="preserve">Blackmagic </v>
      </c>
      <c r="C842" t="str">
        <v>Micro converter sdi-hdmi</v>
      </c>
      <c r="D842">
        <v>4457401</v>
      </c>
      <c r="E842" t="str">
        <v>Barberà</v>
      </c>
      <c r="F842">
        <v>0</v>
      </c>
      <c r="G842">
        <v>0</v>
      </c>
    </row>
    <row r="843" spans="1:7" x14ac:dyDescent="0.25">
      <c r="A843" t="str">
        <v>CONVERSOR sdi-hdmi 07</v>
      </c>
      <c r="B843" t="str">
        <v xml:space="preserve">Blackmagic </v>
      </c>
      <c r="C843" t="str">
        <v>Micro converter sdi-hdmi</v>
      </c>
      <c r="D843">
        <v>4457364</v>
      </c>
      <c r="E843" t="str">
        <v>Barberà</v>
      </c>
      <c r="F843">
        <v>0</v>
      </c>
      <c r="G843">
        <v>0</v>
      </c>
    </row>
    <row r="844" spans="1:7" x14ac:dyDescent="0.25">
      <c r="A844" t="str">
        <v>CONVERSOR sdi-hdmi 08</v>
      </c>
      <c r="B844" t="str">
        <v xml:space="preserve">Blackmagic </v>
      </c>
      <c r="C844" t="str">
        <v>Mini converter</v>
      </c>
      <c r="D844" t="str">
        <v>***52**90</v>
      </c>
      <c r="E844" t="str">
        <v>Barberà</v>
      </c>
      <c r="F844">
        <v>0</v>
      </c>
      <c r="G844">
        <v>0</v>
      </c>
    </row>
    <row r="845" spans="1:7" x14ac:dyDescent="0.25">
      <c r="A845" t="str">
        <v>CONVERSOR sdi-hdmi 09</v>
      </c>
      <c r="B845" t="str">
        <v xml:space="preserve">Blackmagic </v>
      </c>
      <c r="C845" t="str">
        <v>Mini converter</v>
      </c>
      <c r="D845">
        <v>3033822</v>
      </c>
      <c r="E845" t="str">
        <v>Barberà</v>
      </c>
      <c r="F845">
        <v>0</v>
      </c>
      <c r="G845">
        <v>0</v>
      </c>
    </row>
    <row r="846" spans="1:7" x14ac:dyDescent="0.25">
      <c r="A846" t="str">
        <v>CONVERSOR sdi-hdmi 10</v>
      </c>
      <c r="B846" t="str">
        <v xml:space="preserve">Blackmagic </v>
      </c>
      <c r="C846" t="str">
        <v>Mini converter</v>
      </c>
      <c r="D846" t="str">
        <v>Sn</v>
      </c>
      <c r="E846" t="str">
        <v>Barberà</v>
      </c>
      <c r="F846">
        <v>0</v>
      </c>
      <c r="G846">
        <v>0</v>
      </c>
    </row>
    <row r="847" spans="1:7" x14ac:dyDescent="0.25">
      <c r="A847" t="str">
        <v>CONVERSOR sdi-hdmi 11</v>
      </c>
      <c r="B847" t="str">
        <v xml:space="preserve">Blackmagic </v>
      </c>
      <c r="C847" t="str">
        <v>Mini converter</v>
      </c>
      <c r="D847" t="str">
        <v>Sn</v>
      </c>
      <c r="E847" t="str">
        <v>Barberà</v>
      </c>
      <c r="F847">
        <v>0</v>
      </c>
      <c r="G847">
        <v>0</v>
      </c>
    </row>
    <row r="848" spans="1:7" x14ac:dyDescent="0.25">
      <c r="A848" t="str">
        <v>CONVERSOR sdi-hdmi 12</v>
      </c>
      <c r="B848" t="str">
        <v xml:space="preserve">Blackmagic </v>
      </c>
      <c r="C848" t="str">
        <v>Mini converter</v>
      </c>
      <c r="D848" t="str">
        <v>30***72</v>
      </c>
      <c r="E848" t="str">
        <v>Barberà</v>
      </c>
      <c r="F848">
        <v>0</v>
      </c>
      <c r="G848">
        <v>0</v>
      </c>
    </row>
    <row r="849" spans="1:7" x14ac:dyDescent="0.25">
      <c r="A849" t="str">
        <v>CONVERSOR sdi-hdmi 13</v>
      </c>
      <c r="B849" t="str">
        <v xml:space="preserve">Blackmagic </v>
      </c>
      <c r="C849" t="str">
        <v>Mini converter</v>
      </c>
      <c r="D849">
        <v>3030204</v>
      </c>
      <c r="E849" t="str">
        <v>Barberà</v>
      </c>
      <c r="F849">
        <v>0</v>
      </c>
      <c r="G849">
        <v>0</v>
      </c>
    </row>
    <row r="850" spans="1:7" x14ac:dyDescent="0.25">
      <c r="A850" t="str">
        <v>CONVERSOR sdi-hdmi 14</v>
      </c>
      <c r="B850" t="str">
        <v xml:space="preserve">Blackmagic </v>
      </c>
      <c r="C850" t="str">
        <v>Mini converter</v>
      </c>
      <c r="D850" t="str">
        <v>Sn</v>
      </c>
      <c r="E850" t="str">
        <v>Barberà</v>
      </c>
      <c r="F850">
        <v>0</v>
      </c>
      <c r="G850">
        <v>0</v>
      </c>
    </row>
    <row r="851" spans="1:7" x14ac:dyDescent="0.25">
      <c r="A851" t="str">
        <v>CONVERSOR sdi-hdmi 15</v>
      </c>
      <c r="B851" t="str">
        <v xml:space="preserve">Blackmagic </v>
      </c>
      <c r="C851" t="str">
        <v>Micro converter sdi-hdmi</v>
      </c>
      <c r="D851">
        <v>4457937</v>
      </c>
      <c r="E851" t="str">
        <v>Barberà</v>
      </c>
      <c r="F851">
        <v>0</v>
      </c>
      <c r="G851">
        <v>0</v>
      </c>
    </row>
    <row r="852" spans="1:7" x14ac:dyDescent="0.25">
      <c r="A852" t="str">
        <v>CONVERSOR sdi-hdmi 16</v>
      </c>
      <c r="B852" t="str">
        <v xml:space="preserve">Blackmagic </v>
      </c>
      <c r="C852" t="str">
        <v>Mini 4k</v>
      </c>
      <c r="D852" t="str">
        <v>Sn</v>
      </c>
      <c r="E852" t="str">
        <v>Barberà</v>
      </c>
      <c r="F852">
        <v>0</v>
      </c>
      <c r="G852">
        <v>0</v>
      </c>
    </row>
    <row r="853" spans="1:7" x14ac:dyDescent="0.25">
      <c r="A853" t="str">
        <v>CONVERSOR sdi-hdmi 17</v>
      </c>
      <c r="B853" t="str">
        <v>Sh</v>
      </c>
      <c r="C853" t="str">
        <v>Atomos</v>
      </c>
      <c r="D853">
        <v>0</v>
      </c>
      <c r="E853" t="str">
        <v>Barberà</v>
      </c>
      <c r="F853">
        <v>0</v>
      </c>
      <c r="G853">
        <v>0</v>
      </c>
    </row>
    <row r="854" spans="1:7" x14ac:dyDescent="0.25">
      <c r="A854" t="str">
        <v>CONVERSOR sdi-hdmi 18</v>
      </c>
      <c r="B854" t="str">
        <v>Sh</v>
      </c>
      <c r="C854" t="str">
        <v>Atomos</v>
      </c>
      <c r="D854">
        <v>30990</v>
      </c>
      <c r="E854" t="str">
        <v>Barberà</v>
      </c>
      <c r="F854">
        <v>0</v>
      </c>
      <c r="G854">
        <v>0</v>
      </c>
    </row>
    <row r="855" spans="1:7" x14ac:dyDescent="0.25">
      <c r="A855" t="str">
        <v>CONVERSOR sdi-hdmi 19</v>
      </c>
      <c r="B855" t="str">
        <v xml:space="preserve">Blackmagic </v>
      </c>
      <c r="C855" t="str">
        <v>Mini converter</v>
      </c>
      <c r="D855">
        <v>3030876</v>
      </c>
      <c r="E855" t="str">
        <v>OB8</v>
      </c>
      <c r="F855">
        <v>0</v>
      </c>
      <c r="G855">
        <v>0</v>
      </c>
    </row>
    <row r="856" spans="1:7" x14ac:dyDescent="0.25">
      <c r="A856" t="str">
        <v>CONVERSOR sdi-hdmi 20</v>
      </c>
      <c r="B856" t="str">
        <v xml:space="preserve">Blackmagic </v>
      </c>
      <c r="C856" t="str">
        <v>Mini converter</v>
      </c>
      <c r="D856">
        <v>3031241</v>
      </c>
      <c r="E856" t="str">
        <v>OB8</v>
      </c>
      <c r="F856">
        <v>0</v>
      </c>
      <c r="G856">
        <v>0</v>
      </c>
    </row>
    <row r="857" spans="1:7" x14ac:dyDescent="0.25">
      <c r="A857" t="str">
        <v>CONVERSOR sdi-hdmi 21</v>
      </c>
      <c r="B857" t="str">
        <v xml:space="preserve">Blackmagic </v>
      </c>
      <c r="C857" t="str">
        <v>Mini converter</v>
      </c>
      <c r="D857">
        <v>3031253</v>
      </c>
      <c r="E857" t="str">
        <v>OB8</v>
      </c>
      <c r="F857">
        <v>0</v>
      </c>
      <c r="G857">
        <v>0</v>
      </c>
    </row>
    <row r="858" spans="1:7" x14ac:dyDescent="0.25">
      <c r="A858" t="str">
        <v>CONVERSOR sdi-hdmi 22</v>
      </c>
      <c r="B858" t="str">
        <v xml:space="preserve">Blackmagic </v>
      </c>
      <c r="C858" t="str">
        <v>Mini converter</v>
      </c>
      <c r="D858" t="str">
        <v>Sn</v>
      </c>
      <c r="E858" t="str">
        <v>OB8</v>
      </c>
      <c r="F858">
        <v>0</v>
      </c>
      <c r="G858">
        <v>0</v>
      </c>
    </row>
    <row r="859" spans="1:7" x14ac:dyDescent="0.25">
      <c r="A859" t="str">
        <v>CONVERSOR sdi-hdmi 23</v>
      </c>
      <c r="B859" t="str">
        <v xml:space="preserve">Blackmagic </v>
      </c>
      <c r="C859" t="str">
        <v>Mini converter</v>
      </c>
      <c r="D859" t="str">
        <v>300 007 245</v>
      </c>
      <c r="E859" t="str">
        <v>OB8</v>
      </c>
      <c r="F859">
        <v>0</v>
      </c>
      <c r="G859">
        <v>0</v>
      </c>
    </row>
    <row r="860" spans="1:7" x14ac:dyDescent="0.25">
      <c r="A860" t="str">
        <v>CONVERSOR sdi-hdmi 24</v>
      </c>
      <c r="B860" t="str">
        <v xml:space="preserve">Blackmagic </v>
      </c>
      <c r="C860" t="str">
        <v>Mini converter</v>
      </c>
      <c r="D860">
        <v>3034360</v>
      </c>
      <c r="E860" t="str">
        <v>OB8</v>
      </c>
      <c r="F860">
        <v>0</v>
      </c>
      <c r="G860">
        <v>0</v>
      </c>
    </row>
    <row r="861" spans="1:7" x14ac:dyDescent="0.25">
      <c r="A861" t="str">
        <v>CONVERSOR sdi-hdmi 25</v>
      </c>
      <c r="B861" t="str">
        <v xml:space="preserve">Blackmagic </v>
      </c>
      <c r="C861" t="str">
        <v>Mini converter</v>
      </c>
      <c r="D861" t="str">
        <v>Sn</v>
      </c>
      <c r="E861" t="str">
        <v>OB8</v>
      </c>
      <c r="F861">
        <v>0</v>
      </c>
      <c r="G861">
        <v>0</v>
      </c>
    </row>
    <row r="862" spans="1:7" x14ac:dyDescent="0.25">
      <c r="A862" t="str">
        <v>CONVERSOR sdi-hdmi 26</v>
      </c>
      <c r="B862" t="str">
        <v xml:space="preserve">Blackmagic </v>
      </c>
      <c r="C862" t="str">
        <v>Mini converter</v>
      </c>
      <c r="D862">
        <v>3031196</v>
      </c>
      <c r="E862" t="str">
        <v>OB8</v>
      </c>
      <c r="F862">
        <v>0</v>
      </c>
      <c r="G862">
        <v>0</v>
      </c>
    </row>
    <row r="863" spans="1:7" x14ac:dyDescent="0.25">
      <c r="A863" t="str">
        <v>CONVERSOR sdi-hdmi 27</v>
      </c>
      <c r="B863" t="str">
        <v xml:space="preserve">Blackmagic </v>
      </c>
      <c r="C863" t="str">
        <v>Mini converter</v>
      </c>
      <c r="D863">
        <v>3134024</v>
      </c>
      <c r="E863" t="str">
        <v>OB5</v>
      </c>
      <c r="F863">
        <v>0</v>
      </c>
      <c r="G863">
        <v>0</v>
      </c>
    </row>
    <row r="864" spans="1:7" x14ac:dyDescent="0.25">
      <c r="A864" t="str">
        <v>CONVERSOR sdi-hdmi 28</v>
      </c>
      <c r="B864" t="str">
        <v xml:space="preserve">Blackmagic </v>
      </c>
      <c r="C864" t="str">
        <v>Mini converter</v>
      </c>
      <c r="D864">
        <v>1226146</v>
      </c>
      <c r="E864" t="str">
        <v>OB5</v>
      </c>
      <c r="F864">
        <v>0</v>
      </c>
      <c r="G864">
        <v>0</v>
      </c>
    </row>
    <row r="865" spans="1:7" x14ac:dyDescent="0.25">
      <c r="A865" t="str">
        <v>CONVERSOR sdi-hdmi 29</v>
      </c>
      <c r="B865" t="str">
        <v xml:space="preserve">Blackmagic </v>
      </c>
      <c r="C865" t="str">
        <v>Mini converter</v>
      </c>
      <c r="D865" t="str">
        <v>Sn</v>
      </c>
      <c r="E865" t="str">
        <v>OB5</v>
      </c>
      <c r="F865">
        <v>0</v>
      </c>
      <c r="G865">
        <v>0</v>
      </c>
    </row>
    <row r="866" spans="1:7" x14ac:dyDescent="0.25">
      <c r="A866" t="str">
        <v>CONVERSOR sdi-hdmi 30</v>
      </c>
      <c r="B866" t="str">
        <v xml:space="preserve">Blackmagic </v>
      </c>
      <c r="C866" t="str">
        <v>Mini converter</v>
      </c>
      <c r="D866" t="str">
        <v>Sn</v>
      </c>
      <c r="E866" t="str">
        <v>OB5</v>
      </c>
      <c r="F866">
        <v>0</v>
      </c>
      <c r="G866">
        <v>0</v>
      </c>
    </row>
    <row r="867" spans="1:7" x14ac:dyDescent="0.25">
      <c r="A867" t="str">
        <v>CONVERSOR sdi-hdmi 31</v>
      </c>
      <c r="B867" t="str">
        <v xml:space="preserve">Blackmagic </v>
      </c>
      <c r="C867" t="str">
        <v>Mini converter</v>
      </c>
      <c r="D867">
        <v>1477834</v>
      </c>
      <c r="E867" t="str">
        <v>OB5</v>
      </c>
      <c r="F867">
        <v>0</v>
      </c>
      <c r="G867">
        <v>0</v>
      </c>
    </row>
    <row r="868" spans="1:7" x14ac:dyDescent="0.25">
      <c r="A868" t="str">
        <v>CONVERSOR sdi-hdmi 32</v>
      </c>
      <c r="B868" t="str">
        <v xml:space="preserve">Blackmagic </v>
      </c>
      <c r="C868" t="str">
        <v>Mini converter</v>
      </c>
      <c r="D868">
        <v>4461883</v>
      </c>
      <c r="E868" t="str">
        <v>OB5</v>
      </c>
      <c r="F868">
        <v>0</v>
      </c>
      <c r="G868">
        <v>0</v>
      </c>
    </row>
    <row r="869" spans="1:7" x14ac:dyDescent="0.25">
      <c r="A869" t="str">
        <v>CONVERSOR sdi-hdmi 33</v>
      </c>
      <c r="B869" t="str">
        <v xml:space="preserve">Blackmagic </v>
      </c>
      <c r="C869" t="str">
        <v>Mini converter</v>
      </c>
      <c r="D869" t="str">
        <v>**+++625</v>
      </c>
      <c r="E869" t="str">
        <v>OB5</v>
      </c>
      <c r="F869">
        <v>0</v>
      </c>
      <c r="G869">
        <v>0</v>
      </c>
    </row>
    <row r="870" spans="1:7" x14ac:dyDescent="0.25">
      <c r="A870" t="str">
        <v>CONVERSOR sdi-hdmi 34</v>
      </c>
      <c r="B870" t="str">
        <v xml:space="preserve">Blackmagic </v>
      </c>
      <c r="C870" t="str">
        <v>Mini converter</v>
      </c>
      <c r="D870" t="str">
        <v>Sn</v>
      </c>
      <c r="E870" t="str">
        <v>OB5</v>
      </c>
      <c r="F870">
        <v>0</v>
      </c>
      <c r="G870">
        <v>0</v>
      </c>
    </row>
    <row r="871" spans="1:7" x14ac:dyDescent="0.25">
      <c r="A871" t="str">
        <v>CONVERSOR sdi-hdmi 35</v>
      </c>
      <c r="B871" t="str">
        <v xml:space="preserve">Blackmagic </v>
      </c>
      <c r="C871" t="str">
        <v>Mini converter</v>
      </c>
      <c r="D871" t="str">
        <v>Sn</v>
      </c>
      <c r="E871" t="str">
        <v>OB40</v>
      </c>
      <c r="F871">
        <v>0</v>
      </c>
      <c r="G871">
        <v>0</v>
      </c>
    </row>
    <row r="872" spans="1:7" x14ac:dyDescent="0.25">
      <c r="A872" t="str">
        <v>CONVERSOR sdi-hdmi 36</v>
      </c>
      <c r="B872" t="str">
        <v xml:space="preserve">Blackmagic </v>
      </c>
      <c r="C872" t="str">
        <v>Mini converter</v>
      </c>
      <c r="D872" t="str">
        <v>Sn</v>
      </c>
      <c r="E872" t="str">
        <v>OB40</v>
      </c>
      <c r="F872">
        <v>0</v>
      </c>
      <c r="G872">
        <v>0</v>
      </c>
    </row>
    <row r="873" spans="1:7" x14ac:dyDescent="0.25">
      <c r="A873" t="str">
        <v>CONVERSOR sdi-hdmi 37</v>
      </c>
      <c r="B873" t="str">
        <v xml:space="preserve">Blackmagic </v>
      </c>
      <c r="C873" t="str">
        <v>Mini converter</v>
      </c>
      <c r="D873">
        <v>3030766</v>
      </c>
      <c r="E873" t="str">
        <v>OB40</v>
      </c>
      <c r="F873">
        <v>0</v>
      </c>
      <c r="G873">
        <v>0</v>
      </c>
    </row>
    <row r="874" spans="1:7" x14ac:dyDescent="0.25">
      <c r="A874" t="str">
        <v>CONVERSOR sdi-hdmi 38</v>
      </c>
      <c r="B874" t="str">
        <v xml:space="preserve">Blackmagic </v>
      </c>
      <c r="C874" t="str">
        <v>Mini converter</v>
      </c>
      <c r="D874">
        <v>3030512</v>
      </c>
      <c r="E874" t="str">
        <v>OB40</v>
      </c>
      <c r="F874">
        <v>0</v>
      </c>
      <c r="G874">
        <v>0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t="str">
        <v>Conversores HDMI-SDI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t="str">
        <v>Número</v>
      </c>
      <c r="B913" t="str">
        <v>Marca</v>
      </c>
      <c r="C913" t="str">
        <v>Modelo</v>
      </c>
      <c r="D913" t="str">
        <v>Serial</v>
      </c>
      <c r="E913" t="str">
        <v>Estado</v>
      </c>
      <c r="F913" t="str">
        <v>Comentarios</v>
      </c>
      <c r="G913">
        <v>0</v>
      </c>
    </row>
    <row r="914" spans="1:7" x14ac:dyDescent="0.25">
      <c r="A914" t="str">
        <v>Conversor HDMI-SDI 01</v>
      </c>
      <c r="B914" t="str">
        <v>BlackMagic</v>
      </c>
      <c r="C914" t="str">
        <v>Micro Converter HDMI-SDI 3G</v>
      </c>
      <c r="D914">
        <v>7441909</v>
      </c>
      <c r="E914" t="str">
        <v>Barberà</v>
      </c>
      <c r="F914">
        <v>0</v>
      </c>
      <c r="G914">
        <v>0</v>
      </c>
    </row>
    <row r="915" spans="1:7" x14ac:dyDescent="0.25">
      <c r="A915" t="str">
        <v>Conversor HDMI-SDI 02</v>
      </c>
      <c r="B915" t="str">
        <v>BlackMagic</v>
      </c>
      <c r="C915" t="str">
        <v>Mini Converter HDMI-SDI</v>
      </c>
      <c r="D915">
        <v>2930555</v>
      </c>
      <c r="E915" t="str">
        <v>Barberà</v>
      </c>
      <c r="F915">
        <v>0</v>
      </c>
      <c r="G915">
        <v>0</v>
      </c>
    </row>
    <row r="916" spans="1:7" x14ac:dyDescent="0.25">
      <c r="A916" t="str">
        <v>Conversor HDMI-SDI 03</v>
      </c>
      <c r="B916" t="str">
        <v>BlackMagic</v>
      </c>
      <c r="C916" t="str">
        <v>Mini Converter HDMI-SDI</v>
      </c>
      <c r="D916">
        <v>1251995</v>
      </c>
      <c r="E916" t="str">
        <v>Barberà</v>
      </c>
      <c r="F916">
        <v>0</v>
      </c>
      <c r="G916">
        <v>0</v>
      </c>
    </row>
    <row r="917" spans="1:7" x14ac:dyDescent="0.25">
      <c r="A917" t="str">
        <v>Conversor HDMI-SDI 04</v>
      </c>
      <c r="B917" t="str">
        <v>BlackMagic</v>
      </c>
      <c r="C917" t="str">
        <v>Mini Converter HDMI-SDI</v>
      </c>
      <c r="D917" t="str">
        <v>007</v>
      </c>
      <c r="E917" t="str">
        <v>Barberà</v>
      </c>
      <c r="F917">
        <v>0</v>
      </c>
      <c r="G917">
        <v>0</v>
      </c>
    </row>
    <row r="918" spans="1:7" x14ac:dyDescent="0.25">
      <c r="A918" t="str">
        <v>Conversor HDMI-SDI 05</v>
      </c>
      <c r="B918" t="str">
        <v>BlackMagic</v>
      </c>
      <c r="C918" t="str">
        <v>Mini Converter HDMI-SDI 4K</v>
      </c>
      <c r="D918" t="str">
        <v>CHS001</v>
      </c>
      <c r="E918" t="str">
        <v>Barberà</v>
      </c>
      <c r="F918" t="str">
        <v>Solo HD</v>
      </c>
      <c r="G918">
        <v>0</v>
      </c>
    </row>
    <row r="919" spans="1:7" x14ac:dyDescent="0.25">
      <c r="A919" t="str">
        <v>Conversor HDMI-SDI 06</v>
      </c>
      <c r="B919" t="str">
        <v>BlackMagic</v>
      </c>
      <c r="C919" t="str">
        <v>Mini Converter HDMI-SDI 4K</v>
      </c>
      <c r="D919" t="str">
        <v>CHS002</v>
      </c>
      <c r="E919" t="str">
        <v>Barberà</v>
      </c>
      <c r="F919" t="str">
        <v>Solo 4K</v>
      </c>
      <c r="G919">
        <v>0</v>
      </c>
    </row>
    <row r="920" spans="1: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t="str">
        <v>Número</v>
      </c>
      <c r="B925" t="str">
        <v>Marca</v>
      </c>
      <c r="C925" t="str">
        <v>Modelo</v>
      </c>
      <c r="D925" t="str">
        <v>Serial</v>
      </c>
      <c r="E925" t="str">
        <v>Estado</v>
      </c>
      <c r="F925" t="str">
        <v>Columna5</v>
      </c>
      <c r="G925">
        <v>0</v>
      </c>
    </row>
    <row r="926" spans="1:7" x14ac:dyDescent="0.25">
      <c r="A926" t="str">
        <v>Splitter 1</v>
      </c>
      <c r="B926" t="str">
        <v>Dcu</v>
      </c>
      <c r="C926" t="str">
        <v>1:8</v>
      </c>
      <c r="D926">
        <v>0</v>
      </c>
      <c r="E926" t="str">
        <v>Barberà</v>
      </c>
      <c r="F926">
        <v>0</v>
      </c>
      <c r="G926">
        <v>0</v>
      </c>
    </row>
    <row r="927" spans="1:7" x14ac:dyDescent="0.25">
      <c r="A927" t="str">
        <v>Splitter 2</v>
      </c>
      <c r="B927" t="str">
        <v>Liqoo</v>
      </c>
      <c r="C927" t="str">
        <v>2x2</v>
      </c>
      <c r="D927">
        <v>0</v>
      </c>
      <c r="E927" t="str">
        <v>Barberà</v>
      </c>
      <c r="F927">
        <v>0</v>
      </c>
      <c r="G927">
        <v>0</v>
      </c>
    </row>
    <row r="928" spans="1:7" x14ac:dyDescent="0.25">
      <c r="A928" t="str">
        <v>Splitter 3</v>
      </c>
      <c r="B928" t="str">
        <v>Dcu</v>
      </c>
      <c r="C928">
        <v>4.5833333333333337E-2</v>
      </c>
      <c r="D928">
        <v>0</v>
      </c>
      <c r="E928" t="str">
        <v>Barberà</v>
      </c>
      <c r="F928">
        <v>0</v>
      </c>
      <c r="G928">
        <v>0</v>
      </c>
    </row>
    <row r="929" spans="1:7" x14ac:dyDescent="0.25">
      <c r="A929" t="str">
        <v>Splitter 4</v>
      </c>
      <c r="B929" t="str">
        <v>Ligawoo</v>
      </c>
      <c r="C929">
        <v>4.5833333333333337E-2</v>
      </c>
      <c r="D929">
        <v>0</v>
      </c>
      <c r="E929" t="str">
        <v>Barberà</v>
      </c>
      <c r="F929">
        <v>0</v>
      </c>
      <c r="G929">
        <v>0</v>
      </c>
    </row>
    <row r="930" spans="1: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8" spans="1:7" x14ac:dyDescent="0.25">
      <c r="A938" t="str" cm="1">
        <f t="array" ref="A938:G1087">Monitores!$A1:$G150</f>
        <v>Número</v>
      </c>
      <c r="B938" t="str">
        <v>Marca</v>
      </c>
      <c r="C938" t="str">
        <v>Modelo</v>
      </c>
      <c r="D938" t="str">
        <v>Serial</v>
      </c>
      <c r="E938" t="str">
        <v>Estado</v>
      </c>
      <c r="F938" t="str">
        <v>Comentarios</v>
      </c>
      <c r="G938">
        <v>0</v>
      </c>
    </row>
    <row r="939" spans="1:7" x14ac:dyDescent="0.25">
      <c r="A939" t="str">
        <v>Monitor 22" 01</v>
      </c>
      <c r="B939" t="str">
        <v>LG</v>
      </c>
      <c r="C939" t="str">
        <v>M227WDJ</v>
      </c>
      <c r="D939" t="str">
        <v>903MAZVBP229</v>
      </c>
      <c r="E939" t="str">
        <v>OB5</v>
      </c>
      <c r="F939" t="str">
        <v>Realización techo izquierdo</v>
      </c>
      <c r="G939">
        <v>0</v>
      </c>
    </row>
    <row r="940" spans="1:7" x14ac:dyDescent="0.25">
      <c r="A940" t="str">
        <v>Monitor 22" 02</v>
      </c>
      <c r="B940" t="str">
        <v>LG</v>
      </c>
      <c r="C940" t="str">
        <v>M227WDJ</v>
      </c>
      <c r="D940" t="str">
        <v>903MAVDBP247</v>
      </c>
      <c r="E940" t="str">
        <v>OB5</v>
      </c>
      <c r="F940" t="str">
        <v>Realización techo derecho</v>
      </c>
      <c r="G940">
        <v>0</v>
      </c>
    </row>
    <row r="941" spans="1:7" x14ac:dyDescent="0.25">
      <c r="A941" t="str">
        <v>Monitor 22" 03</v>
      </c>
      <c r="B941" t="str">
        <v>PHILIPS</v>
      </c>
      <c r="C941" t="str">
        <v>22PF54031/12</v>
      </c>
      <c r="D941" t="str">
        <v>FZ2A1712004839</v>
      </c>
      <c r="E941" t="str">
        <v>OB5</v>
      </c>
      <c r="F941" t="str">
        <v>EVS izquierdo</v>
      </c>
      <c r="G941">
        <v>0</v>
      </c>
    </row>
    <row r="942" spans="1:7" x14ac:dyDescent="0.25">
      <c r="A942" t="str">
        <v>Monitor 22" 04</v>
      </c>
      <c r="B942" t="str">
        <v>PHILIPS</v>
      </c>
      <c r="C942" t="str">
        <v>22PF54031/12</v>
      </c>
      <c r="D942" t="str">
        <v>FZ2A1712004842</v>
      </c>
      <c r="E942" t="str">
        <v>OB5</v>
      </c>
      <c r="F942" t="str">
        <v>EVS derecho</v>
      </c>
      <c r="G942">
        <v>0</v>
      </c>
    </row>
    <row r="943" spans="1:7" x14ac:dyDescent="0.25">
      <c r="A943" t="str">
        <v>Monitor 22" 05</v>
      </c>
      <c r="B943" t="str">
        <v>PHILIPS</v>
      </c>
      <c r="C943" t="str">
        <v>22PF54031/12</v>
      </c>
      <c r="D943" t="str">
        <v>FZ1A1338031121</v>
      </c>
      <c r="E943" t="str">
        <v>OB5</v>
      </c>
      <c r="F943" t="str">
        <v>Audio izquierdo</v>
      </c>
      <c r="G943">
        <v>0</v>
      </c>
    </row>
    <row r="944" spans="1:7" x14ac:dyDescent="0.25">
      <c r="A944" t="str">
        <v>Monitor 22" 06</v>
      </c>
      <c r="B944" t="str">
        <v>PHILIPS</v>
      </c>
      <c r="C944" t="str">
        <v>22PF54031/12</v>
      </c>
      <c r="D944" t="str">
        <v>FZ1A1738003420</v>
      </c>
      <c r="E944" t="str">
        <v>OB5</v>
      </c>
      <c r="F944" t="str">
        <v>Audio derecho</v>
      </c>
      <c r="G944">
        <v>0</v>
      </c>
    </row>
    <row r="945" spans="1:7" x14ac:dyDescent="0.25">
      <c r="A945" t="str">
        <v>Monitor 22" 07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tr">
        <v>Monitor 22" 08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tr">
        <v>Monitor 22" 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tr">
        <v>MONITOR 22"</v>
      </c>
      <c r="B948" t="str">
        <v>BEN Q</v>
      </c>
      <c r="C948" t="str">
        <v>GL 2250</v>
      </c>
      <c r="D948">
        <v>0</v>
      </c>
      <c r="E948" t="str">
        <v>OB40</v>
      </c>
      <c r="F948">
        <v>0</v>
      </c>
      <c r="G948">
        <v>0</v>
      </c>
    </row>
    <row r="949" spans="1:7" x14ac:dyDescent="0.25">
      <c r="A949" t="str">
        <v>MONITOR 22"</v>
      </c>
      <c r="B949" t="str">
        <v>PHILIPS</v>
      </c>
      <c r="C949" t="str">
        <v>22PF54031/12</v>
      </c>
      <c r="D949" t="str">
        <v>FZ2A1712004835</v>
      </c>
      <c r="E949" t="str">
        <v>OB40</v>
      </c>
      <c r="F949">
        <v>0</v>
      </c>
      <c r="G949">
        <v>0</v>
      </c>
    </row>
    <row r="950" spans="1:7" x14ac:dyDescent="0.25">
      <c r="A950" t="str">
        <v>MONITOR 22"</v>
      </c>
      <c r="B950" t="str">
        <v>PHILIPS</v>
      </c>
      <c r="C950" t="str">
        <v>22PF54031/12</v>
      </c>
      <c r="D950" t="str">
        <v>FZ2A1712004838</v>
      </c>
      <c r="E950" t="str">
        <v>OB40</v>
      </c>
      <c r="F950">
        <v>0</v>
      </c>
      <c r="G950">
        <v>0</v>
      </c>
    </row>
    <row r="951" spans="1:7" x14ac:dyDescent="0.25">
      <c r="A951" t="str">
        <v>MONITOR 22"</v>
      </c>
      <c r="B951" t="str">
        <v>PHILIPS</v>
      </c>
      <c r="C951" t="str">
        <v>22PF54031/12</v>
      </c>
      <c r="D951" t="str">
        <v>FZ2A1712004839</v>
      </c>
      <c r="E951" t="str">
        <v>OB40</v>
      </c>
      <c r="F951">
        <v>0</v>
      </c>
      <c r="G951">
        <v>0</v>
      </c>
    </row>
    <row r="952" spans="1:7" x14ac:dyDescent="0.25">
      <c r="A952" t="str">
        <v>MONITOR 22"</v>
      </c>
      <c r="B952" t="str">
        <v>PHILIPS</v>
      </c>
      <c r="C952" t="str">
        <v>22PF54031/12</v>
      </c>
      <c r="D952" t="str">
        <v>FZ2A1712004842</v>
      </c>
      <c r="E952" t="str">
        <v>OB40</v>
      </c>
      <c r="F952">
        <v>0</v>
      </c>
      <c r="G952">
        <v>0</v>
      </c>
    </row>
    <row r="953" spans="1:7" x14ac:dyDescent="0.25">
      <c r="A953" t="str">
        <v>MONITOR 17"</v>
      </c>
      <c r="B953" t="str">
        <v>BLACK MAGIC</v>
      </c>
      <c r="C953" t="str">
        <v>SMARTVIEW HD</v>
      </c>
      <c r="D953">
        <v>3711220</v>
      </c>
      <c r="E953" t="str">
        <v>OB40</v>
      </c>
      <c r="F953">
        <v>0</v>
      </c>
      <c r="G953">
        <v>0</v>
      </c>
    </row>
    <row r="954" spans="1:7" x14ac:dyDescent="0.25">
      <c r="A954" t="str">
        <v>MONITOR 22"</v>
      </c>
      <c r="B954" t="str">
        <v>BEN Q</v>
      </c>
      <c r="C954" t="str">
        <v>9HLHLLATBE</v>
      </c>
      <c r="D954" t="str">
        <v>ETS1N00676019</v>
      </c>
      <c r="E954" t="str">
        <v>Barberà</v>
      </c>
      <c r="F954">
        <v>0</v>
      </c>
      <c r="G954">
        <v>0</v>
      </c>
    </row>
    <row r="955" spans="1:7" x14ac:dyDescent="0.25">
      <c r="A955" t="str">
        <v>MONITOR 22"</v>
      </c>
      <c r="B955" t="str">
        <v>BEN Q</v>
      </c>
      <c r="C955" t="str">
        <v>9HLHLLATBE</v>
      </c>
      <c r="D955" t="str">
        <v>ETS1N00677019</v>
      </c>
      <c r="E955" t="str">
        <v>Barberà</v>
      </c>
      <c r="F955">
        <v>0</v>
      </c>
      <c r="G955">
        <v>0</v>
      </c>
    </row>
    <row r="956" spans="1:7" x14ac:dyDescent="0.25">
      <c r="A956" t="str">
        <v>MONITOR 22"</v>
      </c>
      <c r="B956" t="str">
        <v>BEN Q</v>
      </c>
      <c r="C956" t="str">
        <v>9HLHLLATBE</v>
      </c>
      <c r="D956" t="str">
        <v>ETS1N00693019</v>
      </c>
      <c r="E956" t="str">
        <v>Barberà</v>
      </c>
      <c r="F956">
        <v>0</v>
      </c>
      <c r="G956">
        <v>0</v>
      </c>
    </row>
    <row r="957" spans="1:7" x14ac:dyDescent="0.25">
      <c r="A957" t="str">
        <v>MONITOR 22"</v>
      </c>
      <c r="B957" t="str">
        <v>BEN Q</v>
      </c>
      <c r="C957" t="str">
        <v>9HLHLLATBE</v>
      </c>
      <c r="D957" t="str">
        <v>ET75N04458019</v>
      </c>
      <c r="E957" t="str">
        <v>Barberà</v>
      </c>
      <c r="F957">
        <v>0</v>
      </c>
      <c r="G957">
        <v>0</v>
      </c>
    </row>
    <row r="958" spans="1:7" x14ac:dyDescent="0.25">
      <c r="A958" t="str">
        <v>MONITOR 22"</v>
      </c>
      <c r="B958" t="str">
        <v>BEN Q</v>
      </c>
      <c r="C958" t="str">
        <v>9HLHLLATBE</v>
      </c>
      <c r="D958" t="str">
        <v>ET75N04453019</v>
      </c>
      <c r="E958" t="str">
        <v>Barberà</v>
      </c>
      <c r="F958">
        <v>0</v>
      </c>
      <c r="G958">
        <v>0</v>
      </c>
    </row>
    <row r="959" spans="1:7" x14ac:dyDescent="0.25">
      <c r="A959" t="str">
        <v>MONITOR 22"</v>
      </c>
      <c r="B959" t="str">
        <v>BEN Q</v>
      </c>
      <c r="C959" t="str">
        <v>9HLHLLATBE</v>
      </c>
      <c r="D959" t="str">
        <v>ET75N04290019</v>
      </c>
      <c r="E959" t="str">
        <v>Barberà</v>
      </c>
      <c r="F959">
        <v>0</v>
      </c>
      <c r="G959">
        <v>0</v>
      </c>
    </row>
    <row r="960" spans="1:7" x14ac:dyDescent="0.25">
      <c r="A960" t="str">
        <v>MONITOR 22"</v>
      </c>
      <c r="B960" t="str">
        <v>BEN Q</v>
      </c>
      <c r="C960" t="str">
        <v>9HLHLLATBE</v>
      </c>
      <c r="D960" t="str">
        <v>ET75N04116019</v>
      </c>
      <c r="E960" t="str">
        <v>Barberà</v>
      </c>
      <c r="F960">
        <v>0</v>
      </c>
      <c r="G960">
        <v>0</v>
      </c>
    </row>
    <row r="961" spans="1:7" x14ac:dyDescent="0.25">
      <c r="A961" t="str">
        <v>MONITOR 22"</v>
      </c>
      <c r="B961" t="str">
        <v>BEN Q</v>
      </c>
      <c r="C961" t="str">
        <v>9HLHLLATBE</v>
      </c>
      <c r="D961" t="str">
        <v>ET75N00687019</v>
      </c>
      <c r="E961" t="str">
        <v>Barberà</v>
      </c>
      <c r="F961">
        <v>0</v>
      </c>
      <c r="G961">
        <v>0</v>
      </c>
    </row>
    <row r="962" spans="1:7" x14ac:dyDescent="0.25">
      <c r="A962" t="str">
        <v>MONITOR 22"</v>
      </c>
      <c r="B962" t="str">
        <v>BEN Q</v>
      </c>
      <c r="C962" t="str">
        <v>9HLHLLATBE</v>
      </c>
      <c r="D962" t="str">
        <v>ETS1N00684019</v>
      </c>
      <c r="E962" t="str">
        <v>Barberà</v>
      </c>
      <c r="F962">
        <v>0</v>
      </c>
      <c r="G962">
        <v>0</v>
      </c>
    </row>
    <row r="963" spans="1:7" x14ac:dyDescent="0.25">
      <c r="A963" t="str">
        <v>MONITOR 22"</v>
      </c>
      <c r="B963" t="str">
        <v>BEN Q</v>
      </c>
      <c r="C963" t="str">
        <v>9HLHLLATBE</v>
      </c>
      <c r="D963" t="str">
        <v>ETS1N00686019</v>
      </c>
      <c r="E963" t="str">
        <v>Barberà</v>
      </c>
      <c r="F963">
        <v>0</v>
      </c>
      <c r="G963">
        <v>0</v>
      </c>
    </row>
    <row r="964" spans="1:7" x14ac:dyDescent="0.25">
      <c r="A964" t="str">
        <v>MONITOR 17"</v>
      </c>
      <c r="B964" t="str">
        <v>BLACK MAGIC</v>
      </c>
      <c r="C964" t="str">
        <v>SMARTVIEW HD</v>
      </c>
      <c r="D964">
        <v>3711221</v>
      </c>
      <c r="E964" t="str">
        <v>OB40</v>
      </c>
      <c r="F964">
        <v>0</v>
      </c>
      <c r="G964">
        <v>0</v>
      </c>
    </row>
    <row r="965" spans="1: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tr">
        <v>Monitores 24"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tr">
        <v>Número</v>
      </c>
      <c r="B967" t="str">
        <v>Marca</v>
      </c>
      <c r="C967" t="str">
        <v>Modelo</v>
      </c>
      <c r="D967" t="str">
        <v>Serial</v>
      </c>
      <c r="E967" t="str">
        <v>Estado</v>
      </c>
      <c r="F967" t="str">
        <v>Comentarios</v>
      </c>
      <c r="G967">
        <v>0</v>
      </c>
    </row>
    <row r="968" spans="1:7" x14ac:dyDescent="0.25">
      <c r="A968" t="str">
        <v>Monitor 24" 01</v>
      </c>
      <c r="B968" t="str">
        <v>LG</v>
      </c>
      <c r="C968" t="str">
        <v>24TN510SPZ</v>
      </c>
      <c r="D968" t="str">
        <v>105MAVD62V55</v>
      </c>
      <c r="E968" t="str">
        <v>Barberà</v>
      </c>
      <c r="F968">
        <v>0</v>
      </c>
      <c r="G968">
        <v>0</v>
      </c>
    </row>
    <row r="969" spans="1:7" x14ac:dyDescent="0.25">
      <c r="A969" t="str">
        <v>Monitor 24" 02</v>
      </c>
      <c r="B969" t="str">
        <v>LG</v>
      </c>
      <c r="C969" t="str">
        <v>24TN510SPZ</v>
      </c>
      <c r="D969" t="str">
        <v>105MAPN62V56</v>
      </c>
      <c r="E969" t="str">
        <v>OB5</v>
      </c>
      <c r="F969">
        <v>0</v>
      </c>
      <c r="G969">
        <v>0</v>
      </c>
    </row>
    <row r="970" spans="1:7" x14ac:dyDescent="0.25">
      <c r="A970" t="str">
        <v>Monitor 24" 03</v>
      </c>
      <c r="B970" t="str">
        <v>LG</v>
      </c>
      <c r="C970" t="str">
        <v>24TN510SPZ</v>
      </c>
      <c r="D970" t="str">
        <v>105MAKR62W57</v>
      </c>
      <c r="E970" t="str">
        <v>Barberà</v>
      </c>
      <c r="F970">
        <v>0</v>
      </c>
      <c r="G970">
        <v>0</v>
      </c>
    </row>
    <row r="971" spans="1:7" x14ac:dyDescent="0.25">
      <c r="A971" t="str">
        <v>Monitor 24" 04</v>
      </c>
      <c r="B971" t="str">
        <v>LG</v>
      </c>
      <c r="C971" t="str">
        <v>24TN510SPZ</v>
      </c>
      <c r="D971" t="str">
        <v>012MATWH9033</v>
      </c>
      <c r="E971" t="str">
        <v>OB2</v>
      </c>
      <c r="F971">
        <v>0</v>
      </c>
      <c r="G971">
        <v>0</v>
      </c>
    </row>
    <row r="972" spans="1:7" x14ac:dyDescent="0.25">
      <c r="A972" t="str">
        <v>Monitor 24" 05</v>
      </c>
      <c r="B972" t="str">
        <v>LG</v>
      </c>
      <c r="C972" t="str">
        <v>24TN510SPZ</v>
      </c>
      <c r="D972" t="str">
        <v>012MALFH8008</v>
      </c>
      <c r="E972" t="str">
        <v>OB2</v>
      </c>
      <c r="F972">
        <v>0</v>
      </c>
      <c r="G972">
        <v>0</v>
      </c>
    </row>
    <row r="973" spans="1:7" x14ac:dyDescent="0.25">
      <c r="A973" t="str">
        <v>Monitor 24" 06</v>
      </c>
      <c r="B973" t="str">
        <v>LG</v>
      </c>
      <c r="C973" t="str">
        <v>24TN510SPZ</v>
      </c>
      <c r="D973" t="str">
        <v>105MAZV62V61</v>
      </c>
      <c r="E973" t="str">
        <v>22@</v>
      </c>
      <c r="F973">
        <v>0</v>
      </c>
      <c r="G973">
        <v>0</v>
      </c>
    </row>
    <row r="974" spans="1:7" x14ac:dyDescent="0.25">
      <c r="A974" t="str">
        <v>Monitor 24" 07</v>
      </c>
      <c r="B974" t="str">
        <v>LG</v>
      </c>
      <c r="C974" t="str">
        <v>24TN510SPZ</v>
      </c>
      <c r="D974" t="str">
        <v>105MAQQ62V60</v>
      </c>
      <c r="E974" t="str">
        <v>OB5</v>
      </c>
      <c r="F974">
        <v>0</v>
      </c>
      <c r="G974">
        <v>0</v>
      </c>
    </row>
    <row r="975" spans="1:7" x14ac:dyDescent="0.25">
      <c r="A975" t="str">
        <v>Monitor 24" 08</v>
      </c>
      <c r="B975" t="str">
        <v>LG</v>
      </c>
      <c r="C975" t="str">
        <v>24TN510SPZ</v>
      </c>
      <c r="D975" t="str">
        <v>105MACE62V59</v>
      </c>
      <c r="E975" t="str">
        <v>Barberà</v>
      </c>
      <c r="F975">
        <v>0</v>
      </c>
      <c r="G975">
        <v>0</v>
      </c>
    </row>
    <row r="976" spans="1:7" x14ac:dyDescent="0.25">
      <c r="A976" t="str">
        <v>Monitor 24" 09</v>
      </c>
      <c r="B976" t="str">
        <v>LG</v>
      </c>
      <c r="C976" t="str">
        <v>24TN510SPZ</v>
      </c>
      <c r="D976" t="str">
        <v>012MAXSH8018</v>
      </c>
      <c r="E976" t="str">
        <v>22@</v>
      </c>
      <c r="F976">
        <v>0</v>
      </c>
      <c r="G976">
        <v>0</v>
      </c>
    </row>
    <row r="977" spans="1:7" x14ac:dyDescent="0.25">
      <c r="A977" t="str">
        <v>Monitor 24" 10</v>
      </c>
      <c r="B977" t="str">
        <v>LG</v>
      </c>
      <c r="C977" t="str">
        <v>24TN510SPZ</v>
      </c>
      <c r="D977" t="str">
        <v>012MAWLH7993</v>
      </c>
      <c r="E977" t="str">
        <v>22@</v>
      </c>
      <c r="F977">
        <v>0</v>
      </c>
      <c r="G977">
        <v>0</v>
      </c>
    </row>
    <row r="978" spans="1:7" x14ac:dyDescent="0.25">
      <c r="A978" t="str">
        <v>Monitor 24" 11</v>
      </c>
      <c r="B978" t="str">
        <v>BENQ</v>
      </c>
      <c r="C978" t="str">
        <v>G2400WD</v>
      </c>
      <c r="D978" t="str">
        <v>ETR9803069GL0</v>
      </c>
      <c r="E978" t="str">
        <v>OB5</v>
      </c>
      <c r="F978" t="str">
        <v>Monitor técnico izquierdo</v>
      </c>
      <c r="G978">
        <v>0</v>
      </c>
    </row>
    <row r="979" spans="1:7" x14ac:dyDescent="0.25">
      <c r="A979" t="str">
        <v>Monitor 24" 12</v>
      </c>
      <c r="B979" t="str">
        <v>BENQ</v>
      </c>
      <c r="C979" t="str">
        <v>G2400WD</v>
      </c>
      <c r="D979" t="str">
        <v>ETR9803071ZL0</v>
      </c>
      <c r="E979" t="str">
        <v>OB5</v>
      </c>
      <c r="F979" t="str">
        <v>Monitor técnico derecho</v>
      </c>
      <c r="G979">
        <v>0</v>
      </c>
    </row>
    <row r="980" spans="1:7" x14ac:dyDescent="0.25">
      <c r="A980" t="str">
        <v>Monitor 24" 13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tr">
        <v>Monitor 24" 14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tr">
        <v>Monitor 24" 15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tr">
        <v>Monitor 24" 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tr">
        <v>MONITOR 24"</v>
      </c>
      <c r="B984" t="str">
        <v>ASUS</v>
      </c>
      <c r="C984" t="str">
        <v>VE247</v>
      </c>
      <c r="D984" t="str">
        <v>G4LMQS122833</v>
      </c>
      <c r="E984" t="str">
        <v>OB40</v>
      </c>
      <c r="F984">
        <v>0</v>
      </c>
      <c r="G984">
        <v>0</v>
      </c>
    </row>
    <row r="985" spans="1:7" x14ac:dyDescent="0.25">
      <c r="A985" t="str">
        <v>MONITOR 24"</v>
      </c>
      <c r="B985" t="str">
        <v>ASUS</v>
      </c>
      <c r="C985" t="str">
        <v>VE247</v>
      </c>
      <c r="D985" t="str">
        <v>G8LMQS124190</v>
      </c>
      <c r="E985" t="str">
        <v>OB40</v>
      </c>
      <c r="F985">
        <v>0</v>
      </c>
      <c r="G985">
        <v>0</v>
      </c>
    </row>
    <row r="986" spans="1:7" x14ac:dyDescent="0.25">
      <c r="A986" t="str">
        <v>MONITOR 24"</v>
      </c>
      <c r="B986" t="str">
        <v>ASUS</v>
      </c>
      <c r="C986" t="str">
        <v>VE247</v>
      </c>
      <c r="D986" t="str">
        <v>G4LMQS122826</v>
      </c>
      <c r="E986" t="str">
        <v>OB40</v>
      </c>
      <c r="F986">
        <v>0</v>
      </c>
      <c r="G986">
        <v>0</v>
      </c>
    </row>
    <row r="987" spans="1:7" x14ac:dyDescent="0.25">
      <c r="A987" t="str">
        <v>MONITOR 24"</v>
      </c>
      <c r="B987" t="str">
        <v>ASUS</v>
      </c>
      <c r="C987" t="str">
        <v>VE247</v>
      </c>
      <c r="D987" t="str">
        <v>G8LMQS124185</v>
      </c>
      <c r="E987" t="str">
        <v>OB40</v>
      </c>
      <c r="F987">
        <v>0</v>
      </c>
      <c r="G987">
        <v>0</v>
      </c>
    </row>
    <row r="988" spans="1:7" x14ac:dyDescent="0.25">
      <c r="A988" t="str">
        <v>MONITOR 24"</v>
      </c>
      <c r="B988" t="str">
        <v>ASUS</v>
      </c>
      <c r="C988" t="str">
        <v>VE247</v>
      </c>
      <c r="D988" t="str">
        <v>G8LMQS124184</v>
      </c>
      <c r="E988" t="str">
        <v>OB40</v>
      </c>
      <c r="F988">
        <v>0</v>
      </c>
      <c r="G988">
        <v>0</v>
      </c>
    </row>
    <row r="989" spans="1:7" x14ac:dyDescent="0.25">
      <c r="A989" t="str">
        <v>MONITOR 24"</v>
      </c>
      <c r="B989" t="str">
        <v>ASUS</v>
      </c>
      <c r="C989" t="str">
        <v>VE247</v>
      </c>
      <c r="D989" t="str">
        <v>G8LMQS124187</v>
      </c>
      <c r="E989" t="str">
        <v>OB40</v>
      </c>
      <c r="F989">
        <v>0</v>
      </c>
      <c r="G989">
        <v>0</v>
      </c>
    </row>
    <row r="990" spans="1:7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t="str">
        <v>Monitores 27"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t="str">
        <v>Número</v>
      </c>
      <c r="B995" t="str">
        <v>Marca</v>
      </c>
      <c r="C995" t="str">
        <v>Modelo</v>
      </c>
      <c r="D995" t="str">
        <v>Serial</v>
      </c>
      <c r="E995" t="str">
        <v>Estado</v>
      </c>
      <c r="F995" t="str">
        <v>Comentarios</v>
      </c>
      <c r="G995">
        <v>0</v>
      </c>
    </row>
    <row r="996" spans="1:7" x14ac:dyDescent="0.25">
      <c r="A996" t="str">
        <v>Monitor 27" 01</v>
      </c>
      <c r="B996" t="str">
        <v>BenQ</v>
      </c>
      <c r="C996" t="str">
        <v>GL2760-T</v>
      </c>
      <c r="D996" t="str">
        <v>ETH9K01959019</v>
      </c>
      <c r="E996">
        <v>0</v>
      </c>
      <c r="F996">
        <v>0</v>
      </c>
      <c r="G996">
        <v>0</v>
      </c>
    </row>
    <row r="997" spans="1:7" x14ac:dyDescent="0.25">
      <c r="A997" t="str">
        <v>Monitor 27" 02</v>
      </c>
      <c r="B997" t="str">
        <v>BenQ</v>
      </c>
      <c r="C997" t="str">
        <v>GL2760-T</v>
      </c>
      <c r="D997" t="str">
        <v>ETH9K01937019</v>
      </c>
      <c r="E997">
        <v>0</v>
      </c>
      <c r="F997">
        <v>0</v>
      </c>
      <c r="G997">
        <v>0</v>
      </c>
    </row>
    <row r="998" spans="1:7" x14ac:dyDescent="0.25">
      <c r="A998" t="str">
        <v>Monitor 27" 03</v>
      </c>
      <c r="B998" t="str">
        <v>BenQ</v>
      </c>
      <c r="C998" t="str">
        <v>GL2760-T</v>
      </c>
      <c r="D998" t="str">
        <v>ETH9K01903019</v>
      </c>
      <c r="E998" t="str">
        <v>Barberà</v>
      </c>
      <c r="F998">
        <v>0</v>
      </c>
      <c r="G998">
        <v>0</v>
      </c>
    </row>
    <row r="999" spans="1:7" x14ac:dyDescent="0.25">
      <c r="A999" t="str">
        <v>Monitor 27" 04</v>
      </c>
      <c r="B999" t="str">
        <v>BenQ</v>
      </c>
      <c r="C999" t="str">
        <v>GL2760-T</v>
      </c>
      <c r="D999" t="str">
        <v>ETH9K01941019</v>
      </c>
      <c r="E999">
        <v>0</v>
      </c>
      <c r="F999">
        <v>0</v>
      </c>
      <c r="G999">
        <v>0</v>
      </c>
    </row>
    <row r="1000" spans="1:7" x14ac:dyDescent="0.25">
      <c r="A1000" t="str">
        <v>Monitor 27" 05</v>
      </c>
      <c r="B1000" t="str">
        <v>BenQ</v>
      </c>
      <c r="C1000" t="str">
        <v>GL2760-T</v>
      </c>
      <c r="D1000" t="str">
        <v>ETH9K01939019</v>
      </c>
      <c r="E1000" t="str">
        <v>Barberà</v>
      </c>
      <c r="F1000">
        <v>0</v>
      </c>
      <c r="G1000">
        <v>0</v>
      </c>
    </row>
    <row r="1001" spans="1:7" x14ac:dyDescent="0.25">
      <c r="A1001" t="str">
        <v>Monitor 27" 06</v>
      </c>
      <c r="B1001" t="str">
        <v>BenQ</v>
      </c>
      <c r="C1001" t="str">
        <v>GL2760-T</v>
      </c>
      <c r="D1001" t="str">
        <v>ETH9K01951019</v>
      </c>
      <c r="E1001">
        <v>0</v>
      </c>
      <c r="F1001">
        <v>0</v>
      </c>
      <c r="G1001">
        <v>0</v>
      </c>
    </row>
    <row r="1002" spans="1:7" x14ac:dyDescent="0.25">
      <c r="A1002" t="str">
        <v>Monitor 27" 07</v>
      </c>
      <c r="B1002" t="str">
        <v>BenQ</v>
      </c>
      <c r="C1002" t="str">
        <v>GL2760-T</v>
      </c>
      <c r="D1002" t="str">
        <v>ETH9K01909019</v>
      </c>
      <c r="E1002">
        <v>0</v>
      </c>
      <c r="F1002">
        <v>0</v>
      </c>
      <c r="G1002">
        <v>0</v>
      </c>
    </row>
    <row r="1003" spans="1:7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t="str">
        <v>Monitores 32"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t="str">
        <v>Número</v>
      </c>
      <c r="B1008" t="str">
        <v>Marca</v>
      </c>
      <c r="C1008" t="str">
        <v>Modelo</v>
      </c>
      <c r="D1008" t="str">
        <v>Serial</v>
      </c>
      <c r="E1008" t="str">
        <v>Estado</v>
      </c>
      <c r="F1008" t="str">
        <v>Comentarios</v>
      </c>
      <c r="G1008">
        <v>0</v>
      </c>
    </row>
    <row r="1009" spans="1:7" x14ac:dyDescent="0.25">
      <c r="A1009" t="str">
        <v>Monitor 32" 01</v>
      </c>
      <c r="B1009" t="str">
        <v>Samsung</v>
      </c>
      <c r="C1009" t="str">
        <v>S32AM500NR</v>
      </c>
      <c r="D1009" t="str">
        <v>CXKQH4ZR102675E</v>
      </c>
      <c r="E1009" t="str">
        <v>OB5</v>
      </c>
      <c r="F1009">
        <v>0</v>
      </c>
      <c r="G1009">
        <v>0</v>
      </c>
    </row>
    <row r="1010" spans="1:7" x14ac:dyDescent="0.25">
      <c r="A1010" t="str">
        <v>Monitor 32" 02</v>
      </c>
      <c r="B1010" t="str">
        <v>Samsung</v>
      </c>
      <c r="C1010" t="str">
        <v>S32AM500NR</v>
      </c>
      <c r="D1010" t="str">
        <v>CXKQH4ZR102671</v>
      </c>
      <c r="E1010" t="str">
        <v>OB5</v>
      </c>
      <c r="F1010">
        <v>0</v>
      </c>
      <c r="G1010">
        <v>0</v>
      </c>
    </row>
    <row r="1011" spans="1:7" x14ac:dyDescent="0.25">
      <c r="A1011" t="str">
        <v>Monitor 32" 03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t="str">
        <v>MONITOR 31"</v>
      </c>
      <c r="B1012" t="str">
        <v>PANASONIC</v>
      </c>
      <c r="C1012" t="str">
        <v>BT-4LH310</v>
      </c>
      <c r="D1012" t="str">
        <v>SQ6630001</v>
      </c>
      <c r="E1012" t="str">
        <v>OB40</v>
      </c>
      <c r="F1012">
        <v>0</v>
      </c>
      <c r="G1012">
        <v>0</v>
      </c>
    </row>
    <row r="1013" spans="1:7" x14ac:dyDescent="0.25">
      <c r="A1013" t="str">
        <v>MONITOR 31"</v>
      </c>
      <c r="B1013" t="str">
        <v>PANASONIC</v>
      </c>
      <c r="C1013" t="str">
        <v>BT-4LH310</v>
      </c>
      <c r="D1013" t="str">
        <v>SQ6620002</v>
      </c>
      <c r="E1013" t="str">
        <v>OB40</v>
      </c>
      <c r="F1013">
        <v>0</v>
      </c>
      <c r="G1013">
        <v>0</v>
      </c>
    </row>
    <row r="1014" spans="1:7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tr">
        <v>Monitores 40" o más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tr">
        <v>Número</v>
      </c>
      <c r="B1021" t="str">
        <v>Marca</v>
      </c>
      <c r="C1021" t="str">
        <v>Modelo</v>
      </c>
      <c r="D1021" t="str">
        <v>Serial</v>
      </c>
      <c r="E1021" t="str">
        <v>Estado</v>
      </c>
      <c r="F1021" t="str">
        <v>Comentarios</v>
      </c>
      <c r="G1021">
        <v>0</v>
      </c>
    </row>
    <row r="1022" spans="1:7" x14ac:dyDescent="0.25">
      <c r="A1022" t="str">
        <v>MONITOR 43"</v>
      </c>
      <c r="B1022" t="str">
        <v>SONY</v>
      </c>
      <c r="C1022" t="str">
        <v>FW43XE8001</v>
      </c>
      <c r="D1022" t="str">
        <v>S016000122</v>
      </c>
      <c r="E1022" t="str">
        <v>OB40</v>
      </c>
      <c r="F1022">
        <v>0</v>
      </c>
      <c r="G1022">
        <v>0</v>
      </c>
    </row>
    <row r="1023" spans="1:7" x14ac:dyDescent="0.25">
      <c r="A1023" t="str">
        <v>MONITOR 43"</v>
      </c>
      <c r="B1023" t="str">
        <v>SONY</v>
      </c>
      <c r="C1023" t="str">
        <v>FW43XE8001</v>
      </c>
      <c r="D1023" t="str">
        <v>S016000123</v>
      </c>
      <c r="E1023" t="str">
        <v>OB40</v>
      </c>
      <c r="F1023">
        <v>0</v>
      </c>
      <c r="G1023">
        <v>0</v>
      </c>
    </row>
    <row r="1024" spans="1:7" x14ac:dyDescent="0.25">
      <c r="A1024" t="str">
        <v>MONITOR 49"</v>
      </c>
      <c r="B1024" t="str">
        <v>SONY</v>
      </c>
      <c r="C1024" t="str">
        <v>FW49XE8001</v>
      </c>
      <c r="D1024" t="str">
        <v>S0160005052</v>
      </c>
      <c r="E1024" t="str">
        <v>OB40</v>
      </c>
      <c r="F1024">
        <v>0</v>
      </c>
      <c r="G1024">
        <v>0</v>
      </c>
    </row>
    <row r="1025" spans="1:7" x14ac:dyDescent="0.25">
      <c r="A1025" t="str">
        <v>MONITOR 49"</v>
      </c>
      <c r="B1025" t="str">
        <v>SONY</v>
      </c>
      <c r="C1025" t="str">
        <v>FW49XE8001</v>
      </c>
      <c r="D1025" t="str">
        <v>S0160005041</v>
      </c>
      <c r="E1025" t="str">
        <v>OB40</v>
      </c>
      <c r="F1025">
        <v>0</v>
      </c>
      <c r="G1025">
        <v>0</v>
      </c>
    </row>
    <row r="1026" spans="1:7" x14ac:dyDescent="0.25">
      <c r="A1026" t="str">
        <v>MONITOR 49"</v>
      </c>
      <c r="B1026" t="str">
        <v>SONY</v>
      </c>
      <c r="C1026" t="str">
        <v>FW49XE8001</v>
      </c>
      <c r="D1026" t="str">
        <v>S0160005030</v>
      </c>
      <c r="E1026" t="str">
        <v>OB40</v>
      </c>
      <c r="F1026">
        <v>0</v>
      </c>
      <c r="G1026">
        <v>0</v>
      </c>
    </row>
    <row r="1027" spans="1:7" x14ac:dyDescent="0.25">
      <c r="A1027" t="str">
        <v>CURVED MONITOR 47"</v>
      </c>
      <c r="B1027" t="str">
        <v>SAMSUNG</v>
      </c>
      <c r="C1027">
        <v>0</v>
      </c>
      <c r="D1027">
        <v>0</v>
      </c>
      <c r="E1027" t="str">
        <v>OB40</v>
      </c>
      <c r="F1027">
        <v>0</v>
      </c>
      <c r="G1027">
        <v>0</v>
      </c>
    </row>
    <row r="1028" spans="1:7" x14ac:dyDescent="0.25">
      <c r="A1028" t="str">
        <v>MONITOR 43"</v>
      </c>
      <c r="B1028" t="str">
        <v>SAMSUNG</v>
      </c>
      <c r="C1028" t="str">
        <v>UE43TU7025K</v>
      </c>
      <c r="D1028" t="str">
        <v>0CZV3SET404721</v>
      </c>
      <c r="E1028" t="str">
        <v>Barberà</v>
      </c>
      <c r="F1028" t="str">
        <v>En museo para la OB38</v>
      </c>
      <c r="G1028">
        <v>0</v>
      </c>
    </row>
    <row r="1029" spans="1:7" x14ac:dyDescent="0.25">
      <c r="A1029" t="str">
        <v>MONITOR 43"</v>
      </c>
      <c r="B1029" t="str">
        <v>SAMSUNG</v>
      </c>
      <c r="C1029" t="str">
        <v>UE43TU7025K</v>
      </c>
      <c r="D1029" t="str">
        <v>0CZV3SET404669</v>
      </c>
      <c r="E1029" t="str">
        <v>Barberà</v>
      </c>
      <c r="F1029" t="str">
        <v>En museo para la OB38</v>
      </c>
      <c r="G1029">
        <v>0</v>
      </c>
    </row>
    <row r="1030" spans="1:7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tr">
        <v>Monitores multiformato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tr">
        <v>Número</v>
      </c>
      <c r="B1034" t="str">
        <v>Marca</v>
      </c>
      <c r="C1034" t="str">
        <v>Modelo</v>
      </c>
      <c r="D1034" t="str">
        <v>Serial</v>
      </c>
      <c r="E1034" t="str">
        <v>Estado</v>
      </c>
      <c r="F1034" t="str">
        <v>Comentarios</v>
      </c>
      <c r="G1034">
        <v>0</v>
      </c>
    </row>
    <row r="1035" spans="1:7" x14ac:dyDescent="0.25">
      <c r="A1035" t="str">
        <v>Monitor multiformato 01</v>
      </c>
      <c r="B1035" t="str">
        <v>TVLOGIC</v>
      </c>
      <c r="C1035" t="str">
        <v>XVM-175W</v>
      </c>
      <c r="D1035" t="str">
        <v>XV175L0032</v>
      </c>
      <c r="E1035" t="str">
        <v>OB5</v>
      </c>
      <c r="F1035" t="str">
        <v>CCU izquierdo</v>
      </c>
      <c r="G1035">
        <v>0</v>
      </c>
    </row>
    <row r="1036" spans="1:7" x14ac:dyDescent="0.25">
      <c r="A1036" t="str">
        <v>Monitor multiformato 02</v>
      </c>
      <c r="B1036" t="str">
        <v>TVLOGIC</v>
      </c>
      <c r="C1036" t="str">
        <v>XVM-175W</v>
      </c>
      <c r="D1036" t="str">
        <v>XV175L0033</v>
      </c>
      <c r="E1036" t="str">
        <v>OB5</v>
      </c>
      <c r="F1036" t="str">
        <v>CCU central</v>
      </c>
      <c r="G1036">
        <v>0</v>
      </c>
    </row>
    <row r="1037" spans="1:7" x14ac:dyDescent="0.25">
      <c r="A1037" t="str">
        <v>Monitor multiformato 03</v>
      </c>
      <c r="B1037" t="str">
        <v>TVLOGIC</v>
      </c>
      <c r="C1037" t="str">
        <v>XVM-175W</v>
      </c>
      <c r="D1037" t="str">
        <v>XV175L0034</v>
      </c>
      <c r="E1037" t="str">
        <v>OB5</v>
      </c>
      <c r="F1037" t="str">
        <v>CCU derecho</v>
      </c>
      <c r="G1037">
        <v>0</v>
      </c>
    </row>
    <row r="1038" spans="1:7" x14ac:dyDescent="0.25">
      <c r="A1038" t="str">
        <v>Monitor multiformato 04</v>
      </c>
      <c r="B1038" t="str">
        <v>NEC</v>
      </c>
      <c r="C1038" t="str">
        <v>L408TM</v>
      </c>
      <c r="D1038" t="str">
        <v>091379-11</v>
      </c>
      <c r="E1038" t="str">
        <v>OB5</v>
      </c>
      <c r="F1038" t="str">
        <v>CCU multipantallas</v>
      </c>
      <c r="G1038">
        <v>0</v>
      </c>
    </row>
    <row r="1039" spans="1:7" x14ac:dyDescent="0.25">
      <c r="A1039" t="str">
        <v>Monitor multiformato 05</v>
      </c>
      <c r="B1039" t="str">
        <v>TVLOGIC</v>
      </c>
      <c r="C1039" t="str">
        <v>LHM-400W</v>
      </c>
      <c r="D1039" t="str">
        <v>XXX-300006853</v>
      </c>
      <c r="E1039" t="str">
        <v>OB5</v>
      </c>
      <c r="F1039" t="str">
        <v>Realización 1</v>
      </c>
      <c r="G1039">
        <v>0</v>
      </c>
    </row>
    <row r="1040" spans="1:7" x14ac:dyDescent="0.25">
      <c r="A1040" t="str">
        <v>Monitor multiformato 06</v>
      </c>
      <c r="B1040" t="str">
        <v>TVLOGIC</v>
      </c>
      <c r="C1040" t="str">
        <v>LHM-400W</v>
      </c>
      <c r="D1040" t="str">
        <v>XXX-300006854</v>
      </c>
      <c r="E1040" t="str">
        <v>OB5</v>
      </c>
      <c r="F1040" t="str">
        <v>Realización 2</v>
      </c>
      <c r="G1040">
        <v>0</v>
      </c>
    </row>
    <row r="1041" spans="1:7" x14ac:dyDescent="0.25">
      <c r="A1041" t="str">
        <v>Monitor multiformato 07</v>
      </c>
      <c r="B1041" t="str">
        <v>TVLOGIC</v>
      </c>
      <c r="C1041" t="str">
        <v>LHM-400W</v>
      </c>
      <c r="D1041" t="str">
        <v>XXX-300006855</v>
      </c>
      <c r="E1041" t="str">
        <v>OB5</v>
      </c>
      <c r="F1041" t="str">
        <v>Realización 3</v>
      </c>
      <c r="G1041">
        <v>0</v>
      </c>
    </row>
    <row r="1042" spans="1:7" x14ac:dyDescent="0.25">
      <c r="A1042" t="str">
        <v>Monitor multiformato 08</v>
      </c>
      <c r="B1042" t="str">
        <v>TVLOGIC</v>
      </c>
      <c r="C1042" t="str">
        <v>LHM-400W</v>
      </c>
      <c r="D1042" t="str">
        <v>XXX-300006850</v>
      </c>
      <c r="E1042" t="str">
        <v>OB5</v>
      </c>
      <c r="F1042" t="str">
        <v>Realización 4</v>
      </c>
      <c r="G1042">
        <v>0</v>
      </c>
    </row>
    <row r="1043" spans="1:7" x14ac:dyDescent="0.25">
      <c r="A1043" t="str">
        <v>Monitor multiformato 09</v>
      </c>
      <c r="B1043" t="str">
        <v>TVLOGIC</v>
      </c>
      <c r="C1043" t="str">
        <v>LHM-400W</v>
      </c>
      <c r="D1043" t="str">
        <v>XXX-300006851</v>
      </c>
      <c r="E1043" t="str">
        <v>OB5</v>
      </c>
      <c r="F1043" t="str">
        <v>Realización 5</v>
      </c>
      <c r="G1043">
        <v>0</v>
      </c>
    </row>
    <row r="1044" spans="1:7" x14ac:dyDescent="0.25">
      <c r="A1044" t="str">
        <v>Monitor multiformato 10</v>
      </c>
      <c r="B1044" t="str">
        <v>TVLOGIC</v>
      </c>
      <c r="C1044" t="str">
        <v>LHM-400W</v>
      </c>
      <c r="D1044" t="str">
        <v>XXX-300006852</v>
      </c>
      <c r="E1044" t="str">
        <v>OB5</v>
      </c>
      <c r="F1044" t="str">
        <v>Realización 6</v>
      </c>
      <c r="G1044">
        <v>0</v>
      </c>
    </row>
    <row r="1045" spans="1:7" x14ac:dyDescent="0.25">
      <c r="A1045" t="str">
        <v>Monitor multiformato 11</v>
      </c>
      <c r="B1045" t="str">
        <v>TVLOGIC</v>
      </c>
      <c r="C1045" t="str">
        <v>LVM-242W</v>
      </c>
      <c r="D1045" t="str">
        <v>LVM242J802</v>
      </c>
      <c r="E1045" t="str">
        <v>OB5</v>
      </c>
      <c r="F1045" t="str">
        <v>EVS 1</v>
      </c>
      <c r="G1045">
        <v>0</v>
      </c>
    </row>
    <row r="1046" spans="1:7" x14ac:dyDescent="0.25">
      <c r="A1046" t="str">
        <v>Monitor multiformato 12</v>
      </c>
      <c r="B1046" t="str">
        <v>TVLOGIC</v>
      </c>
      <c r="C1046" t="str">
        <v>LVM-242W</v>
      </c>
      <c r="D1046" t="str">
        <v>LVM242J805</v>
      </c>
      <c r="E1046" t="str">
        <v>OB5</v>
      </c>
      <c r="F1046" t="str">
        <v>EVS 2</v>
      </c>
      <c r="G1046">
        <v>0</v>
      </c>
    </row>
    <row r="1047" spans="1:7" x14ac:dyDescent="0.25">
      <c r="A1047" t="str">
        <v>Monitor multiformato 13</v>
      </c>
      <c r="B1047" t="str">
        <v>TVLOGIC</v>
      </c>
      <c r="C1047" t="str">
        <v>LVM-242W</v>
      </c>
      <c r="D1047" t="str">
        <v>LVM242N0040</v>
      </c>
      <c r="E1047" t="str">
        <v>OB5</v>
      </c>
      <c r="F1047" t="str">
        <v>EVS 3</v>
      </c>
      <c r="G1047">
        <v>0</v>
      </c>
    </row>
    <row r="1048" spans="1:7" x14ac:dyDescent="0.25">
      <c r="A1048" t="str">
        <v>Monitor multiformato 14</v>
      </c>
      <c r="B1048" t="str">
        <v>TVLOGIC</v>
      </c>
      <c r="C1048" t="str">
        <v>LVM-242W</v>
      </c>
      <c r="D1048" t="str">
        <v>LVM242N0041</v>
      </c>
      <c r="E1048" t="str">
        <v>OB5</v>
      </c>
      <c r="F1048" t="str">
        <v>EVS 4</v>
      </c>
      <c r="G1048">
        <v>0</v>
      </c>
    </row>
    <row r="1049" spans="1:7" x14ac:dyDescent="0.25">
      <c r="A1049" t="str">
        <v>Monitor multiformato 15</v>
      </c>
      <c r="B1049" t="str">
        <v>TVLOGIC</v>
      </c>
      <c r="C1049" t="str">
        <v>LVM-242W</v>
      </c>
      <c r="D1049" t="str">
        <v>LVM242J804</v>
      </c>
      <c r="E1049" t="str">
        <v>OB5</v>
      </c>
      <c r="F1049" t="str">
        <v>EVS 5</v>
      </c>
      <c r="G1049">
        <v>0</v>
      </c>
    </row>
    <row r="1050" spans="1:7" x14ac:dyDescent="0.25">
      <c r="A1050" t="str">
        <v>Monitor multiformato 16</v>
      </c>
      <c r="B1050" t="str">
        <v>TVLOGIC</v>
      </c>
      <c r="C1050" t="str">
        <v>LVM-424W</v>
      </c>
      <c r="D1050" t="str">
        <v>AC210604</v>
      </c>
      <c r="E1050" t="str">
        <v>OB5</v>
      </c>
      <c r="F1050" t="str">
        <v>Audio izquierdo</v>
      </c>
      <c r="G1050">
        <v>0</v>
      </c>
    </row>
    <row r="1051" spans="1:7" x14ac:dyDescent="0.25">
      <c r="A1051" t="str">
        <v>Monitor multiformato 17</v>
      </c>
      <c r="B1051" t="str">
        <v>TVLOGIC</v>
      </c>
      <c r="C1051" t="str">
        <v>LVM-424W</v>
      </c>
      <c r="D1051" t="str">
        <v>AC210308</v>
      </c>
      <c r="E1051" t="str">
        <v>OB5</v>
      </c>
      <c r="F1051" t="str">
        <v>Audio derecho</v>
      </c>
      <c r="G1051">
        <v>0</v>
      </c>
    </row>
    <row r="1052" spans="1:7" x14ac:dyDescent="0.25">
      <c r="A1052" t="str">
        <v>Monitor multiformato 18</v>
      </c>
      <c r="B1052" t="str">
        <v>TVLOGIC</v>
      </c>
      <c r="C1052" t="str">
        <v>PRM-483A</v>
      </c>
      <c r="D1052" t="str">
        <v>RM483AP5255143</v>
      </c>
      <c r="E1052" t="str">
        <v>OB5</v>
      </c>
      <c r="F1052" t="str">
        <v>CCU monitor triple</v>
      </c>
      <c r="G1052">
        <v>0</v>
      </c>
    </row>
    <row r="1053" spans="1:7" x14ac:dyDescent="0.25">
      <c r="A1053" t="str">
        <v>Monitor multiformato 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tr">
        <v>Monitor multiformato 20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tr">
        <v>Numero</v>
      </c>
      <c r="B1061" t="str">
        <v>Marca</v>
      </c>
      <c r="C1061" t="str">
        <v>modelo</v>
      </c>
      <c r="D1061" t="str">
        <v>Serial</v>
      </c>
      <c r="E1061" t="str">
        <v>Estadol</v>
      </c>
      <c r="F1061">
        <v>0</v>
      </c>
      <c r="G1061">
        <v>0</v>
      </c>
    </row>
    <row r="1062" spans="1:7" x14ac:dyDescent="0.25">
      <c r="A1062" t="str">
        <v>MONITOR 4K</v>
      </c>
      <c r="B1062" t="str">
        <v>SONY</v>
      </c>
      <c r="C1062" t="str">
        <v>TRIMASTER</v>
      </c>
      <c r="D1062" t="str">
        <v>S016000122</v>
      </c>
      <c r="E1062" t="str">
        <v>OB40</v>
      </c>
      <c r="F1062">
        <v>0</v>
      </c>
      <c r="G1062">
        <v>0</v>
      </c>
    </row>
    <row r="1063" spans="1:7" x14ac:dyDescent="0.25">
      <c r="A1063" t="str">
        <v>MONITOR 4K 17"</v>
      </c>
      <c r="B1063" t="str">
        <v>POSTIUM</v>
      </c>
      <c r="C1063" t="str">
        <v>OBM-U170</v>
      </c>
      <c r="D1063" t="str">
        <v>U17I3033</v>
      </c>
      <c r="E1063" t="str">
        <v>OB40</v>
      </c>
      <c r="F1063">
        <v>0</v>
      </c>
      <c r="G1063">
        <v>0</v>
      </c>
    </row>
    <row r="1064" spans="1:7" x14ac:dyDescent="0.25">
      <c r="A1064" t="str">
        <v>MONITOR 4K 24"</v>
      </c>
      <c r="B1064" t="str">
        <v>POSTIUM</v>
      </c>
      <c r="C1064" t="str">
        <v>OBM-V240 4K</v>
      </c>
      <c r="D1064" t="str">
        <v>U24I3040</v>
      </c>
      <c r="E1064" t="str">
        <v>OB40</v>
      </c>
      <c r="F1064">
        <v>0</v>
      </c>
      <c r="G1064">
        <v>0</v>
      </c>
    </row>
    <row r="1065" spans="1:7" x14ac:dyDescent="0.25">
      <c r="A1065" t="str">
        <v>MONITOR 4K 24"</v>
      </c>
      <c r="B1065" t="str">
        <v>POSTIUM</v>
      </c>
      <c r="C1065" t="str">
        <v>OBM-V240 4K</v>
      </c>
      <c r="D1065" t="str">
        <v>U24J3073</v>
      </c>
      <c r="E1065" t="str">
        <v>OB40</v>
      </c>
      <c r="F1065">
        <v>0</v>
      </c>
      <c r="G1065">
        <v>0</v>
      </c>
    </row>
    <row r="1066" spans="1:7" x14ac:dyDescent="0.25">
      <c r="A1066" t="str">
        <v>MONITOR 4K 24"</v>
      </c>
      <c r="B1066" t="str">
        <v>POSTIUM</v>
      </c>
      <c r="C1066" t="str">
        <v>OBM-V240 4K</v>
      </c>
      <c r="D1066" t="str">
        <v>U24J3074</v>
      </c>
      <c r="E1066" t="str">
        <v>OB40</v>
      </c>
      <c r="F1066">
        <v>0</v>
      </c>
      <c r="G1066">
        <v>0</v>
      </c>
    </row>
    <row r="1067" spans="1:7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tr">
        <v>Nombre</v>
      </c>
      <c r="B1069" t="str">
        <v>Marca</v>
      </c>
      <c r="C1069" t="str">
        <v>Moldelo</v>
      </c>
      <c r="D1069" t="str">
        <v>Serial</v>
      </c>
      <c r="E1069" t="str">
        <v>Estado</v>
      </c>
      <c r="F1069">
        <v>0</v>
      </c>
      <c r="G1069">
        <v>0</v>
      </c>
    </row>
    <row r="1070" spans="1:7" x14ac:dyDescent="0.25">
      <c r="A1070" t="str">
        <v>DOUBLE MONITOR 9"</v>
      </c>
      <c r="B1070" t="str">
        <v>BLACK MAGIC</v>
      </c>
      <c r="C1070" t="str">
        <v>SMARTSCOPE DUO 2</v>
      </c>
      <c r="D1070">
        <v>3798845</v>
      </c>
      <c r="E1070" t="str">
        <v>OB40</v>
      </c>
      <c r="F1070">
        <v>0</v>
      </c>
      <c r="G1070">
        <v>0</v>
      </c>
    </row>
    <row r="1071" spans="1:7" x14ac:dyDescent="0.25">
      <c r="A1071" t="str">
        <v>DOUBLE MONITOR 9"</v>
      </c>
      <c r="B1071" t="str">
        <v>TV LOGIC</v>
      </c>
      <c r="C1071" t="str">
        <v>RKM-290A</v>
      </c>
      <c r="D1071" t="str">
        <v>RK290AP0152</v>
      </c>
      <c r="E1071" t="str">
        <v>OB40</v>
      </c>
      <c r="F1071">
        <v>0</v>
      </c>
      <c r="G1071">
        <v>0</v>
      </c>
    </row>
    <row r="1072" spans="1:7" x14ac:dyDescent="0.25">
      <c r="A1072" t="str">
        <v>MONITOR DOBLE 9"</v>
      </c>
      <c r="B1072" t="str">
        <v>BLACK MAGIC</v>
      </c>
      <c r="C1072" t="str">
        <v>SMARTSCOPE DUO 2</v>
      </c>
      <c r="D1072">
        <v>3799289</v>
      </c>
      <c r="E1072" t="str">
        <v>OB40</v>
      </c>
      <c r="F1072">
        <v>0</v>
      </c>
      <c r="G1072">
        <v>0</v>
      </c>
    </row>
    <row r="1073" spans="1:7" x14ac:dyDescent="0.25">
      <c r="A1073" t="str">
        <v>MONITOR DOBLE 9"</v>
      </c>
      <c r="B1073" t="str">
        <v>BLACK MAGIC</v>
      </c>
      <c r="C1073" t="str">
        <v>SMARTSCOPE DUO 2</v>
      </c>
      <c r="D1073">
        <v>3799282</v>
      </c>
      <c r="E1073" t="str">
        <v>OB40</v>
      </c>
      <c r="F1073">
        <v>0</v>
      </c>
      <c r="G1073">
        <v>0</v>
      </c>
    </row>
    <row r="1074" spans="1:7" x14ac:dyDescent="0.25">
      <c r="A1074" t="str">
        <v>MULTI SDI MONITOR</v>
      </c>
      <c r="B1074" t="str">
        <v>LEADER</v>
      </c>
      <c r="C1074" t="str">
        <v>LV 5333</v>
      </c>
      <c r="D1074">
        <v>5837383</v>
      </c>
      <c r="E1074" t="str">
        <v>OB40</v>
      </c>
      <c r="F1074">
        <v>0</v>
      </c>
      <c r="G1074">
        <v>0</v>
      </c>
    </row>
    <row r="1075" spans="1:7" x14ac:dyDescent="0.25">
      <c r="A1075" t="str">
        <v xml:space="preserve">MULTI WAVEFORM MONITOR </v>
      </c>
      <c r="B1075" t="str">
        <v>LEADER</v>
      </c>
      <c r="C1075" t="str">
        <v>LV5490</v>
      </c>
      <c r="D1075">
        <v>5837429</v>
      </c>
      <c r="E1075" t="str">
        <v>OB40</v>
      </c>
      <c r="F1075">
        <v>0</v>
      </c>
      <c r="G1075">
        <v>0</v>
      </c>
    </row>
    <row r="1076" spans="1:7" x14ac:dyDescent="0.25">
      <c r="A1076" t="str">
        <v xml:space="preserve">MULTI WAVEFORM MONITOR </v>
      </c>
      <c r="B1076" t="str">
        <v>LEADER</v>
      </c>
      <c r="C1076" t="str">
        <v>LV5490</v>
      </c>
      <c r="D1076">
        <v>5837428</v>
      </c>
      <c r="E1076" t="str">
        <v>OB40</v>
      </c>
      <c r="F1076">
        <v>0</v>
      </c>
      <c r="G1076">
        <v>0</v>
      </c>
    </row>
    <row r="1077" spans="1:7" x14ac:dyDescent="0.25">
      <c r="A1077" t="str">
        <v xml:space="preserve">MULTI WAVEFORM MONITOR </v>
      </c>
      <c r="B1077" t="str">
        <v>LEADER</v>
      </c>
      <c r="C1077" t="str">
        <v>LV5490</v>
      </c>
      <c r="D1077">
        <v>5837430</v>
      </c>
      <c r="E1077" t="str">
        <v>OB40</v>
      </c>
      <c r="F1077">
        <v>0</v>
      </c>
      <c r="G1077">
        <v>0</v>
      </c>
    </row>
    <row r="1078" spans="1:7" x14ac:dyDescent="0.25">
      <c r="A1078" t="str">
        <v xml:space="preserve">MULTI WAVEFORM MONITOR </v>
      </c>
      <c r="B1078" t="str">
        <v>LEADER</v>
      </c>
      <c r="C1078" t="str">
        <v>LV5490</v>
      </c>
      <c r="D1078">
        <v>5837431</v>
      </c>
      <c r="E1078" t="str">
        <v>OB40</v>
      </c>
      <c r="F1078">
        <v>0</v>
      </c>
      <c r="G1078">
        <v>0</v>
      </c>
    </row>
    <row r="1079" spans="1:7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90" spans="1:7" x14ac:dyDescent="0.25">
      <c r="A1090" t="str" cm="1">
        <f t="array" ref="A1090:G1139">Minicams!$A1:$G50</f>
        <v>Número</v>
      </c>
      <c r="B1090" t="str">
        <v>Marca</v>
      </c>
      <c r="C1090" t="str">
        <v>Modelo</v>
      </c>
      <c r="D1090" t="str">
        <v>Serial</v>
      </c>
      <c r="E1090" t="str">
        <v>Estado</v>
      </c>
      <c r="F1090" t="str">
        <v>Comentarios</v>
      </c>
      <c r="G1090">
        <v>0</v>
      </c>
    </row>
    <row r="1091" spans="1:7" x14ac:dyDescent="0.25">
      <c r="A1091" t="str">
        <v>BOX #1</v>
      </c>
      <c r="B1091" t="str">
        <v>Omnicam4Sky</v>
      </c>
      <c r="C1091" t="str">
        <v>Minicam Box</v>
      </c>
      <c r="D1091" t="str">
        <v>691641A022713</v>
      </c>
      <c r="E1091">
        <v>0</v>
      </c>
      <c r="F1091" t="str">
        <v>Bélgica</v>
      </c>
      <c r="G1091">
        <v>0</v>
      </c>
    </row>
    <row r="1092" spans="1:7" x14ac:dyDescent="0.25">
      <c r="A1092" t="str">
        <v>BOX #2</v>
      </c>
      <c r="B1092" t="str">
        <v>Omnicam4Sky</v>
      </c>
      <c r="C1092" t="str">
        <v>Minicam Box</v>
      </c>
      <c r="D1092" t="str">
        <v>691709B002865</v>
      </c>
      <c r="E1092" t="str">
        <v>OB40</v>
      </c>
      <c r="F1092">
        <v>0</v>
      </c>
      <c r="G1092">
        <v>0</v>
      </c>
    </row>
    <row r="1093" spans="1:7" x14ac:dyDescent="0.25">
      <c r="A1093" t="str">
        <v>BOX #3</v>
      </c>
      <c r="B1093" t="str">
        <v>Omnicam4Sky</v>
      </c>
      <c r="C1093" t="str">
        <v>Minicam Box</v>
      </c>
      <c r="D1093" t="str">
        <v>691641A022712</v>
      </c>
      <c r="E1093" t="str">
        <v>OB40</v>
      </c>
      <c r="F1093">
        <v>0</v>
      </c>
      <c r="G1093">
        <v>0</v>
      </c>
    </row>
    <row r="1094" spans="1:7" x14ac:dyDescent="0.25">
      <c r="A1094" t="str">
        <v>BOX #4</v>
      </c>
      <c r="B1094" t="str">
        <v>Omnicam4Sky</v>
      </c>
      <c r="C1094" t="str">
        <v>Minicam Box</v>
      </c>
      <c r="D1094" t="str">
        <v>691641A022707</v>
      </c>
      <c r="E1094" t="str">
        <v>OB40</v>
      </c>
      <c r="F1094">
        <v>0</v>
      </c>
      <c r="G1094">
        <v>0</v>
      </c>
    </row>
    <row r="1095" spans="1:7" x14ac:dyDescent="0.25">
      <c r="A1095" t="str">
        <v>BOX #5</v>
      </c>
      <c r="B1095" t="str">
        <v>Omnicam4Sky</v>
      </c>
      <c r="C1095" t="str">
        <v>Minicam Box</v>
      </c>
      <c r="D1095" t="str">
        <v>160D20311722020122</v>
      </c>
      <c r="E1095" t="str">
        <v>OB5</v>
      </c>
      <c r="F1095">
        <v>0</v>
      </c>
      <c r="G1095">
        <v>0</v>
      </c>
    </row>
    <row r="1096" spans="1:7" x14ac:dyDescent="0.25">
      <c r="A1096" t="str">
        <v>BOX #6</v>
      </c>
      <c r="B1096" t="str">
        <v>Omnicam4Sky</v>
      </c>
      <c r="C1096" t="str">
        <v>Minicam Box</v>
      </c>
      <c r="D1096" t="str">
        <v>160D2031172202022</v>
      </c>
      <c r="E1096" t="str">
        <v>OB5</v>
      </c>
      <c r="F1096">
        <v>0</v>
      </c>
      <c r="G1096">
        <v>0</v>
      </c>
    </row>
    <row r="1097" spans="1:7" x14ac:dyDescent="0.25">
      <c r="A1097" t="str">
        <v>BOX #7</v>
      </c>
      <c r="B1097" t="str">
        <v>Omnicam4Sky</v>
      </c>
      <c r="C1097" t="str">
        <v>Minicam Box</v>
      </c>
      <c r="D1097" t="str">
        <v>160D20311722020182</v>
      </c>
      <c r="E1097" t="str">
        <v>OB5</v>
      </c>
      <c r="F1097" t="str">
        <v>falla red</v>
      </c>
      <c r="G1097">
        <v>0</v>
      </c>
    </row>
    <row r="1098" spans="1:7" x14ac:dyDescent="0.25">
      <c r="A1098" t="str">
        <v>BOX #8</v>
      </c>
      <c r="B1098" t="str">
        <v>Omnicam4Sky</v>
      </c>
      <c r="C1098" t="str">
        <v>Minicam Box</v>
      </c>
      <c r="D1098" t="str">
        <v>691641A022700</v>
      </c>
      <c r="E1098" t="str">
        <v>OB5</v>
      </c>
      <c r="F1098">
        <v>0</v>
      </c>
      <c r="G1098">
        <v>0</v>
      </c>
    </row>
    <row r="1099" spans="1:7" x14ac:dyDescent="0.25">
      <c r="A1099" t="str">
        <v>BOX #9</v>
      </c>
      <c r="B1099" t="str">
        <v>Omnicam4Sky</v>
      </c>
      <c r="C1099" t="str">
        <v>Minicam Box</v>
      </c>
      <c r="D1099" t="str">
        <v>160D20311722220101</v>
      </c>
      <c r="E1099" t="str">
        <v>OB40</v>
      </c>
      <c r="F1099">
        <v>0</v>
      </c>
      <c r="G1099">
        <v>0</v>
      </c>
    </row>
    <row r="1100" spans="1:7" x14ac:dyDescent="0.25">
      <c r="A1100" t="str">
        <v>BOX #10</v>
      </c>
      <c r="B1100" t="str">
        <v>Omnicam4Sky</v>
      </c>
      <c r="C1100" t="str">
        <v>Minicam Box</v>
      </c>
      <c r="D1100" t="str">
        <v>150D20316002</v>
      </c>
      <c r="E1100">
        <v>0</v>
      </c>
      <c r="F1100" t="str">
        <v>Bélgica</v>
      </c>
      <c r="G1100">
        <v>0</v>
      </c>
    </row>
    <row r="1101" spans="1:7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0</v>
      </c>
      <c r="B1102" t="str">
        <v>CCU MINICAMS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tr">
        <v>Número</v>
      </c>
      <c r="B1103" t="str">
        <v>Marca</v>
      </c>
      <c r="C1103" t="str">
        <v>Modelo</v>
      </c>
      <c r="D1103" t="str">
        <v>Serial</v>
      </c>
      <c r="E1103" t="str">
        <v>Estado</v>
      </c>
      <c r="F1103" t="str">
        <v>Comentarios</v>
      </c>
      <c r="G1103">
        <v>0</v>
      </c>
    </row>
    <row r="1104" spans="1:7" x14ac:dyDescent="0.25">
      <c r="A1104" t="str">
        <v>CCU #1</v>
      </c>
      <c r="B1104" t="str">
        <v>Omnicam4Sky</v>
      </c>
      <c r="C1104" t="str">
        <v>Minicam CCU</v>
      </c>
      <c r="D1104" t="str">
        <v>160D20311722020151</v>
      </c>
      <c r="E1104" t="str">
        <v>OB40</v>
      </c>
      <c r="F1104">
        <v>0</v>
      </c>
      <c r="G1104">
        <v>0</v>
      </c>
    </row>
    <row r="1105" spans="1:7" x14ac:dyDescent="0.25">
      <c r="A1105" t="str">
        <v>CCU #2</v>
      </c>
      <c r="B1105" t="str">
        <v>Omnicam4Sky</v>
      </c>
      <c r="C1105" t="str">
        <v>Minicam CCU</v>
      </c>
      <c r="D1105" t="str">
        <v>160D20311722020181</v>
      </c>
      <c r="E1105" t="str">
        <v>OB5</v>
      </c>
      <c r="F1105">
        <v>0</v>
      </c>
      <c r="G1105">
        <v>0</v>
      </c>
    </row>
    <row r="1106" spans="1:7" x14ac:dyDescent="0.25">
      <c r="A1106" t="str">
        <v>CCU #3</v>
      </c>
      <c r="B1106" t="str">
        <v>Omnicam4Sky</v>
      </c>
      <c r="C1106" t="str">
        <v>Minicam CCU</v>
      </c>
      <c r="D1106" t="str">
        <v>160D2031172202071</v>
      </c>
      <c r="E1106" t="str">
        <v>OB40</v>
      </c>
      <c r="F1106">
        <v>0</v>
      </c>
      <c r="G1106">
        <v>0</v>
      </c>
    </row>
    <row r="1107" spans="1:7" x14ac:dyDescent="0.25">
      <c r="A1107" t="str">
        <v>CCU #4</v>
      </c>
      <c r="B1107" t="str">
        <v>Omnicam4Sky</v>
      </c>
      <c r="C1107" t="str">
        <v>Minicam CCU</v>
      </c>
      <c r="D1107" t="str">
        <v>160D2031172202062</v>
      </c>
      <c r="E1107" t="str">
        <v>OB5</v>
      </c>
      <c r="F1107">
        <v>0</v>
      </c>
      <c r="G1107">
        <v>0</v>
      </c>
    </row>
    <row r="1108" spans="1:7" x14ac:dyDescent="0.25">
      <c r="A1108" t="str">
        <v>CCU #5</v>
      </c>
      <c r="B1108" t="str">
        <v>Omnicam4Sky</v>
      </c>
      <c r="C1108" t="str">
        <v>Minicam CCU</v>
      </c>
      <c r="D1108" t="str">
        <v>1H70016</v>
      </c>
      <c r="E1108" t="str">
        <v>OB5</v>
      </c>
      <c r="F1108">
        <v>0</v>
      </c>
      <c r="G1108">
        <v>0</v>
      </c>
    </row>
    <row r="1109" spans="1:7" x14ac:dyDescent="0.25">
      <c r="A1109" t="str">
        <v>CCU #6</v>
      </c>
      <c r="B1109" t="str">
        <v>Omnicam4Sky</v>
      </c>
      <c r="C1109" t="str">
        <v>Minicam CCU</v>
      </c>
      <c r="D1109" t="str">
        <v>691641A022724</v>
      </c>
      <c r="E1109" t="str">
        <v>OB40</v>
      </c>
      <c r="F1109">
        <v>0</v>
      </c>
      <c r="G1109">
        <v>0</v>
      </c>
    </row>
    <row r="1110" spans="1:7" x14ac:dyDescent="0.25">
      <c r="A1110" t="str">
        <v>CCU #7</v>
      </c>
      <c r="B1110" t="str">
        <v>Omnicam4Sky</v>
      </c>
      <c r="C1110" t="str">
        <v>Minicam CCU</v>
      </c>
      <c r="D1110" t="str">
        <v>160D203117202019</v>
      </c>
      <c r="E1110">
        <v>0</v>
      </c>
      <c r="F1110" t="str">
        <v>Bélgica</v>
      </c>
      <c r="G1110">
        <v>0</v>
      </c>
    </row>
    <row r="1111" spans="1:7" x14ac:dyDescent="0.25">
      <c r="A1111" t="str">
        <v>CCU #8</v>
      </c>
      <c r="B1111" t="str">
        <v>Omnicam4Sky</v>
      </c>
      <c r="C1111" t="str">
        <v>Minicam CCU</v>
      </c>
      <c r="D1111" t="str">
        <v>160D2031172202031</v>
      </c>
      <c r="E1111" t="str">
        <v>OB40</v>
      </c>
      <c r="F1111">
        <v>0</v>
      </c>
      <c r="G1111">
        <v>0</v>
      </c>
    </row>
    <row r="1112" spans="1:7" x14ac:dyDescent="0.25">
      <c r="A1112" t="str">
        <v>CCU #9</v>
      </c>
      <c r="B1112" t="str">
        <v>Omnicam4Sky</v>
      </c>
      <c r="C1112" t="str">
        <v>Minicam CCU</v>
      </c>
      <c r="D1112" t="str">
        <v>691641A022722</v>
      </c>
      <c r="E1112">
        <v>0</v>
      </c>
      <c r="F1112" t="str">
        <v>Bélgica</v>
      </c>
      <c r="G1112">
        <v>0</v>
      </c>
    </row>
    <row r="1113" spans="1:7" x14ac:dyDescent="0.25">
      <c r="A1113" t="str">
        <v>CCU #10</v>
      </c>
      <c r="B1113" t="str">
        <v>Omnicam4Sky</v>
      </c>
      <c r="C1113" t="str">
        <v>Minicam CCU</v>
      </c>
      <c r="D1113" t="str">
        <v>691641A022725</v>
      </c>
      <c r="E1113" t="str">
        <v>OB5</v>
      </c>
      <c r="F1113">
        <v>0</v>
      </c>
      <c r="G1113">
        <v>0</v>
      </c>
    </row>
    <row r="1114" spans="1:7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0</v>
      </c>
      <c r="B1115" t="str">
        <v>MINICAMS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tr">
        <v>Número</v>
      </c>
      <c r="B1116" t="str">
        <v>Marca</v>
      </c>
      <c r="C1116" t="str">
        <v>Modelo</v>
      </c>
      <c r="D1116" t="str">
        <v>Serial</v>
      </c>
      <c r="E1116" t="str">
        <v>Estado</v>
      </c>
      <c r="F1116" t="str">
        <v>Comentarios</v>
      </c>
      <c r="G1116">
        <v>0</v>
      </c>
    </row>
    <row r="1117" spans="1:7" x14ac:dyDescent="0.25">
      <c r="A1117" t="str">
        <v>MINI #1</v>
      </c>
      <c r="B1117" t="str">
        <v>Omnicam4Sky</v>
      </c>
      <c r="C1117" t="str">
        <v>X5A</v>
      </c>
      <c r="D1117">
        <v>1029</v>
      </c>
      <c r="E1117" t="str">
        <v>OB40</v>
      </c>
      <c r="F1117" t="str">
        <v>ok</v>
      </c>
      <c r="G1117">
        <v>0</v>
      </c>
    </row>
    <row r="1118" spans="1:7" x14ac:dyDescent="0.25">
      <c r="A1118" t="str">
        <v>MINI #2</v>
      </c>
      <c r="B1118" t="str">
        <v>Omnicam4Sky</v>
      </c>
      <c r="C1118" t="str">
        <v>X5A</v>
      </c>
      <c r="D1118" t="str">
        <v>NA009</v>
      </c>
      <c r="E1118" t="str">
        <v>OB5</v>
      </c>
      <c r="F1118" t="str">
        <v>ETIQUETA</v>
      </c>
      <c r="G1118">
        <v>0</v>
      </c>
    </row>
    <row r="1119" spans="1:7" x14ac:dyDescent="0.25">
      <c r="A1119" t="str">
        <v>MINI #3</v>
      </c>
      <c r="B1119" t="str">
        <v>Omnicam4Sky</v>
      </c>
      <c r="C1119" t="str">
        <v>X5A</v>
      </c>
      <c r="D1119" t="str">
        <v>NA008</v>
      </c>
      <c r="E1119">
        <v>0</v>
      </c>
      <c r="F1119" t="str">
        <v>Desaparecida</v>
      </c>
      <c r="G1119">
        <v>0</v>
      </c>
    </row>
    <row r="1120" spans="1:7" x14ac:dyDescent="0.25">
      <c r="A1120" t="str">
        <v>MINI #4</v>
      </c>
      <c r="B1120" t="str">
        <v>Omnicam4Sky</v>
      </c>
      <c r="C1120" t="str">
        <v>X5A</v>
      </c>
      <c r="D1120">
        <v>229</v>
      </c>
      <c r="E1120" t="str">
        <v>OB40</v>
      </c>
      <c r="F1120">
        <v>0</v>
      </c>
      <c r="G1120">
        <v>0</v>
      </c>
    </row>
    <row r="1121" spans="1:7" x14ac:dyDescent="0.25">
      <c r="A1121" t="str">
        <v>MINI #5</v>
      </c>
      <c r="B1121" t="str">
        <v>Omnicam4Sky</v>
      </c>
      <c r="C1121" t="str">
        <v>X5A</v>
      </c>
      <c r="D1121" t="str">
        <v>20F2048</v>
      </c>
      <c r="E1121" t="str">
        <v>OB5</v>
      </c>
      <c r="F1121">
        <v>0</v>
      </c>
      <c r="G1121">
        <v>0</v>
      </c>
    </row>
    <row r="1122" spans="1:7" x14ac:dyDescent="0.25">
      <c r="A1122" t="str">
        <v>MINI #6</v>
      </c>
      <c r="B1122" t="str">
        <v>Omnicam4Sky</v>
      </c>
      <c r="C1122" t="str">
        <v>X5A</v>
      </c>
      <c r="D1122" t="str">
        <v>NA13</v>
      </c>
      <c r="E1122">
        <v>0</v>
      </c>
      <c r="F1122" t="str">
        <v>Bélgica</v>
      </c>
      <c r="G1122">
        <v>0</v>
      </c>
    </row>
    <row r="1123" spans="1:7" x14ac:dyDescent="0.25">
      <c r="A1123" t="str">
        <v>MINI #7</v>
      </c>
      <c r="B1123" t="str">
        <v>Omnicam4Sky</v>
      </c>
      <c r="C1123" t="str">
        <v>X5A</v>
      </c>
      <c r="D1123" t="str">
        <v>3G0857</v>
      </c>
      <c r="E1123" t="str">
        <v>OB40</v>
      </c>
      <c r="F1123" t="str">
        <v>OK. Falta etiqueta</v>
      </c>
      <c r="G1123">
        <v>0</v>
      </c>
    </row>
    <row r="1124" spans="1:7" x14ac:dyDescent="0.25">
      <c r="A1124" t="str">
        <v>MINI #8</v>
      </c>
      <c r="B1124" t="str">
        <v>Omnicam4Sky</v>
      </c>
      <c r="C1124" t="str">
        <v>X5A</v>
      </c>
      <c r="D1124" t="str">
        <v>3G1417</v>
      </c>
      <c r="E1124" t="str">
        <v>OB5</v>
      </c>
      <c r="F1124">
        <v>0</v>
      </c>
      <c r="G1124">
        <v>0</v>
      </c>
    </row>
    <row r="1125" spans="1:7" x14ac:dyDescent="0.25">
      <c r="A1125" t="str">
        <v>MINI #9</v>
      </c>
      <c r="B1125" t="str">
        <v>Omnicam4Sky</v>
      </c>
      <c r="C1125" t="str">
        <v>X5A</v>
      </c>
      <c r="D1125" t="str">
        <v>3G1398</v>
      </c>
      <c r="E1125">
        <v>0</v>
      </c>
      <c r="F1125" t="str">
        <v>Bélgica</v>
      </c>
      <c r="G1125">
        <v>0</v>
      </c>
    </row>
    <row r="1126" spans="1:7" x14ac:dyDescent="0.25">
      <c r="A1126" t="str">
        <v>MINI #10</v>
      </c>
      <c r="B1126" t="str">
        <v>Omnicam4Sky</v>
      </c>
      <c r="C1126" t="str">
        <v>X5A</v>
      </c>
      <c r="D1126">
        <v>126</v>
      </c>
      <c r="E1126" t="str">
        <v>OB40</v>
      </c>
      <c r="F1126">
        <v>0</v>
      </c>
      <c r="G1126">
        <v>0</v>
      </c>
    </row>
    <row r="1127" spans="1:7" x14ac:dyDescent="0.25">
      <c r="A1127" t="str">
        <v>MINI #11</v>
      </c>
      <c r="B1127" t="str">
        <v>Omnicam4Sky</v>
      </c>
      <c r="C1127" t="str">
        <v>X5A</v>
      </c>
      <c r="D1127">
        <v>1301</v>
      </c>
      <c r="E1127" t="str">
        <v>OB5</v>
      </c>
      <c r="F1127">
        <v>0</v>
      </c>
      <c r="G1127">
        <v>0</v>
      </c>
    </row>
    <row r="1128" spans="1:7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0</v>
      </c>
      <c r="B1129" t="str">
        <v>OCP MINICAM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tr">
        <v>Número</v>
      </c>
      <c r="B1130" t="str">
        <v>Marca</v>
      </c>
      <c r="C1130" t="str">
        <v>Modelo</v>
      </c>
      <c r="D1130" t="str">
        <v>Serial</v>
      </c>
      <c r="E1130" t="str">
        <v>Estado</v>
      </c>
      <c r="F1130" t="str">
        <v>Comentarios</v>
      </c>
      <c r="G1130">
        <v>0</v>
      </c>
    </row>
    <row r="1131" spans="1:7" x14ac:dyDescent="0.25">
      <c r="A1131" t="str">
        <v>OCP MINI #1</v>
      </c>
      <c r="B1131" t="str">
        <v>Omnicam4Sky</v>
      </c>
      <c r="C1131" t="str">
        <v>RCP 002-100</v>
      </c>
      <c r="D1131" t="str">
        <v>150L07008</v>
      </c>
      <c r="E1131" t="str">
        <v>OB40</v>
      </c>
      <c r="F1131" t="str">
        <v>OK (pelicase en el museo)</v>
      </c>
      <c r="G1131">
        <v>0</v>
      </c>
    </row>
    <row r="1132" spans="1:7" x14ac:dyDescent="0.25">
      <c r="A1132" t="str">
        <v>OCP MINI #2</v>
      </c>
      <c r="B1132" t="str">
        <v>Omnicam4Sky</v>
      </c>
      <c r="C1132" t="str">
        <v>RCP 002-100</v>
      </c>
      <c r="D1132" t="str">
        <v>105L07015</v>
      </c>
      <c r="E1132" t="str">
        <v>OB40</v>
      </c>
      <c r="F1132" t="str">
        <v>OK</v>
      </c>
      <c r="G1132">
        <v>0</v>
      </c>
    </row>
    <row r="1133" spans="1:7" x14ac:dyDescent="0.25">
      <c r="A1133" t="str">
        <v>OCP MINI #3</v>
      </c>
      <c r="B1133" t="str">
        <v>Omnicam4Sky</v>
      </c>
      <c r="C1133" t="str">
        <v>RCP 002-100</v>
      </c>
      <c r="D1133" t="str">
        <v>105L07048</v>
      </c>
      <c r="E1133" t="str">
        <v>OB5</v>
      </c>
      <c r="F1133">
        <v>0</v>
      </c>
      <c r="G1133">
        <v>0</v>
      </c>
    </row>
    <row r="1134" spans="1:7" x14ac:dyDescent="0.25">
      <c r="A1134" t="str">
        <v>OCP MINI #4</v>
      </c>
      <c r="B1134" t="str">
        <v>Omnicam4Sky</v>
      </c>
      <c r="C1134" t="str">
        <v>RCP 002-100</v>
      </c>
      <c r="D1134" t="str">
        <v>105L07063</v>
      </c>
      <c r="E1134">
        <v>0</v>
      </c>
      <c r="F1134" t="str">
        <v>Bélgica</v>
      </c>
      <c r="G1134">
        <v>0</v>
      </c>
    </row>
    <row r="1135" spans="1:7" x14ac:dyDescent="0.25">
      <c r="A1135" t="str">
        <v>OCP MINI #5</v>
      </c>
      <c r="B1135" t="str">
        <v>Omnicam4Sky</v>
      </c>
      <c r="C1135" t="str">
        <v>RCP 002-100</v>
      </c>
      <c r="D1135" t="str">
        <v>170L07050</v>
      </c>
      <c r="E1135" t="str">
        <v>OB5</v>
      </c>
      <c r="F1135">
        <v>0</v>
      </c>
      <c r="G1135">
        <v>0</v>
      </c>
    </row>
    <row r="1136" spans="1:7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1" spans="1:7" x14ac:dyDescent="0.25">
      <c r="A1141" t="str" cm="1">
        <f t="array" ref="A1141:G1190">EVS!$A1:$G50</f>
        <v>Número</v>
      </c>
      <c r="B1141" t="str">
        <v>Marca</v>
      </c>
      <c r="C1141" t="str">
        <v>Modelo</v>
      </c>
      <c r="D1141" t="str">
        <v>Serial</v>
      </c>
      <c r="E1141" t="str">
        <v>Estado</v>
      </c>
      <c r="F1141" t="str">
        <v>Comentarios</v>
      </c>
      <c r="G1141" t="str">
        <v>RAM</v>
      </c>
    </row>
    <row r="1142" spans="1:7" x14ac:dyDescent="0.25">
      <c r="A1142" t="str">
        <v>EVS 1</v>
      </c>
      <c r="B1142" t="str">
        <v>EVS</v>
      </c>
      <c r="C1142" t="str">
        <v>XT4 4K</v>
      </c>
      <c r="D1142" t="str">
        <v>A300330</v>
      </c>
      <c r="E1142" t="str">
        <v>OB40</v>
      </c>
      <c r="F1142">
        <v>0</v>
      </c>
      <c r="G1142" t="str">
        <v>2GB</v>
      </c>
    </row>
    <row r="1143" spans="1:7" x14ac:dyDescent="0.25">
      <c r="A1143" t="str">
        <v>EVS 2</v>
      </c>
      <c r="B1143" t="str">
        <v>EVS</v>
      </c>
      <c r="C1143" t="str">
        <v>XT4 4K</v>
      </c>
      <c r="D1143" t="str">
        <v>A160780</v>
      </c>
      <c r="E1143" t="str">
        <v>OB40</v>
      </c>
      <c r="F1143">
        <v>0</v>
      </c>
      <c r="G1143" t="str">
        <v>2GB</v>
      </c>
    </row>
    <row r="1144" spans="1:7" x14ac:dyDescent="0.25">
      <c r="A1144" t="str">
        <v>EVS 3</v>
      </c>
      <c r="B1144" t="str">
        <v>EVS</v>
      </c>
      <c r="C1144" t="str">
        <v>XT4 4K</v>
      </c>
      <c r="D1144" t="str">
        <v>A160810</v>
      </c>
      <c r="E1144" t="str">
        <v>OB40</v>
      </c>
      <c r="F1144">
        <v>0</v>
      </c>
      <c r="G1144" t="str">
        <v>1GB</v>
      </c>
    </row>
    <row r="1145" spans="1:7" x14ac:dyDescent="0.25">
      <c r="A1145" t="str">
        <v>EVS 4</v>
      </c>
      <c r="B1145" t="str">
        <v>EVS</v>
      </c>
      <c r="C1145" t="str">
        <v>XT4 4K</v>
      </c>
      <c r="D1145" t="str">
        <v>A300400</v>
      </c>
      <c r="E1145" t="str">
        <v>OB40</v>
      </c>
      <c r="F1145">
        <v>0</v>
      </c>
      <c r="G1145" t="str">
        <v>2GB</v>
      </c>
    </row>
    <row r="1146" spans="1:7" x14ac:dyDescent="0.25">
      <c r="A1146" t="str">
        <v>EVS 5</v>
      </c>
      <c r="B1146" t="str">
        <v>EVS</v>
      </c>
      <c r="C1146" t="str">
        <v>XT4 4K</v>
      </c>
      <c r="D1146" t="str">
        <v>A160790</v>
      </c>
      <c r="E1146">
        <v>0</v>
      </c>
      <c r="F1146" t="str">
        <v>TV3</v>
      </c>
      <c r="G1146" t="str">
        <v>2GB</v>
      </c>
    </row>
    <row r="1147" spans="1:7" x14ac:dyDescent="0.25">
      <c r="A1147" t="str">
        <v>EVS 6</v>
      </c>
      <c r="B1147" t="str">
        <v>EVS</v>
      </c>
      <c r="C1147" t="str">
        <v>XT4 4K</v>
      </c>
      <c r="D1147" t="str">
        <v>A297360</v>
      </c>
      <c r="E1147" t="str">
        <v>OB8</v>
      </c>
      <c r="F1147">
        <v>44740</v>
      </c>
      <c r="G1147" t="str">
        <v>2GB</v>
      </c>
    </row>
    <row r="1148" spans="1:7" x14ac:dyDescent="0.25">
      <c r="A1148" t="str">
        <v>EVS 7</v>
      </c>
      <c r="B1148" t="str">
        <v>EVS</v>
      </c>
      <c r="C1148" t="str">
        <v>XTVIA</v>
      </c>
      <c r="D1148" t="str">
        <v>A345980</v>
      </c>
      <c r="E1148" t="str">
        <v>OB5</v>
      </c>
      <c r="F1148">
        <v>0</v>
      </c>
      <c r="G1148" t="str">
        <v>2GB</v>
      </c>
    </row>
    <row r="1149" spans="1:7" x14ac:dyDescent="0.25">
      <c r="A1149" t="str">
        <v>EVS 8</v>
      </c>
      <c r="B1149" t="str">
        <v>EVS</v>
      </c>
      <c r="C1149" t="str">
        <v>XTVIA</v>
      </c>
      <c r="D1149" t="str">
        <v>A345950</v>
      </c>
      <c r="E1149" t="str">
        <v>OB5</v>
      </c>
      <c r="F1149">
        <v>0</v>
      </c>
      <c r="G1149" t="str">
        <v>2GB</v>
      </c>
    </row>
    <row r="1150" spans="1:7" x14ac:dyDescent="0.25">
      <c r="A1150" t="str">
        <v>EVS 9</v>
      </c>
      <c r="B1150" t="str">
        <v>EVS</v>
      </c>
      <c r="C1150" t="str">
        <v>XTVIA</v>
      </c>
      <c r="D1150" t="str">
        <v>A345960</v>
      </c>
      <c r="E1150" t="str">
        <v>OB5</v>
      </c>
      <c r="F1150">
        <v>0</v>
      </c>
      <c r="G1150" t="str">
        <v>2GB</v>
      </c>
    </row>
    <row r="1151" spans="1:7" x14ac:dyDescent="0.25">
      <c r="A1151" t="str">
        <v>EVS 10</v>
      </c>
      <c r="B1151" t="str">
        <v>EVS</v>
      </c>
      <c r="C1151" t="str">
        <v>XT3</v>
      </c>
      <c r="D1151" t="str">
        <v>A138870</v>
      </c>
      <c r="E1151" t="str">
        <v>OB2</v>
      </c>
      <c r="F1151">
        <v>44797</v>
      </c>
      <c r="G1151">
        <v>0</v>
      </c>
    </row>
    <row r="1152" spans="1:7" x14ac:dyDescent="0.25">
      <c r="A1152" t="str">
        <v>EVS 11</v>
      </c>
      <c r="B1152" t="str">
        <v>EVS</v>
      </c>
      <c r="C1152" t="str">
        <v>XT3</v>
      </c>
      <c r="D1152" t="str">
        <v>A118380</v>
      </c>
      <c r="E1152" t="str">
        <v>OB2</v>
      </c>
      <c r="F1152" t="str">
        <v>OK</v>
      </c>
      <c r="G1152">
        <v>0</v>
      </c>
    </row>
    <row r="1153" spans="1:7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0</v>
      </c>
      <c r="B1154" t="str">
        <v>REMOTOS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tr">
        <v>Número</v>
      </c>
      <c r="B1155" t="str">
        <v>Marca</v>
      </c>
      <c r="C1155" t="str">
        <v>Modelo</v>
      </c>
      <c r="D1155" t="str">
        <v>Serial</v>
      </c>
      <c r="E1155" t="str">
        <v>Estado</v>
      </c>
      <c r="F1155" t="str">
        <v>Comentarios</v>
      </c>
      <c r="G1155">
        <v>0</v>
      </c>
    </row>
    <row r="1156" spans="1:7" x14ac:dyDescent="0.25">
      <c r="A1156" t="str">
        <v>Remoto EVS 1</v>
      </c>
      <c r="B1156" t="str">
        <v>Evs</v>
      </c>
      <c r="C1156" t="str">
        <v>RCU-XT</v>
      </c>
      <c r="D1156" t="str">
        <v>R151810</v>
      </c>
      <c r="E1156">
        <v>0</v>
      </c>
      <c r="F1156">
        <v>44740</v>
      </c>
      <c r="G1156">
        <v>0</v>
      </c>
    </row>
    <row r="1157" spans="1:7" x14ac:dyDescent="0.25">
      <c r="A1157" t="str">
        <v>Remoto EVS 2</v>
      </c>
      <c r="B1157" t="str">
        <v>Evs</v>
      </c>
      <c r="C1157" t="str">
        <v>RCU-XT</v>
      </c>
      <c r="D1157" t="str">
        <v>R134990</v>
      </c>
      <c r="E1157" t="str">
        <v>OB40</v>
      </c>
      <c r="F1157">
        <v>0</v>
      </c>
      <c r="G1157">
        <v>0</v>
      </c>
    </row>
    <row r="1158" spans="1:7" x14ac:dyDescent="0.25">
      <c r="A1158" t="str">
        <v>Remoto EVS 3</v>
      </c>
      <c r="B1158" t="str">
        <v>Evs</v>
      </c>
      <c r="C1158" t="str">
        <v>RCU-XT</v>
      </c>
      <c r="D1158" t="str">
        <v>R131630</v>
      </c>
      <c r="E1158" t="str">
        <v>OB40</v>
      </c>
      <c r="F1158">
        <v>0</v>
      </c>
      <c r="G1158">
        <v>0</v>
      </c>
    </row>
    <row r="1159" spans="1:7" x14ac:dyDescent="0.25">
      <c r="A1159" t="str">
        <v>Remoto EVS 4</v>
      </c>
      <c r="B1159" t="str">
        <v>Evs</v>
      </c>
      <c r="C1159" t="str">
        <v>REMOTE</v>
      </c>
      <c r="D1159" t="str">
        <v>.07161</v>
      </c>
      <c r="E1159" t="str">
        <v>OB40</v>
      </c>
      <c r="F1159">
        <v>0</v>
      </c>
      <c r="G1159">
        <v>0</v>
      </c>
    </row>
    <row r="1160" spans="1:7" x14ac:dyDescent="0.25">
      <c r="A1160" t="str">
        <v>Remoto EVS 5</v>
      </c>
      <c r="B1160" t="str">
        <v>Evs</v>
      </c>
      <c r="C1160" t="str">
        <v>REMOTE</v>
      </c>
      <c r="D1160">
        <v>39421</v>
      </c>
      <c r="E1160" t="str">
        <v>OB40</v>
      </c>
      <c r="F1160">
        <v>0</v>
      </c>
      <c r="G1160">
        <v>0</v>
      </c>
    </row>
    <row r="1161" spans="1:7" x14ac:dyDescent="0.25">
      <c r="A1161" t="str">
        <v>Remoto EVS 6</v>
      </c>
      <c r="B1161" t="str">
        <v>Evs</v>
      </c>
      <c r="C1161" t="str">
        <v>RCU-XT</v>
      </c>
      <c r="D1161" t="str">
        <v>R148050</v>
      </c>
      <c r="E1161" t="str">
        <v>Bélgica</v>
      </c>
      <c r="F1161">
        <v>0</v>
      </c>
      <c r="G1161">
        <v>0</v>
      </c>
    </row>
    <row r="1162" spans="1:7" x14ac:dyDescent="0.25">
      <c r="A1162" t="str">
        <v>Remoto EVS 7</v>
      </c>
      <c r="B1162" t="str">
        <v>Evs</v>
      </c>
      <c r="C1162" t="str">
        <v>REMOTE</v>
      </c>
      <c r="D1162" t="str">
        <v>RMT002</v>
      </c>
      <c r="E1162" t="str">
        <v>OB5</v>
      </c>
      <c r="F1162">
        <v>0</v>
      </c>
      <c r="G1162">
        <v>0</v>
      </c>
    </row>
    <row r="1163" spans="1:7" x14ac:dyDescent="0.25">
      <c r="A1163" t="str">
        <v>Remoto EVS 8</v>
      </c>
      <c r="B1163" t="str">
        <v>Evs</v>
      </c>
      <c r="C1163" t="str">
        <v>REMOTE</v>
      </c>
      <c r="D1163">
        <v>37830</v>
      </c>
      <c r="E1163" t="str">
        <v>OB5</v>
      </c>
      <c r="F1163">
        <v>0</v>
      </c>
      <c r="G1163">
        <v>0</v>
      </c>
    </row>
    <row r="1164" spans="1:7" x14ac:dyDescent="0.25">
      <c r="A1164" t="str">
        <v>Remoto EVS 9</v>
      </c>
      <c r="B1164" t="str">
        <v>Evs</v>
      </c>
      <c r="C1164" t="str">
        <v>RCU-XT</v>
      </c>
      <c r="D1164" t="str">
        <v>R142800</v>
      </c>
      <c r="E1164" t="str">
        <v>OB5</v>
      </c>
      <c r="F1164">
        <v>0</v>
      </c>
      <c r="G1164">
        <v>0</v>
      </c>
    </row>
    <row r="1165" spans="1:7" x14ac:dyDescent="0.25">
      <c r="A1165" t="str">
        <v>Remoto EVS 10</v>
      </c>
      <c r="B1165" t="str">
        <v>Evs</v>
      </c>
      <c r="C1165" t="str">
        <v>RCU-XT</v>
      </c>
      <c r="D1165" t="str">
        <v>R162140</v>
      </c>
      <c r="E1165" t="str">
        <v>OB40</v>
      </c>
      <c r="F1165">
        <v>0</v>
      </c>
      <c r="G1165">
        <v>0</v>
      </c>
    </row>
    <row r="1166" spans="1:7" x14ac:dyDescent="0.25">
      <c r="A1166" t="str">
        <v>Remoto EVS 11</v>
      </c>
      <c r="B1166" t="str">
        <v>Evs</v>
      </c>
      <c r="C1166" t="str">
        <v>REMOTE</v>
      </c>
      <c r="D1166">
        <v>9720</v>
      </c>
      <c r="E1166" t="str">
        <v>OB2</v>
      </c>
      <c r="F1166">
        <v>0</v>
      </c>
      <c r="G1166">
        <v>0</v>
      </c>
    </row>
    <row r="1167" spans="1:7" x14ac:dyDescent="0.25">
      <c r="A1167" t="str">
        <v>Remoto EVS 12</v>
      </c>
      <c r="B1167" t="str">
        <v>Evs</v>
      </c>
      <c r="C1167" t="str">
        <v>REMOTE</v>
      </c>
      <c r="D1167">
        <v>84230</v>
      </c>
      <c r="E1167" t="str">
        <v>OB38</v>
      </c>
      <c r="F1167" t="str">
        <v>etiqueta en mesa Albert</v>
      </c>
      <c r="G1167">
        <v>0</v>
      </c>
    </row>
    <row r="1168" spans="1:7" x14ac:dyDescent="0.25">
      <c r="A1168" t="str">
        <v>Remoto EVS 13</v>
      </c>
      <c r="B1168" t="str">
        <v>Evs</v>
      </c>
      <c r="C1168" t="str">
        <v>RCU-XT</v>
      </c>
      <c r="D1168" t="str">
        <v>R114480</v>
      </c>
      <c r="E1168" t="str">
        <v>OB38</v>
      </c>
      <c r="F1168">
        <v>0</v>
      </c>
      <c r="G1168">
        <v>0</v>
      </c>
    </row>
    <row r="1169" spans="1:7" x14ac:dyDescent="0.25">
      <c r="A1169" t="str">
        <v>Remoto EVS 14</v>
      </c>
      <c r="B1169" t="str">
        <v>Evs</v>
      </c>
      <c r="C1169" t="str">
        <v>REMOTE</v>
      </c>
      <c r="D1169">
        <v>8361</v>
      </c>
      <c r="E1169" t="str">
        <v>OB40</v>
      </c>
      <c r="F1169" t="str">
        <v>etiqueta en mesa Albert</v>
      </c>
      <c r="G1169">
        <v>0</v>
      </c>
    </row>
    <row r="1170" spans="1:7" x14ac:dyDescent="0.25">
      <c r="A1170" t="str">
        <v>Remoto EVS 15</v>
      </c>
      <c r="B1170" t="str">
        <v>Evs</v>
      </c>
      <c r="C1170" t="str">
        <v>RCU-XT</v>
      </c>
      <c r="D1170" t="str">
        <v>R169060</v>
      </c>
      <c r="E1170" t="str">
        <v>Barberà</v>
      </c>
      <c r="F1170">
        <v>0</v>
      </c>
      <c r="G1170">
        <v>0</v>
      </c>
    </row>
    <row r="1171" spans="1:7" x14ac:dyDescent="0.25">
      <c r="A1171" t="str">
        <v>Remoto EVS 16</v>
      </c>
      <c r="B1171" t="str">
        <v>Evs</v>
      </c>
      <c r="C1171" t="str">
        <v>RCU-XT</v>
      </c>
      <c r="D1171" t="str">
        <v>R168170</v>
      </c>
      <c r="E1171" t="str">
        <v>Barberà</v>
      </c>
      <c r="F1171">
        <v>0</v>
      </c>
      <c r="G1171">
        <v>0</v>
      </c>
    </row>
    <row r="1172" spans="1:7" x14ac:dyDescent="0.25">
      <c r="A1172" t="str">
        <v>Remoto EVS 17</v>
      </c>
      <c r="B1172" t="str">
        <v>Evs</v>
      </c>
      <c r="C1172" t="str">
        <v>RCU-XT</v>
      </c>
      <c r="D1172" t="str">
        <v>R168270</v>
      </c>
      <c r="E1172" t="str">
        <v>OB2</v>
      </c>
      <c r="F1172">
        <v>0</v>
      </c>
      <c r="G1172">
        <v>0</v>
      </c>
    </row>
    <row r="1173" spans="1:7" x14ac:dyDescent="0.25">
      <c r="A1173" t="str">
        <v>Remoto EVS 18</v>
      </c>
      <c r="B1173" t="str">
        <v>Evs</v>
      </c>
      <c r="C1173" t="str">
        <v>RCU-XT</v>
      </c>
      <c r="D1173" t="str">
        <v>R142810</v>
      </c>
      <c r="E1173" t="str">
        <v>OB2</v>
      </c>
      <c r="F1173">
        <v>0</v>
      </c>
      <c r="G1173">
        <v>0</v>
      </c>
    </row>
    <row r="1174" spans="1:7" x14ac:dyDescent="0.25">
      <c r="A1174" t="str">
        <v xml:space="preserve"> Remoto EVS 19</v>
      </c>
      <c r="B1174" t="str">
        <v>Evs</v>
      </c>
      <c r="C1174" t="str">
        <v>REMOTE</v>
      </c>
      <c r="D1174">
        <v>84231</v>
      </c>
      <c r="E1174" t="str">
        <v>OB2</v>
      </c>
      <c r="F1174" t="str">
        <v>sin etiqueta; 24/8</v>
      </c>
      <c r="G1174">
        <v>0</v>
      </c>
    </row>
    <row r="1175" spans="1:7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tr" cm="1">
        <f t="array" ref="A1191:G1365">Mandos!$A1:$G175</f>
        <v>Número</v>
      </c>
      <c r="B1191" t="str">
        <v>Marca</v>
      </c>
      <c r="C1191" t="str">
        <v>Modelo</v>
      </c>
      <c r="D1191" t="str">
        <v>Serial</v>
      </c>
      <c r="E1191" t="str">
        <v>Estado</v>
      </c>
      <c r="F1191" t="str">
        <v>Comentarios</v>
      </c>
      <c r="G1191">
        <v>0</v>
      </c>
    </row>
    <row r="1192" spans="1:7" x14ac:dyDescent="0.25">
      <c r="A1192" t="str">
        <v>Zoom Canon 1</v>
      </c>
      <c r="B1192" t="str">
        <v>Canon</v>
      </c>
      <c r="C1192" t="str">
        <v>ZSD-300D</v>
      </c>
      <c r="D1192">
        <v>500718</v>
      </c>
      <c r="E1192" t="str">
        <v>OB40</v>
      </c>
      <c r="F1192" t="str">
        <v>CAJA FONDO IZQ.</v>
      </c>
      <c r="G1192">
        <v>0</v>
      </c>
    </row>
    <row r="1193" spans="1:7" x14ac:dyDescent="0.25">
      <c r="A1193" t="str">
        <v>Zoom Canon 2</v>
      </c>
      <c r="B1193" t="str">
        <v>Canon</v>
      </c>
      <c r="C1193" t="str">
        <v>ZSD-300D</v>
      </c>
      <c r="D1193">
        <v>507897</v>
      </c>
      <c r="E1193" t="str">
        <v>OB40</v>
      </c>
      <c r="F1193" t="str">
        <v>CAJA F.J.DER.</v>
      </c>
      <c r="G1193">
        <v>0</v>
      </c>
    </row>
    <row r="1194" spans="1:7" x14ac:dyDescent="0.25">
      <c r="A1194" t="str">
        <v>Zoom Canon 3</v>
      </c>
      <c r="B1194" t="str">
        <v>Canon</v>
      </c>
      <c r="C1194" t="str">
        <v>ZSD-300D</v>
      </c>
      <c r="D1194" t="str">
        <v>609003G</v>
      </c>
      <c r="E1194" t="str">
        <v>OB40</v>
      </c>
      <c r="F1194" t="str">
        <v>CAJA FONDO DER.</v>
      </c>
      <c r="G1194">
        <v>0</v>
      </c>
    </row>
    <row r="1195" spans="1:7" x14ac:dyDescent="0.25">
      <c r="A1195" t="str">
        <v>Zoom Canon 4</v>
      </c>
      <c r="B1195" t="str">
        <v>Canon</v>
      </c>
      <c r="C1195" t="str">
        <v>ZSD-300D</v>
      </c>
      <c r="D1195" t="str">
        <v>202204H</v>
      </c>
      <c r="E1195" t="str">
        <v>OB40</v>
      </c>
      <c r="F1195" t="str">
        <v>CAJA PRESS/BCKUP</v>
      </c>
      <c r="G1195">
        <v>0</v>
      </c>
    </row>
    <row r="1196" spans="1:7" x14ac:dyDescent="0.25">
      <c r="A1196" t="str">
        <v>Zoom Canon 5</v>
      </c>
      <c r="B1196" t="str">
        <v>Canon</v>
      </c>
      <c r="C1196" t="str">
        <v>ZSD-300D</v>
      </c>
      <c r="D1196">
        <v>507759</v>
      </c>
      <c r="E1196" t="str">
        <v>OB40</v>
      </c>
      <c r="F1196" t="str">
        <v>CAJA VAR DER.</v>
      </c>
      <c r="G1196">
        <v>0</v>
      </c>
    </row>
    <row r="1197" spans="1:7" x14ac:dyDescent="0.25">
      <c r="A1197" t="str">
        <v>Zoom Canon 6</v>
      </c>
      <c r="B1197" t="str">
        <v>Canon</v>
      </c>
      <c r="C1197" t="str">
        <v>ZSD-300D</v>
      </c>
      <c r="D1197" t="str">
        <v>361046D</v>
      </c>
      <c r="E1197" t="str">
        <v>OB40</v>
      </c>
      <c r="F1197" t="str">
        <v>CAJA MÁSTER</v>
      </c>
      <c r="G1197">
        <v>0</v>
      </c>
    </row>
    <row r="1198" spans="1:7" x14ac:dyDescent="0.25">
      <c r="A1198" t="str">
        <v>Zoom Canon 7</v>
      </c>
      <c r="B1198" t="str">
        <v>Canon</v>
      </c>
      <c r="C1198" t="str">
        <v>ZSD-300D</v>
      </c>
      <c r="D1198" t="str">
        <v>611135G</v>
      </c>
      <c r="E1198" t="str">
        <v>OB40</v>
      </c>
      <c r="F1198" t="str">
        <v>CAJA F.J.IZQ.</v>
      </c>
      <c r="G1198">
        <v>0</v>
      </c>
    </row>
    <row r="1199" spans="1:7" x14ac:dyDescent="0.25">
      <c r="A1199" t="str">
        <v>Zoom Canon 8</v>
      </c>
      <c r="B1199" t="str">
        <v>Canon</v>
      </c>
      <c r="C1199" t="str">
        <v>ZSD-300D</v>
      </c>
      <c r="D1199" t="str">
        <v>712340G</v>
      </c>
      <c r="E1199" t="str">
        <v>OB40</v>
      </c>
      <c r="F1199" t="str">
        <v>CAJA VAR IZQ.</v>
      </c>
      <c r="G1199">
        <v>0</v>
      </c>
    </row>
    <row r="1200" spans="1:7" x14ac:dyDescent="0.25">
      <c r="A1200" t="str">
        <v>Zoom Canon 9</v>
      </c>
      <c r="B1200" t="str">
        <v>Canon</v>
      </c>
      <c r="C1200" t="str">
        <v>ZSD-300D</v>
      </c>
      <c r="D1200" t="str">
        <v>711121G</v>
      </c>
      <c r="E1200" t="str">
        <v>OB40</v>
      </c>
      <c r="F1200" t="str">
        <v>CAJA STEADY</v>
      </c>
      <c r="G1200">
        <v>0</v>
      </c>
    </row>
    <row r="1201" spans="1:7" x14ac:dyDescent="0.25">
      <c r="A1201" t="str">
        <v>Zoom Canon 10</v>
      </c>
      <c r="B1201" t="str">
        <v>Canon</v>
      </c>
      <c r="C1201" t="str">
        <v>ZSD-300D</v>
      </c>
      <c r="D1201">
        <v>507909</v>
      </c>
      <c r="E1201" t="str">
        <v>OB40</v>
      </c>
      <c r="F1201" t="str">
        <v>CAJA ANG. CONTRARIO</v>
      </c>
      <c r="G1201">
        <v>0</v>
      </c>
    </row>
    <row r="1202" spans="1:7" x14ac:dyDescent="0.25">
      <c r="A1202" t="str">
        <v>Zoom Canon 11</v>
      </c>
      <c r="B1202" t="str">
        <v>Canon</v>
      </c>
      <c r="C1202" t="str">
        <v>ZDJ-P01</v>
      </c>
      <c r="D1202">
        <v>500689</v>
      </c>
      <c r="E1202" t="str">
        <v>OB40</v>
      </c>
      <c r="F1202" t="str">
        <v>CAJA BANQUILLOS</v>
      </c>
      <c r="G1202">
        <v>0</v>
      </c>
    </row>
    <row r="1203" spans="1:7" x14ac:dyDescent="0.25">
      <c r="A1203" t="str">
        <v>Zoom Canon 12</v>
      </c>
      <c r="B1203" t="str">
        <v>Canon</v>
      </c>
      <c r="C1203" t="str">
        <v>ZDJ-P01</v>
      </c>
      <c r="D1203">
        <v>500727</v>
      </c>
      <c r="E1203" t="str">
        <v>OB40</v>
      </c>
      <c r="F1203" t="str">
        <v>PORTERIA IZQ. (SSM)</v>
      </c>
      <c r="G1203">
        <v>0</v>
      </c>
    </row>
    <row r="1204" spans="1:7" x14ac:dyDescent="0.25">
      <c r="A1204" t="str">
        <v>Zoom Canon 13</v>
      </c>
      <c r="B1204" t="str">
        <v>Canon</v>
      </c>
      <c r="C1204" t="str">
        <v>ZDJ-P01</v>
      </c>
      <c r="D1204">
        <v>500880</v>
      </c>
      <c r="E1204" t="str">
        <v>OB40</v>
      </c>
      <c r="F1204" t="str">
        <v>DIAGONAL (SSM)</v>
      </c>
      <c r="G1204">
        <v>0</v>
      </c>
    </row>
    <row r="1205" spans="1:7" x14ac:dyDescent="0.25">
      <c r="A1205" t="str">
        <v>Zoom Canon 14</v>
      </c>
      <c r="B1205" t="str">
        <v>Canon</v>
      </c>
      <c r="C1205" t="str">
        <v>ZDJ-P01</v>
      </c>
      <c r="D1205">
        <v>500282</v>
      </c>
      <c r="E1205" t="str">
        <v>OB40</v>
      </c>
      <c r="F1205" t="str">
        <v>PORTERIA DER. (SSM)</v>
      </c>
      <c r="G1205">
        <v>0</v>
      </c>
    </row>
    <row r="1206" spans="1:7" x14ac:dyDescent="0.25">
      <c r="A1206" t="str">
        <v>Zoom Canon 18</v>
      </c>
      <c r="B1206" t="str">
        <v>Canon</v>
      </c>
      <c r="C1206" t="str">
        <v>ZSD-300D</v>
      </c>
      <c r="D1206">
        <v>507925</v>
      </c>
      <c r="E1206" t="str">
        <v>Barberà</v>
      </c>
      <c r="F1206" t="str">
        <v>CAJA EXTRA (NAVE 1)</v>
      </c>
      <c r="G1206">
        <v>0</v>
      </c>
    </row>
    <row r="1207" spans="1:7" x14ac:dyDescent="0.25">
      <c r="A1207" t="str">
        <v>Zoom Canon 19</v>
      </c>
      <c r="B1207" t="str">
        <v>Canon</v>
      </c>
      <c r="C1207" t="str">
        <v>ZSD-300D</v>
      </c>
      <c r="D1207" t="str">
        <v>611213G</v>
      </c>
      <c r="E1207" t="str">
        <v>Barberà</v>
      </c>
      <c r="F1207" t="str">
        <v>CAJA ESTANTERIAS</v>
      </c>
      <c r="G1207">
        <v>0</v>
      </c>
    </row>
    <row r="1208" spans="1:7" x14ac:dyDescent="0.25">
      <c r="A1208" t="str">
        <v>Zoom Canon 20</v>
      </c>
      <c r="B1208" t="str">
        <v>Canon</v>
      </c>
      <c r="C1208" t="str">
        <v>ZSD-300D</v>
      </c>
      <c r="D1208" t="str">
        <v>805111G</v>
      </c>
      <c r="E1208" t="str">
        <v>OB8</v>
      </c>
      <c r="F1208" t="str">
        <v>CAJA MÁSTER</v>
      </c>
      <c r="G1208">
        <v>0</v>
      </c>
    </row>
    <row r="1209" spans="1:7" x14ac:dyDescent="0.25">
      <c r="A1209" t="str">
        <v>Zoom Canon 21</v>
      </c>
      <c r="B1209" t="str">
        <v>Canon</v>
      </c>
      <c r="C1209" t="str">
        <v>ZSD-300D</v>
      </c>
      <c r="D1209" t="str">
        <v>804037G</v>
      </c>
      <c r="E1209" t="str">
        <v>OB38</v>
      </c>
      <c r="F1209" t="str">
        <v>CAJA PORTERIA IZQ.</v>
      </c>
      <c r="G1209">
        <v>0</v>
      </c>
    </row>
    <row r="1210" spans="1:7" x14ac:dyDescent="0.25">
      <c r="A1210" t="str">
        <v>Zoom Canon 22</v>
      </c>
      <c r="B1210" t="str">
        <v>Canon</v>
      </c>
      <c r="C1210" t="str">
        <v>ZSD-300D</v>
      </c>
      <c r="D1210" t="str">
        <v>204278H</v>
      </c>
      <c r="E1210" t="str">
        <v>BARBErà</v>
      </c>
      <c r="F1210" t="str">
        <v>CAJA ESTANTERIAS</v>
      </c>
      <c r="G1210">
        <v>0</v>
      </c>
    </row>
    <row r="1211" spans="1:7" x14ac:dyDescent="0.25">
      <c r="A1211" t="str">
        <v>Zoom Canon 23</v>
      </c>
      <c r="B1211" t="str">
        <v>Canon</v>
      </c>
      <c r="C1211" t="str">
        <v>ZSD-300D</v>
      </c>
      <c r="D1211" t="str">
        <v>908028G</v>
      </c>
      <c r="E1211" t="str">
        <v>Barberà</v>
      </c>
      <c r="F1211" t="str">
        <v>CAJA ESTANTERIAS</v>
      </c>
      <c r="G1211">
        <v>0</v>
      </c>
    </row>
    <row r="1212" spans="1:7" x14ac:dyDescent="0.25">
      <c r="A1212" t="str">
        <v>Zoom Canon 24</v>
      </c>
      <c r="B1212" t="str">
        <v>Canon</v>
      </c>
      <c r="C1212" t="str">
        <v>ZDJ-P01</v>
      </c>
      <c r="D1212">
        <v>500229</v>
      </c>
      <c r="E1212" t="str">
        <v>OB38</v>
      </c>
      <c r="F1212" t="str">
        <v>CAJA PORTERIA DER</v>
      </c>
      <c r="G1212">
        <v>0</v>
      </c>
    </row>
    <row r="1213" spans="1:7" x14ac:dyDescent="0.25">
      <c r="A1213" t="str">
        <v>Zoom Canon 25</v>
      </c>
      <c r="B1213" t="str">
        <v>Canon</v>
      </c>
      <c r="C1213" t="str">
        <v>ZSD-300D</v>
      </c>
      <c r="D1213" t="str">
        <v>003080G</v>
      </c>
      <c r="E1213" t="str">
        <v>OB5</v>
      </c>
      <c r="F1213" t="str">
        <v>F.J.IZQ</v>
      </c>
      <c r="G1213">
        <v>0</v>
      </c>
    </row>
    <row r="1214" spans="1:7" x14ac:dyDescent="0.25">
      <c r="A1214" t="str">
        <v>Zoom Canon 26</v>
      </c>
      <c r="B1214" t="str">
        <v>Canon</v>
      </c>
      <c r="C1214" t="str">
        <v>ZSD-300D</v>
      </c>
      <c r="D1214">
        <v>510638</v>
      </c>
      <c r="E1214" t="str">
        <v>OB5</v>
      </c>
      <c r="F1214" t="str">
        <v>FONDO</v>
      </c>
      <c r="G1214">
        <v>0</v>
      </c>
    </row>
    <row r="1215" spans="1:7" x14ac:dyDescent="0.25">
      <c r="A1215" t="str">
        <v>Zoom Canon 27</v>
      </c>
      <c r="B1215" t="str">
        <v>Canon</v>
      </c>
      <c r="C1215" t="str">
        <v>ZSD-300D</v>
      </c>
      <c r="D1215" t="str">
        <v>50C833</v>
      </c>
      <c r="E1215" t="str">
        <v>OB5</v>
      </c>
      <c r="F1215" t="str">
        <v>STEADY</v>
      </c>
      <c r="G1215">
        <v>0</v>
      </c>
    </row>
    <row r="1216" spans="1:7" x14ac:dyDescent="0.25">
      <c r="A1216" t="str">
        <v>Zoom Canon 28</v>
      </c>
      <c r="B1216" t="str">
        <v>Canon</v>
      </c>
      <c r="C1216" t="str">
        <v>ZSD-300D</v>
      </c>
      <c r="D1216" t="str">
        <v>C641150G</v>
      </c>
      <c r="E1216" t="str">
        <v>OB5</v>
      </c>
      <c r="F1216" t="str">
        <v>BCKUP</v>
      </c>
      <c r="G1216">
        <v>0</v>
      </c>
    </row>
    <row r="1217" spans="1:7" x14ac:dyDescent="0.25">
      <c r="A1217" t="str">
        <v>Zoom Canon 29</v>
      </c>
      <c r="B1217" t="str">
        <v>Canon</v>
      </c>
      <c r="C1217" t="str">
        <v>ZSD-300D</v>
      </c>
      <c r="D1217">
        <v>504568</v>
      </c>
      <c r="E1217" t="str">
        <v>OB5</v>
      </c>
      <c r="F1217" t="str">
        <v>F.J.DER</v>
      </c>
      <c r="G1217">
        <v>0</v>
      </c>
    </row>
    <row r="1218" spans="1:7" x14ac:dyDescent="0.25">
      <c r="A1218" t="str">
        <v>Zoom Canon 30</v>
      </c>
      <c r="B1218" t="str">
        <v>Canon</v>
      </c>
      <c r="C1218" t="str">
        <v>ZDJ-P01</v>
      </c>
      <c r="D1218">
        <v>500886</v>
      </c>
      <c r="E1218" t="str">
        <v>OB5</v>
      </c>
      <c r="F1218" t="str">
        <v>PELA IZQ</v>
      </c>
      <c r="G1218">
        <v>0</v>
      </c>
    </row>
    <row r="1219" spans="1:7" x14ac:dyDescent="0.25">
      <c r="A1219" t="str">
        <v>Zoom Canon 31</v>
      </c>
      <c r="B1219" t="str">
        <v>Canon</v>
      </c>
      <c r="C1219" t="str">
        <v>ZDJ-P01</v>
      </c>
      <c r="D1219">
        <v>300007188</v>
      </c>
      <c r="E1219" t="str">
        <v>OB5</v>
      </c>
      <c r="F1219" t="str">
        <v>CORTOS 2</v>
      </c>
      <c r="G1219">
        <v>0</v>
      </c>
    </row>
    <row r="1220" spans="1:7" x14ac:dyDescent="0.25">
      <c r="A1220" t="str">
        <v>Zoom Canon 32</v>
      </c>
      <c r="B1220" t="str">
        <v>Canon</v>
      </c>
      <c r="C1220" t="str">
        <v>ZDJ-P01</v>
      </c>
      <c r="D1220">
        <v>500884</v>
      </c>
      <c r="E1220" t="str">
        <v>OB5</v>
      </c>
      <c r="F1220" t="str">
        <v>PORT IZQ</v>
      </c>
      <c r="G1220">
        <v>0</v>
      </c>
    </row>
    <row r="1221" spans="1:7" x14ac:dyDescent="0.25">
      <c r="A1221" t="str">
        <v>Zoom Canon 33</v>
      </c>
      <c r="B1221" t="str">
        <v>Canon</v>
      </c>
      <c r="C1221" t="str">
        <v>ZDJ-P01</v>
      </c>
      <c r="D1221">
        <v>500844</v>
      </c>
      <c r="E1221" t="str">
        <v>OB5</v>
      </c>
      <c r="F1221" t="str">
        <v>PORT. DER</v>
      </c>
      <c r="G1221">
        <v>0</v>
      </c>
    </row>
    <row r="1222" spans="1:7" x14ac:dyDescent="0.25">
      <c r="A1222" t="str">
        <v>Zoom Canon 34</v>
      </c>
      <c r="B1222" t="str">
        <v>Canon</v>
      </c>
      <c r="C1222" t="str">
        <v>ZDJ-P01</v>
      </c>
      <c r="D1222">
        <v>500425</v>
      </c>
      <c r="E1222" t="str">
        <v>OB5</v>
      </c>
      <c r="F1222" t="str">
        <v>BANQUILLOS</v>
      </c>
      <c r="G1222">
        <v>0</v>
      </c>
    </row>
    <row r="1223" spans="1:7" x14ac:dyDescent="0.25">
      <c r="A1223" t="str">
        <v>Zoom Canon 35</v>
      </c>
      <c r="B1223" t="str">
        <v>Canon</v>
      </c>
      <c r="C1223" t="str">
        <v>ZSD-300D</v>
      </c>
      <c r="D1223">
        <v>507927</v>
      </c>
      <c r="E1223" t="str">
        <v>OB8</v>
      </c>
      <c r="F1223" t="str">
        <v>VAR DER</v>
      </c>
      <c r="G1223">
        <v>0</v>
      </c>
    </row>
    <row r="1224" spans="1:7" x14ac:dyDescent="0.25">
      <c r="A1224" t="str">
        <v>Zoom Canon 36</v>
      </c>
      <c r="B1224" t="str">
        <v>Canon</v>
      </c>
      <c r="C1224" t="str">
        <v>ZSD-300D</v>
      </c>
      <c r="D1224" t="str">
        <v>609138G</v>
      </c>
      <c r="E1224" t="str">
        <v>OB8</v>
      </c>
      <c r="F1224" t="str">
        <v>MASTER</v>
      </c>
      <c r="G1224">
        <v>0</v>
      </c>
    </row>
    <row r="1225" spans="1:7" x14ac:dyDescent="0.25">
      <c r="A1225" t="str">
        <v>Zoom Canon 37</v>
      </c>
      <c r="B1225" t="str">
        <v>Canon</v>
      </c>
      <c r="C1225" t="str">
        <v>ZSD-300D</v>
      </c>
      <c r="D1225" t="str">
        <v>609137G</v>
      </c>
      <c r="E1225" t="str">
        <v>OB40</v>
      </c>
      <c r="F1225" t="str">
        <v>CAJA GRAN ANGULAR CJ14X</v>
      </c>
      <c r="G1225">
        <v>0</v>
      </c>
    </row>
    <row r="1226" spans="1:7" x14ac:dyDescent="0.25">
      <c r="A1226" t="str">
        <v>Zoom Canon 38</v>
      </c>
      <c r="B1226" t="str">
        <v>Canon</v>
      </c>
      <c r="C1226" t="str">
        <v>ZSD-300D</v>
      </c>
      <c r="D1226" t="str">
        <v>50C365</v>
      </c>
      <c r="E1226" t="str">
        <v>OB40</v>
      </c>
      <c r="F1226" t="str">
        <v>CAJA GRAN ANGULAR CJ12X</v>
      </c>
      <c r="G1226">
        <v>0</v>
      </c>
    </row>
    <row r="1227" spans="1:7" x14ac:dyDescent="0.25">
      <c r="A1227" t="str">
        <v>Zoom Canon 39</v>
      </c>
      <c r="B1227" t="str">
        <v>Canon</v>
      </c>
      <c r="C1227" t="str">
        <v>ZSD-300D</v>
      </c>
      <c r="D1227" t="str">
        <v>708170G</v>
      </c>
      <c r="E1227" t="str">
        <v>OB38</v>
      </c>
      <c r="F1227" t="str">
        <v>CAJA FONDO</v>
      </c>
      <c r="G1227">
        <v>0</v>
      </c>
    </row>
    <row r="1228" spans="1:7" x14ac:dyDescent="0.25">
      <c r="A1228" t="str">
        <v>Zoom Canon 40</v>
      </c>
      <c r="B1228" t="str">
        <v>Canon</v>
      </c>
      <c r="C1228" t="str">
        <v>ZSD-300D</v>
      </c>
      <c r="D1228" t="str">
        <v>607168G</v>
      </c>
      <c r="E1228" t="str">
        <v>Barberà</v>
      </c>
      <c r="F1228">
        <v>0</v>
      </c>
      <c r="G1228">
        <v>0</v>
      </c>
    </row>
    <row r="1229" spans="1:7" x14ac:dyDescent="0.25">
      <c r="A1229" t="str">
        <v>Zoom Canon 41</v>
      </c>
      <c r="B1229" t="str">
        <v>Canon</v>
      </c>
      <c r="C1229" t="str">
        <v>ZSD-300D</v>
      </c>
      <c r="D1229">
        <v>509106</v>
      </c>
      <c r="E1229" t="str">
        <v>barberà</v>
      </c>
      <c r="F1229">
        <v>0</v>
      </c>
      <c r="G1229">
        <v>0</v>
      </c>
    </row>
    <row r="1230" spans="1:7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0</v>
      </c>
      <c r="B1234" t="str">
        <v>ZOOM FUJI</v>
      </c>
      <c r="C1234">
        <v>0</v>
      </c>
      <c r="D1234">
        <v>0</v>
      </c>
      <c r="E1234">
        <v>0</v>
      </c>
      <c r="F1234" t="b">
        <v>0</v>
      </c>
      <c r="G1234">
        <v>0</v>
      </c>
    </row>
    <row r="1235" spans="1:7" x14ac:dyDescent="0.25">
      <c r="A1235" t="str">
        <v>Número</v>
      </c>
      <c r="B1235" t="str">
        <v>Marca</v>
      </c>
      <c r="C1235" t="str">
        <v>Modelo</v>
      </c>
      <c r="D1235" t="str">
        <v>Serial</v>
      </c>
      <c r="E1235" t="str">
        <v>Estado</v>
      </c>
      <c r="F1235" t="str">
        <v>Comentarios</v>
      </c>
      <c r="G1235">
        <v>0</v>
      </c>
    </row>
    <row r="1236" spans="1:7" x14ac:dyDescent="0.25">
      <c r="A1236" t="str">
        <v>Zoom 1</v>
      </c>
      <c r="B1236" t="str">
        <v>Fujinon</v>
      </c>
      <c r="C1236" t="str">
        <v>ERD-10A-D01M</v>
      </c>
      <c r="D1236" t="str">
        <v>C50159</v>
      </c>
      <c r="E1236" t="str">
        <v>OB38</v>
      </c>
      <c r="F1236" t="str">
        <v>CAJA PRESS</v>
      </c>
      <c r="G1236">
        <v>0</v>
      </c>
    </row>
    <row r="1237" spans="1:7" x14ac:dyDescent="0.25">
      <c r="A1237" t="str">
        <v>Zoom 2</v>
      </c>
      <c r="B1237" t="str">
        <v>Fujinon</v>
      </c>
      <c r="C1237" t="str">
        <v>ERD-10A-D01M</v>
      </c>
      <c r="D1237" t="str">
        <v>C50150</v>
      </c>
      <c r="E1237" t="str">
        <v>OB38</v>
      </c>
      <c r="F1237" t="str">
        <v>CAJA VAR IZQ</v>
      </c>
      <c r="G1237">
        <v>0</v>
      </c>
    </row>
    <row r="1238" spans="1:7" x14ac:dyDescent="0.25">
      <c r="A1238" t="str">
        <v>Zoom 3</v>
      </c>
      <c r="B1238" t="str">
        <v>Fujinon</v>
      </c>
      <c r="C1238" t="str">
        <v>ERD-10A-D01M</v>
      </c>
      <c r="D1238" t="str">
        <v>C50158</v>
      </c>
      <c r="E1238" t="str">
        <v>OB38</v>
      </c>
      <c r="F1238" t="str">
        <v>ESTANTERÍA</v>
      </c>
      <c r="G1238">
        <v>0</v>
      </c>
    </row>
    <row r="1239" spans="1:7" x14ac:dyDescent="0.25">
      <c r="A1239" t="str">
        <v>Zoom 4</v>
      </c>
      <c r="B1239" t="str">
        <v>Fujinon</v>
      </c>
      <c r="C1239" t="str">
        <v>ERD-10A-D01M</v>
      </c>
      <c r="D1239" t="str">
        <v>C50143</v>
      </c>
      <c r="E1239" t="str">
        <v>OB38</v>
      </c>
      <c r="F1239" t="str">
        <v>CAJA VAR DER.</v>
      </c>
      <c r="G1239">
        <v>0</v>
      </c>
    </row>
    <row r="1240" spans="1:7" x14ac:dyDescent="0.25">
      <c r="A1240" t="str">
        <v>Zoom 5</v>
      </c>
      <c r="B1240" t="str">
        <v>Fujinon</v>
      </c>
      <c r="C1240" t="str">
        <v>ERD-10A-D01M</v>
      </c>
      <c r="D1240" t="str">
        <v>E70802</v>
      </c>
      <c r="E1240" t="str">
        <v>OB38</v>
      </c>
      <c r="F1240" t="str">
        <v>CAJA PITCH/SUPERFLASH</v>
      </c>
      <c r="G1240">
        <v>0</v>
      </c>
    </row>
    <row r="1241" spans="1:7" x14ac:dyDescent="0.25">
      <c r="A1241" t="str">
        <v>Zoom 6</v>
      </c>
      <c r="B1241" t="str">
        <v>Fujinon</v>
      </c>
      <c r="C1241" t="str">
        <v>ERD-10A-D01M</v>
      </c>
      <c r="D1241" t="str">
        <v>M50153</v>
      </c>
      <c r="E1241" t="str">
        <v>Barberà</v>
      </c>
      <c r="F1241" t="str">
        <v>CAJA ESTANTERIAS</v>
      </c>
      <c r="G1241">
        <v>0</v>
      </c>
    </row>
    <row r="1242" spans="1:7" x14ac:dyDescent="0.25">
      <c r="A1242" t="str">
        <v>Zoom 7</v>
      </c>
      <c r="B1242" t="str">
        <v>Fujinon</v>
      </c>
      <c r="C1242" t="str">
        <v>ERD-5A-D01A</v>
      </c>
      <c r="D1242" t="str">
        <v>C60594</v>
      </c>
      <c r="E1242" t="str">
        <v>OB38</v>
      </c>
      <c r="F1242" t="str">
        <v>CAJA PELA</v>
      </c>
      <c r="G1242">
        <v>0</v>
      </c>
    </row>
    <row r="1243" spans="1:7" x14ac:dyDescent="0.25">
      <c r="A1243" t="str">
        <v>Zoom 8</v>
      </c>
      <c r="B1243" t="str">
        <v>Fujinon</v>
      </c>
      <c r="C1243" t="str">
        <v>ERD-10A-D01M</v>
      </c>
      <c r="D1243" t="str">
        <v>M50152</v>
      </c>
      <c r="E1243" t="str">
        <v>OB5</v>
      </c>
      <c r="F1243" t="str">
        <v>VAR DER.</v>
      </c>
      <c r="G1243">
        <v>0</v>
      </c>
    </row>
    <row r="1244" spans="1:7" x14ac:dyDescent="0.25">
      <c r="A1244" t="str">
        <v>Zoom 9</v>
      </c>
      <c r="B1244" t="str">
        <v>Fujinon</v>
      </c>
      <c r="C1244" t="str">
        <v>ERD-10A-D01M</v>
      </c>
      <c r="D1244" t="str">
        <v>E70807</v>
      </c>
      <c r="E1244" t="str">
        <v>OB5</v>
      </c>
      <c r="F1244" t="str">
        <v>VAR IZQ</v>
      </c>
      <c r="G1244">
        <v>0</v>
      </c>
    </row>
    <row r="1245" spans="1:7" x14ac:dyDescent="0.25">
      <c r="A1245" t="str">
        <v>Zoom 10</v>
      </c>
      <c r="B1245" t="str">
        <v>Fujinon</v>
      </c>
      <c r="C1245" t="str">
        <v>ERD-10A-D01M</v>
      </c>
      <c r="D1245" t="str">
        <v>M50149</v>
      </c>
      <c r="E1245" t="str">
        <v>OB8</v>
      </c>
      <c r="F1245" t="str">
        <v>VAR IZQ</v>
      </c>
      <c r="G1245">
        <v>0</v>
      </c>
    </row>
    <row r="1246" spans="1:7" x14ac:dyDescent="0.25">
      <c r="A1246" t="str">
        <v>Zoom 11</v>
      </c>
      <c r="B1246" t="str">
        <v>Fujinon</v>
      </c>
      <c r="C1246" t="str">
        <v>ERD-10A-D01M</v>
      </c>
      <c r="D1246" t="str">
        <v>N40299</v>
      </c>
      <c r="E1246" t="str">
        <v>OB8</v>
      </c>
      <c r="F1246" t="str">
        <v>BACKUP</v>
      </c>
      <c r="G1246">
        <v>0</v>
      </c>
    </row>
    <row r="1247" spans="1:7" x14ac:dyDescent="0.25">
      <c r="A1247" t="str">
        <v>Zoom 12</v>
      </c>
      <c r="B1247" t="str">
        <v>Fujinon</v>
      </c>
      <c r="C1247" t="str">
        <v>ERD-10A-D01M</v>
      </c>
      <c r="D1247" t="str">
        <v>F60783</v>
      </c>
      <c r="E1247" t="str">
        <v>OB8</v>
      </c>
      <c r="F1247" t="str">
        <v>F.J.DER.</v>
      </c>
      <c r="G1247">
        <v>0</v>
      </c>
    </row>
    <row r="1248" spans="1:7" x14ac:dyDescent="0.25">
      <c r="A1248" t="str">
        <v>Zoom 13</v>
      </c>
      <c r="B1248" t="str">
        <v>Fujinon</v>
      </c>
      <c r="C1248" t="str">
        <v>ERD-10A-D01M</v>
      </c>
      <c r="D1248" t="str">
        <v>E70786</v>
      </c>
      <c r="E1248" t="str">
        <v>OB8</v>
      </c>
      <c r="F1248" t="str">
        <v>F.J.IZQ</v>
      </c>
      <c r="G1248">
        <v>0</v>
      </c>
    </row>
    <row r="1249" spans="1:7" x14ac:dyDescent="0.25">
      <c r="A1249" t="str">
        <v>Zoom 14</v>
      </c>
      <c r="B1249" t="str">
        <v>Fujinon</v>
      </c>
      <c r="C1249" t="str">
        <v>ERD-10A-D01M</v>
      </c>
      <c r="D1249" t="str">
        <v>M50150</v>
      </c>
      <c r="E1249" t="str">
        <v>OB8</v>
      </c>
      <c r="F1249" t="str">
        <v>FONDO</v>
      </c>
      <c r="G1249">
        <v>0</v>
      </c>
    </row>
    <row r="1250" spans="1:7" x14ac:dyDescent="0.25">
      <c r="A1250" t="str">
        <v>Zoom 15</v>
      </c>
      <c r="B1250" t="str">
        <v>Fujinon</v>
      </c>
      <c r="C1250" t="str">
        <v>ERD-5A-D01A</v>
      </c>
      <c r="D1250" t="str">
        <v>C60593</v>
      </c>
      <c r="E1250" t="str">
        <v>OB8</v>
      </c>
      <c r="F1250" t="str">
        <v>TCMS</v>
      </c>
      <c r="G1250">
        <v>0</v>
      </c>
    </row>
    <row r="1251" spans="1:7" x14ac:dyDescent="0.25">
      <c r="A1251" t="str">
        <v>Zoom 16</v>
      </c>
      <c r="B1251" t="str">
        <v>Fujinon</v>
      </c>
      <c r="C1251" t="str">
        <v>ERD-5A-D01A</v>
      </c>
      <c r="D1251" t="str">
        <v>C60577</v>
      </c>
      <c r="E1251" t="str">
        <v>OB8</v>
      </c>
      <c r="F1251" t="str">
        <v>CORTOS2</v>
      </c>
      <c r="G1251">
        <v>0</v>
      </c>
    </row>
    <row r="1252" spans="1:7" x14ac:dyDescent="0.25">
      <c r="A1252" t="str">
        <v>Zoom 17</v>
      </c>
      <c r="B1252" t="str">
        <v>Fujinon</v>
      </c>
      <c r="C1252" t="str">
        <v>ERD-10A-D01A</v>
      </c>
      <c r="D1252" t="str">
        <v>F70454</v>
      </c>
      <c r="E1252" t="str">
        <v>OB8</v>
      </c>
      <c r="F1252" t="str">
        <v>CAJA ANGULAR HA14X ESTANTERÍA</v>
      </c>
      <c r="G1252">
        <v>0</v>
      </c>
    </row>
    <row r="1253" spans="1:7" x14ac:dyDescent="0.25">
      <c r="A1253" t="str">
        <v>Zoom 18</v>
      </c>
      <c r="B1253" t="str">
        <v>Fujinon</v>
      </c>
      <c r="C1253" t="str">
        <v>ERD-10A-D01A</v>
      </c>
      <c r="D1253" t="str">
        <v>C50184</v>
      </c>
      <c r="E1253" t="str">
        <v>OB5</v>
      </c>
      <c r="F1253" t="str">
        <v>CAJA ANGULAR HA14X ESTANTERÍA</v>
      </c>
      <c r="G1253">
        <v>0</v>
      </c>
    </row>
    <row r="1254" spans="1:7" x14ac:dyDescent="0.25">
      <c r="A1254" t="str">
        <v>Zoom 19</v>
      </c>
      <c r="B1254" t="str">
        <v>Fujinon</v>
      </c>
      <c r="C1254" t="str">
        <v>ERD-10A-D01A</v>
      </c>
      <c r="D1254" t="str">
        <v>F60812</v>
      </c>
      <c r="E1254" t="str">
        <v>OB5</v>
      </c>
      <c r="F1254" t="str">
        <v>CAJA ANGULAR HA14X ESTANTERÍA</v>
      </c>
      <c r="G1254">
        <v>0</v>
      </c>
    </row>
    <row r="1255" spans="1:7" x14ac:dyDescent="0.25">
      <c r="A1255" t="str">
        <v>Zoom 20</v>
      </c>
      <c r="B1255" t="str">
        <v>Fujinon</v>
      </c>
      <c r="C1255" t="str">
        <v>ERD-10A-D01A</v>
      </c>
      <c r="D1255" t="str">
        <v>F60811</v>
      </c>
      <c r="E1255" t="str">
        <v>Barberà</v>
      </c>
      <c r="F1255" t="str">
        <v>madrid</v>
      </c>
      <c r="G1255">
        <v>0</v>
      </c>
    </row>
    <row r="1256" spans="1:7" x14ac:dyDescent="0.25">
      <c r="A1256" t="str">
        <v>Zoom 21</v>
      </c>
      <c r="B1256" t="str">
        <v>Fujinon</v>
      </c>
      <c r="C1256" t="str">
        <v>ERD-10A-D01M</v>
      </c>
      <c r="D1256" t="str">
        <v>F60779</v>
      </c>
      <c r="E1256" t="str">
        <v>Barberà</v>
      </c>
      <c r="F1256">
        <v>0</v>
      </c>
      <c r="G1256">
        <v>0</v>
      </c>
    </row>
    <row r="1257" spans="1:7" x14ac:dyDescent="0.25">
      <c r="A1257" t="str">
        <v>Zoom 22</v>
      </c>
      <c r="B1257" t="str">
        <v>Fujinon</v>
      </c>
      <c r="C1257" t="str">
        <v>ERD-10A-D01M</v>
      </c>
      <c r="D1257" t="str">
        <v>C50155</v>
      </c>
      <c r="E1257" t="str">
        <v>Barberà</v>
      </c>
      <c r="F1257">
        <v>0</v>
      </c>
      <c r="G1257">
        <v>0</v>
      </c>
    </row>
    <row r="1258" spans="1:7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0</v>
      </c>
      <c r="B1285" t="str">
        <v>FOCO CANON LIGERO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tr">
        <v>Número</v>
      </c>
      <c r="B1286" t="str">
        <v>Marca</v>
      </c>
      <c r="C1286" t="str">
        <v>Modelo</v>
      </c>
      <c r="D1286" t="str">
        <v>Serial</v>
      </c>
      <c r="E1286" t="str">
        <v>Estado</v>
      </c>
      <c r="F1286" t="str">
        <v>Comentarios</v>
      </c>
      <c r="G1286">
        <v>0</v>
      </c>
    </row>
    <row r="1287" spans="1:7" x14ac:dyDescent="0.25">
      <c r="A1287" t="str">
        <v>Foco Canon 1</v>
      </c>
      <c r="B1287" t="str">
        <v>Canon</v>
      </c>
      <c r="C1287" t="str">
        <v>FPD-400D</v>
      </c>
      <c r="D1287">
        <v>500978</v>
      </c>
      <c r="E1287" t="str">
        <v>OB40</v>
      </c>
      <c r="F1287" t="str">
        <v>CAJA FONDO IZQ.</v>
      </c>
      <c r="G1287">
        <v>0</v>
      </c>
    </row>
    <row r="1288" spans="1:7" x14ac:dyDescent="0.25">
      <c r="A1288" t="str">
        <v>Foco Canon 2</v>
      </c>
      <c r="B1288" t="str">
        <v>Canon</v>
      </c>
      <c r="C1288" t="str">
        <v>FPD-400D</v>
      </c>
      <c r="D1288">
        <v>505650</v>
      </c>
      <c r="E1288" t="str">
        <v>OB40</v>
      </c>
      <c r="F1288" t="str">
        <v>CAJA F.J.DER.</v>
      </c>
      <c r="G1288">
        <v>0</v>
      </c>
    </row>
    <row r="1289" spans="1:7" x14ac:dyDescent="0.25">
      <c r="A1289" t="str">
        <v>Foco Canon 3</v>
      </c>
      <c r="B1289" t="str">
        <v>Canon</v>
      </c>
      <c r="C1289" t="str">
        <v>FPD-400D</v>
      </c>
      <c r="D1289" t="str">
        <v>202156F</v>
      </c>
      <c r="E1289" t="str">
        <v>OB40</v>
      </c>
      <c r="F1289" t="str">
        <v>CAJA FONDO DER.</v>
      </c>
      <c r="G1289">
        <v>0</v>
      </c>
    </row>
    <row r="1290" spans="1:7" x14ac:dyDescent="0.25">
      <c r="A1290" t="str">
        <v>Foco Canon 4</v>
      </c>
      <c r="B1290" t="str">
        <v>Canon</v>
      </c>
      <c r="C1290" t="str">
        <v>FPD-400D</v>
      </c>
      <c r="D1290">
        <v>505651</v>
      </c>
      <c r="E1290" t="str">
        <v>OB40</v>
      </c>
      <c r="F1290" t="str">
        <v>CAJA PRESS/BCKUP</v>
      </c>
      <c r="G1290">
        <v>0</v>
      </c>
    </row>
    <row r="1291" spans="1:7" x14ac:dyDescent="0.25">
      <c r="A1291" t="str">
        <v>Foco Canon 5</v>
      </c>
      <c r="B1291" t="str">
        <v>Canon</v>
      </c>
      <c r="C1291" t="str">
        <v>FPD-400D</v>
      </c>
      <c r="D1291">
        <v>505733</v>
      </c>
      <c r="E1291" t="str">
        <v>OB40</v>
      </c>
      <c r="F1291" t="str">
        <v>CAJA VAR DER.</v>
      </c>
      <c r="G1291">
        <v>0</v>
      </c>
    </row>
    <row r="1292" spans="1:7" x14ac:dyDescent="0.25">
      <c r="A1292" t="str">
        <v>Foco Canon 6</v>
      </c>
      <c r="B1292" t="str">
        <v>Canon</v>
      </c>
      <c r="C1292" t="str">
        <v>FPD-400D</v>
      </c>
      <c r="D1292">
        <v>509570</v>
      </c>
      <c r="E1292" t="str">
        <v>OB40</v>
      </c>
      <c r="F1292" t="str">
        <v>CAJA MÁSTER</v>
      </c>
      <c r="G1292">
        <v>0</v>
      </c>
    </row>
    <row r="1293" spans="1:7" x14ac:dyDescent="0.25">
      <c r="A1293" t="str">
        <v>Foco Canon 7</v>
      </c>
      <c r="B1293" t="str">
        <v>Canon</v>
      </c>
      <c r="C1293" t="str">
        <v>FPD-400D</v>
      </c>
      <c r="D1293" t="str">
        <v>S/N</v>
      </c>
      <c r="E1293" t="str">
        <v>OB40</v>
      </c>
      <c r="F1293" t="str">
        <v>CAJA F.J.IZQ</v>
      </c>
      <c r="G1293">
        <v>0</v>
      </c>
    </row>
    <row r="1294" spans="1:7" x14ac:dyDescent="0.25">
      <c r="A1294" t="str">
        <v>Foco Canon 8</v>
      </c>
      <c r="B1294" t="str">
        <v>Canon</v>
      </c>
      <c r="C1294" t="str">
        <v>FPD-400D</v>
      </c>
      <c r="D1294">
        <v>500182</v>
      </c>
      <c r="E1294" t="str">
        <v>OB40</v>
      </c>
      <c r="F1294" t="str">
        <v>CAJA VAR IZQ.</v>
      </c>
      <c r="G1294">
        <v>0</v>
      </c>
    </row>
    <row r="1295" spans="1:7" x14ac:dyDescent="0.25">
      <c r="A1295" t="str">
        <v>Foco Canon 9</v>
      </c>
      <c r="B1295" t="str">
        <v>Canon</v>
      </c>
      <c r="C1295" t="str">
        <v>FPD-400D</v>
      </c>
      <c r="D1295">
        <v>505599</v>
      </c>
      <c r="E1295" t="str">
        <v>OB40</v>
      </c>
      <c r="F1295" t="str">
        <v>CAJA STEADY</v>
      </c>
      <c r="G1295">
        <v>0</v>
      </c>
    </row>
    <row r="1296" spans="1:7" x14ac:dyDescent="0.25">
      <c r="A1296" t="str">
        <v>Foco Canon 10</v>
      </c>
      <c r="B1296" t="str">
        <v>Canon</v>
      </c>
      <c r="C1296" t="str">
        <v>FPD-400D</v>
      </c>
      <c r="D1296">
        <v>505571</v>
      </c>
      <c r="E1296" t="str">
        <v>OB40</v>
      </c>
      <c r="F1296" t="str">
        <v>CAJA ANG. CONTRARIO</v>
      </c>
      <c r="G1296">
        <v>0</v>
      </c>
    </row>
    <row r="1297" spans="1:7" x14ac:dyDescent="0.25">
      <c r="A1297" t="str">
        <v>Foco Canon 11</v>
      </c>
      <c r="B1297" t="str">
        <v>Canon</v>
      </c>
      <c r="C1297" t="str">
        <v>ZDJ-P01</v>
      </c>
      <c r="D1297">
        <v>500005</v>
      </c>
      <c r="E1297" t="str">
        <v>OB40</v>
      </c>
      <c r="F1297" t="str">
        <v>CAJA BANQUILLOS</v>
      </c>
      <c r="G1297">
        <v>0</v>
      </c>
    </row>
    <row r="1298" spans="1:7" x14ac:dyDescent="0.25">
      <c r="A1298" t="str">
        <v>Foco Canon 12</v>
      </c>
      <c r="B1298" t="str">
        <v>Canon</v>
      </c>
      <c r="C1298" t="str">
        <v>ZDJ-P01</v>
      </c>
      <c r="D1298" t="str">
        <v>S/N</v>
      </c>
      <c r="E1298" t="str">
        <v>OB40</v>
      </c>
      <c r="F1298" t="str">
        <v>PORTERIA IZQ. (SSM)</v>
      </c>
      <c r="G1298">
        <v>0</v>
      </c>
    </row>
    <row r="1299" spans="1:7" x14ac:dyDescent="0.25">
      <c r="A1299" t="str">
        <v>Foco Canon 13</v>
      </c>
      <c r="B1299" t="str">
        <v>Canon</v>
      </c>
      <c r="C1299" t="str">
        <v>FDJ-P01</v>
      </c>
      <c r="D1299">
        <v>300006580</v>
      </c>
      <c r="E1299" t="str">
        <v>OB40</v>
      </c>
      <c r="F1299" t="str">
        <v>DIAGONAL (SSM)</v>
      </c>
      <c r="G1299">
        <v>0</v>
      </c>
    </row>
    <row r="1300" spans="1:7" x14ac:dyDescent="0.25">
      <c r="A1300" t="str">
        <v>Foco Canon 14</v>
      </c>
      <c r="B1300" t="str">
        <v>Canon</v>
      </c>
      <c r="C1300" t="str">
        <v>FDJ-P01</v>
      </c>
      <c r="D1300">
        <v>500106</v>
      </c>
      <c r="E1300" t="str">
        <v>OB40</v>
      </c>
      <c r="F1300" t="str">
        <v>PORTERIA DER. (SSM)</v>
      </c>
      <c r="G1300">
        <v>0</v>
      </c>
    </row>
    <row r="1301" spans="1:7" x14ac:dyDescent="0.25">
      <c r="A1301" t="str">
        <v>Foco Canon 18</v>
      </c>
      <c r="B1301" t="str">
        <v>Canon</v>
      </c>
      <c r="C1301" t="str">
        <v>FPD-400D</v>
      </c>
      <c r="D1301">
        <v>505655</v>
      </c>
      <c r="E1301" t="str">
        <v>barberà</v>
      </c>
      <c r="F1301" t="str">
        <v>CAJA EXTRA (NAVE 1)</v>
      </c>
      <c r="G1301">
        <v>0</v>
      </c>
    </row>
    <row r="1302" spans="1:7" x14ac:dyDescent="0.25">
      <c r="A1302" t="str">
        <v>Foco Canon 19</v>
      </c>
      <c r="B1302" t="str">
        <v>Canon</v>
      </c>
      <c r="C1302" t="str">
        <v>FPD-400D</v>
      </c>
      <c r="D1302" t="str">
        <v>S/N</v>
      </c>
      <c r="E1302" t="str">
        <v>OB8</v>
      </c>
      <c r="F1302" t="str">
        <v>CAJA MÁSTER</v>
      </c>
      <c r="G1302">
        <v>0</v>
      </c>
    </row>
    <row r="1303" spans="1:7" x14ac:dyDescent="0.25">
      <c r="A1303" t="str">
        <v>Foco Canon 20</v>
      </c>
      <c r="B1303" t="str">
        <v>Canon</v>
      </c>
      <c r="C1303" t="str">
        <v>FPD-400D</v>
      </c>
      <c r="D1303">
        <v>505646</v>
      </c>
      <c r="E1303" t="str">
        <v>OB38</v>
      </c>
      <c r="F1303" t="str">
        <v>CAJA POERTERÍA IZQ.</v>
      </c>
      <c r="G1303">
        <v>0</v>
      </c>
    </row>
    <row r="1304" spans="1:7" x14ac:dyDescent="0.25">
      <c r="A1304" t="str">
        <v>Foco Canon 21</v>
      </c>
      <c r="B1304" t="str">
        <v>Canon</v>
      </c>
      <c r="C1304" t="str">
        <v>FPD-400D</v>
      </c>
      <c r="D1304" t="str">
        <v>609083F</v>
      </c>
      <c r="E1304" t="str">
        <v>barberà</v>
      </c>
      <c r="F1304" t="str">
        <v>CAJA ESTANTERIAS</v>
      </c>
      <c r="G1304">
        <v>0</v>
      </c>
    </row>
    <row r="1305" spans="1:7" x14ac:dyDescent="0.25">
      <c r="A1305" t="str">
        <v>Foco Canon 22</v>
      </c>
      <c r="B1305" t="str">
        <v>Canon</v>
      </c>
      <c r="C1305" t="str">
        <v>FPD-400D</v>
      </c>
      <c r="D1305" t="str">
        <v>50A159</v>
      </c>
      <c r="E1305" t="str">
        <v>barberà</v>
      </c>
      <c r="F1305" t="str">
        <v>CAJA ESTANTERIAS</v>
      </c>
      <c r="G1305">
        <v>0</v>
      </c>
    </row>
    <row r="1306" spans="1:7" x14ac:dyDescent="0.25">
      <c r="A1306" t="str">
        <v>Foco Canon 23</v>
      </c>
      <c r="B1306" t="str">
        <v>Canon</v>
      </c>
      <c r="C1306" t="str">
        <v>FDJ-P01</v>
      </c>
      <c r="D1306">
        <v>500716</v>
      </c>
      <c r="E1306" t="str">
        <v>OB38</v>
      </c>
      <c r="F1306" t="str">
        <v>CAJA PORTERIA DER</v>
      </c>
      <c r="G1306">
        <v>0</v>
      </c>
    </row>
    <row r="1307" spans="1:7" x14ac:dyDescent="0.25">
      <c r="A1307" t="str">
        <v>Foco Canon 24</v>
      </c>
      <c r="B1307" t="str">
        <v>Canon</v>
      </c>
      <c r="C1307" t="str">
        <v>FPD-400D</v>
      </c>
      <c r="D1307">
        <v>503214</v>
      </c>
      <c r="E1307" t="str">
        <v>OB5</v>
      </c>
      <c r="F1307" t="str">
        <v>F.J.IZQ</v>
      </c>
      <c r="G1307">
        <v>0</v>
      </c>
    </row>
    <row r="1308" spans="1:7" x14ac:dyDescent="0.25">
      <c r="A1308" t="str">
        <v>Foco Canon 25</v>
      </c>
      <c r="B1308" t="str">
        <v>Canon</v>
      </c>
      <c r="C1308" t="str">
        <v>FPD-400D</v>
      </c>
      <c r="D1308">
        <v>8101788</v>
      </c>
      <c r="E1308" t="str">
        <v>OB5</v>
      </c>
      <c r="F1308" t="str">
        <v>FONDO</v>
      </c>
      <c r="G1308">
        <v>0</v>
      </c>
    </row>
    <row r="1309" spans="1:7" x14ac:dyDescent="0.25">
      <c r="A1309" t="str">
        <v>Foco Canon 26</v>
      </c>
      <c r="B1309" t="str">
        <v>Canon</v>
      </c>
      <c r="C1309" t="str">
        <v>FPD-400D</v>
      </c>
      <c r="D1309">
        <v>506314</v>
      </c>
      <c r="E1309" t="str">
        <v>OB5</v>
      </c>
      <c r="F1309" t="str">
        <v>F.J.DER</v>
      </c>
      <c r="G1309">
        <v>0</v>
      </c>
    </row>
    <row r="1310" spans="1:7" x14ac:dyDescent="0.25">
      <c r="A1310" t="str">
        <v>Foco Canon 27</v>
      </c>
      <c r="B1310" t="str">
        <v>Canon</v>
      </c>
      <c r="C1310" t="str">
        <v>FPD-400D</v>
      </c>
      <c r="D1310" t="str">
        <v>103156B</v>
      </c>
      <c r="E1310" t="str">
        <v>OB5</v>
      </c>
      <c r="F1310" t="str">
        <v>STEADY</v>
      </c>
      <c r="G1310">
        <v>0</v>
      </c>
    </row>
    <row r="1311" spans="1:7" x14ac:dyDescent="0.25">
      <c r="A1311" t="str">
        <v>Foco Canon 28</v>
      </c>
      <c r="B1311" t="str">
        <v>Canon</v>
      </c>
      <c r="C1311" t="str">
        <v>FPD-400D</v>
      </c>
      <c r="D1311" t="str">
        <v>50A196</v>
      </c>
      <c r="E1311" t="str">
        <v>OB5</v>
      </c>
      <c r="F1311" t="str">
        <v>MÁSTER</v>
      </c>
      <c r="G1311">
        <v>0</v>
      </c>
    </row>
    <row r="1312" spans="1:7" x14ac:dyDescent="0.25">
      <c r="A1312" t="str">
        <v>Foco Canon 29</v>
      </c>
      <c r="B1312" t="str">
        <v>Canon</v>
      </c>
      <c r="C1312" t="str">
        <v>FDJ-P01</v>
      </c>
      <c r="D1312" t="str">
        <v>50A287</v>
      </c>
      <c r="E1312" t="str">
        <v>OB5</v>
      </c>
      <c r="F1312" t="str">
        <v>BCKUP</v>
      </c>
      <c r="G1312">
        <v>0</v>
      </c>
    </row>
    <row r="1313" spans="1:7" x14ac:dyDescent="0.25">
      <c r="A1313" t="str">
        <v>Foco Canon 30</v>
      </c>
      <c r="B1313" t="str">
        <v>Canon</v>
      </c>
      <c r="C1313" t="str">
        <v>FDJ-P01</v>
      </c>
      <c r="D1313">
        <v>500454</v>
      </c>
      <c r="E1313" t="str">
        <v>OB5</v>
      </c>
      <c r="F1313" t="str">
        <v>PELA IZQ</v>
      </c>
      <c r="G1313">
        <v>0</v>
      </c>
    </row>
    <row r="1314" spans="1:7" x14ac:dyDescent="0.25">
      <c r="A1314" t="str">
        <v>Foco Canon 31</v>
      </c>
      <c r="B1314" t="str">
        <v>Canon</v>
      </c>
      <c r="C1314" t="str">
        <v>FDJ-P01</v>
      </c>
      <c r="D1314" t="str">
        <v>0052T521</v>
      </c>
      <c r="E1314" t="str">
        <v>OB5</v>
      </c>
      <c r="F1314" t="str">
        <v>CORTOS 2</v>
      </c>
      <c r="G1314">
        <v>0</v>
      </c>
    </row>
    <row r="1315" spans="1:7" x14ac:dyDescent="0.25">
      <c r="A1315" t="str">
        <v>Foco Canon 32</v>
      </c>
      <c r="B1315" t="str">
        <v>Canon</v>
      </c>
      <c r="C1315" t="str">
        <v>FDJ-P01</v>
      </c>
      <c r="D1315">
        <v>300006293</v>
      </c>
      <c r="E1315" t="str">
        <v>OB5</v>
      </c>
      <c r="F1315" t="str">
        <v>PORT IZQ</v>
      </c>
      <c r="G1315">
        <v>0</v>
      </c>
    </row>
    <row r="1316" spans="1:7" x14ac:dyDescent="0.25">
      <c r="A1316" t="str">
        <v>Foco Canon 33</v>
      </c>
      <c r="B1316" t="str">
        <v>Canon</v>
      </c>
      <c r="C1316" t="str">
        <v>FDJ-P01</v>
      </c>
      <c r="D1316">
        <v>500212</v>
      </c>
      <c r="E1316" t="str">
        <v>OB5</v>
      </c>
      <c r="F1316" t="str">
        <v>PORT DER</v>
      </c>
      <c r="G1316">
        <v>0</v>
      </c>
    </row>
    <row r="1317" spans="1:7" x14ac:dyDescent="0.25">
      <c r="A1317" t="str">
        <v>Foco Canon 34</v>
      </c>
      <c r="B1317" t="str">
        <v>Canon</v>
      </c>
      <c r="C1317" t="str">
        <v>FDJ-P01</v>
      </c>
      <c r="D1317">
        <v>705008</v>
      </c>
      <c r="E1317" t="str">
        <v>OB5</v>
      </c>
      <c r="F1317" t="str">
        <v>CORTOS</v>
      </c>
      <c r="G1317">
        <v>0</v>
      </c>
    </row>
    <row r="1318" spans="1:7" x14ac:dyDescent="0.25">
      <c r="A1318" t="str">
        <v>Foco Canon 35</v>
      </c>
      <c r="B1318" t="str">
        <v>Canon</v>
      </c>
      <c r="C1318" t="str">
        <v>FPD-400D</v>
      </c>
      <c r="D1318">
        <v>503644</v>
      </c>
      <c r="E1318" t="str">
        <v>OB8</v>
      </c>
      <c r="F1318" t="str">
        <v>VAR DER</v>
      </c>
      <c r="G1318">
        <v>0</v>
      </c>
    </row>
    <row r="1319" spans="1:7" x14ac:dyDescent="0.25">
      <c r="A1319" t="str">
        <v>Foco Canon 36</v>
      </c>
      <c r="B1319" t="str">
        <v>Canon</v>
      </c>
      <c r="C1319" t="str">
        <v>FPD-400D</v>
      </c>
      <c r="D1319">
        <v>8011211</v>
      </c>
      <c r="E1319" t="str">
        <v>OB8</v>
      </c>
      <c r="F1319" t="str">
        <v>MASTER</v>
      </c>
      <c r="G1319">
        <v>0</v>
      </c>
    </row>
    <row r="1320" spans="1:7" x14ac:dyDescent="0.25">
      <c r="A1320" t="str">
        <v>Foco Canon 37</v>
      </c>
      <c r="B1320" t="str">
        <v>Canon</v>
      </c>
      <c r="C1320" t="str">
        <v>FPD-400D</v>
      </c>
      <c r="D1320">
        <v>5024466</v>
      </c>
      <c r="E1320" t="str">
        <v>OB40</v>
      </c>
      <c r="F1320" t="str">
        <v>CAJA GRAN ANGULAR CJ14X</v>
      </c>
      <c r="G1320">
        <v>0</v>
      </c>
    </row>
    <row r="1321" spans="1:7" x14ac:dyDescent="0.25">
      <c r="A1321" t="str">
        <v>Foco Canon 38</v>
      </c>
      <c r="B1321" t="str">
        <v>Canon</v>
      </c>
      <c r="C1321" t="str">
        <v>FPD-400D</v>
      </c>
      <c r="D1321">
        <v>300006242</v>
      </c>
      <c r="E1321" t="str">
        <v>OB40</v>
      </c>
      <c r="F1321" t="str">
        <v>CAJA GRAN ANGULAR CJ12X</v>
      </c>
      <c r="G1321">
        <v>0</v>
      </c>
    </row>
    <row r="1322" spans="1:7" x14ac:dyDescent="0.25">
      <c r="A1322" t="str">
        <v>Foco Canon 39</v>
      </c>
      <c r="B1322" t="str">
        <v>Canon</v>
      </c>
      <c r="C1322" t="str">
        <v>FPD-400D</v>
      </c>
      <c r="D1322" t="str">
        <v>202053F</v>
      </c>
      <c r="E1322" t="str">
        <v>OB38</v>
      </c>
      <c r="F1322" t="str">
        <v>CAJA FONDO</v>
      </c>
      <c r="G1322">
        <v>0</v>
      </c>
    </row>
    <row r="1323" spans="1:7" x14ac:dyDescent="0.25">
      <c r="A1323" t="str">
        <v>Foco Canon 40</v>
      </c>
      <c r="B1323" t="str">
        <v>Canon</v>
      </c>
      <c r="C1323" t="str">
        <v>FDJ-P01</v>
      </c>
      <c r="D1323">
        <v>50238</v>
      </c>
      <c r="E1323" t="str">
        <v>OB8</v>
      </c>
      <c r="F1323" t="str">
        <v>CORTOS 2</v>
      </c>
      <c r="G1323">
        <v>0</v>
      </c>
    </row>
    <row r="1324" spans="1:7" x14ac:dyDescent="0.25">
      <c r="A1324" t="str">
        <v>Foco Canon 41</v>
      </c>
      <c r="B1324" t="str">
        <v>Canon</v>
      </c>
      <c r="C1324" t="str">
        <v>FPD-400D</v>
      </c>
      <c r="D1324">
        <v>500978</v>
      </c>
      <c r="E1324" t="str">
        <v>Barberà</v>
      </c>
      <c r="F1324">
        <v>0</v>
      </c>
      <c r="G1324">
        <v>0</v>
      </c>
    </row>
    <row r="1325" spans="1:7" x14ac:dyDescent="0.25">
      <c r="A1325" t="str">
        <v>Foco Canon 42</v>
      </c>
      <c r="B1325" t="str">
        <v>Canon</v>
      </c>
      <c r="C1325" t="str">
        <v>FPD-400D</v>
      </c>
      <c r="D1325" t="str">
        <v>702088f</v>
      </c>
      <c r="E1325" t="str">
        <v>barberà</v>
      </c>
      <c r="F1325" t="str">
        <v>de eumovil</v>
      </c>
      <c r="G1325">
        <v>0</v>
      </c>
    </row>
    <row r="1326" spans="1:7" x14ac:dyDescent="0.25">
      <c r="A1326" t="str">
        <v>Foco Canon 43</v>
      </c>
      <c r="B1326" t="str">
        <v>Canon</v>
      </c>
      <c r="C1326" t="str">
        <v>FPD-400D</v>
      </c>
      <c r="D1326">
        <v>506328</v>
      </c>
      <c r="E1326" t="str">
        <v>barberà</v>
      </c>
      <c r="F1326" t="str">
        <v>de mediarena</v>
      </c>
      <c r="G1326">
        <v>0</v>
      </c>
    </row>
    <row r="1327" spans="1:7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0</v>
      </c>
      <c r="B1330" t="str">
        <v>FOCO FUJI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tr">
        <v>Número</v>
      </c>
      <c r="B1331" t="str">
        <v>Marca</v>
      </c>
      <c r="C1331" t="str">
        <v>Modelo</v>
      </c>
      <c r="D1331" t="str">
        <v>Serial</v>
      </c>
      <c r="E1331" t="str">
        <v>Estado</v>
      </c>
      <c r="F1331" t="str">
        <v>Comentarios</v>
      </c>
      <c r="G1331">
        <v>0</v>
      </c>
    </row>
    <row r="1332" spans="1:7" x14ac:dyDescent="0.25">
      <c r="A1332" t="str">
        <v>Foco 1</v>
      </c>
      <c r="B1332" t="str">
        <v>Fujinon</v>
      </c>
      <c r="C1332" t="str">
        <v>EDP-4A-E12A</v>
      </c>
      <c r="D1332" t="str">
        <v>E60329</v>
      </c>
      <c r="E1332" t="str">
        <v>OB38</v>
      </c>
      <c r="F1332" t="str">
        <v>CAJA PRESS</v>
      </c>
      <c r="G1332">
        <v>0</v>
      </c>
    </row>
    <row r="1333" spans="1:7" x14ac:dyDescent="0.25">
      <c r="A1333" t="str">
        <v>Foco 2</v>
      </c>
      <c r="B1333" t="str">
        <v>Fujinon</v>
      </c>
      <c r="C1333" t="str">
        <v>EDP-4A-E12A</v>
      </c>
      <c r="D1333" t="str">
        <v>E60317</v>
      </c>
      <c r="E1333" t="str">
        <v>OB38</v>
      </c>
      <c r="F1333" t="str">
        <v>CAJA VAR IZQ</v>
      </c>
      <c r="G1333">
        <v>0</v>
      </c>
    </row>
    <row r="1334" spans="1:7" x14ac:dyDescent="0.25">
      <c r="A1334" t="str">
        <v>Foco 3</v>
      </c>
      <c r="B1334" t="str">
        <v>Fujinon</v>
      </c>
      <c r="C1334" t="str">
        <v>EDP-4A-E12A</v>
      </c>
      <c r="D1334" t="str">
        <v>F70629</v>
      </c>
      <c r="E1334" t="str">
        <v>OB38</v>
      </c>
      <c r="F1334" t="str">
        <v>ESTANTERÍA</v>
      </c>
      <c r="G1334">
        <v>0</v>
      </c>
    </row>
    <row r="1335" spans="1:7" x14ac:dyDescent="0.25">
      <c r="A1335" t="str">
        <v>Foco 4</v>
      </c>
      <c r="B1335" t="str">
        <v>Fujinon</v>
      </c>
      <c r="C1335" t="str">
        <v>EDP-4A-E12A</v>
      </c>
      <c r="D1335" t="str">
        <v>D50448</v>
      </c>
      <c r="E1335" t="str">
        <v>OB38</v>
      </c>
      <c r="F1335" t="str">
        <v>CAJA VAR DER.</v>
      </c>
      <c r="G1335">
        <v>0</v>
      </c>
    </row>
    <row r="1336" spans="1:7" x14ac:dyDescent="0.25">
      <c r="A1336" t="str">
        <v>Foco 5</v>
      </c>
      <c r="B1336" t="str">
        <v>Fujinon</v>
      </c>
      <c r="C1336" t="str">
        <v>EDP-4A-E12A</v>
      </c>
      <c r="D1336" t="str">
        <v>E60327</v>
      </c>
      <c r="E1336" t="str">
        <v>OB38</v>
      </c>
      <c r="F1336" t="str">
        <v>CAJA PITCH/SUPERFLASH</v>
      </c>
      <c r="G1336">
        <v>0</v>
      </c>
    </row>
    <row r="1337" spans="1:7" x14ac:dyDescent="0.25">
      <c r="A1337" t="str">
        <v>Foco 6</v>
      </c>
      <c r="B1337" t="str">
        <v>Fujinon</v>
      </c>
      <c r="C1337" t="str">
        <v>EDP-4A-E12A</v>
      </c>
      <c r="D1337" t="str">
        <v>D50503</v>
      </c>
      <c r="E1337" t="str">
        <v>barberà</v>
      </c>
      <c r="F1337" t="str">
        <v>CAJA ESTANTERIAS</v>
      </c>
      <c r="G1337">
        <v>0</v>
      </c>
    </row>
    <row r="1338" spans="1:7" x14ac:dyDescent="0.25">
      <c r="A1338" t="str">
        <v>Foco 7</v>
      </c>
      <c r="B1338" t="str">
        <v>Fujinon</v>
      </c>
      <c r="C1338" t="str">
        <v>EDP-4A-E12A</v>
      </c>
      <c r="D1338" t="str">
        <v>E60328</v>
      </c>
      <c r="E1338" t="str">
        <v>OB38</v>
      </c>
      <c r="F1338" t="str">
        <v>CAJA PELA</v>
      </c>
      <c r="G1338">
        <v>0</v>
      </c>
    </row>
    <row r="1339" spans="1:7" x14ac:dyDescent="0.25">
      <c r="A1339" t="str">
        <v>Foco 8</v>
      </c>
      <c r="B1339" t="str">
        <v>Fujinon</v>
      </c>
      <c r="C1339" t="str">
        <v>EPD-21A-E12A</v>
      </c>
      <c r="D1339" t="str">
        <v>D50518</v>
      </c>
      <c r="E1339" t="str">
        <v>OB5</v>
      </c>
      <c r="F1339" t="str">
        <v>CAJA VAR DER.</v>
      </c>
      <c r="G1339">
        <v>0</v>
      </c>
    </row>
    <row r="1340" spans="1:7" x14ac:dyDescent="0.25">
      <c r="A1340" t="str">
        <v>Foco 9</v>
      </c>
      <c r="B1340" t="str">
        <v>Fujinon</v>
      </c>
      <c r="C1340" t="str">
        <v>EPD-21A-E12A</v>
      </c>
      <c r="D1340" t="str">
        <v>D50445</v>
      </c>
      <c r="E1340" t="str">
        <v>OB5</v>
      </c>
      <c r="F1340" t="str">
        <v>CAJA VAR IZQ</v>
      </c>
      <c r="G1340">
        <v>0</v>
      </c>
    </row>
    <row r="1341" spans="1:7" x14ac:dyDescent="0.25">
      <c r="A1341" t="str">
        <v>Foco 10</v>
      </c>
      <c r="B1341" t="str">
        <v>Fujinon</v>
      </c>
      <c r="C1341" t="str">
        <v>EPD-21A-E12A</v>
      </c>
      <c r="D1341" t="str">
        <v>A60011</v>
      </c>
      <c r="E1341" t="str">
        <v>OB8</v>
      </c>
      <c r="F1341" t="str">
        <v>VAR IZQ.</v>
      </c>
      <c r="G1341">
        <v>0</v>
      </c>
    </row>
    <row r="1342" spans="1:7" x14ac:dyDescent="0.25">
      <c r="A1342" t="str">
        <v>Foco 11</v>
      </c>
      <c r="B1342" t="str">
        <v>Fujinon</v>
      </c>
      <c r="C1342" t="str">
        <v>EPD-21A-E12A</v>
      </c>
      <c r="D1342" t="str">
        <v>F70629</v>
      </c>
      <c r="E1342" t="str">
        <v>OB8</v>
      </c>
      <c r="F1342" t="str">
        <v>VAR DER.</v>
      </c>
      <c r="G1342">
        <v>0</v>
      </c>
    </row>
    <row r="1343" spans="1:7" x14ac:dyDescent="0.25">
      <c r="A1343" t="str">
        <v>Foco 12</v>
      </c>
      <c r="B1343" t="str">
        <v>Fujinon</v>
      </c>
      <c r="C1343" t="str">
        <v>EPD-21A-E12A</v>
      </c>
      <c r="D1343" t="str">
        <v>L50506</v>
      </c>
      <c r="E1343" t="str">
        <v>OB8</v>
      </c>
      <c r="F1343" t="str">
        <v>BACKUP</v>
      </c>
      <c r="G1343">
        <v>0</v>
      </c>
    </row>
    <row r="1344" spans="1:7" x14ac:dyDescent="0.25">
      <c r="A1344" t="str">
        <v>Foco 13</v>
      </c>
      <c r="B1344" t="str">
        <v>Fujinon</v>
      </c>
      <c r="C1344" t="str">
        <v>EPD-21A-E12A</v>
      </c>
      <c r="D1344" t="str">
        <v>L50357</v>
      </c>
      <c r="E1344" t="str">
        <v>OB8</v>
      </c>
      <c r="F1344" t="str">
        <v>F.J.DER</v>
      </c>
      <c r="G1344">
        <v>0</v>
      </c>
    </row>
    <row r="1345" spans="1:7" x14ac:dyDescent="0.25">
      <c r="A1345" t="str">
        <v>Foco 14</v>
      </c>
      <c r="B1345" t="str">
        <v>Fujinon</v>
      </c>
      <c r="C1345" t="str">
        <v>EPD-21A-E12A</v>
      </c>
      <c r="D1345" t="str">
        <v>D50515</v>
      </c>
      <c r="E1345" t="str">
        <v>OB8</v>
      </c>
      <c r="F1345" t="str">
        <v>F.J.IZQ</v>
      </c>
      <c r="G1345">
        <v>0</v>
      </c>
    </row>
    <row r="1346" spans="1:7" x14ac:dyDescent="0.25">
      <c r="A1346" t="str">
        <v>Foco 15</v>
      </c>
      <c r="B1346" t="str">
        <v>Fujinon</v>
      </c>
      <c r="C1346" t="str">
        <v>EPD-21A-E12A</v>
      </c>
      <c r="D1346" t="str">
        <v>D60340</v>
      </c>
      <c r="E1346" t="str">
        <v>OB8</v>
      </c>
      <c r="F1346" t="str">
        <v>FONDO</v>
      </c>
      <c r="G1346">
        <v>0</v>
      </c>
    </row>
    <row r="1347" spans="1:7" x14ac:dyDescent="0.25">
      <c r="A1347" t="str">
        <v>Foco 16</v>
      </c>
      <c r="B1347" t="str">
        <v>Fujinon</v>
      </c>
      <c r="C1347" t="str">
        <v>EPD-4A-E12A</v>
      </c>
      <c r="D1347" t="str">
        <v>E60318</v>
      </c>
      <c r="E1347" t="str">
        <v>OB8</v>
      </c>
      <c r="F1347" t="str">
        <v>TCMS</v>
      </c>
      <c r="G1347">
        <v>0</v>
      </c>
    </row>
    <row r="1348" spans="1:7" x14ac:dyDescent="0.25">
      <c r="A1348" t="str">
        <v>Foco 17</v>
      </c>
      <c r="B1348" t="str">
        <v>Fujinon</v>
      </c>
      <c r="C1348" t="str">
        <v>EPD-4A-E12A</v>
      </c>
      <c r="D1348" t="str">
        <v>E60323</v>
      </c>
      <c r="E1348" t="str">
        <v>OB8</v>
      </c>
      <c r="F1348" t="str">
        <v>CORTOS 2</v>
      </c>
      <c r="G1348">
        <v>0</v>
      </c>
    </row>
    <row r="1349" spans="1:7" x14ac:dyDescent="0.25">
      <c r="A1349" t="str">
        <v>Foco 18</v>
      </c>
      <c r="B1349" t="str">
        <v>Fujinon</v>
      </c>
      <c r="C1349" t="str">
        <v>EPD-4A-E12A</v>
      </c>
      <c r="D1349" t="str">
        <v>F70635</v>
      </c>
      <c r="E1349" t="str">
        <v>OB8</v>
      </c>
      <c r="F1349" t="str">
        <v>CAJA ANGULAR HA14X ESTANTERÍA</v>
      </c>
      <c r="G1349">
        <v>0</v>
      </c>
    </row>
    <row r="1350" spans="1:7" x14ac:dyDescent="0.25">
      <c r="A1350" t="str">
        <v>Foco 19</v>
      </c>
      <c r="B1350" t="str">
        <v>Fujinon</v>
      </c>
      <c r="C1350" t="str">
        <v>EPD-4A-E12A</v>
      </c>
      <c r="D1350" t="str">
        <v>F70637</v>
      </c>
      <c r="E1350" t="str">
        <v>OB5</v>
      </c>
      <c r="F1350" t="str">
        <v>CAJA ANGULAR HA14X ESTANTERÍA</v>
      </c>
      <c r="G1350">
        <v>0</v>
      </c>
    </row>
    <row r="1351" spans="1:7" x14ac:dyDescent="0.25">
      <c r="A1351" t="str">
        <v>Foco 20</v>
      </c>
      <c r="B1351" t="str">
        <v>Fujinon</v>
      </c>
      <c r="C1351" t="str">
        <v>EPD-4A-E12A</v>
      </c>
      <c r="D1351" t="str">
        <v>C50563</v>
      </c>
      <c r="E1351" t="str">
        <v>OB5</v>
      </c>
      <c r="F1351" t="str">
        <v>CAJA ANGULAR HA14X ESTANTERÍA</v>
      </c>
      <c r="G1351">
        <v>0</v>
      </c>
    </row>
    <row r="1352" spans="1:7" x14ac:dyDescent="0.25">
      <c r="A1352" t="str">
        <v>Foco 21</v>
      </c>
      <c r="B1352" t="str">
        <v>Fujinon</v>
      </c>
      <c r="C1352" t="str">
        <v>EPD-4A-E12A</v>
      </c>
      <c r="D1352" t="str">
        <v>L50378</v>
      </c>
      <c r="E1352" t="str">
        <v>barberà</v>
      </c>
      <c r="F1352">
        <v>0</v>
      </c>
      <c r="G1352">
        <v>0</v>
      </c>
    </row>
    <row r="1353" spans="1:7" x14ac:dyDescent="0.25">
      <c r="A1353" t="str">
        <v>Foco 22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 t="str">
        <v>Foco 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 t="str">
        <v>Foco 24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 t="str">
        <v>Foco 25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 t="str">
        <v>Foco 26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 t="str">
        <v>Foco 27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 t="str">
        <v>Foco 28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tr" cm="1">
        <f t="array" ref="A1366:G1402">'Grabadores y discos'!$A1:$G37</f>
        <v>Número</v>
      </c>
      <c r="B1366" t="str">
        <v>Marca</v>
      </c>
      <c r="C1366" t="str">
        <v>Modelo</v>
      </c>
      <c r="D1366" t="str">
        <v>Serial</v>
      </c>
      <c r="E1366" t="str">
        <v>Estado</v>
      </c>
      <c r="F1366" t="str">
        <v>Comentarios</v>
      </c>
      <c r="G1366">
        <v>0</v>
      </c>
    </row>
    <row r="1367" spans="1:7" x14ac:dyDescent="0.25">
      <c r="A1367" t="str">
        <v>Grabador KiPro HD 1</v>
      </c>
      <c r="B1367" t="str">
        <v>AJA</v>
      </c>
      <c r="C1367" t="str">
        <v>KiPro Rack</v>
      </c>
      <c r="D1367" t="str">
        <v>6B014087</v>
      </c>
      <c r="E1367" t="str">
        <v>OB40</v>
      </c>
      <c r="F1367">
        <v>0</v>
      </c>
      <c r="G1367">
        <v>0</v>
      </c>
    </row>
    <row r="1368" spans="1:7" x14ac:dyDescent="0.25">
      <c r="A1368" t="str">
        <v>Grabador KiPro HD 2</v>
      </c>
      <c r="B1368" t="str">
        <v>AJA</v>
      </c>
      <c r="C1368" t="str">
        <v>KiPro Rack</v>
      </c>
      <c r="D1368" t="str">
        <v>6B014088</v>
      </c>
      <c r="E1368" t="str">
        <v>OB38</v>
      </c>
      <c r="F1368">
        <v>0</v>
      </c>
      <c r="G1368">
        <v>0</v>
      </c>
    </row>
    <row r="1369" spans="1:7" x14ac:dyDescent="0.25">
      <c r="A1369" t="str">
        <v>Grabador KiPro HD 3</v>
      </c>
      <c r="B1369" t="str">
        <v>AJA</v>
      </c>
      <c r="C1369" t="str">
        <v>KiPro Rack</v>
      </c>
      <c r="D1369" t="str">
        <v>6B014055</v>
      </c>
      <c r="E1369" t="str">
        <v>OB5</v>
      </c>
      <c r="F1369">
        <v>0</v>
      </c>
      <c r="G1369">
        <v>0</v>
      </c>
    </row>
    <row r="1370" spans="1:7" x14ac:dyDescent="0.25">
      <c r="A1370" t="str">
        <v>Grabador KiPro HD 4</v>
      </c>
      <c r="B1370" t="str">
        <v>AJA</v>
      </c>
      <c r="C1370" t="str">
        <v>KiPro Rack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tr">
        <v>Discos KiPro HD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tr">
        <v>Número</v>
      </c>
      <c r="B1381" t="str">
        <v>Marca</v>
      </c>
      <c r="C1381" t="str">
        <v>Modelo</v>
      </c>
      <c r="D1381" t="str">
        <v>Serial</v>
      </c>
      <c r="E1381" t="str">
        <v>Estado</v>
      </c>
      <c r="F1381" t="str">
        <v>Comentarios</v>
      </c>
      <c r="G1381">
        <v>0</v>
      </c>
    </row>
    <row r="1382" spans="1:7" x14ac:dyDescent="0.25">
      <c r="A1382" t="str">
        <v>Disco KiPro HD 1</v>
      </c>
      <c r="B1382" t="str">
        <v>AJA</v>
      </c>
      <c r="C1382" t="str">
        <v>KISTOR1TBUSB-R0</v>
      </c>
      <c r="D1382" t="str">
        <v>S7U007961</v>
      </c>
      <c r="E1382" t="str">
        <v>OB5</v>
      </c>
      <c r="F1382">
        <v>0</v>
      </c>
      <c r="G1382">
        <v>0</v>
      </c>
    </row>
    <row r="1383" spans="1:7" x14ac:dyDescent="0.25">
      <c r="A1383" t="str">
        <v>Disco KiPro HD 2</v>
      </c>
      <c r="B1383" t="str">
        <v>AJA</v>
      </c>
      <c r="C1383" t="str">
        <v>KISTOR1TBUSB-R0</v>
      </c>
      <c r="D1383" t="str">
        <v>S7U008456</v>
      </c>
      <c r="E1383" t="str">
        <v>OB38</v>
      </c>
      <c r="F1383" t="str">
        <v>Lo tiene Rodrigo!!</v>
      </c>
      <c r="G1383">
        <v>0</v>
      </c>
    </row>
    <row r="1384" spans="1:7" x14ac:dyDescent="0.25">
      <c r="A1384" t="str">
        <v>Disco KiPro HD 3</v>
      </c>
      <c r="B1384" t="str">
        <v>AJA</v>
      </c>
      <c r="C1384" t="str">
        <v>KISTOR1TBUSB-R0</v>
      </c>
      <c r="D1384" t="str">
        <v>S7U008381</v>
      </c>
      <c r="E1384" t="str">
        <v>OB38</v>
      </c>
      <c r="F1384">
        <v>0</v>
      </c>
      <c r="G1384">
        <v>0</v>
      </c>
    </row>
    <row r="1385" spans="1:7" x14ac:dyDescent="0.25">
      <c r="A1385" t="str">
        <v>Disco KiPro HD 4</v>
      </c>
      <c r="B1385" t="str">
        <v>AJA</v>
      </c>
      <c r="C1385" t="str">
        <v>KISTOR1TBUSB-R0</v>
      </c>
      <c r="D1385" t="str">
        <v>S7U008452</v>
      </c>
      <c r="E1385" t="str">
        <v>OB8</v>
      </c>
      <c r="F1385">
        <v>0</v>
      </c>
      <c r="G1385">
        <v>0</v>
      </c>
    </row>
    <row r="1386" spans="1:7" x14ac:dyDescent="0.25">
      <c r="A1386" t="str">
        <v>Disco KiPro HD 5</v>
      </c>
      <c r="B1386" t="str">
        <v>AJA</v>
      </c>
      <c r="C1386" t="str">
        <v>KISTOR1TBUSB-R0</v>
      </c>
      <c r="D1386" t="str">
        <v>S7U009685</v>
      </c>
      <c r="E1386" t="str">
        <v>OB40</v>
      </c>
      <c r="F1386">
        <v>0</v>
      </c>
      <c r="G1386">
        <v>0</v>
      </c>
    </row>
    <row r="1387" spans="1:7" x14ac:dyDescent="0.25">
      <c r="A1387" t="str">
        <v>Disco KiPro HD 6</v>
      </c>
      <c r="B1387" t="str">
        <v>AJA</v>
      </c>
      <c r="C1387" t="str">
        <v>KISTOR500USB-R0</v>
      </c>
      <c r="D1387" t="str">
        <v>S4U016424</v>
      </c>
      <c r="E1387" t="str">
        <v>OB5</v>
      </c>
      <c r="F1387">
        <v>0</v>
      </c>
      <c r="G1387">
        <v>0</v>
      </c>
    </row>
    <row r="1388" spans="1:7" x14ac:dyDescent="0.25">
      <c r="A1388" t="str">
        <v>Disco KiPro HD 7</v>
      </c>
      <c r="B1388" t="str">
        <v>AJA</v>
      </c>
      <c r="C1388" t="str">
        <v>KISTOR500USB-R0</v>
      </c>
      <c r="D1388" t="str">
        <v>S4U007517</v>
      </c>
      <c r="E1388" t="str">
        <v>OB8</v>
      </c>
      <c r="F1388">
        <v>0</v>
      </c>
      <c r="G1388">
        <v>0</v>
      </c>
    </row>
    <row r="1389" spans="1:7" x14ac:dyDescent="0.25">
      <c r="A1389" t="str">
        <v>Disco KiPro HD 8</v>
      </c>
      <c r="B1389" t="str">
        <v>AJA</v>
      </c>
      <c r="C1389" t="str">
        <v>KISTOR500USB-R0</v>
      </c>
      <c r="D1389" t="str">
        <v>S4U016427</v>
      </c>
      <c r="E1389" t="str">
        <v>OB40</v>
      </c>
      <c r="F1389">
        <v>0</v>
      </c>
      <c r="G1389">
        <v>0</v>
      </c>
    </row>
    <row r="1390" spans="1:7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tr">
        <v>Grabadores KiPro 4K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 t="str">
        <v>Número</v>
      </c>
      <c r="B1396" t="str">
        <v>Marca</v>
      </c>
      <c r="C1396" t="str">
        <v>Modelo</v>
      </c>
      <c r="D1396" t="str">
        <v>Serial</v>
      </c>
      <c r="E1396" t="str">
        <v>Estado</v>
      </c>
      <c r="F1396" t="str">
        <v>Comentarios</v>
      </c>
      <c r="G1396">
        <v>0</v>
      </c>
    </row>
    <row r="1397" spans="1:7" x14ac:dyDescent="0.25">
      <c r="A1397" t="str">
        <v>HDD RECORDER 4K</v>
      </c>
      <c r="B1397" t="str">
        <v>AJA</v>
      </c>
      <c r="C1397" t="str">
        <v>KIPRO</v>
      </c>
      <c r="D1397" t="str">
        <v>R100343/R100305</v>
      </c>
      <c r="E1397" t="str">
        <v>OB40</v>
      </c>
      <c r="F1397" t="str">
        <v>según PL</v>
      </c>
      <c r="G1397">
        <v>0</v>
      </c>
    </row>
    <row r="1398" spans="1:7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 t="str" cm="1">
        <f t="array" ref="A1403:G1462">'Matriz y paneles'!$A1:$G60</f>
        <v>Número</v>
      </c>
      <c r="B1403" t="str">
        <v>Marca</v>
      </c>
      <c r="C1403" t="str">
        <v>Modelo</v>
      </c>
      <c r="D1403" t="str">
        <v>Serial</v>
      </c>
      <c r="E1403" t="str">
        <v>Estado</v>
      </c>
      <c r="F1403" t="str">
        <v>Comentarios</v>
      </c>
      <c r="G1403">
        <v>0</v>
      </c>
    </row>
    <row r="1404" spans="1:7" x14ac:dyDescent="0.25">
      <c r="A1404" t="str">
        <v>Matriz BM 1</v>
      </c>
      <c r="B1404" t="str">
        <v>BlackMagic</v>
      </c>
      <c r="C1404" t="str">
        <v>Smart Videohub 40x40</v>
      </c>
      <c r="D1404">
        <v>3117031</v>
      </c>
      <c r="E1404" t="str">
        <v>Barberà</v>
      </c>
      <c r="F1404" t="str">
        <v>reparacion</v>
      </c>
      <c r="G1404">
        <v>0</v>
      </c>
    </row>
    <row r="1405" spans="1:7" x14ac:dyDescent="0.25">
      <c r="A1405" t="str">
        <v>Matriz BM 2</v>
      </c>
      <c r="B1405" t="str">
        <v>BlackMagic</v>
      </c>
      <c r="C1405" t="str">
        <v>Smart Videohub 40x40</v>
      </c>
      <c r="D1405">
        <v>3269024</v>
      </c>
      <c r="E1405" t="str">
        <v>OB40</v>
      </c>
      <c r="F1405" t="str">
        <v>COMS</v>
      </c>
      <c r="G1405">
        <v>0</v>
      </c>
    </row>
    <row r="1406" spans="1:7" x14ac:dyDescent="0.25">
      <c r="A1406" t="str">
        <v>Matriz BM 3</v>
      </c>
      <c r="B1406" t="str">
        <v>BlackMagic</v>
      </c>
      <c r="C1406" t="str">
        <v>Smart Videohub 40x40</v>
      </c>
      <c r="D1406">
        <v>2543894</v>
      </c>
      <c r="E1406" t="str">
        <v>Barberà</v>
      </c>
      <c r="F1406">
        <v>0</v>
      </c>
      <c r="G1406">
        <v>0</v>
      </c>
    </row>
    <row r="1407" spans="1:7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0</v>
      </c>
      <c r="B1415" t="str">
        <v>PANELES BLACKMAGIC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 t="str">
        <v>Número</v>
      </c>
      <c r="B1416" t="str">
        <v>Marca</v>
      </c>
      <c r="C1416" t="str">
        <v>Modelo</v>
      </c>
      <c r="D1416" t="str">
        <v>Serial</v>
      </c>
      <c r="E1416" t="str">
        <v>Estado</v>
      </c>
      <c r="F1416" t="str">
        <v>Comentarios</v>
      </c>
      <c r="G1416">
        <v>0</v>
      </c>
    </row>
    <row r="1417" spans="1:7" x14ac:dyDescent="0.25">
      <c r="A1417" t="str">
        <v>Panel matriz BM 01</v>
      </c>
      <c r="B1417" t="str">
        <v>BlackMagic</v>
      </c>
      <c r="C1417" t="str">
        <v>Videohub Smart Control</v>
      </c>
      <c r="D1417">
        <v>4822851</v>
      </c>
      <c r="E1417" t="str">
        <v>Getafe</v>
      </c>
      <c r="F1417" t="str">
        <v>Sudamerica. Vuelve mediados septiembre</v>
      </c>
      <c r="G1417">
        <v>0</v>
      </c>
    </row>
    <row r="1418" spans="1:7" x14ac:dyDescent="0.25">
      <c r="A1418" t="str">
        <v>Panel matriz BM 02</v>
      </c>
      <c r="B1418" t="str">
        <v>BlackMagic</v>
      </c>
      <c r="C1418" t="str">
        <v>Videohub Smart Control</v>
      </c>
      <c r="D1418">
        <v>4822815</v>
      </c>
      <c r="E1418" t="str">
        <v>Getafe</v>
      </c>
      <c r="F1418" t="str">
        <v>Sudamerica. Vuelve mediados septiembre</v>
      </c>
      <c r="G1418">
        <v>0</v>
      </c>
    </row>
    <row r="1419" spans="1:7" x14ac:dyDescent="0.25">
      <c r="A1419" t="str">
        <v>Panel matriz BM 03</v>
      </c>
      <c r="B1419" t="str">
        <v>BlackMagic</v>
      </c>
      <c r="C1419" t="str">
        <v>Videohub Smart Control</v>
      </c>
      <c r="D1419">
        <v>4823147</v>
      </c>
      <c r="E1419" t="str">
        <v>Getafe</v>
      </c>
      <c r="F1419" t="str">
        <v>Sudamerica. Vuelve mediados septiembre</v>
      </c>
      <c r="G1419">
        <v>0</v>
      </c>
    </row>
    <row r="1420" spans="1:7" x14ac:dyDescent="0.25">
      <c r="A1420" t="str">
        <v>Panel matriz BM 04</v>
      </c>
      <c r="B1420" t="str">
        <v>BlackMagic</v>
      </c>
      <c r="C1420" t="str">
        <v>Videohub Smart Control</v>
      </c>
      <c r="D1420">
        <v>4822839</v>
      </c>
      <c r="E1420" t="str">
        <v>Getafe</v>
      </c>
      <c r="F1420" t="str">
        <v>Sudamerica. Vuelve mediados septiembre</v>
      </c>
      <c r="G1420">
        <v>0</v>
      </c>
    </row>
    <row r="1421" spans="1:7" x14ac:dyDescent="0.25">
      <c r="A1421" t="str">
        <v>Panel matriz BM 05</v>
      </c>
      <c r="B1421" t="str">
        <v>BlackMagic</v>
      </c>
      <c r="C1421" t="str">
        <v>Videohub Smart Control</v>
      </c>
      <c r="D1421">
        <v>2532664</v>
      </c>
      <c r="E1421" t="str">
        <v>OB40</v>
      </c>
      <c r="F1421" t="str">
        <v>COMS</v>
      </c>
      <c r="G1421">
        <v>0</v>
      </c>
    </row>
    <row r="1422" spans="1:7" x14ac:dyDescent="0.25">
      <c r="A1422" t="str">
        <v>Panel matriz BM 06</v>
      </c>
      <c r="B1422" t="str">
        <v>BlackMagic</v>
      </c>
      <c r="C1422" t="str">
        <v>Videohub Smart Control</v>
      </c>
      <c r="D1422">
        <v>3054185</v>
      </c>
      <c r="E1422" t="str">
        <v>OB40</v>
      </c>
      <c r="F1422" t="str">
        <v>COMS</v>
      </c>
      <c r="G1422">
        <v>0</v>
      </c>
    </row>
    <row r="1423" spans="1:7" x14ac:dyDescent="0.25">
      <c r="A1423" t="str">
        <v>Panel matriz BM 07</v>
      </c>
      <c r="B1423" t="str">
        <v>BlackMagic</v>
      </c>
      <c r="C1423" t="str">
        <v>Videohub Smart Control</v>
      </c>
      <c r="D1423">
        <v>3111775</v>
      </c>
      <c r="E1423" t="str">
        <v>OB40</v>
      </c>
      <c r="F1423" t="str">
        <v>COMS</v>
      </c>
      <c r="G1423">
        <v>0</v>
      </c>
    </row>
    <row r="1424" spans="1:7" x14ac:dyDescent="0.25">
      <c r="A1424" t="str">
        <v>Panel matriz BM 08</v>
      </c>
      <c r="B1424" t="str">
        <v>BlackMagic</v>
      </c>
      <c r="C1424" t="str">
        <v>Videohub Smart Control</v>
      </c>
      <c r="D1424">
        <v>3111787</v>
      </c>
      <c r="E1424" t="str">
        <v>OB40</v>
      </c>
      <c r="F1424" t="str">
        <v>COMS</v>
      </c>
      <c r="G1424">
        <v>0</v>
      </c>
    </row>
    <row r="1425" spans="1:7" x14ac:dyDescent="0.25">
      <c r="A1425" t="str">
        <v>Panel matriz BM 09</v>
      </c>
      <c r="B1425" t="str">
        <v>BlackMagic</v>
      </c>
      <c r="C1425" t="str">
        <v>Videohub Smart Control</v>
      </c>
      <c r="D1425">
        <v>2884359</v>
      </c>
      <c r="E1425" t="str">
        <v>OB40</v>
      </c>
      <c r="F1425" t="str">
        <v>COMS</v>
      </c>
      <c r="G1425">
        <v>0</v>
      </c>
    </row>
    <row r="1426" spans="1:7" x14ac:dyDescent="0.25">
      <c r="A1426" t="str">
        <v>Panel matriz BM 10</v>
      </c>
      <c r="B1426" t="str">
        <v>BlackMagic</v>
      </c>
      <c r="C1426" t="str">
        <v>Videohub Smart Control</v>
      </c>
      <c r="D1426">
        <v>3848007</v>
      </c>
      <c r="E1426" t="str">
        <v>OB40</v>
      </c>
      <c r="F1426" t="str">
        <v>COMS</v>
      </c>
      <c r="G1426">
        <v>0</v>
      </c>
    </row>
    <row r="1427" spans="1:7" x14ac:dyDescent="0.25">
      <c r="A1427" t="str">
        <v>Panel matriz BM 11</v>
      </c>
      <c r="B1427" t="str">
        <v>BlackMagic</v>
      </c>
      <c r="C1427" t="str">
        <v>Videohub Smart Control</v>
      </c>
      <c r="D1427">
        <v>4822855</v>
      </c>
      <c r="E1427" t="str">
        <v>Barberà</v>
      </c>
      <c r="F1427">
        <v>0</v>
      </c>
      <c r="G1427">
        <v>0</v>
      </c>
    </row>
    <row r="1428" spans="1:7" x14ac:dyDescent="0.25">
      <c r="A1428" t="str">
        <v>Panel matriz BM 12</v>
      </c>
      <c r="B1428" t="str">
        <v>BlackMagic</v>
      </c>
      <c r="C1428" t="str">
        <v>Videohub Smart Control</v>
      </c>
      <c r="D1428">
        <v>3054246</v>
      </c>
      <c r="E1428" t="str">
        <v>Barberà</v>
      </c>
      <c r="F1428">
        <v>0</v>
      </c>
      <c r="G1428">
        <v>0</v>
      </c>
    </row>
    <row r="1429" spans="1:7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t="str">
        <v>Matriz Harris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 t="str">
        <v>Número</v>
      </c>
      <c r="B1432" t="str">
        <v>Marca</v>
      </c>
      <c r="C1432" t="str">
        <v>Modelo</v>
      </c>
      <c r="D1432" t="str">
        <v>Serial</v>
      </c>
      <c r="E1432" t="str">
        <v>Estado</v>
      </c>
      <c r="F1432" t="str">
        <v>Comentarios</v>
      </c>
      <c r="G1432">
        <v>0</v>
      </c>
    </row>
    <row r="1433" spans="1:7" x14ac:dyDescent="0.25">
      <c r="A1433" t="str">
        <v>Matriz Harris 01</v>
      </c>
      <c r="B1433" t="str">
        <v>HARRIS</v>
      </c>
      <c r="C1433" t="str">
        <v>PT-FR-28</v>
      </c>
      <c r="D1433" t="str">
        <v>LHTI0501308001</v>
      </c>
      <c r="E1433" t="str">
        <v>OB5</v>
      </c>
      <c r="F1433">
        <v>0</v>
      </c>
      <c r="G1433">
        <v>0</v>
      </c>
    </row>
    <row r="1434" spans="1:7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tr">
        <v>Panel Harris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tr">
        <v>Número</v>
      </c>
      <c r="B1445" t="str">
        <v>Marca</v>
      </c>
      <c r="C1445" t="str">
        <v>Modelo</v>
      </c>
      <c r="D1445" t="str">
        <v>Serial</v>
      </c>
      <c r="E1445" t="str">
        <v>Estado</v>
      </c>
      <c r="F1445" t="str">
        <v>Comentarios</v>
      </c>
      <c r="G1445">
        <v>0</v>
      </c>
    </row>
    <row r="1446" spans="1:7" x14ac:dyDescent="0.25">
      <c r="A1446" t="str">
        <v>Panel matriz Harris 01</v>
      </c>
      <c r="B1446" t="str">
        <v>Harris</v>
      </c>
      <c r="C1446" t="str">
        <v>RCP-32PB-OLED</v>
      </c>
      <c r="D1446" t="str">
        <v>LHTI2111018008</v>
      </c>
      <c r="E1446" t="str">
        <v>OB5</v>
      </c>
      <c r="F1446">
        <v>0</v>
      </c>
      <c r="G1446">
        <v>0</v>
      </c>
    </row>
    <row r="1447" spans="1:7" x14ac:dyDescent="0.25">
      <c r="A1447" t="str">
        <v>Panel matriz Harris 02</v>
      </c>
      <c r="B1447" t="str">
        <v>Harris</v>
      </c>
      <c r="C1447" t="str">
        <v>RCP-32PB-OLED</v>
      </c>
      <c r="D1447" t="str">
        <v>LHTI2110496650</v>
      </c>
      <c r="E1447" t="str">
        <v>OB5</v>
      </c>
      <c r="F1447">
        <v>0</v>
      </c>
      <c r="G1447">
        <v>0</v>
      </c>
    </row>
    <row r="1448" spans="1:7" x14ac:dyDescent="0.25">
      <c r="A1448" t="str">
        <v>Panel matriz Harris 03</v>
      </c>
      <c r="B1448" t="str">
        <v>Harris</v>
      </c>
      <c r="C1448" t="str">
        <v>RCP-32PB-OLED</v>
      </c>
      <c r="D1448" t="str">
        <v>LHTI2110496662</v>
      </c>
      <c r="E1448" t="str">
        <v>OB5</v>
      </c>
      <c r="F1448">
        <v>0</v>
      </c>
      <c r="G1448">
        <v>0</v>
      </c>
    </row>
    <row r="1449" spans="1:7" x14ac:dyDescent="0.25">
      <c r="A1449" t="str">
        <v>Panel matriz Harris 04</v>
      </c>
      <c r="B1449" t="str">
        <v>Imagine</v>
      </c>
      <c r="C1449" t="str">
        <v>RCP-32PB-OLED</v>
      </c>
      <c r="D1449" t="str">
        <v>LHTI2120349362</v>
      </c>
      <c r="E1449" t="str">
        <v>OB5</v>
      </c>
      <c r="F1449">
        <v>0</v>
      </c>
      <c r="G1449">
        <v>0</v>
      </c>
    </row>
    <row r="1450" spans="1:7" x14ac:dyDescent="0.25">
      <c r="A1450" t="str">
        <v>Panel matriz Harris 05</v>
      </c>
      <c r="B1450" t="str">
        <v>Harris</v>
      </c>
      <c r="C1450" t="str">
        <v>RCP-32PB-OLED</v>
      </c>
      <c r="D1450" t="str">
        <v>LHTI2110455873</v>
      </c>
      <c r="E1450" t="str">
        <v>OB5</v>
      </c>
      <c r="F1450">
        <v>0</v>
      </c>
      <c r="G1450">
        <v>0</v>
      </c>
    </row>
    <row r="1451" spans="1:7" x14ac:dyDescent="0.25">
      <c r="A1451" t="str">
        <v>Panel matriz Harris 06</v>
      </c>
      <c r="B1451" t="str">
        <v>Harris</v>
      </c>
      <c r="C1451" t="str">
        <v>RCP-32PB-OLED</v>
      </c>
      <c r="D1451" t="str">
        <v>LHTI2113493545</v>
      </c>
      <c r="E1451" t="str">
        <v>OB5</v>
      </c>
      <c r="F1451">
        <v>0</v>
      </c>
      <c r="G1451">
        <v>0</v>
      </c>
    </row>
    <row r="1452" spans="1:7" x14ac:dyDescent="0.25">
      <c r="A1452" t="str">
        <v>Panel matriz Harris 07</v>
      </c>
      <c r="B1452" t="str">
        <v>Harris</v>
      </c>
      <c r="C1452" t="str">
        <v>RCP-32PB-OLED</v>
      </c>
      <c r="D1452" t="str">
        <v>LHTI2120349380</v>
      </c>
      <c r="E1452" t="str">
        <v>OB5</v>
      </c>
      <c r="F1452">
        <v>0</v>
      </c>
      <c r="G1452">
        <v>0</v>
      </c>
    </row>
    <row r="1453" spans="1:7" x14ac:dyDescent="0.25">
      <c r="A1453" t="str">
        <v>Panel matriz Harris 08</v>
      </c>
      <c r="B1453" t="str">
        <v>Harris</v>
      </c>
      <c r="C1453" t="str">
        <v>RCP-32PB-OLED</v>
      </c>
      <c r="D1453" t="str">
        <v>LHTI2112225622</v>
      </c>
      <c r="E1453" t="str">
        <v>OB5</v>
      </c>
      <c r="F1453">
        <v>0</v>
      </c>
      <c r="G1453">
        <v>0</v>
      </c>
    </row>
    <row r="1454" spans="1:7" x14ac:dyDescent="0.25">
      <c r="A1454" t="str">
        <v>Panel matriz Harris 09</v>
      </c>
      <c r="B1454" t="str">
        <v>Harris</v>
      </c>
      <c r="C1454" t="str">
        <v>RCP-32PB-OLED</v>
      </c>
      <c r="D1454" t="str">
        <v>LHTI2112225593</v>
      </c>
      <c r="E1454" t="str">
        <v>OB5</v>
      </c>
      <c r="F1454">
        <v>0</v>
      </c>
      <c r="G1454">
        <v>0</v>
      </c>
    </row>
    <row r="1455" spans="1:7" x14ac:dyDescent="0.25">
      <c r="A1455" t="str">
        <v>Panel matriz Harris 10</v>
      </c>
      <c r="B1455" t="str">
        <v>Harris</v>
      </c>
      <c r="C1455" t="str">
        <v>RCP-32PB-OLED</v>
      </c>
      <c r="D1455" t="str">
        <v>LHTI2112225601</v>
      </c>
      <c r="E1455" t="str">
        <v>OB5</v>
      </c>
      <c r="F1455">
        <v>0</v>
      </c>
      <c r="G1455">
        <v>0</v>
      </c>
    </row>
    <row r="1456" spans="1:7" x14ac:dyDescent="0.25">
      <c r="A1456" t="str">
        <v>Panel matriz Harris 11</v>
      </c>
      <c r="B1456" t="str">
        <v>Imagine</v>
      </c>
      <c r="C1456" t="str">
        <v>RCP-32PB-OLED</v>
      </c>
      <c r="D1456" t="str">
        <v>LHTI2114398708</v>
      </c>
      <c r="E1456" t="str">
        <v>OB5</v>
      </c>
      <c r="F1456">
        <v>0</v>
      </c>
      <c r="G1456">
        <v>0</v>
      </c>
    </row>
    <row r="1457" spans="1:7" x14ac:dyDescent="0.25">
      <c r="A1457" t="str">
        <v>Panel matriz Harris 12</v>
      </c>
      <c r="B1457" t="str">
        <v>Harris</v>
      </c>
      <c r="C1457" t="str">
        <v>RCP-32PB-OLED</v>
      </c>
      <c r="D1457" t="str">
        <v>LHTI2112225641</v>
      </c>
      <c r="E1457" t="str">
        <v>POR 22@</v>
      </c>
      <c r="F1457" t="str">
        <v>POR</v>
      </c>
      <c r="G1457">
        <v>0</v>
      </c>
    </row>
    <row r="1458" spans="1:7" x14ac:dyDescent="0.25">
      <c r="A1458" t="str">
        <v>Panel matriz Harris 13</v>
      </c>
      <c r="B1458" t="str">
        <v>Harris</v>
      </c>
      <c r="C1458" t="str">
        <v>RCP-32PB-OLED</v>
      </c>
      <c r="D1458" t="str">
        <v>LHTI2116515159</v>
      </c>
      <c r="E1458" t="str">
        <v>POR 22@</v>
      </c>
      <c r="F1458" t="str">
        <v>POR</v>
      </c>
      <c r="G1458">
        <v>0</v>
      </c>
    </row>
    <row r="1459" spans="1:7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tr" cm="1">
        <f t="array" ref="A1463:G1492">Decimator!$A1:$G30</f>
        <v>Número</v>
      </c>
      <c r="B1463" t="str">
        <v>Marca</v>
      </c>
      <c r="C1463" t="str">
        <v>Modelo</v>
      </c>
      <c r="D1463" t="str">
        <v>Serial</v>
      </c>
      <c r="E1463" t="str">
        <v>Estado</v>
      </c>
      <c r="F1463" t="str">
        <v>Comentarios</v>
      </c>
      <c r="G1463">
        <v>0</v>
      </c>
    </row>
    <row r="1464" spans="1:7" x14ac:dyDescent="0.25">
      <c r="A1464" t="str">
        <v>Multiviewer 12ch 01</v>
      </c>
      <c r="B1464" t="str">
        <v>Decimator</v>
      </c>
      <c r="C1464" t="str">
        <v>DMON-12S</v>
      </c>
      <c r="D1464" t="str">
        <v>VLA02083</v>
      </c>
      <c r="E1464" t="str">
        <v>Barberà</v>
      </c>
      <c r="F1464" t="str">
        <v>Eurocup</v>
      </c>
      <c r="G1464">
        <v>0</v>
      </c>
    </row>
    <row r="1465" spans="1:7" x14ac:dyDescent="0.25">
      <c r="A1465" t="str">
        <v>Multiviewer 12ch 02</v>
      </c>
      <c r="B1465" t="str">
        <v>Decimator</v>
      </c>
      <c r="C1465" t="str">
        <v>DMON-12S</v>
      </c>
      <c r="D1465" t="str">
        <v>VLA02084</v>
      </c>
      <c r="E1465">
        <v>0</v>
      </c>
      <c r="F1465" t="str">
        <v>OB89</v>
      </c>
      <c r="G1465">
        <v>0</v>
      </c>
    </row>
    <row r="1466" spans="1:7" x14ac:dyDescent="0.25">
      <c r="A1466" t="str">
        <v>Multiviewer 12ch 03</v>
      </c>
      <c r="B1466" t="str">
        <v>Decimator</v>
      </c>
      <c r="C1466" t="str">
        <v>DMON-12S</v>
      </c>
      <c r="D1466" t="str">
        <v>VLA02085</v>
      </c>
      <c r="E1466" t="str">
        <v>Barberà</v>
      </c>
      <c r="F1466">
        <v>0</v>
      </c>
      <c r="G1466">
        <v>0</v>
      </c>
    </row>
    <row r="1467" spans="1:7" x14ac:dyDescent="0.25">
      <c r="A1467" t="str">
        <v>Multiviewer 12ch 04</v>
      </c>
      <c r="B1467" t="str">
        <v>Decimator</v>
      </c>
      <c r="C1467" t="str">
        <v>DMON-12S</v>
      </c>
      <c r="D1467" t="str">
        <v>VLB01149</v>
      </c>
      <c r="E1467" t="str">
        <v>Barberà</v>
      </c>
      <c r="F1467">
        <v>0</v>
      </c>
      <c r="G1467">
        <v>0</v>
      </c>
    </row>
    <row r="1468" spans="1:7" x14ac:dyDescent="0.25">
      <c r="A1468" t="str">
        <v>Multiviewer 12ch 05</v>
      </c>
      <c r="B1468" t="str">
        <v>Decimator</v>
      </c>
      <c r="C1468" t="str">
        <v>DMON-12S</v>
      </c>
      <c r="D1468" t="str">
        <v>VLB01151</v>
      </c>
      <c r="E1468" t="str">
        <v>Barberà</v>
      </c>
      <c r="F1468" t="str">
        <v>Etiqueta de no funcionar??</v>
      </c>
      <c r="G1468">
        <v>0</v>
      </c>
    </row>
    <row r="1469" spans="1:7" x14ac:dyDescent="0.25">
      <c r="A1469" t="str">
        <v>Multiviewer 12ch 06</v>
      </c>
      <c r="B1469" t="str">
        <v>Decimator</v>
      </c>
      <c r="C1469" t="str">
        <v>DMON-12S</v>
      </c>
      <c r="D1469" t="str">
        <v>VLA01302</v>
      </c>
      <c r="E1469" t="str">
        <v>Barberà</v>
      </c>
      <c r="F1469" t="str">
        <v>Etiqueta de no funcionar??</v>
      </c>
      <c r="G1469">
        <v>0</v>
      </c>
    </row>
    <row r="1470" spans="1:7" x14ac:dyDescent="0.25">
      <c r="A1470" t="str">
        <v>Multiviewer 12ch 07</v>
      </c>
      <c r="B1470" t="str">
        <v>Decimator</v>
      </c>
      <c r="C1470" t="str">
        <v>DMON-12S</v>
      </c>
      <c r="D1470" t="str">
        <v>VLB01150</v>
      </c>
      <c r="E1470" t="str">
        <v>Barberà</v>
      </c>
      <c r="F1470">
        <v>0</v>
      </c>
      <c r="G1470">
        <v>0</v>
      </c>
    </row>
    <row r="1471" spans="1:7" x14ac:dyDescent="0.25">
      <c r="A1471" t="str">
        <v>Multiviewer 12ch 08</v>
      </c>
      <c r="B1471" t="str">
        <v>Decimator</v>
      </c>
      <c r="C1471" t="str">
        <v>DMON-12S</v>
      </c>
      <c r="D1471" t="str">
        <v>VLA02167</v>
      </c>
      <c r="E1471" t="str">
        <v>Barberà</v>
      </c>
      <c r="F1471">
        <v>0</v>
      </c>
      <c r="G1471">
        <v>0</v>
      </c>
    </row>
    <row r="1472" spans="1:7" x14ac:dyDescent="0.25">
      <c r="A1472" t="str">
        <v>Multiviewer 16ch 01</v>
      </c>
      <c r="B1472" t="str">
        <v>Decimator</v>
      </c>
      <c r="C1472" t="str">
        <v>DMON-16S</v>
      </c>
      <c r="D1472" t="str">
        <v>MPB01102</v>
      </c>
      <c r="E1472" t="str">
        <v>Barberà</v>
      </c>
      <c r="F1472">
        <v>0</v>
      </c>
      <c r="G1472">
        <v>0</v>
      </c>
    </row>
    <row r="1473" spans="1:7" x14ac:dyDescent="0.25">
      <c r="A1473" t="str">
        <v>Multiviewer 4ch 01</v>
      </c>
      <c r="B1473" t="str">
        <v>Decimator</v>
      </c>
      <c r="C1473" t="str">
        <v>DMON-4S</v>
      </c>
      <c r="D1473" t="str">
        <v>MDA01151</v>
      </c>
      <c r="E1473" t="str">
        <v>Barberà</v>
      </c>
      <c r="F1473">
        <v>0</v>
      </c>
      <c r="G1473">
        <v>0</v>
      </c>
    </row>
    <row r="1474" spans="1:7" x14ac:dyDescent="0.25">
      <c r="A1474" t="str">
        <v>Multiviewer QUAD 01</v>
      </c>
      <c r="B1474" t="str">
        <v>Decimator</v>
      </c>
      <c r="C1474" t="str">
        <v>MD-QUAD</v>
      </c>
      <c r="D1474" t="str">
        <v>MQC51376</v>
      </c>
      <c r="E1474" t="str">
        <v>Barberà</v>
      </c>
      <c r="F1474">
        <v>0</v>
      </c>
      <c r="G1474">
        <v>0</v>
      </c>
    </row>
    <row r="1475" spans="1:7" x14ac:dyDescent="0.25">
      <c r="A1475" t="str">
        <v>Multiviewer QUAD 02</v>
      </c>
      <c r="B1475" t="str">
        <v>Decimator</v>
      </c>
      <c r="C1475" t="str">
        <v>MD-QUAD</v>
      </c>
      <c r="D1475" t="str">
        <v>MQC51378</v>
      </c>
      <c r="E1475" t="str">
        <v>Barberà</v>
      </c>
      <c r="F1475">
        <v>0</v>
      </c>
      <c r="G1475">
        <v>0</v>
      </c>
    </row>
    <row r="1476" spans="1:7" x14ac:dyDescent="0.25">
      <c r="A1476" t="str">
        <v>Multiviewer QUAD 03</v>
      </c>
      <c r="B1476" t="str">
        <v>Decimator</v>
      </c>
      <c r="C1476" t="str">
        <v>MD-QUAD</v>
      </c>
      <c r="D1476" t="str">
        <v>MQC50752</v>
      </c>
      <c r="E1476" t="str">
        <v>Barberà</v>
      </c>
      <c r="F1476">
        <v>0</v>
      </c>
      <c r="G1476">
        <v>0</v>
      </c>
    </row>
    <row r="1477" spans="1:7" x14ac:dyDescent="0.25">
      <c r="A1477" t="str">
        <v>Multiviewer QUAD 04</v>
      </c>
      <c r="B1477" t="str">
        <v>Decimator</v>
      </c>
      <c r="C1477" t="str">
        <v>DMON-QUAD</v>
      </c>
      <c r="D1477" t="str">
        <v>MQD02734</v>
      </c>
      <c r="E1477" t="str">
        <v>Barberà</v>
      </c>
      <c r="F1477">
        <v>0</v>
      </c>
      <c r="G1477">
        <v>0</v>
      </c>
    </row>
    <row r="1478" spans="1:7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0</v>
      </c>
      <c r="B1484" t="str">
        <v>Crossconverter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tr">
        <v>Número</v>
      </c>
      <c r="B1485" t="str">
        <v>Marca</v>
      </c>
      <c r="C1485" t="str">
        <v>Modelo</v>
      </c>
      <c r="D1485" t="str">
        <v>Serial</v>
      </c>
      <c r="E1485" t="str">
        <v>Estado</v>
      </c>
      <c r="F1485" t="str">
        <v>Comentarios</v>
      </c>
      <c r="G1485">
        <v>0</v>
      </c>
    </row>
    <row r="1486" spans="1:7" x14ac:dyDescent="0.25">
      <c r="A1486" t="str">
        <v>Crossconverter 01</v>
      </c>
      <c r="B1486" t="str">
        <v>Decimator</v>
      </c>
      <c r="C1486" t="str">
        <v>MD-HX</v>
      </c>
      <c r="D1486" t="str">
        <v>CLA08326</v>
      </c>
      <c r="E1486" t="str">
        <v>Barberà</v>
      </c>
      <c r="F1486">
        <v>0</v>
      </c>
      <c r="G1486">
        <v>0</v>
      </c>
    </row>
    <row r="1487" spans="1:7" x14ac:dyDescent="0.25">
      <c r="A1487" t="str">
        <v>Crossconverter 02</v>
      </c>
      <c r="B1487" t="str">
        <v>Decimator</v>
      </c>
      <c r="C1487" t="str">
        <v>MD-HX</v>
      </c>
      <c r="D1487" t="str">
        <v>CLA08328</v>
      </c>
      <c r="E1487" t="str">
        <v>Barberà</v>
      </c>
      <c r="F1487" t="str">
        <v>En una caja de 8 CONVERSOR es en la estanteria</v>
      </c>
      <c r="G1487">
        <v>0</v>
      </c>
    </row>
    <row r="1488" spans="1:7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t="str" cm="1">
        <f t="array" ref="A1493:G1572">Switches!$A1:$G80</f>
        <v>Número</v>
      </c>
      <c r="B1493" t="str">
        <v>Marca</v>
      </c>
      <c r="C1493" t="str">
        <v>Modelo</v>
      </c>
      <c r="D1493" t="str">
        <v>Serial</v>
      </c>
      <c r="E1493" t="str">
        <v>Estado</v>
      </c>
      <c r="F1493" t="str">
        <v>Puertos</v>
      </c>
      <c r="G1493" t="str">
        <v>Comentarios</v>
      </c>
    </row>
    <row r="1494" spans="1:7" x14ac:dyDescent="0.25">
      <c r="A1494" t="str">
        <v>Switch PoE 1</v>
      </c>
      <c r="B1494" t="str">
        <v>Netgear</v>
      </c>
      <c r="C1494" t="str">
        <v>GS516PP</v>
      </c>
      <c r="D1494" t="str">
        <v>6B61075BA0101</v>
      </c>
      <c r="E1494" t="str">
        <v>Barberà</v>
      </c>
      <c r="F1494">
        <v>0</v>
      </c>
      <c r="G1494">
        <v>0</v>
      </c>
    </row>
    <row r="1495" spans="1:7" x14ac:dyDescent="0.25">
      <c r="A1495" t="str">
        <v>Switch PoE 2</v>
      </c>
      <c r="B1495" t="str">
        <v>Netgear</v>
      </c>
      <c r="C1495" t="str">
        <v>GS516PP</v>
      </c>
      <c r="D1495" t="str">
        <v>6B610755KA001A</v>
      </c>
      <c r="E1495" t="str">
        <v>Supponor</v>
      </c>
      <c r="F1495">
        <v>0</v>
      </c>
      <c r="G1495">
        <v>0</v>
      </c>
    </row>
    <row r="1496" spans="1:7" x14ac:dyDescent="0.25">
      <c r="A1496" t="str">
        <v>Switch PoE 3</v>
      </c>
      <c r="B1496" t="str">
        <v>TP-Link</v>
      </c>
      <c r="C1496" t="str">
        <v>TL-SG1008PE</v>
      </c>
      <c r="D1496" t="str">
        <v>2177309000112</v>
      </c>
      <c r="E1496" t="str">
        <v>Barberà</v>
      </c>
      <c r="F1496">
        <v>0</v>
      </c>
      <c r="G1496">
        <v>0</v>
      </c>
    </row>
    <row r="1497" spans="1:7" x14ac:dyDescent="0.25">
      <c r="A1497" t="str">
        <v>Switch PoE 4</v>
      </c>
      <c r="B1497" t="str">
        <v>D-Link</v>
      </c>
      <c r="C1497" t="str">
        <v>DGS-1210-28P</v>
      </c>
      <c r="D1497" t="str">
        <v>S30R2I1001694</v>
      </c>
      <c r="E1497" t="str">
        <v>Barberà</v>
      </c>
      <c r="F1497">
        <v>0</v>
      </c>
      <c r="G1497">
        <v>0</v>
      </c>
    </row>
    <row r="1498" spans="1:7" x14ac:dyDescent="0.25">
      <c r="A1498" t="str">
        <v>Switch PoE 5</v>
      </c>
      <c r="B1498" t="str">
        <v>SMC Network</v>
      </c>
      <c r="C1498" t="str">
        <v>SMC8824M</v>
      </c>
      <c r="D1498" t="str">
        <v>T170303819</v>
      </c>
      <c r="E1498" t="str">
        <v>Barberà</v>
      </c>
      <c r="F1498">
        <v>0</v>
      </c>
      <c r="G1498">
        <v>0</v>
      </c>
    </row>
    <row r="1499" spans="1:7" x14ac:dyDescent="0.25">
      <c r="A1499" t="str">
        <v>Switch PoE 6</v>
      </c>
      <c r="B1499" t="str">
        <v>HP</v>
      </c>
      <c r="C1499" t="str">
        <v>J4903A</v>
      </c>
      <c r="D1499" t="str">
        <v>SG832SJ0XL</v>
      </c>
      <c r="E1499" t="str">
        <v>Barberà</v>
      </c>
      <c r="F1499">
        <v>0</v>
      </c>
      <c r="G1499">
        <v>0</v>
      </c>
    </row>
    <row r="1500" spans="1:7" x14ac:dyDescent="0.25">
      <c r="A1500" t="str">
        <v>Switch PoE 7</v>
      </c>
      <c r="B1500" t="str">
        <v>Avaya</v>
      </c>
      <c r="C1500" t="str">
        <v>4850GTS-PWR+</v>
      </c>
      <c r="D1500" t="str">
        <v>14JP114H70E1</v>
      </c>
      <c r="E1500" t="str">
        <v>Barberà</v>
      </c>
      <c r="F1500">
        <v>0</v>
      </c>
      <c r="G1500">
        <v>0</v>
      </c>
    </row>
    <row r="1501" spans="1:7" x14ac:dyDescent="0.25">
      <c r="A1501" t="str">
        <v>Switch PoE 8</v>
      </c>
      <c r="B1501" t="str">
        <v>TP-Link</v>
      </c>
      <c r="C1501" t="str">
        <v>TL-SG1005-P</v>
      </c>
      <c r="D1501" t="str">
        <v>2197341003175</v>
      </c>
      <c r="E1501" t="str">
        <v>Barberà</v>
      </c>
      <c r="F1501">
        <v>5</v>
      </c>
      <c r="G1501">
        <v>0</v>
      </c>
    </row>
    <row r="1502" spans="1:7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t="str">
        <v>Switches Gigabit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tr">
        <v>Número</v>
      </c>
      <c r="B1506" t="str">
        <v>Marca</v>
      </c>
      <c r="C1506" t="str">
        <v>Modelo</v>
      </c>
      <c r="D1506" t="str">
        <v>Serial</v>
      </c>
      <c r="E1506" t="str">
        <v>Estado</v>
      </c>
      <c r="F1506" t="str">
        <v>Puertos</v>
      </c>
      <c r="G1506">
        <v>0</v>
      </c>
    </row>
    <row r="1507" spans="1:7" x14ac:dyDescent="0.25">
      <c r="A1507" t="str">
        <v>Switch Gigabit 1</v>
      </c>
      <c r="B1507" t="str">
        <v>TP-Link</v>
      </c>
      <c r="C1507" t="str">
        <v>TL-SG1016D</v>
      </c>
      <c r="D1507" t="str">
        <v>2171172003493</v>
      </c>
      <c r="E1507" t="str">
        <v>OB5</v>
      </c>
      <c r="F1507">
        <v>0</v>
      </c>
      <c r="G1507">
        <v>0</v>
      </c>
    </row>
    <row r="1508" spans="1:7" x14ac:dyDescent="0.25">
      <c r="A1508" t="str">
        <v>Switch Gigabit 2</v>
      </c>
      <c r="B1508" t="str">
        <v>D-Link</v>
      </c>
      <c r="C1508" t="str">
        <v>DGS-1210-16</v>
      </c>
      <c r="D1508" t="str">
        <v>S3E01H6000123</v>
      </c>
      <c r="E1508" t="str">
        <v>OB38</v>
      </c>
      <c r="F1508">
        <v>0</v>
      </c>
      <c r="G1508">
        <v>0</v>
      </c>
    </row>
    <row r="1509" spans="1:7" x14ac:dyDescent="0.25">
      <c r="A1509" t="str">
        <v>Switch Gigabit 3</v>
      </c>
      <c r="B1509" t="str">
        <v>D-Link</v>
      </c>
      <c r="C1509" t="str">
        <v>DGS-1024D</v>
      </c>
      <c r="D1509" t="str">
        <v>DRBXBA6002143</v>
      </c>
      <c r="E1509" t="str">
        <v>Barberà</v>
      </c>
      <c r="F1509">
        <v>0</v>
      </c>
      <c r="G1509">
        <v>0</v>
      </c>
    </row>
    <row r="1510" spans="1:7" x14ac:dyDescent="0.25">
      <c r="A1510" t="str">
        <v>Switch Gigabit 4</v>
      </c>
      <c r="B1510" t="str">
        <v>D-Link</v>
      </c>
      <c r="C1510" t="str">
        <v>DGS-3100-48</v>
      </c>
      <c r="D1510" t="str">
        <v>F3E4183000205</v>
      </c>
      <c r="E1510" t="str">
        <v>Barberà</v>
      </c>
      <c r="F1510">
        <v>0</v>
      </c>
      <c r="G1510">
        <v>0</v>
      </c>
    </row>
    <row r="1511" spans="1:7" x14ac:dyDescent="0.25">
      <c r="A1511" t="str">
        <v>Switch Gigabit 5</v>
      </c>
      <c r="B1511" t="str">
        <v>Allied Telesis</v>
      </c>
      <c r="C1511" t="str">
        <v>AT-GS950/24</v>
      </c>
      <c r="D1511" t="str">
        <v>A04375R105000297 A1</v>
      </c>
      <c r="E1511" t="str">
        <v>barberà</v>
      </c>
      <c r="F1511">
        <v>0</v>
      </c>
      <c r="G1511">
        <v>0</v>
      </c>
    </row>
    <row r="1512" spans="1:7" x14ac:dyDescent="0.25">
      <c r="A1512" t="str">
        <v>Switch Gigabit 6</v>
      </c>
      <c r="B1512" t="str">
        <v>Allied Telesis</v>
      </c>
      <c r="C1512" t="str">
        <v>AT-GS950/24</v>
      </c>
      <c r="D1512" t="str">
        <v>A04375R105000296 A1</v>
      </c>
      <c r="E1512" t="str">
        <v>OB8</v>
      </c>
      <c r="F1512">
        <v>0</v>
      </c>
      <c r="G1512">
        <v>0</v>
      </c>
    </row>
    <row r="1513" spans="1:7" x14ac:dyDescent="0.25">
      <c r="A1513" t="str">
        <v>Switch Gigabit 7</v>
      </c>
      <c r="B1513" t="str">
        <v>Allied Telesis</v>
      </c>
      <c r="C1513" t="str">
        <v>AT-GS950/24</v>
      </c>
      <c r="D1513" t="str">
        <v>A04087R104600183 A1</v>
      </c>
      <c r="E1513" t="str">
        <v>Barberà</v>
      </c>
      <c r="F1513">
        <v>0</v>
      </c>
      <c r="G1513">
        <v>0</v>
      </c>
    </row>
    <row r="1514" spans="1:7" x14ac:dyDescent="0.25">
      <c r="A1514" t="str">
        <v>Switch Gigabit 8</v>
      </c>
      <c r="B1514" t="str">
        <v>Allied Telesis</v>
      </c>
      <c r="C1514" t="str">
        <v>AT-8000S</v>
      </c>
      <c r="D1514" t="str">
        <v>A03187R104500155 B2</v>
      </c>
      <c r="E1514" t="str">
        <v>Barberà</v>
      </c>
      <c r="F1514">
        <v>0</v>
      </c>
      <c r="G1514">
        <v>0</v>
      </c>
    </row>
    <row r="1515" spans="1:7" x14ac:dyDescent="0.25">
      <c r="A1515" t="str">
        <v>Switch Gigabit 9</v>
      </c>
      <c r="B1515" t="str">
        <v>SMC Networks</v>
      </c>
      <c r="C1515" t="str">
        <v>SMCGS24C-Smart</v>
      </c>
      <c r="D1515" t="str">
        <v>T11140000547</v>
      </c>
      <c r="E1515" t="str">
        <v>Barberà</v>
      </c>
      <c r="F1515">
        <v>0</v>
      </c>
      <c r="G1515">
        <v>0</v>
      </c>
    </row>
    <row r="1516" spans="1:7" x14ac:dyDescent="0.25">
      <c r="A1516" t="str">
        <v>Switch Gigabit 10</v>
      </c>
      <c r="B1516" t="str">
        <v>HP</v>
      </c>
      <c r="C1516" t="str">
        <v>JE006A</v>
      </c>
      <c r="D1516" t="str">
        <v>CN4BBX25BD</v>
      </c>
      <c r="E1516" t="str">
        <v>Barberà</v>
      </c>
      <c r="F1516">
        <v>0</v>
      </c>
      <c r="G1516">
        <v>0</v>
      </c>
    </row>
    <row r="1517" spans="1:7" x14ac:dyDescent="0.25">
      <c r="A1517" t="str">
        <v>Switch Gigabit 11</v>
      </c>
      <c r="B1517" t="str">
        <v>3COM</v>
      </c>
      <c r="C1517" t="str">
        <v>Baseline Switch 2816</v>
      </c>
      <c r="D1517" t="str">
        <v>0300/Y2GW2Y0027972</v>
      </c>
      <c r="E1517" t="str">
        <v>Barberà</v>
      </c>
      <c r="F1517">
        <v>0</v>
      </c>
      <c r="G1517">
        <v>0</v>
      </c>
    </row>
    <row r="1518" spans="1:7" x14ac:dyDescent="0.25">
      <c r="A1518" t="str">
        <v>Switch Gigabit 12</v>
      </c>
      <c r="B1518" t="str">
        <v>Cisco</v>
      </c>
      <c r="C1518" t="str">
        <v>Catalyst 3560</v>
      </c>
      <c r="D1518" t="str">
        <v>FDO1226Y200</v>
      </c>
      <c r="E1518" t="str">
        <v>Barberà</v>
      </c>
      <c r="F1518">
        <v>0</v>
      </c>
      <c r="G1518">
        <v>0</v>
      </c>
    </row>
    <row r="1519" spans="1:7" x14ac:dyDescent="0.25">
      <c r="A1519" t="str">
        <v>Switch Gigabit 13</v>
      </c>
      <c r="B1519" t="str">
        <v>TP-Link</v>
      </c>
      <c r="C1519" t="str">
        <v>TL-SG108</v>
      </c>
      <c r="D1519" t="str">
        <v>2194533007495</v>
      </c>
      <c r="E1519" t="str">
        <v>Barberà</v>
      </c>
      <c r="F1519">
        <v>0</v>
      </c>
      <c r="G1519">
        <v>0</v>
      </c>
    </row>
    <row r="1520" spans="1:7" x14ac:dyDescent="0.25">
      <c r="A1520" t="str">
        <v>Switch Gigabit 14</v>
      </c>
      <c r="B1520" t="str">
        <v>TP-Link</v>
      </c>
      <c r="C1520" t="str">
        <v>TL-SG108</v>
      </c>
      <c r="D1520" t="str">
        <v>2195927000624</v>
      </c>
      <c r="E1520" t="str">
        <v>Barberà</v>
      </c>
      <c r="F1520">
        <v>0</v>
      </c>
      <c r="G1520">
        <v>0</v>
      </c>
    </row>
    <row r="1521" spans="1:7" x14ac:dyDescent="0.25">
      <c r="A1521" t="str">
        <v>Switch Gigabit 15</v>
      </c>
      <c r="B1521" t="str">
        <v>TP-Link</v>
      </c>
      <c r="C1521" t="str">
        <v>TL-SG108</v>
      </c>
      <c r="D1521" t="str">
        <v>2195927000620</v>
      </c>
      <c r="E1521" t="str">
        <v>Barberà</v>
      </c>
      <c r="F1521">
        <v>0</v>
      </c>
      <c r="G1521">
        <v>0</v>
      </c>
    </row>
    <row r="1522" spans="1:7" x14ac:dyDescent="0.25">
      <c r="A1522" t="str">
        <v>Switch Gigabit 16</v>
      </c>
      <c r="B1522" t="str">
        <v>TP-Link</v>
      </c>
      <c r="C1522" t="str">
        <v>TL-SG108</v>
      </c>
      <c r="D1522" t="str">
        <v>216A******1527</v>
      </c>
      <c r="E1522" t="str">
        <v>Barberà</v>
      </c>
      <c r="F1522">
        <v>0</v>
      </c>
      <c r="G1522">
        <v>0</v>
      </c>
    </row>
    <row r="1523" spans="1:7" x14ac:dyDescent="0.25">
      <c r="A1523" t="str">
        <v>Switch Gigabit 16</v>
      </c>
      <c r="B1523" t="str">
        <v>TP-Link</v>
      </c>
      <c r="C1523" t="str">
        <v>TL-SG108</v>
      </c>
      <c r="D1523" t="str">
        <v>2195927000606</v>
      </c>
      <c r="E1523" t="str">
        <v>OB8</v>
      </c>
      <c r="F1523">
        <v>0</v>
      </c>
      <c r="G1523">
        <v>0</v>
      </c>
    </row>
    <row r="1524" spans="1:7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t="str">
        <v>Switches 100Mb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tr">
        <v>Número</v>
      </c>
      <c r="B1527" t="str">
        <v>Marca</v>
      </c>
      <c r="C1527" t="str">
        <v>Modelo</v>
      </c>
      <c r="D1527" t="str">
        <v>Serial</v>
      </c>
      <c r="E1527" t="str">
        <v>Estado</v>
      </c>
      <c r="F1527" t="str">
        <v>Puertos</v>
      </c>
      <c r="G1527">
        <v>0</v>
      </c>
    </row>
    <row r="1528" spans="1:7" x14ac:dyDescent="0.25">
      <c r="A1528" t="str">
        <v>Switch 100Mb 1</v>
      </c>
      <c r="B1528" t="str">
        <v>3COM</v>
      </c>
      <c r="C1528" t="str">
        <v>Baseline Switch 2016</v>
      </c>
      <c r="D1528" t="str">
        <v>AC/94NQ9L0026374</v>
      </c>
      <c r="E1528" t="str">
        <v>Barberà</v>
      </c>
      <c r="F1528">
        <v>0</v>
      </c>
      <c r="G1528">
        <v>0</v>
      </c>
    </row>
    <row r="1529" spans="1:7" x14ac:dyDescent="0.25">
      <c r="A1529" t="str">
        <v>Switch 100Mb 2</v>
      </c>
      <c r="B1529" t="str">
        <v>3COM</v>
      </c>
      <c r="C1529" t="str">
        <v>3C17300A</v>
      </c>
      <c r="D1529" t="str">
        <v>L37V85JDFD340</v>
      </c>
      <c r="E1529" t="str">
        <v>Barberà</v>
      </c>
      <c r="F1529">
        <v>0</v>
      </c>
      <c r="G1529">
        <v>0</v>
      </c>
    </row>
    <row r="1530" spans="1:7" x14ac:dyDescent="0.25">
      <c r="A1530" t="str">
        <v>Switch 100Mb 3</v>
      </c>
      <c r="B1530" t="str">
        <v>D-Link</v>
      </c>
      <c r="C1530" t="str">
        <v>DES-1016D</v>
      </c>
      <c r="D1530" t="str">
        <v>QS5D1H8000980</v>
      </c>
      <c r="E1530" t="str">
        <v>Barberà</v>
      </c>
      <c r="F1530">
        <v>0</v>
      </c>
      <c r="G1530">
        <v>0</v>
      </c>
    </row>
    <row r="1531" spans="1:7" x14ac:dyDescent="0.25">
      <c r="A1531" t="str">
        <v>Switch 100Mb 4</v>
      </c>
      <c r="B1531" t="str">
        <v>DELL</v>
      </c>
      <c r="C1531" t="str">
        <v>PowerConnect 2216</v>
      </c>
      <c r="D1531" t="str">
        <v>CN-0WJ756-28298-7AV-0238</v>
      </c>
      <c r="E1531" t="str">
        <v>Barberà</v>
      </c>
      <c r="F1531">
        <v>0</v>
      </c>
      <c r="G1531">
        <v>0</v>
      </c>
    </row>
    <row r="1532" spans="1:7" x14ac:dyDescent="0.25">
      <c r="A1532" t="str">
        <v>Switch 100Mb 5</v>
      </c>
      <c r="B1532" t="str">
        <v>DELL</v>
      </c>
      <c r="C1532" t="str">
        <v>PowerConnect 2216</v>
      </c>
      <c r="D1532" t="str">
        <v>CN-0WJ756-28298-645-0327</v>
      </c>
      <c r="E1532" t="str">
        <v>Barberà</v>
      </c>
      <c r="F1532">
        <v>0</v>
      </c>
      <c r="G1532">
        <v>0</v>
      </c>
    </row>
    <row r="1533" spans="1:7" x14ac:dyDescent="0.25">
      <c r="A1533" t="str">
        <v>Switch 100Mb 6</v>
      </c>
      <c r="B1533" t="str">
        <v>DELL</v>
      </c>
      <c r="C1533" t="str">
        <v>PowerConnect 2216</v>
      </c>
      <c r="D1533" t="str">
        <v>CN-0WJ756-28298-66H-0569</v>
      </c>
      <c r="E1533" t="str">
        <v>Barberà</v>
      </c>
      <c r="F1533">
        <v>0</v>
      </c>
      <c r="G1533">
        <v>0</v>
      </c>
    </row>
    <row r="1534" spans="1:7" x14ac:dyDescent="0.25">
      <c r="A1534" t="str">
        <v>Switch 100Mb 7</v>
      </c>
      <c r="B1534" t="str">
        <v>DELL</v>
      </c>
      <c r="C1534" t="str">
        <v>PowerConnect 2216</v>
      </c>
      <c r="D1534" t="str">
        <v>CN-0WJ756-28298-66H-0633</v>
      </c>
      <c r="E1534" t="str">
        <v>Barberà</v>
      </c>
      <c r="F1534">
        <v>0</v>
      </c>
      <c r="G1534">
        <v>0</v>
      </c>
    </row>
    <row r="1535" spans="1:7" x14ac:dyDescent="0.25">
      <c r="A1535" t="str">
        <v>Switch 100Mb 8</v>
      </c>
      <c r="B1535" t="str">
        <v>Ovislink</v>
      </c>
      <c r="C1535" t="str">
        <v>NSH-24C</v>
      </c>
      <c r="D1535" t="str">
        <v>CX2704507</v>
      </c>
      <c r="E1535" t="str">
        <v>Barberà</v>
      </c>
      <c r="F1535">
        <v>0</v>
      </c>
      <c r="G1535">
        <v>0</v>
      </c>
    </row>
    <row r="1536" spans="1:7" x14ac:dyDescent="0.25">
      <c r="A1536" t="str">
        <v>Switch 100Mb 9</v>
      </c>
      <c r="B1536" t="str">
        <v>Ovislink</v>
      </c>
      <c r="C1536" t="str">
        <v>NSH-24C</v>
      </c>
      <c r="D1536" t="str">
        <v>CX2704488</v>
      </c>
      <c r="E1536" t="str">
        <v>Barberà</v>
      </c>
      <c r="F1536">
        <v>0</v>
      </c>
      <c r="G1536">
        <v>0</v>
      </c>
    </row>
    <row r="1537" spans="1:7" x14ac:dyDescent="0.25">
      <c r="A1537" t="str">
        <v>Switch 100Mb 10</v>
      </c>
      <c r="B1537" t="str">
        <v>Macromate</v>
      </c>
      <c r="C1537" t="str">
        <v>MH-812+</v>
      </c>
      <c r="D1537" t="str">
        <v>ZA20200082</v>
      </c>
      <c r="E1537" t="str">
        <v>Barberà</v>
      </c>
      <c r="F1537">
        <v>0</v>
      </c>
      <c r="G1537">
        <v>0</v>
      </c>
    </row>
    <row r="1538" spans="1:7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t="str">
        <v>Inyectores PoE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t="str">
        <v>Número</v>
      </c>
      <c r="B1540" t="str">
        <v>Marca</v>
      </c>
      <c r="C1540" t="str">
        <v>Modelo</v>
      </c>
      <c r="D1540" t="str">
        <v>Serial</v>
      </c>
      <c r="E1540" t="str">
        <v>Estado</v>
      </c>
      <c r="F1540" t="str">
        <v>Puertos</v>
      </c>
      <c r="G1540">
        <v>0</v>
      </c>
    </row>
    <row r="1541" spans="1:7" x14ac:dyDescent="0.25">
      <c r="A1541" t="str">
        <v>Inyector PoE 1</v>
      </c>
      <c r="B1541" t="str">
        <v>TP-Link</v>
      </c>
      <c r="C1541" t="str">
        <v>TL-POE150S</v>
      </c>
      <c r="D1541" t="str">
        <v>2159342013376</v>
      </c>
      <c r="E1541">
        <v>0</v>
      </c>
      <c r="F1541">
        <v>0</v>
      </c>
      <c r="G1541">
        <v>0</v>
      </c>
    </row>
    <row r="1542" spans="1:7" x14ac:dyDescent="0.25">
      <c r="A1542" t="str">
        <v>Inyector PoE 2</v>
      </c>
      <c r="B1542" t="str">
        <v>TP-Link</v>
      </c>
      <c r="C1542" t="str">
        <v>TL-POE150S</v>
      </c>
      <c r="D1542" t="str">
        <v>2159342013372</v>
      </c>
      <c r="E1542">
        <v>0</v>
      </c>
      <c r="F1542">
        <v>0</v>
      </c>
      <c r="G1542">
        <v>0</v>
      </c>
    </row>
    <row r="1543" spans="1:7" x14ac:dyDescent="0.25">
      <c r="A1543" t="str">
        <v>Inyector PoE 3</v>
      </c>
      <c r="B1543" t="str">
        <v>Planet</v>
      </c>
      <c r="C1543" t="str">
        <v>POE-172</v>
      </c>
      <c r="D1543" t="str">
        <v>AF005521300742</v>
      </c>
      <c r="E1543" t="str">
        <v>overon</v>
      </c>
      <c r="F1543" t="str">
        <v>Overon</v>
      </c>
      <c r="G1543">
        <v>0</v>
      </c>
    </row>
    <row r="1544" spans="1:7" x14ac:dyDescent="0.25">
      <c r="A1544" t="str">
        <v>Inyector PoE 4</v>
      </c>
      <c r="B1544" t="str">
        <v>Planet</v>
      </c>
      <c r="C1544" t="str">
        <v>POE-172</v>
      </c>
      <c r="D1544" t="str">
        <v>AF005521300183</v>
      </c>
      <c r="E1544" t="str">
        <v>overon</v>
      </c>
      <c r="F1544" t="str">
        <v>overon</v>
      </c>
      <c r="G1544">
        <v>0</v>
      </c>
    </row>
    <row r="1545" spans="1:7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 t="str">
        <v>Numero</v>
      </c>
      <c r="B1555" t="str">
        <v>Marca</v>
      </c>
      <c r="C1555" t="str">
        <v>Modelo</v>
      </c>
      <c r="D1555" t="str">
        <v>Serial</v>
      </c>
      <c r="E1555" t="str">
        <v>Estado</v>
      </c>
      <c r="F1555" t="str">
        <v>Puertos</v>
      </c>
      <c r="G1555">
        <v>0</v>
      </c>
    </row>
    <row r="1556" spans="1:7" x14ac:dyDescent="0.25">
      <c r="A1556" t="str">
        <v>SWITCH</v>
      </c>
      <c r="B1556" t="str">
        <v>CISCO</v>
      </c>
      <c r="C1556" t="str">
        <v>SG300-28MP</v>
      </c>
      <c r="D1556" t="str">
        <v>DNI210102LV</v>
      </c>
      <c r="E1556" t="str">
        <v>OB40</v>
      </c>
      <c r="F1556">
        <v>0</v>
      </c>
      <c r="G1556">
        <v>0</v>
      </c>
    </row>
    <row r="1557" spans="1:7" x14ac:dyDescent="0.25">
      <c r="A1557" t="str">
        <v>SWITCH</v>
      </c>
      <c r="B1557" t="str">
        <v>CISCO</v>
      </c>
      <c r="C1557" t="str">
        <v>SG300-28MP</v>
      </c>
      <c r="D1557" t="str">
        <v>DNI210102NU</v>
      </c>
      <c r="E1557" t="str">
        <v>OB40</v>
      </c>
      <c r="F1557">
        <v>0</v>
      </c>
      <c r="G1557">
        <v>0</v>
      </c>
    </row>
    <row r="1558" spans="1:7" x14ac:dyDescent="0.25">
      <c r="A1558" t="str">
        <v>SWITCH</v>
      </c>
      <c r="B1558" t="str">
        <v>CISCO</v>
      </c>
      <c r="C1558" t="str">
        <v>CATALYST 3650 24 4X1G</v>
      </c>
      <c r="D1558" t="str">
        <v>FDO2109E1K2</v>
      </c>
      <c r="E1558" t="str">
        <v>OB40</v>
      </c>
      <c r="F1558">
        <v>0</v>
      </c>
      <c r="G1558">
        <v>0</v>
      </c>
    </row>
    <row r="1559" spans="1:7" x14ac:dyDescent="0.25">
      <c r="A1559" t="str">
        <v>SWITCH 28 PORTS</v>
      </c>
      <c r="B1559" t="str">
        <v>CISCO</v>
      </c>
      <c r="C1559" t="str">
        <v>SG300-28</v>
      </c>
      <c r="D1559" t="str">
        <v>DNI21200ABJ</v>
      </c>
      <c r="E1559" t="str">
        <v>OB40</v>
      </c>
      <c r="F1559">
        <v>0</v>
      </c>
      <c r="G1559">
        <v>0</v>
      </c>
    </row>
    <row r="1560" spans="1:7" x14ac:dyDescent="0.25">
      <c r="A1560" t="str">
        <v>SWITCH 24 PORTS</v>
      </c>
      <c r="B1560" t="str">
        <v>CISCO</v>
      </c>
      <c r="C1560" t="str">
        <v>SF300-24</v>
      </c>
      <c r="D1560" t="str">
        <v>DNI20490CEQ</v>
      </c>
      <c r="E1560" t="str">
        <v>OB40</v>
      </c>
      <c r="F1560">
        <v>0</v>
      </c>
      <c r="G1560">
        <v>0</v>
      </c>
    </row>
    <row r="1561" spans="1:7" x14ac:dyDescent="0.25">
      <c r="A1561" t="str">
        <v>SWITCH 16 PORTS</v>
      </c>
      <c r="B1561" t="str">
        <v>CISCO</v>
      </c>
      <c r="C1561" t="str">
        <v>SG550XG-8F8T</v>
      </c>
      <c r="D1561" t="str">
        <v>DNI211401FF</v>
      </c>
      <c r="E1561" t="str">
        <v>OB40</v>
      </c>
      <c r="F1561">
        <v>0</v>
      </c>
      <c r="G1561">
        <v>0</v>
      </c>
    </row>
    <row r="1562" spans="1:7" x14ac:dyDescent="0.25">
      <c r="A1562" t="str">
        <v>SWITCH</v>
      </c>
      <c r="B1562" t="str">
        <v>CISCO</v>
      </c>
      <c r="C1562" t="str">
        <v>SG300-10MP</v>
      </c>
      <c r="D1562" t="str">
        <v>PSZ20201J52</v>
      </c>
      <c r="E1562" t="str">
        <v>OB40</v>
      </c>
      <c r="F1562">
        <v>0</v>
      </c>
      <c r="G1562">
        <v>0</v>
      </c>
    </row>
    <row r="1563" spans="1:7" x14ac:dyDescent="0.25">
      <c r="A1563" t="str">
        <v>SWITCH 28 PORTS</v>
      </c>
      <c r="B1563" t="str">
        <v>NETGEAR</v>
      </c>
      <c r="C1563" t="str">
        <v>GST728TP</v>
      </c>
      <c r="D1563" t="str">
        <v>3AP3655T007BB</v>
      </c>
      <c r="E1563" t="str">
        <v>OB40</v>
      </c>
      <c r="F1563">
        <v>0</v>
      </c>
      <c r="G1563">
        <v>0</v>
      </c>
    </row>
    <row r="1564" spans="1:7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tr" cm="1">
        <f t="array" ref="A1573:G1604">Ordenadores!$A1:$G32</f>
        <v>Número</v>
      </c>
      <c r="B1573" t="str">
        <v>Marca</v>
      </c>
      <c r="C1573" t="str">
        <v>Modelo</v>
      </c>
      <c r="D1573" t="str">
        <v>Serial</v>
      </c>
      <c r="E1573" t="str">
        <v>Estado</v>
      </c>
      <c r="F1573" t="str">
        <v>Nomenclatura</v>
      </c>
      <c r="G1573">
        <v>0</v>
      </c>
    </row>
    <row r="1574" spans="1:7" x14ac:dyDescent="0.25">
      <c r="A1574" t="str">
        <v>Ordenador sobremesa 01</v>
      </c>
      <c r="B1574" t="str">
        <v>HP</v>
      </c>
      <c r="C1574" t="str">
        <v>ProDesk 600 G4 MT</v>
      </c>
      <c r="D1574" t="str">
        <v>CZC93676PT</v>
      </c>
      <c r="E1574" t="str">
        <v>Barberà</v>
      </c>
      <c r="F1574" t="str">
        <v>PC TÈCNIC 1</v>
      </c>
      <c r="G1574">
        <v>0</v>
      </c>
    </row>
    <row r="1575" spans="1:7" x14ac:dyDescent="0.25">
      <c r="A1575" t="str">
        <v>Ordenador sobremesa 02</v>
      </c>
      <c r="B1575" t="str">
        <v>HP</v>
      </c>
      <c r="C1575" t="str">
        <v>ProDesk 600 G4 MT</v>
      </c>
      <c r="D1575" t="str">
        <v>CZC93676PW</v>
      </c>
      <c r="E1575" t="str">
        <v>Barberà</v>
      </c>
      <c r="F1575" t="str">
        <v>PC TÈCNIC 2</v>
      </c>
      <c r="G1575">
        <v>0</v>
      </c>
    </row>
    <row r="1576" spans="1:7" x14ac:dyDescent="0.25">
      <c r="A1576" t="str">
        <v>Ordenador sobremesa 03</v>
      </c>
      <c r="B1576" t="str">
        <v>HP</v>
      </c>
      <c r="C1576" t="str">
        <v>ProDesk 600 G4 MT</v>
      </c>
      <c r="D1576" t="str">
        <v>CZC8519406</v>
      </c>
      <c r="E1576" t="str">
        <v>Barberà</v>
      </c>
      <c r="F1576" t="str">
        <v>PC TÈCNIC 3</v>
      </c>
      <c r="G1576">
        <v>0</v>
      </c>
    </row>
    <row r="1577" spans="1:7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tr">
        <v>Ordenadores portátiles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tr">
        <v>Número</v>
      </c>
      <c r="B1586" t="str">
        <v>Marca</v>
      </c>
      <c r="C1586" t="str">
        <v>Modelo</v>
      </c>
      <c r="D1586" t="str">
        <v>Serial</v>
      </c>
      <c r="E1586" t="str">
        <v>Estado</v>
      </c>
      <c r="F1586" t="str">
        <v>Puertos</v>
      </c>
      <c r="G1586">
        <v>0</v>
      </c>
    </row>
    <row r="1587" spans="1:7" x14ac:dyDescent="0.25">
      <c r="A1587" t="str">
        <v>Portátil 01</v>
      </c>
      <c r="B1587" t="str">
        <v>DELL</v>
      </c>
      <c r="C1587" t="str">
        <v>Vostro 3590</v>
      </c>
      <c r="D1587" t="str">
        <v>4H7FC33</v>
      </c>
      <c r="E1587" t="str">
        <v>Barberà</v>
      </c>
      <c r="F1587" t="str">
        <v>Kit prensa 1 (15)</v>
      </c>
      <c r="G1587">
        <v>0</v>
      </c>
    </row>
    <row r="1588" spans="1:7" x14ac:dyDescent="0.25">
      <c r="A1588" t="str">
        <v>Portátil 02</v>
      </c>
      <c r="B1588" t="str">
        <v>DELL</v>
      </c>
      <c r="C1588" t="str">
        <v>Vostro 3590</v>
      </c>
      <c r="D1588" t="str">
        <v>HN7FC33</v>
      </c>
      <c r="E1588" t="str">
        <v>Barberà</v>
      </c>
      <c r="F1588" t="str">
        <v>Kit prensa 1 (16)</v>
      </c>
      <c r="G1588">
        <v>0</v>
      </c>
    </row>
    <row r="1589" spans="1:7" x14ac:dyDescent="0.25">
      <c r="A1589" t="str">
        <v>Portátil 03</v>
      </c>
      <c r="B1589" t="str">
        <v>DELL</v>
      </c>
      <c r="C1589" t="str">
        <v>Vostro 3590</v>
      </c>
      <c r="D1589" t="str">
        <v>86PFC33</v>
      </c>
      <c r="E1589" t="str">
        <v>Barberà</v>
      </c>
      <c r="F1589" t="str">
        <v>Kit prensa 2 (13)</v>
      </c>
      <c r="G1589">
        <v>0</v>
      </c>
    </row>
    <row r="1590" spans="1:7" x14ac:dyDescent="0.25">
      <c r="A1590" t="str">
        <v>Portátil 04</v>
      </c>
      <c r="B1590" t="str">
        <v>DELL</v>
      </c>
      <c r="C1590" t="str">
        <v>Vostro 3590</v>
      </c>
      <c r="D1590" t="str">
        <v>CXVFC33</v>
      </c>
      <c r="E1590" t="str">
        <v>Barberà</v>
      </c>
      <c r="F1590" t="str">
        <v>Kit prensa 2 (14)</v>
      </c>
      <c r="G1590">
        <v>0</v>
      </c>
    </row>
    <row r="1591" spans="1:7" x14ac:dyDescent="0.25">
      <c r="A1591" t="str">
        <v>Portátil 05</v>
      </c>
      <c r="B1591" t="str">
        <v>DELL</v>
      </c>
      <c r="C1591" t="str">
        <v>Vostro 3590</v>
      </c>
      <c r="D1591" t="str">
        <v>12PFC33</v>
      </c>
      <c r="E1591" t="str">
        <v>Barberà</v>
      </c>
      <c r="F1591" t="str">
        <v>Kit prensa 4 (19)</v>
      </c>
      <c r="G1591">
        <v>0</v>
      </c>
    </row>
    <row r="1592" spans="1:7" x14ac:dyDescent="0.25">
      <c r="A1592" t="str">
        <v>Portátil 06</v>
      </c>
      <c r="B1592" t="str">
        <v>DELL</v>
      </c>
      <c r="C1592" t="str">
        <v>Vostro 3590</v>
      </c>
      <c r="D1592" t="str">
        <v>HPF733</v>
      </c>
      <c r="E1592" t="str">
        <v>Barberà</v>
      </c>
      <c r="F1592" t="str">
        <v>Kit prensa 4 (20)</v>
      </c>
      <c r="G1592">
        <v>0</v>
      </c>
    </row>
    <row r="1593" spans="1:7" x14ac:dyDescent="0.25">
      <c r="A1593" t="str">
        <v>Portátil 07</v>
      </c>
      <c r="B1593" t="str">
        <v>DELL</v>
      </c>
      <c r="C1593" t="str">
        <v>Vostro PG116G</v>
      </c>
      <c r="D1593" t="str">
        <v>7BX5NW2</v>
      </c>
      <c r="E1593" t="str">
        <v>OB40</v>
      </c>
      <c r="F1593" t="str">
        <v>Kit prensa 3 (17) KIT RADIOS COM CAMS</v>
      </c>
      <c r="G1593">
        <v>0</v>
      </c>
    </row>
    <row r="1594" spans="1:7" x14ac:dyDescent="0.25">
      <c r="A1594" t="str">
        <v>Portátil 08</v>
      </c>
      <c r="B1594" t="str">
        <v>DELL</v>
      </c>
      <c r="C1594" t="str">
        <v>Vostro PG116G</v>
      </c>
      <c r="D1594" t="str">
        <v>CRW5NW2</v>
      </c>
      <c r="E1594" t="str">
        <v>OB40</v>
      </c>
      <c r="F1594" t="str">
        <v>Kit prensa 3 (18) COMS UCL</v>
      </c>
      <c r="G1594">
        <v>0</v>
      </c>
    </row>
    <row r="1595" spans="1:7" x14ac:dyDescent="0.25">
      <c r="A1595" t="str">
        <v>Portátil 09</v>
      </c>
      <c r="B1595">
        <v>0</v>
      </c>
      <c r="C1595">
        <v>0</v>
      </c>
      <c r="D1595">
        <v>0</v>
      </c>
      <c r="E1595">
        <v>0</v>
      </c>
      <c r="F1595" t="str">
        <v>Sampler 1</v>
      </c>
      <c r="G1595">
        <v>0</v>
      </c>
    </row>
    <row r="1596" spans="1:7" x14ac:dyDescent="0.25">
      <c r="A1596" t="str">
        <v>Portátil 10</v>
      </c>
      <c r="B1596">
        <v>0</v>
      </c>
      <c r="C1596">
        <v>0</v>
      </c>
      <c r="D1596">
        <v>0</v>
      </c>
      <c r="E1596">
        <v>0</v>
      </c>
      <c r="F1596" t="str">
        <v>Sampler 2</v>
      </c>
      <c r="G1596">
        <v>0</v>
      </c>
    </row>
    <row r="1597" spans="1:7" x14ac:dyDescent="0.25">
      <c r="A1597" t="str">
        <v>Portátil 11</v>
      </c>
      <c r="B1597">
        <v>0</v>
      </c>
      <c r="C1597">
        <v>0</v>
      </c>
      <c r="D1597">
        <v>0</v>
      </c>
      <c r="E1597">
        <v>0</v>
      </c>
      <c r="F1597" t="str">
        <v>Sampler 3</v>
      </c>
      <c r="G1597">
        <v>0</v>
      </c>
    </row>
    <row r="1598" spans="1:7" x14ac:dyDescent="0.25">
      <c r="A1598" t="str">
        <v>Portátil 12</v>
      </c>
      <c r="B1598">
        <v>0</v>
      </c>
      <c r="C1598">
        <v>0</v>
      </c>
      <c r="D1598">
        <v>0</v>
      </c>
      <c r="E1598">
        <v>0</v>
      </c>
      <c r="F1598" t="str">
        <v>Sampler 4</v>
      </c>
      <c r="G1598">
        <v>0</v>
      </c>
    </row>
    <row r="1599" spans="1:7" x14ac:dyDescent="0.25">
      <c r="A1599" t="str">
        <v>Portátil 13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15" spans="1:7" x14ac:dyDescent="0.25">
      <c r="A1615" t="str" cm="1">
        <f t="array" ref="A1615:F1883">'OB5'!A2:F270</f>
        <v>AUDIO MONITOR</v>
      </c>
      <c r="B1615" t="str">
        <v>AEQ</v>
      </c>
      <c r="C1615" t="str">
        <v>AM-03</v>
      </c>
      <c r="D1615" t="str">
        <v>35822</v>
      </c>
      <c r="E1615" t="str">
        <v>OB5</v>
      </c>
      <c r="F1615">
        <v>0</v>
      </c>
    </row>
    <row r="1616" spans="1:7" x14ac:dyDescent="0.25">
      <c r="A1616" t="str">
        <v>RDSI</v>
      </c>
      <c r="B1616" t="str">
        <v>AEQ</v>
      </c>
      <c r="C1616" t="str">
        <v>EAGLE</v>
      </c>
      <c r="D1616" t="str">
        <v>60896</v>
      </c>
      <c r="E1616" t="str">
        <v>OB5</v>
      </c>
      <c r="F1616">
        <v>0</v>
      </c>
    </row>
    <row r="1617" spans="1:6" x14ac:dyDescent="0.25">
      <c r="A1617" t="str">
        <v>RDSI</v>
      </c>
      <c r="B1617" t="str">
        <v>AEQ</v>
      </c>
      <c r="C1617" t="str">
        <v>EAGLE</v>
      </c>
      <c r="D1617" t="str">
        <v>60961</v>
      </c>
      <c r="E1617" t="str">
        <v>OB5</v>
      </c>
      <c r="F1617">
        <v>0</v>
      </c>
    </row>
    <row r="1618" spans="1:6" x14ac:dyDescent="0.25">
      <c r="A1618" t="str">
        <v>KIPRO HD RECORDER</v>
      </c>
      <c r="B1618" t="str">
        <v>AJA</v>
      </c>
      <c r="C1618" t="str">
        <v>KIPRO RACK</v>
      </c>
      <c r="D1618" t="str">
        <v>6B014055</v>
      </c>
      <c r="E1618" t="str">
        <v>OB5</v>
      </c>
      <c r="F1618">
        <v>0</v>
      </c>
    </row>
    <row r="1619" spans="1:6" x14ac:dyDescent="0.25">
      <c r="A1619" t="str">
        <v>KIPRO HARD DISK</v>
      </c>
      <c r="B1619" t="str">
        <v>AJA</v>
      </c>
      <c r="C1619" t="str">
        <v>KISTOR1TBUSB-R0</v>
      </c>
      <c r="D1619" t="str">
        <v>S7U007961</v>
      </c>
      <c r="E1619" t="str">
        <v>OB5</v>
      </c>
      <c r="F1619">
        <v>0</v>
      </c>
    </row>
    <row r="1620" spans="1:6" x14ac:dyDescent="0.25">
      <c r="A1620" t="str">
        <v>KIPRO HARD DISK</v>
      </c>
      <c r="B1620" t="str">
        <v>AJA</v>
      </c>
      <c r="C1620" t="str">
        <v>KISTOR500USB-R0</v>
      </c>
      <c r="D1620" t="str">
        <v>S4U016424</v>
      </c>
      <c r="E1620" t="str">
        <v>OB5</v>
      </c>
      <c r="F1620">
        <v>0</v>
      </c>
    </row>
    <row r="1621" spans="1:6" x14ac:dyDescent="0.25">
      <c r="A1621" t="str">
        <v>SWITCH 24 PORTS</v>
      </c>
      <c r="B1621" t="str">
        <v>ALLIED TELESIS</v>
      </c>
      <c r="C1621" t="str">
        <v>AT-GS950/24</v>
      </c>
      <c r="D1621" t="str">
        <v>A0408TR104600184A1</v>
      </c>
      <c r="E1621" t="str">
        <v>OB5</v>
      </c>
      <c r="F1621">
        <v>0</v>
      </c>
    </row>
    <row r="1622" spans="1:6" x14ac:dyDescent="0.25">
      <c r="A1622" t="str">
        <v>KVM ADAPTER</v>
      </c>
      <c r="B1622" t="str">
        <v>ALTUSEN</v>
      </c>
      <c r="C1622" t="str">
        <v>KA7177</v>
      </c>
      <c r="D1622" t="str">
        <v>s/n</v>
      </c>
      <c r="E1622" t="str">
        <v>OB5</v>
      </c>
      <c r="F1622">
        <v>0</v>
      </c>
    </row>
    <row r="1623" spans="1:6" x14ac:dyDescent="0.25">
      <c r="A1623" t="str">
        <v>RJ45 48 PORTS PATCH</v>
      </c>
      <c r="B1623" t="str">
        <v>AMP</v>
      </c>
      <c r="C1623" t="str">
        <v>s/n</v>
      </c>
      <c r="D1623" t="str">
        <v>s/n</v>
      </c>
      <c r="E1623" t="str">
        <v>OB5</v>
      </c>
      <c r="F1623">
        <v>0</v>
      </c>
    </row>
    <row r="1624" spans="1:6" x14ac:dyDescent="0.25">
      <c r="A1624" t="str">
        <v>WAVEFORM MONITOR</v>
      </c>
      <c r="B1624" t="str">
        <v>ASTRODESIGN</v>
      </c>
      <c r="C1624" t="str">
        <v>WM-3208</v>
      </c>
      <c r="D1624" t="str">
        <v>3210004</v>
      </c>
      <c r="E1624" t="str">
        <v>OB5</v>
      </c>
      <c r="F1624">
        <v>0</v>
      </c>
    </row>
    <row r="1625" spans="1:6" x14ac:dyDescent="0.25">
      <c r="A1625" t="str">
        <v>ENCODER</v>
      </c>
      <c r="B1625" t="str">
        <v>ATEME</v>
      </c>
      <c r="C1625" t="str">
        <v>CM5000</v>
      </c>
      <c r="D1625" t="str">
        <v>1524-03382</v>
      </c>
      <c r="E1625" t="str">
        <v>OB5</v>
      </c>
      <c r="F1625">
        <v>0</v>
      </c>
    </row>
    <row r="1626" spans="1:6" x14ac:dyDescent="0.25">
      <c r="A1626" t="str">
        <v>ENCODER</v>
      </c>
      <c r="B1626" t="str">
        <v>ATEME</v>
      </c>
      <c r="C1626" t="str">
        <v>CM5000</v>
      </c>
      <c r="D1626" t="str">
        <v>1548-04033</v>
      </c>
      <c r="E1626" t="str">
        <v>OB5</v>
      </c>
      <c r="F1626">
        <v>0</v>
      </c>
    </row>
    <row r="1627" spans="1:6" x14ac:dyDescent="0.25">
      <c r="A1627" t="str">
        <v>DECODER</v>
      </c>
      <c r="B1627" t="str">
        <v>ATEME</v>
      </c>
      <c r="C1627" t="str">
        <v>DR5000</v>
      </c>
      <c r="D1627" t="str">
        <v>1528-02478</v>
      </c>
      <c r="E1627" t="str">
        <v>OB5</v>
      </c>
      <c r="F1627">
        <v>0</v>
      </c>
    </row>
    <row r="1628" spans="1:6" x14ac:dyDescent="0.25">
      <c r="A1628" t="str">
        <v>DECODER</v>
      </c>
      <c r="B1628" t="str">
        <v>ATEME</v>
      </c>
      <c r="C1628" t="str">
        <v>DR5000</v>
      </c>
      <c r="D1628" t="str">
        <v>1549-03237</v>
      </c>
      <c r="E1628" t="str">
        <v>OB5</v>
      </c>
      <c r="F1628">
        <v>0</v>
      </c>
    </row>
    <row r="1629" spans="1:6" x14ac:dyDescent="0.25">
      <c r="A1629" t="str">
        <v>KVM ADAPTER</v>
      </c>
      <c r="B1629" t="str">
        <v>ATEN</v>
      </c>
      <c r="C1629" t="str">
        <v>KA7166</v>
      </c>
      <c r="D1629" t="str">
        <v>A1GB-228-0014</v>
      </c>
      <c r="E1629" t="str">
        <v>OB5</v>
      </c>
      <c r="F1629">
        <v>0</v>
      </c>
    </row>
    <row r="1630" spans="1:6" x14ac:dyDescent="0.25">
      <c r="A1630" t="str">
        <v>KVM ADAPTER</v>
      </c>
      <c r="B1630" t="str">
        <v>ATEN</v>
      </c>
      <c r="C1630" t="str">
        <v>KA7166</v>
      </c>
      <c r="D1630" t="str">
        <v>A1H4-347-0020</v>
      </c>
      <c r="E1630" t="str">
        <v>OB5</v>
      </c>
      <c r="F1630">
        <v>0</v>
      </c>
    </row>
    <row r="1631" spans="1:6" x14ac:dyDescent="0.25">
      <c r="A1631" t="str">
        <v>KVM ADAPTER</v>
      </c>
      <c r="B1631" t="str">
        <v>ATEN</v>
      </c>
      <c r="C1631" t="str">
        <v>KA7166</v>
      </c>
      <c r="D1631" t="str">
        <v>A1H4-347-0132</v>
      </c>
      <c r="E1631" t="str">
        <v>OB5</v>
      </c>
      <c r="F1631">
        <v>0</v>
      </c>
    </row>
    <row r="1632" spans="1:6" x14ac:dyDescent="0.25">
      <c r="A1632" t="str">
        <v>KVM PANEL</v>
      </c>
      <c r="B1632" t="str">
        <v>ATEN</v>
      </c>
      <c r="C1632" t="str">
        <v>KA7230</v>
      </c>
      <c r="D1632" t="str">
        <v>A112-136-0020</v>
      </c>
      <c r="E1632" t="str">
        <v>OB5</v>
      </c>
      <c r="F1632">
        <v>0</v>
      </c>
    </row>
    <row r="1633" spans="1:6" x14ac:dyDescent="0.25">
      <c r="A1633" t="str">
        <v>KVM PANEL</v>
      </c>
      <c r="B1633" t="str">
        <v>ATEN</v>
      </c>
      <c r="C1633" t="str">
        <v>KA7230</v>
      </c>
      <c r="D1633" t="str">
        <v>A1G7-086-0004</v>
      </c>
      <c r="E1633" t="str">
        <v>OB5</v>
      </c>
      <c r="F1633">
        <v>0</v>
      </c>
    </row>
    <row r="1634" spans="1:6" x14ac:dyDescent="0.25">
      <c r="A1634" t="str">
        <v>KVM PANEL</v>
      </c>
      <c r="B1634" t="str">
        <v>ATEN</v>
      </c>
      <c r="C1634" t="str">
        <v>KA7230S</v>
      </c>
      <c r="D1634" t="str">
        <v>A112-138-0016</v>
      </c>
      <c r="E1634" t="str">
        <v>OB5</v>
      </c>
      <c r="F1634">
        <v>0</v>
      </c>
    </row>
    <row r="1635" spans="1:6" x14ac:dyDescent="0.25">
      <c r="A1635" t="str">
        <v>KVM PANEL</v>
      </c>
      <c r="B1635" t="str">
        <v>ATEN</v>
      </c>
      <c r="C1635" t="str">
        <v>KA7230S</v>
      </c>
      <c r="D1635" t="str">
        <v>A112-138-0018</v>
      </c>
      <c r="E1635" t="str">
        <v>OB5</v>
      </c>
      <c r="F1635">
        <v>0</v>
      </c>
    </row>
    <row r="1636" spans="1:6" x14ac:dyDescent="0.25">
      <c r="A1636" t="str">
        <v>KVM PANEL</v>
      </c>
      <c r="B1636" t="str">
        <v>ATEN</v>
      </c>
      <c r="C1636" t="str">
        <v>KA7240S</v>
      </c>
      <c r="D1636" t="str">
        <v>A1I6-159-0024</v>
      </c>
      <c r="E1636" t="str">
        <v>OB5</v>
      </c>
      <c r="F1636">
        <v>0</v>
      </c>
    </row>
    <row r="1637" spans="1:6" x14ac:dyDescent="0.25">
      <c r="A1637" t="str">
        <v>KVM MATRIX</v>
      </c>
      <c r="B1637" t="str">
        <v>ATEN</v>
      </c>
      <c r="C1637" t="str">
        <v>KN0932</v>
      </c>
      <c r="D1637" t="str">
        <v>A1IC-115-0007</v>
      </c>
      <c r="E1637" t="str">
        <v>OB5</v>
      </c>
      <c r="F1637">
        <v>0</v>
      </c>
    </row>
    <row r="1638" spans="1:6" x14ac:dyDescent="0.25">
      <c r="A1638" t="str">
        <v>BANTAM PATCH</v>
      </c>
      <c r="B1638" t="str">
        <v>AVP</v>
      </c>
      <c r="C1638" t="str">
        <v>s/n</v>
      </c>
      <c r="D1638" t="str">
        <v>s/n</v>
      </c>
      <c r="E1638" t="str">
        <v>OB5</v>
      </c>
      <c r="F1638">
        <v>0</v>
      </c>
    </row>
    <row r="1639" spans="1:6" x14ac:dyDescent="0.25">
      <c r="A1639" t="str">
        <v>CABLE TESTER</v>
      </c>
      <c r="B1639" t="str">
        <v>BEHRINGER</v>
      </c>
      <c r="C1639" t="str">
        <v>CT100</v>
      </c>
      <c r="D1639" t="str">
        <v>***600577133</v>
      </c>
      <c r="E1639" t="str">
        <v>OB5</v>
      </c>
      <c r="F1639">
        <v>0</v>
      </c>
    </row>
    <row r="1640" spans="1:6" x14ac:dyDescent="0.25">
      <c r="A1640" t="str">
        <v>CABLE TESTER</v>
      </c>
      <c r="B1640" t="str">
        <v>BEHRINGER</v>
      </c>
      <c r="C1640" t="str">
        <v>CT200</v>
      </c>
      <c r="D1640" t="str">
        <v>S170301249BBR</v>
      </c>
      <c r="E1640" t="str">
        <v>OB5</v>
      </c>
      <c r="F1640">
        <v>0</v>
      </c>
    </row>
    <row r="1641" spans="1:6" x14ac:dyDescent="0.25">
      <c r="A1641" t="str">
        <v>D.I. BOX</v>
      </c>
      <c r="B1641" t="str">
        <v>BEHRINGER</v>
      </c>
      <c r="C1641" t="str">
        <v>DI100</v>
      </c>
      <c r="D1641" t="str">
        <v>0611814062</v>
      </c>
      <c r="E1641" t="str">
        <v>OB5</v>
      </c>
      <c r="F1641">
        <v>0</v>
      </c>
    </row>
    <row r="1642" spans="1:6" x14ac:dyDescent="0.25">
      <c r="A1642" t="str">
        <v>24" MONITOR</v>
      </c>
      <c r="B1642" t="str">
        <v>BENQ</v>
      </c>
      <c r="C1642" t="str">
        <v>G2400WD</v>
      </c>
      <c r="D1642" t="str">
        <v>ETR9803069GL0</v>
      </c>
      <c r="E1642" t="str">
        <v>OB5</v>
      </c>
      <c r="F1642">
        <v>0</v>
      </c>
    </row>
    <row r="1643" spans="1:6" x14ac:dyDescent="0.25">
      <c r="A1643" t="str">
        <v>24" MONITOR</v>
      </c>
      <c r="B1643" t="str">
        <v>BENQ</v>
      </c>
      <c r="C1643" t="str">
        <v>G2400WD</v>
      </c>
      <c r="D1643" t="str">
        <v>ETR9803071ZL0</v>
      </c>
      <c r="E1643" t="str">
        <v>OB5</v>
      </c>
      <c r="F1643">
        <v>0</v>
      </c>
    </row>
    <row r="1644" spans="1:6" x14ac:dyDescent="0.25">
      <c r="A1644" t="str">
        <v>HEADSET</v>
      </c>
      <c r="B1644" t="str">
        <v>BEYERDYNAMICS</v>
      </c>
      <c r="C1644" t="str">
        <v>DT-108</v>
      </c>
      <c r="D1644" t="str">
        <v>s/n</v>
      </c>
      <c r="E1644" t="str">
        <v>OB5</v>
      </c>
      <c r="F1644">
        <v>0</v>
      </c>
    </row>
    <row r="1645" spans="1:6" x14ac:dyDescent="0.25">
      <c r="A1645" t="str">
        <v>HEADSET</v>
      </c>
      <c r="B1645" t="str">
        <v>BEYERDYNAMICS</v>
      </c>
      <c r="C1645" t="str">
        <v>DT-109</v>
      </c>
      <c r="D1645" t="str">
        <v>s/n</v>
      </c>
      <c r="E1645" t="str">
        <v>OB5</v>
      </c>
      <c r="F1645">
        <v>0</v>
      </c>
    </row>
    <row r="1646" spans="1:6" x14ac:dyDescent="0.25">
      <c r="A1646" t="str">
        <v>MICROPHONE</v>
      </c>
      <c r="B1646" t="str">
        <v>BEYERDYNAMICS</v>
      </c>
      <c r="C1646" t="str">
        <v>MCE 86</v>
      </c>
      <c r="D1646" t="str">
        <v>s/n</v>
      </c>
      <c r="E1646" t="str">
        <v>OB5</v>
      </c>
      <c r="F1646">
        <v>0</v>
      </c>
    </row>
    <row r="1647" spans="1:6" x14ac:dyDescent="0.25">
      <c r="A1647" t="str">
        <v>D.I. BOX</v>
      </c>
      <c r="B1647" t="str">
        <v>BSS AUDIO</v>
      </c>
      <c r="C1647" t="str">
        <v>AR-133</v>
      </c>
      <c r="D1647" t="str">
        <v>s/n</v>
      </c>
      <c r="E1647" t="str">
        <v>OB5</v>
      </c>
      <c r="F1647">
        <v>0</v>
      </c>
    </row>
    <row r="1648" spans="1:6" x14ac:dyDescent="0.25">
      <c r="A1648" t="str">
        <v>KEYBOARD</v>
      </c>
      <c r="B1648" t="str">
        <v>CHERRY</v>
      </c>
      <c r="C1648" t="str">
        <v>D-91275</v>
      </c>
      <c r="D1648" t="str">
        <v>001574</v>
      </c>
      <c r="E1648" t="str">
        <v>OB5</v>
      </c>
      <c r="F1648">
        <v>0</v>
      </c>
    </row>
    <row r="1649" spans="1:6" x14ac:dyDescent="0.25">
      <c r="A1649" t="str">
        <v>KEYBOARD</v>
      </c>
      <c r="B1649" t="str">
        <v>CHERRY</v>
      </c>
      <c r="C1649" t="str">
        <v>ML4100</v>
      </c>
      <c r="D1649" t="str">
        <v>049185</v>
      </c>
      <c r="E1649" t="str">
        <v>OB5</v>
      </c>
      <c r="F1649">
        <v>0</v>
      </c>
    </row>
    <row r="1650" spans="1:6" x14ac:dyDescent="0.25">
      <c r="A1650" t="str">
        <v>KEYBOARD</v>
      </c>
      <c r="B1650" t="str">
        <v>CHERRY</v>
      </c>
      <c r="C1650" t="str">
        <v>ML4100</v>
      </c>
      <c r="D1650" t="str">
        <v>051623</v>
      </c>
      <c r="E1650" t="str">
        <v>OB5</v>
      </c>
      <c r="F1650">
        <v>0</v>
      </c>
    </row>
    <row r="1651" spans="1:6" x14ac:dyDescent="0.25">
      <c r="A1651" t="str">
        <v>SWITCH 48 PORTS</v>
      </c>
      <c r="B1651" t="str">
        <v>CISCO</v>
      </c>
      <c r="C1651" t="str">
        <v>CATALYST 3560G</v>
      </c>
      <c r="D1651" t="str">
        <v>CN218DE06Y</v>
      </c>
      <c r="E1651" t="str">
        <v>OB5</v>
      </c>
      <c r="F1651">
        <v>0</v>
      </c>
    </row>
    <row r="1652" spans="1:6" x14ac:dyDescent="0.25">
      <c r="A1652" t="str">
        <v>SWITCH 48 PORTS</v>
      </c>
      <c r="B1652" t="str">
        <v>CISCO</v>
      </c>
      <c r="C1652" t="str">
        <v>CATALYST 3560G</v>
      </c>
      <c r="D1652" t="str">
        <v>FOC1026Y3JW</v>
      </c>
      <c r="E1652" t="str">
        <v>OB5</v>
      </c>
      <c r="F1652">
        <v>0</v>
      </c>
    </row>
    <row r="1653" spans="1:6" x14ac:dyDescent="0.25">
      <c r="A1653" t="str">
        <v>SWITCH 48 PORTS</v>
      </c>
      <c r="B1653" t="str">
        <v>CISCO</v>
      </c>
      <c r="C1653" t="str">
        <v>CATALYST 3560G</v>
      </c>
      <c r="D1653" t="str">
        <v>FOC1111Y40P</v>
      </c>
      <c r="E1653" t="str">
        <v>OB5</v>
      </c>
      <c r="F1653">
        <v>0</v>
      </c>
    </row>
    <row r="1654" spans="1:6" x14ac:dyDescent="0.25">
      <c r="A1654" t="str">
        <v>SWITCH 48 PORTS</v>
      </c>
      <c r="B1654" t="str">
        <v>CISCO</v>
      </c>
      <c r="C1654" t="str">
        <v>CATALYST 3560G</v>
      </c>
      <c r="D1654" t="str">
        <v>FOC1137Z6PA</v>
      </c>
      <c r="E1654" t="str">
        <v>OB5</v>
      </c>
      <c r="F1654">
        <v>0</v>
      </c>
    </row>
    <row r="1655" spans="1:6" x14ac:dyDescent="0.25">
      <c r="A1655" t="str">
        <v>SWITCH 48 PORTS</v>
      </c>
      <c r="B1655" t="str">
        <v>CISCO</v>
      </c>
      <c r="C1655" t="str">
        <v>CATALYST 3560G</v>
      </c>
      <c r="D1655" t="str">
        <v>FOC1328Z1CR</v>
      </c>
      <c r="E1655" t="str">
        <v>OB5</v>
      </c>
      <c r="F1655">
        <v>0</v>
      </c>
    </row>
    <row r="1656" spans="1:6" x14ac:dyDescent="0.25">
      <c r="A1656" t="str">
        <v>SWITCH 24 PORTS</v>
      </c>
      <c r="B1656" t="str">
        <v>CISCO</v>
      </c>
      <c r="C1656" t="str">
        <v>SC350-28</v>
      </c>
      <c r="D1656" t="str">
        <v>DNI22320DYY</v>
      </c>
      <c r="E1656" t="str">
        <v>OB5</v>
      </c>
      <c r="F1656">
        <v>0</v>
      </c>
    </row>
    <row r="1657" spans="1:6" x14ac:dyDescent="0.25">
      <c r="A1657" t="str">
        <v>SWITCH 10 PORTS</v>
      </c>
      <c r="B1657" t="str">
        <v>CISCO</v>
      </c>
      <c r="C1657" t="str">
        <v>SG350-10SFP</v>
      </c>
      <c r="D1657" t="str">
        <v>PSZ22491FDV</v>
      </c>
      <c r="E1657" t="str">
        <v>OB5</v>
      </c>
      <c r="F1657">
        <v>0</v>
      </c>
    </row>
    <row r="1658" spans="1:6" x14ac:dyDescent="0.25">
      <c r="A1658" t="str">
        <v>SWITCH 24 PORTS</v>
      </c>
      <c r="B1658" t="str">
        <v>CISCO</v>
      </c>
      <c r="C1658" t="str">
        <v>SG350-28</v>
      </c>
      <c r="D1658" t="str">
        <v>DNI22280MD9</v>
      </c>
      <c r="E1658" t="str">
        <v>OB5</v>
      </c>
      <c r="F1658">
        <v>0</v>
      </c>
    </row>
    <row r="1659" spans="1:6" x14ac:dyDescent="0.25">
      <c r="A1659" t="str">
        <v>AUDIO AMPLIFIER</v>
      </c>
      <c r="B1659" t="str">
        <v>CROWN</v>
      </c>
      <c r="C1659" t="str">
        <v>XLS 202</v>
      </c>
      <c r="D1659" t="str">
        <v>0064</v>
      </c>
      <c r="E1659" t="str">
        <v>OB5</v>
      </c>
      <c r="F1659">
        <v>0</v>
      </c>
    </row>
    <row r="1660" spans="1:6" x14ac:dyDescent="0.25">
      <c r="A1660" t="str">
        <v>KVM PANEL</v>
      </c>
      <c r="B1660" t="str">
        <v>DELL</v>
      </c>
      <c r="C1660" t="str">
        <v>POWERCONNECT 2216</v>
      </c>
      <c r="D1660" t="str">
        <v>07898349891655</v>
      </c>
      <c r="E1660" t="str">
        <v>OB5</v>
      </c>
      <c r="F1660">
        <v>0</v>
      </c>
    </row>
    <row r="1661" spans="1:6" x14ac:dyDescent="0.25">
      <c r="A1661" t="str">
        <v>PORTABLE MONITOR</v>
      </c>
      <c r="B1661" t="str">
        <v>DIGITAL FORECAST</v>
      </c>
      <c r="C1661" t="str">
        <v>BRIDGE_XT</v>
      </c>
      <c r="D1661" t="str">
        <v>164631635089</v>
      </c>
      <c r="E1661" t="str">
        <v>OB5</v>
      </c>
      <c r="F1661">
        <v>0</v>
      </c>
    </row>
    <row r="1662" spans="1:6" x14ac:dyDescent="0.25">
      <c r="A1662" t="str">
        <v>SWITCH 48 PORTS</v>
      </c>
      <c r="B1662" t="str">
        <v>D-LINK</v>
      </c>
      <c r="C1662" t="str">
        <v>DGS 121052</v>
      </c>
      <c r="D1662" t="str">
        <v>s/n</v>
      </c>
      <c r="E1662" t="str">
        <v>OB5</v>
      </c>
      <c r="F1662">
        <v>0</v>
      </c>
    </row>
    <row r="1663" spans="1:6" x14ac:dyDescent="0.25">
      <c r="A1663" t="str">
        <v>DECODER DOLBY</v>
      </c>
      <c r="B1663" t="str">
        <v>DOLBY</v>
      </c>
      <c r="C1663" t="str">
        <v>DP572</v>
      </c>
      <c r="D1663" t="str">
        <v>504160</v>
      </c>
      <c r="E1663" t="str">
        <v>OB5</v>
      </c>
      <c r="F1663">
        <v>0</v>
      </c>
    </row>
    <row r="1664" spans="1:6" x14ac:dyDescent="0.25">
      <c r="A1664" t="str">
        <v>ENCODER DOLBY</v>
      </c>
      <c r="B1664" t="str">
        <v>DOLBY</v>
      </c>
      <c r="C1664" t="str">
        <v>DP573</v>
      </c>
      <c r="D1664" t="str">
        <v>502410</v>
      </c>
      <c r="E1664" t="str">
        <v>OB5</v>
      </c>
      <c r="F1664">
        <v>0</v>
      </c>
    </row>
    <row r="1665" spans="1:6" x14ac:dyDescent="0.25">
      <c r="A1665" t="str">
        <v>BATTERY</v>
      </c>
      <c r="B1665" t="str">
        <v>DYNACORE</v>
      </c>
      <c r="C1665" t="str">
        <v>DV-54S</v>
      </c>
      <c r="D1665" t="str">
        <v>s/n</v>
      </c>
      <c r="E1665" t="str">
        <v>OB5</v>
      </c>
      <c r="F1665">
        <v>0</v>
      </c>
    </row>
    <row r="1666" spans="1:6" x14ac:dyDescent="0.25">
      <c r="A1666" t="str">
        <v>BATTERY CHARGER</v>
      </c>
      <c r="B1666" t="str">
        <v>DYNACORE</v>
      </c>
      <c r="C1666" t="str">
        <v>DV-SF</v>
      </c>
      <c r="D1666" t="str">
        <v>s/n</v>
      </c>
      <c r="E1666" t="str">
        <v>OB5</v>
      </c>
      <c r="F1666">
        <v>0</v>
      </c>
    </row>
    <row r="1667" spans="1:6" x14ac:dyDescent="0.25">
      <c r="A1667" t="str">
        <v>SPEAKER</v>
      </c>
      <c r="B1667" t="str">
        <v>DYNAUDIO ACOUSTICS</v>
      </c>
      <c r="C1667" t="str">
        <v>s/n</v>
      </c>
      <c r="D1667" t="str">
        <v>XXX-300006856</v>
      </c>
      <c r="E1667" t="str">
        <v>OB5</v>
      </c>
      <c r="F1667">
        <v>0</v>
      </c>
    </row>
    <row r="1668" spans="1:6" x14ac:dyDescent="0.25">
      <c r="A1668" t="str">
        <v>SPEAKER</v>
      </c>
      <c r="B1668" t="str">
        <v>DYNAUDIO ACOUSTICS</v>
      </c>
      <c r="C1668" t="str">
        <v>s/n</v>
      </c>
      <c r="D1668" t="str">
        <v>XXX-300006857</v>
      </c>
      <c r="E1668" t="str">
        <v>OB5</v>
      </c>
      <c r="F1668">
        <v>0</v>
      </c>
    </row>
    <row r="1669" spans="1:6" x14ac:dyDescent="0.25">
      <c r="A1669" t="str">
        <v>EVS REMOTE</v>
      </c>
      <c r="B1669" t="str">
        <v>EVS</v>
      </c>
      <c r="C1669" t="str">
        <v>RCU-XT</v>
      </c>
      <c r="D1669" t="str">
        <v>R142800</v>
      </c>
      <c r="E1669" t="str">
        <v>OB5</v>
      </c>
      <c r="F1669">
        <v>0</v>
      </c>
    </row>
    <row r="1670" spans="1:6" x14ac:dyDescent="0.25">
      <c r="A1670" t="str">
        <v>EVS REMOTE</v>
      </c>
      <c r="B1670" t="str">
        <v>EVS</v>
      </c>
      <c r="C1670" t="str">
        <v>RCU-XT</v>
      </c>
      <c r="D1670" t="str">
        <v>R148050</v>
      </c>
      <c r="E1670" t="str">
        <v>OB5</v>
      </c>
      <c r="F1670">
        <v>0</v>
      </c>
    </row>
    <row r="1671" spans="1:6" x14ac:dyDescent="0.25">
      <c r="A1671" t="str">
        <v>EVS REMOTE</v>
      </c>
      <c r="B1671" t="str">
        <v>EVS</v>
      </c>
      <c r="C1671" t="str">
        <v>REMOTE</v>
      </c>
      <c r="D1671" t="str">
        <v>37830</v>
      </c>
      <c r="E1671" t="str">
        <v>OB5</v>
      </c>
      <c r="F1671">
        <v>0</v>
      </c>
    </row>
    <row r="1672" spans="1:6" x14ac:dyDescent="0.25">
      <c r="A1672" t="str">
        <v>EVS REMOTE</v>
      </c>
      <c r="B1672" t="str">
        <v>EVS</v>
      </c>
      <c r="C1672" t="str">
        <v>REMOTE</v>
      </c>
      <c r="D1672" t="str">
        <v>84230</v>
      </c>
      <c r="E1672" t="str">
        <v>OB5</v>
      </c>
      <c r="F1672">
        <v>0</v>
      </c>
    </row>
    <row r="1673" spans="1:6" x14ac:dyDescent="0.25">
      <c r="A1673" t="str">
        <v>EVS REMOTE</v>
      </c>
      <c r="B1673" t="str">
        <v>EVS</v>
      </c>
      <c r="C1673" t="str">
        <v>REMOTE</v>
      </c>
      <c r="D1673" t="str">
        <v>RMT002</v>
      </c>
      <c r="E1673" t="str">
        <v>OB5</v>
      </c>
      <c r="F1673">
        <v>0</v>
      </c>
    </row>
    <row r="1674" spans="1:6" x14ac:dyDescent="0.25">
      <c r="A1674" t="str">
        <v>XFILE3</v>
      </c>
      <c r="B1674" t="str">
        <v>EVS</v>
      </c>
      <c r="C1674" t="str">
        <v>XF32-4301D</v>
      </c>
      <c r="D1674" t="str">
        <v>A284770</v>
      </c>
      <c r="E1674" t="str">
        <v>OB5</v>
      </c>
      <c r="F1674">
        <v>0</v>
      </c>
    </row>
    <row r="1675" spans="1:6" x14ac:dyDescent="0.25">
      <c r="A1675" t="str">
        <v>XFILE3</v>
      </c>
      <c r="B1675" t="str">
        <v>EVS</v>
      </c>
      <c r="C1675" t="str">
        <v>XF32-4301D</v>
      </c>
      <c r="D1675" t="str">
        <v>A345770</v>
      </c>
      <c r="E1675" t="str">
        <v>OB5</v>
      </c>
      <c r="F1675">
        <v>0</v>
      </c>
    </row>
    <row r="1676" spans="1:6" x14ac:dyDescent="0.25">
      <c r="A1676" t="str">
        <v>XHUB</v>
      </c>
      <c r="B1676" t="str">
        <v>EVS</v>
      </c>
      <c r="C1676" t="str">
        <v>XHUB [3]</v>
      </c>
      <c r="D1676" t="str">
        <v>H301170</v>
      </c>
      <c r="E1676" t="str">
        <v>OB5</v>
      </c>
      <c r="F1676">
        <v>0</v>
      </c>
    </row>
    <row r="1677" spans="1:6" x14ac:dyDescent="0.25">
      <c r="A1677" t="str">
        <v>EVS SERVER</v>
      </c>
      <c r="B1677" t="str">
        <v>EVS</v>
      </c>
      <c r="C1677" t="str">
        <v>XT VIA</v>
      </c>
      <c r="D1677" t="str">
        <v>A345950</v>
      </c>
      <c r="E1677" t="str">
        <v>OB5</v>
      </c>
      <c r="F1677">
        <v>0</v>
      </c>
    </row>
    <row r="1678" spans="1:6" x14ac:dyDescent="0.25">
      <c r="A1678" t="str">
        <v>EVS SERVER</v>
      </c>
      <c r="B1678" t="str">
        <v>EVS</v>
      </c>
      <c r="C1678" t="str">
        <v>XT VIA</v>
      </c>
      <c r="D1678" t="str">
        <v>A345960</v>
      </c>
      <c r="E1678" t="str">
        <v>OB5</v>
      </c>
      <c r="F1678">
        <v>0</v>
      </c>
    </row>
    <row r="1679" spans="1:6" x14ac:dyDescent="0.25">
      <c r="A1679" t="str">
        <v>EVS SERVER</v>
      </c>
      <c r="B1679" t="str">
        <v>EVS</v>
      </c>
      <c r="C1679" t="str">
        <v>XT VIA</v>
      </c>
      <c r="D1679" t="str">
        <v>A345980</v>
      </c>
      <c r="E1679" t="str">
        <v>OB5</v>
      </c>
      <c r="F1679">
        <v>0</v>
      </c>
    </row>
    <row r="1680" spans="1:6" x14ac:dyDescent="0.25">
      <c r="A1680" t="str">
        <v>DIGITAL CONVERTER</v>
      </c>
      <c r="B1680" t="str">
        <v>FOCUSRITE</v>
      </c>
      <c r="C1680" t="str">
        <v>REDNET 6</v>
      </c>
      <c r="D1680" t="str">
        <v>R663205000468</v>
      </c>
      <c r="E1680" t="str">
        <v>OB5</v>
      </c>
      <c r="F1680">
        <v>0</v>
      </c>
    </row>
    <row r="1681" spans="1:6" x14ac:dyDescent="0.25">
      <c r="A1681" t="str">
        <v>SPEAKER</v>
      </c>
      <c r="B1681" t="str">
        <v>FOSTEX</v>
      </c>
      <c r="C1681" t="str">
        <v>6301NB</v>
      </c>
      <c r="D1681" t="str">
        <v>0972744CA</v>
      </c>
      <c r="E1681" t="str">
        <v>OB5</v>
      </c>
      <c r="F1681">
        <v>0</v>
      </c>
    </row>
    <row r="1682" spans="1:6" x14ac:dyDescent="0.25">
      <c r="A1682" t="str">
        <v>SPEAKER</v>
      </c>
      <c r="B1682" t="str">
        <v>FOSTEX</v>
      </c>
      <c r="C1682" t="str">
        <v>6301NX</v>
      </c>
      <c r="D1682" t="str">
        <v>0972661CA</v>
      </c>
      <c r="E1682" t="str">
        <v>OB5</v>
      </c>
      <c r="F1682">
        <v>0</v>
      </c>
    </row>
    <row r="1683" spans="1:6" x14ac:dyDescent="0.25">
      <c r="A1683" t="str">
        <v>SPEAKER</v>
      </c>
      <c r="B1683" t="str">
        <v>GENELEC</v>
      </c>
      <c r="C1683" t="str">
        <v>8010A</v>
      </c>
      <c r="D1683" t="str">
        <v>PM6012864</v>
      </c>
      <c r="E1683" t="str">
        <v>OB5</v>
      </c>
      <c r="F1683">
        <v>0</v>
      </c>
    </row>
    <row r="1684" spans="1:6" x14ac:dyDescent="0.25">
      <c r="A1684" t="str">
        <v>SPEAKER</v>
      </c>
      <c r="B1684" t="str">
        <v>GENELEC</v>
      </c>
      <c r="C1684" t="str">
        <v>8010A</v>
      </c>
      <c r="D1684" t="str">
        <v>XXX-300007009</v>
      </c>
      <c r="E1684" t="str">
        <v>OB5</v>
      </c>
      <c r="F1684">
        <v>0</v>
      </c>
    </row>
    <row r="1685" spans="1:6" x14ac:dyDescent="0.25">
      <c r="A1685" t="str">
        <v>SPEAKER</v>
      </c>
      <c r="B1685" t="str">
        <v>GENELEC</v>
      </c>
      <c r="C1685" t="str">
        <v>8010A</v>
      </c>
      <c r="D1685" t="str">
        <v>XXX-300007011</v>
      </c>
      <c r="E1685" t="str">
        <v>OB5</v>
      </c>
      <c r="F1685">
        <v>0</v>
      </c>
    </row>
    <row r="1686" spans="1:6" x14ac:dyDescent="0.25">
      <c r="A1686" t="str">
        <v>SPEAKER</v>
      </c>
      <c r="B1686" t="str">
        <v>GENELEC</v>
      </c>
      <c r="C1686" t="str">
        <v>8010A</v>
      </c>
      <c r="D1686" t="str">
        <v>XXX-300007013</v>
      </c>
      <c r="E1686" t="str">
        <v>OB5</v>
      </c>
      <c r="F1686">
        <v>0</v>
      </c>
    </row>
    <row r="1687" spans="1:6" x14ac:dyDescent="0.25">
      <c r="A1687" t="str">
        <v>SIGNAL MANAGEMENT SYSTEM</v>
      </c>
      <c r="B1687" t="str">
        <v>GRASSVALLEY</v>
      </c>
      <c r="C1687" t="str">
        <v>GECKO 8900</v>
      </c>
      <c r="D1687" t="str">
        <v>BE28804</v>
      </c>
      <c r="E1687" t="str">
        <v>OB5</v>
      </c>
      <c r="F1687">
        <v>0</v>
      </c>
    </row>
    <row r="1688" spans="1:6" x14ac:dyDescent="0.25">
      <c r="A1688" t="str">
        <v>SIGNAL MANAGEMENT SYSTEM</v>
      </c>
      <c r="B1688" t="str">
        <v>GRASSVALLEY</v>
      </c>
      <c r="C1688" t="str">
        <v>GECKO 8900</v>
      </c>
      <c r="D1688" t="str">
        <v>BE28805</v>
      </c>
      <c r="E1688" t="str">
        <v>OB5</v>
      </c>
      <c r="F1688">
        <v>0</v>
      </c>
    </row>
    <row r="1689" spans="1:6" x14ac:dyDescent="0.25">
      <c r="A1689" t="str">
        <v>SIGNAL MANAGEMENT SYSTEM</v>
      </c>
      <c r="B1689" t="str">
        <v>GRASSVALLEY</v>
      </c>
      <c r="C1689" t="str">
        <v>GECKO 8900</v>
      </c>
      <c r="D1689" t="str">
        <v>BE29114</v>
      </c>
      <c r="E1689" t="str">
        <v>OB5</v>
      </c>
      <c r="F1689">
        <v>0</v>
      </c>
    </row>
    <row r="1690" spans="1:6" x14ac:dyDescent="0.25">
      <c r="A1690" t="str">
        <v>VIDEO MIXER PANEL</v>
      </c>
      <c r="B1690" t="str">
        <v>GRASSVALLEY</v>
      </c>
      <c r="C1690" t="str">
        <v>KARRERA</v>
      </c>
      <c r="D1690" t="str">
        <v>15070149</v>
      </c>
      <c r="E1690" t="str">
        <v>OB5</v>
      </c>
      <c r="F1690">
        <v>0</v>
      </c>
    </row>
    <row r="1691" spans="1:6" x14ac:dyDescent="0.25">
      <c r="A1691" t="str">
        <v>VIDEO MIXER TOUCH SCREEN</v>
      </c>
      <c r="B1691" t="str">
        <v>GRASSVALLEY</v>
      </c>
      <c r="C1691" t="str">
        <v>KAYENNE MENU PANEL</v>
      </c>
      <c r="D1691" t="str">
        <v>DH11030075</v>
      </c>
      <c r="E1691" t="str">
        <v>OB5</v>
      </c>
      <c r="F1691">
        <v>0</v>
      </c>
    </row>
    <row r="1692" spans="1:6" x14ac:dyDescent="0.25">
      <c r="A1692" t="str">
        <v>VIDEO MIXER FRAME</v>
      </c>
      <c r="B1692" t="str">
        <v>GRASSVALLEY</v>
      </c>
      <c r="C1692" t="str">
        <v>K-FRAME</v>
      </c>
      <c r="D1692" t="str">
        <v>GM15070146</v>
      </c>
      <c r="E1692" t="str">
        <v>OB5</v>
      </c>
      <c r="F1692">
        <v>0</v>
      </c>
    </row>
    <row r="1693" spans="1:6" x14ac:dyDescent="0.25">
      <c r="A1693" t="str">
        <v>VIDEO MIXER AUXILIAR PANEL</v>
      </c>
      <c r="B1693" t="str">
        <v>GRASSVALLEY</v>
      </c>
      <c r="C1693" t="str">
        <v>KRR-PNL-AUX-35</v>
      </c>
      <c r="D1693" t="str">
        <v>JG14031379</v>
      </c>
      <c r="E1693" t="str">
        <v>OB5</v>
      </c>
      <c r="F1693">
        <v>0</v>
      </c>
    </row>
    <row r="1694" spans="1:6" x14ac:dyDescent="0.25">
      <c r="A1694" t="str">
        <v>MATRIX VIDEO</v>
      </c>
      <c r="B1694" t="str">
        <v>HARRIS</v>
      </c>
      <c r="C1694" t="str">
        <v>PT-FR-28</v>
      </c>
      <c r="D1694" t="str">
        <v>LHTI0501308001</v>
      </c>
      <c r="E1694" t="str">
        <v>OB5</v>
      </c>
      <c r="F1694">
        <v>0</v>
      </c>
    </row>
    <row r="1695" spans="1:6" x14ac:dyDescent="0.25">
      <c r="A1695" t="str">
        <v>MATRIX CONTROL PANEL</v>
      </c>
      <c r="B1695" t="str">
        <v>HARRIS</v>
      </c>
      <c r="C1695" t="str">
        <v>RCP-32PB-OLED</v>
      </c>
      <c r="D1695" t="str">
        <v>LHTI2110455873</v>
      </c>
      <c r="E1695" t="str">
        <v>OB5</v>
      </c>
      <c r="F1695">
        <v>0</v>
      </c>
    </row>
    <row r="1696" spans="1:6" x14ac:dyDescent="0.25">
      <c r="A1696" t="str">
        <v>MATRIX CONTROL PANEL</v>
      </c>
      <c r="B1696" t="str">
        <v>HARRIS</v>
      </c>
      <c r="C1696" t="str">
        <v>RCP-32PB-OLED</v>
      </c>
      <c r="D1696" t="str">
        <v>LHTI2110496650</v>
      </c>
      <c r="E1696" t="str">
        <v>OB5</v>
      </c>
      <c r="F1696">
        <v>0</v>
      </c>
    </row>
    <row r="1697" spans="1:6" x14ac:dyDescent="0.25">
      <c r="A1697" t="str">
        <v>MATRIX CONTROL PANEL</v>
      </c>
      <c r="B1697" t="str">
        <v>HARRIS</v>
      </c>
      <c r="C1697" t="str">
        <v>RCP-32PB-OLED</v>
      </c>
      <c r="D1697" t="str">
        <v>LHTI2110496662</v>
      </c>
      <c r="E1697" t="str">
        <v>OB5</v>
      </c>
      <c r="F1697">
        <v>0</v>
      </c>
    </row>
    <row r="1698" spans="1:6" x14ac:dyDescent="0.25">
      <c r="A1698" t="str">
        <v>MATRIX CONTROL PANEL</v>
      </c>
      <c r="B1698" t="str">
        <v>HARRIS</v>
      </c>
      <c r="C1698" t="str">
        <v>RCP-32PB-OLED</v>
      </c>
      <c r="D1698" t="str">
        <v>LHTI2111018008</v>
      </c>
      <c r="E1698" t="str">
        <v>OB5</v>
      </c>
      <c r="F1698">
        <v>0</v>
      </c>
    </row>
    <row r="1699" spans="1:6" x14ac:dyDescent="0.25">
      <c r="A1699" t="str">
        <v>MATRIX CONTROL PANEL</v>
      </c>
      <c r="B1699" t="str">
        <v>HARRIS</v>
      </c>
      <c r="C1699" t="str">
        <v>RCP-32PB-OLED</v>
      </c>
      <c r="D1699" t="str">
        <v>LHTI2112225593</v>
      </c>
      <c r="E1699" t="str">
        <v>OB5</v>
      </c>
      <c r="F1699">
        <v>0</v>
      </c>
    </row>
    <row r="1700" spans="1:6" x14ac:dyDescent="0.25">
      <c r="A1700" t="str">
        <v>MATRIX CONTROL PANEL</v>
      </c>
      <c r="B1700" t="str">
        <v>HARRIS</v>
      </c>
      <c r="C1700" t="str">
        <v>RCP-32PB-OLED</v>
      </c>
      <c r="D1700" t="str">
        <v>LHTI2112225601</v>
      </c>
      <c r="E1700" t="str">
        <v>OB5</v>
      </c>
      <c r="F1700">
        <v>0</v>
      </c>
    </row>
    <row r="1701" spans="1:6" x14ac:dyDescent="0.25">
      <c r="A1701" t="str">
        <v>MATRIX CONTROL PANEL</v>
      </c>
      <c r="B1701" t="str">
        <v>HARRIS</v>
      </c>
      <c r="C1701" t="str">
        <v>RCP-32PB-OLED</v>
      </c>
      <c r="D1701" t="str">
        <v>LHTI2112225622</v>
      </c>
      <c r="E1701" t="str">
        <v>OB5</v>
      </c>
      <c r="F1701">
        <v>0</v>
      </c>
    </row>
    <row r="1702" spans="1:6" x14ac:dyDescent="0.25">
      <c r="A1702" t="str">
        <v>MATRIX CONTROL PANEL</v>
      </c>
      <c r="B1702" t="str">
        <v>HARRIS</v>
      </c>
      <c r="C1702" t="str">
        <v>RCP-32PB-OLED</v>
      </c>
      <c r="D1702" t="str">
        <v>LHTI2113493545</v>
      </c>
      <c r="E1702" t="str">
        <v>OB5</v>
      </c>
      <c r="F1702">
        <v>0</v>
      </c>
    </row>
    <row r="1703" spans="1:6" x14ac:dyDescent="0.25">
      <c r="A1703" t="str">
        <v>MATRIX CONTROL PANEL</v>
      </c>
      <c r="B1703" t="str">
        <v>HARRIS</v>
      </c>
      <c r="C1703" t="str">
        <v>RCP-32PB-OLED</v>
      </c>
      <c r="D1703" t="str">
        <v>LHTI2120349380</v>
      </c>
      <c r="E1703" t="str">
        <v>OB5</v>
      </c>
      <c r="F1703">
        <v>0</v>
      </c>
    </row>
    <row r="1704" spans="1:6" x14ac:dyDescent="0.25">
      <c r="A1704" t="str">
        <v>X50 HARRIS</v>
      </c>
      <c r="B1704" t="str">
        <v>HARRIS</v>
      </c>
      <c r="C1704" t="str">
        <v>X50-AV-2PS</v>
      </c>
      <c r="D1704" t="str">
        <v>LHTI2113250647</v>
      </c>
      <c r="E1704" t="str">
        <v>OB5</v>
      </c>
      <c r="F1704">
        <v>0</v>
      </c>
    </row>
    <row r="1705" spans="1:6" x14ac:dyDescent="0.25">
      <c r="A1705" t="str">
        <v>X50 HARRIS</v>
      </c>
      <c r="B1705" t="str">
        <v>HARRIS</v>
      </c>
      <c r="C1705" t="str">
        <v>X50-AV-2PS</v>
      </c>
      <c r="D1705" t="str">
        <v>LHTI2113371669</v>
      </c>
      <c r="E1705" t="str">
        <v>OB5</v>
      </c>
      <c r="F1705">
        <v>0</v>
      </c>
    </row>
    <row r="1706" spans="1:6" x14ac:dyDescent="0.25">
      <c r="A1706" t="str">
        <v>SWITCH 24 PORTS</v>
      </c>
      <c r="B1706" t="str">
        <v>HP</v>
      </c>
      <c r="C1706" t="str">
        <v>2510G-24</v>
      </c>
      <c r="D1706" t="str">
        <v>CN218DE083</v>
      </c>
      <c r="E1706" t="str">
        <v>OB5</v>
      </c>
      <c r="F1706">
        <v>0</v>
      </c>
    </row>
    <row r="1707" spans="1:6" x14ac:dyDescent="0.25">
      <c r="A1707" t="str">
        <v>SWITCH 24 PORTS</v>
      </c>
      <c r="B1707" t="str">
        <v>HP</v>
      </c>
      <c r="C1707" t="str">
        <v>2510G-24</v>
      </c>
      <c r="D1707" t="str">
        <v>s/n</v>
      </c>
      <c r="E1707" t="str">
        <v>OB5</v>
      </c>
      <c r="F1707">
        <v>0</v>
      </c>
    </row>
    <row r="1708" spans="1:6" x14ac:dyDescent="0.25">
      <c r="A1708" t="str">
        <v>KEYBOARD</v>
      </c>
      <c r="B1708" t="str">
        <v>HP</v>
      </c>
      <c r="C1708" t="str">
        <v>KB-0361</v>
      </c>
      <c r="D1708" t="str">
        <v>B77590AQRRB5LY</v>
      </c>
      <c r="E1708" t="str">
        <v>OB5</v>
      </c>
      <c r="F1708">
        <v>0</v>
      </c>
    </row>
    <row r="1709" spans="1:6" x14ac:dyDescent="0.25">
      <c r="A1709" t="str">
        <v>SWITCH 24 PORTS</v>
      </c>
      <c r="B1709" t="str">
        <v>HP</v>
      </c>
      <c r="C1709" t="str">
        <v>V1910-24G</v>
      </c>
      <c r="D1709" t="str">
        <v>CN4BBX25C2</v>
      </c>
      <c r="E1709" t="str">
        <v>OB5</v>
      </c>
      <c r="F1709">
        <v>0</v>
      </c>
    </row>
    <row r="1710" spans="1:6" x14ac:dyDescent="0.25">
      <c r="A1710" t="str">
        <v>MATRIX CONTROL PANEL</v>
      </c>
      <c r="B1710" t="str">
        <v>IMAGINE</v>
      </c>
      <c r="C1710" t="str">
        <v>RCP-32PB-OLED</v>
      </c>
      <c r="D1710" t="str">
        <v>LHTI2114398708</v>
      </c>
      <c r="E1710" t="str">
        <v>OB5</v>
      </c>
      <c r="F1710">
        <v>0</v>
      </c>
    </row>
    <row r="1711" spans="1:6" x14ac:dyDescent="0.25">
      <c r="A1711" t="str">
        <v>MATRIX CONTROL PANEL</v>
      </c>
      <c r="B1711" t="str">
        <v>IMAGINE</v>
      </c>
      <c r="C1711" t="str">
        <v>RCP-32PB-OLED</v>
      </c>
      <c r="D1711" t="str">
        <v>LHTI2120349362</v>
      </c>
      <c r="E1711" t="str">
        <v>OB5</v>
      </c>
      <c r="F1711">
        <v>0</v>
      </c>
    </row>
    <row r="1712" spans="1:6" x14ac:dyDescent="0.25">
      <c r="A1712" t="str">
        <v>TRUCK</v>
      </c>
      <c r="B1712" t="str">
        <v>IVECO</v>
      </c>
      <c r="C1712" t="str">
        <v>ASTRALIS 350</v>
      </c>
      <c r="D1712" t="str">
        <v>4439 DKD</v>
      </c>
      <c r="E1712" t="str">
        <v>OB5</v>
      </c>
      <c r="F1712">
        <v>0</v>
      </c>
    </row>
    <row r="1713" spans="1:6" x14ac:dyDescent="0.25">
      <c r="A1713" t="str">
        <v>KEYBOARD</v>
      </c>
      <c r="B1713" t="str">
        <v>KEYSONIC</v>
      </c>
      <c r="C1713" t="str">
        <v>ACK-3400U</v>
      </c>
      <c r="D1713" t="str">
        <v>2806216200084</v>
      </c>
      <c r="E1713" t="str">
        <v>OB5</v>
      </c>
      <c r="F1713">
        <v>0</v>
      </c>
    </row>
    <row r="1714" spans="1:6" x14ac:dyDescent="0.25">
      <c r="A1714" t="str">
        <v>SPEAKER</v>
      </c>
      <c r="B1714" t="str">
        <v>KH</v>
      </c>
      <c r="C1714" t="str">
        <v>SPEAKER</v>
      </c>
      <c r="D1714" t="str">
        <v>XXX-300007005</v>
      </c>
      <c r="E1714" t="str">
        <v>OB5</v>
      </c>
      <c r="F1714">
        <v>0</v>
      </c>
    </row>
    <row r="1715" spans="1:6" x14ac:dyDescent="0.25">
      <c r="A1715" t="str">
        <v>SPEAKER</v>
      </c>
      <c r="B1715" t="str">
        <v>KH</v>
      </c>
      <c r="C1715" t="str">
        <v>SPEAKER</v>
      </c>
      <c r="D1715" t="str">
        <v>XXX-300007007</v>
      </c>
      <c r="E1715" t="str">
        <v>OB5</v>
      </c>
      <c r="F1715">
        <v>0</v>
      </c>
    </row>
    <row r="1716" spans="1:6" x14ac:dyDescent="0.25">
      <c r="A1716" t="str">
        <v>ENCODER</v>
      </c>
      <c r="B1716" t="str">
        <v>KILOVIEW</v>
      </c>
      <c r="C1716" t="str">
        <v>KV-E1</v>
      </c>
      <c r="D1716" t="str">
        <v>99222001300035</v>
      </c>
      <c r="E1716" t="str">
        <v>OB5</v>
      </c>
      <c r="F1716">
        <v>0</v>
      </c>
    </row>
    <row r="1717" spans="1:6" x14ac:dyDescent="0.25">
      <c r="A1717" t="str">
        <v>ENCODER</v>
      </c>
      <c r="B1717" t="str">
        <v>KILOVIEW</v>
      </c>
      <c r="C1717" t="str">
        <v>KV-E1</v>
      </c>
      <c r="D1717" t="str">
        <v>99222001300115</v>
      </c>
      <c r="E1717" t="str">
        <v>OB5</v>
      </c>
      <c r="F1717">
        <v>0</v>
      </c>
    </row>
    <row r="1718" spans="1:6" x14ac:dyDescent="0.25">
      <c r="A1718" t="str">
        <v>ENCODER</v>
      </c>
      <c r="B1718" t="str">
        <v>KILOVIEW</v>
      </c>
      <c r="C1718" t="str">
        <v>RU-01</v>
      </c>
      <c r="D1718" t="str">
        <v>170112120150</v>
      </c>
      <c r="E1718" t="str">
        <v>OB5</v>
      </c>
      <c r="F1718">
        <v>0</v>
      </c>
    </row>
    <row r="1719" spans="1:6" x14ac:dyDescent="0.25">
      <c r="A1719" t="str">
        <v>ENCODER</v>
      </c>
      <c r="B1719" t="str">
        <v>KILOVIEW</v>
      </c>
      <c r="C1719" t="str">
        <v>RU-01</v>
      </c>
      <c r="D1719" t="str">
        <v>170112120159</v>
      </c>
      <c r="E1719" t="str">
        <v>OB5</v>
      </c>
      <c r="F1719">
        <v>0</v>
      </c>
    </row>
    <row r="1720" spans="1:6" x14ac:dyDescent="0.25">
      <c r="A1720" t="str">
        <v>DIGITAL CONVERTER</v>
      </c>
      <c r="B1720" t="str">
        <v>LAWO</v>
      </c>
      <c r="C1720" t="str">
        <v>MADI 4</v>
      </c>
      <c r="D1720" t="str">
        <v>18062292</v>
      </c>
      <c r="E1720" t="str">
        <v>OB5</v>
      </c>
      <c r="F1720">
        <v>0</v>
      </c>
    </row>
    <row r="1721" spans="1:6" x14ac:dyDescent="0.25">
      <c r="A1721" t="str">
        <v>MIXER AUDIO</v>
      </c>
      <c r="B1721" t="str">
        <v>LAWO</v>
      </c>
      <c r="C1721" t="str">
        <v>MC36</v>
      </c>
      <c r="D1721" t="str">
        <v>18096258</v>
      </c>
      <c r="E1721" t="str">
        <v>OB5</v>
      </c>
      <c r="F1721">
        <v>0</v>
      </c>
    </row>
    <row r="1722" spans="1:6" x14ac:dyDescent="0.25">
      <c r="A1722" t="str">
        <v>FIBER CABLE</v>
      </c>
      <c r="B1722" t="str">
        <v>LC PC - LC PC</v>
      </c>
      <c r="C1722" t="str">
        <v>s/n</v>
      </c>
      <c r="D1722" t="str">
        <v>s/n</v>
      </c>
      <c r="E1722" t="str">
        <v>OB5</v>
      </c>
      <c r="F1722">
        <v>0</v>
      </c>
    </row>
    <row r="1723" spans="1:6" x14ac:dyDescent="0.25">
      <c r="A1723" t="str">
        <v>FIBER CABLE</v>
      </c>
      <c r="B1723" t="str">
        <v>LC-LC</v>
      </c>
      <c r="C1723" t="str">
        <v>s/n</v>
      </c>
      <c r="D1723" t="str">
        <v>s/n</v>
      </c>
      <c r="E1723" t="str">
        <v>OB5</v>
      </c>
      <c r="F1723">
        <v>0</v>
      </c>
    </row>
    <row r="1724" spans="1:6" x14ac:dyDescent="0.25">
      <c r="A1724" t="str">
        <v>22" MONITOR</v>
      </c>
      <c r="B1724" t="str">
        <v>LG</v>
      </c>
      <c r="C1724" t="str">
        <v>M227WDJ</v>
      </c>
      <c r="D1724" t="str">
        <v>903MAVDBP247</v>
      </c>
      <c r="E1724" t="str">
        <v>OB5</v>
      </c>
      <c r="F1724">
        <v>0</v>
      </c>
    </row>
    <row r="1725" spans="1:6" x14ac:dyDescent="0.25">
      <c r="A1725" t="str">
        <v>22" MONITOR</v>
      </c>
      <c r="B1725" t="str">
        <v>LG</v>
      </c>
      <c r="C1725" t="str">
        <v>M227WDJ</v>
      </c>
      <c r="D1725" t="str">
        <v>903MAZVBP229</v>
      </c>
      <c r="E1725" t="str">
        <v>OB5</v>
      </c>
      <c r="F1725">
        <v>0</v>
      </c>
    </row>
    <row r="1726" spans="1:6" x14ac:dyDescent="0.25">
      <c r="A1726" t="str">
        <v>KEYBOARD</v>
      </c>
      <c r="B1726" t="str">
        <v>LOGITECH</v>
      </c>
      <c r="C1726" t="str">
        <v>DELUXE 250</v>
      </c>
      <c r="D1726" t="str">
        <v>SC81738886D</v>
      </c>
      <c r="E1726" t="str">
        <v>OB5</v>
      </c>
      <c r="F1726">
        <v>0</v>
      </c>
    </row>
    <row r="1727" spans="1:6" x14ac:dyDescent="0.25">
      <c r="A1727" t="str">
        <v>KEYBOARD</v>
      </c>
      <c r="B1727" t="str">
        <v>LOGITECH</v>
      </c>
      <c r="C1727" t="str">
        <v>K220</v>
      </c>
      <c r="D1727" t="str">
        <v>1835SC10SYR8</v>
      </c>
      <c r="E1727" t="str">
        <v>OB5</v>
      </c>
      <c r="F1727">
        <v>0</v>
      </c>
    </row>
    <row r="1728" spans="1:6" x14ac:dyDescent="0.25">
      <c r="A1728" t="str">
        <v>KEYBOARD</v>
      </c>
      <c r="B1728" t="str">
        <v>LOGITECH</v>
      </c>
      <c r="C1728" t="str">
        <v>K220</v>
      </c>
      <c r="D1728" t="str">
        <v>1835SC10SYS8</v>
      </c>
      <c r="E1728" t="str">
        <v>OB5</v>
      </c>
      <c r="F1728">
        <v>0</v>
      </c>
    </row>
    <row r="1729" spans="1:6" x14ac:dyDescent="0.25">
      <c r="A1729" t="str">
        <v>MOUSE</v>
      </c>
      <c r="B1729" t="str">
        <v>LOGITECH</v>
      </c>
      <c r="C1729" t="str">
        <v>M150</v>
      </c>
      <c r="D1729" t="str">
        <v>s/n</v>
      </c>
      <c r="E1729" t="str">
        <v>OB5</v>
      </c>
      <c r="F1729">
        <v>0</v>
      </c>
    </row>
    <row r="1730" spans="1:6" x14ac:dyDescent="0.25">
      <c r="A1730" t="str">
        <v>FO TO RJ45 CONVERTER</v>
      </c>
      <c r="B1730" t="str">
        <v>LYNXTECHNIK</v>
      </c>
      <c r="C1730" t="str">
        <v>OBD 1510 E</v>
      </c>
      <c r="D1730" t="str">
        <v>100010151000484</v>
      </c>
      <c r="E1730" t="str">
        <v>OB5</v>
      </c>
      <c r="F1730">
        <v>0</v>
      </c>
    </row>
    <row r="1731" spans="1:6" x14ac:dyDescent="0.25">
      <c r="A1731" t="str">
        <v>FO TO RJ45 CONVERTER</v>
      </c>
      <c r="B1731" t="str">
        <v>LYNXTECHNIK</v>
      </c>
      <c r="C1731" t="str">
        <v>OBD 1510 E</v>
      </c>
      <c r="D1731" t="str">
        <v>100010151000554</v>
      </c>
      <c r="E1731" t="str">
        <v>OB5</v>
      </c>
      <c r="F1731">
        <v>0</v>
      </c>
    </row>
    <row r="1732" spans="1:6" x14ac:dyDescent="0.25">
      <c r="A1732" t="str">
        <v>FO TO RJ45 CONVERTER</v>
      </c>
      <c r="B1732" t="str">
        <v>LYNXTECHNIK</v>
      </c>
      <c r="C1732" t="str">
        <v>OBD 1510 E</v>
      </c>
      <c r="D1732" t="str">
        <v>100010151000555</v>
      </c>
      <c r="E1732" t="str">
        <v>OB5</v>
      </c>
      <c r="F1732">
        <v>0</v>
      </c>
    </row>
    <row r="1733" spans="1:6" x14ac:dyDescent="0.25">
      <c r="A1733" t="str">
        <v>FO TO RJ45 CONVERTER</v>
      </c>
      <c r="B1733" t="str">
        <v>LYNXTECHNIK</v>
      </c>
      <c r="C1733" t="str">
        <v>OBD 1510 E</v>
      </c>
      <c r="D1733" t="str">
        <v>100020151000549</v>
      </c>
      <c r="E1733" t="str">
        <v>OB5</v>
      </c>
      <c r="F1733">
        <v>0</v>
      </c>
    </row>
    <row r="1734" spans="1:6" x14ac:dyDescent="0.25">
      <c r="A1734" t="str">
        <v>SWITCH 8 PORTS</v>
      </c>
      <c r="B1734" t="str">
        <v>MIKROTIK</v>
      </c>
      <c r="C1734" t="str">
        <v>CCR1009-7G-1C-15+</v>
      </c>
      <c r="D1734" t="str">
        <v>914F0A395976/918</v>
      </c>
      <c r="E1734" t="str">
        <v>OB5</v>
      </c>
      <c r="F1734">
        <v>0</v>
      </c>
    </row>
    <row r="1735" spans="1:6" x14ac:dyDescent="0.25">
      <c r="A1735" t="str">
        <v>SWITCH 8 PORTS</v>
      </c>
      <c r="B1735" t="str">
        <v>MIKROTIK</v>
      </c>
      <c r="C1735" t="str">
        <v>CCR1009-7G-1C-15+</v>
      </c>
      <c r="D1735" t="str">
        <v>914F0AD33171/918</v>
      </c>
      <c r="E1735" t="str">
        <v>OB5</v>
      </c>
      <c r="F1735">
        <v>0</v>
      </c>
    </row>
    <row r="1736" spans="1:6" x14ac:dyDescent="0.25">
      <c r="A1736" t="str">
        <v>WALKIE TALKIE</v>
      </c>
      <c r="B1736" t="str">
        <v>MOTOROLA</v>
      </c>
      <c r="C1736" t="str">
        <v>DP 3400</v>
      </c>
      <c r="D1736" t="str">
        <v>037THC6106</v>
      </c>
      <c r="E1736" t="str">
        <v>OB5</v>
      </c>
      <c r="F1736">
        <v>0</v>
      </c>
    </row>
    <row r="1737" spans="1:6" x14ac:dyDescent="0.25">
      <c r="A1737" t="str">
        <v>WALKIE TALKIE</v>
      </c>
      <c r="B1737" t="str">
        <v>MOTOROLA</v>
      </c>
      <c r="C1737" t="str">
        <v>DP 3400</v>
      </c>
      <c r="D1737" t="str">
        <v>037THYC824</v>
      </c>
      <c r="E1737" t="str">
        <v>OB5</v>
      </c>
      <c r="F1737">
        <v>0</v>
      </c>
    </row>
    <row r="1738" spans="1:6" x14ac:dyDescent="0.25">
      <c r="A1738" t="str">
        <v>WALKIE TALKIE</v>
      </c>
      <c r="B1738" t="str">
        <v>MOTOROLA</v>
      </c>
      <c r="C1738" t="str">
        <v>DP 3400</v>
      </c>
      <c r="D1738" t="str">
        <v>037TJA5756</v>
      </c>
      <c r="E1738" t="str">
        <v>OB5</v>
      </c>
      <c r="F1738">
        <v>0</v>
      </c>
    </row>
    <row r="1739" spans="1:6" x14ac:dyDescent="0.25">
      <c r="A1739" t="str">
        <v>WALKIE TALKIE</v>
      </c>
      <c r="B1739" t="str">
        <v>MOTOROLA</v>
      </c>
      <c r="C1739" t="str">
        <v>DP 3400</v>
      </c>
      <c r="D1739" t="str">
        <v>037TJJ0821</v>
      </c>
      <c r="E1739" t="str">
        <v>OB5</v>
      </c>
      <c r="F1739">
        <v>0</v>
      </c>
    </row>
    <row r="1740" spans="1:6" x14ac:dyDescent="0.25">
      <c r="A1740" t="str">
        <v>WALKIE TALKIE</v>
      </c>
      <c r="B1740" t="str">
        <v>MOTOROLA</v>
      </c>
      <c r="C1740" t="str">
        <v>DP 3400</v>
      </c>
      <c r="D1740" t="str">
        <v>037TJJ0846</v>
      </c>
      <c r="E1740" t="str">
        <v>OB5</v>
      </c>
      <c r="F1740">
        <v>0</v>
      </c>
    </row>
    <row r="1741" spans="1:6" x14ac:dyDescent="0.25">
      <c r="A1741" t="str">
        <v>WALKIE TALKIE</v>
      </c>
      <c r="B1741" t="str">
        <v>MOTOROLA</v>
      </c>
      <c r="C1741" t="str">
        <v>DP 3400</v>
      </c>
      <c r="D1741" t="str">
        <v>037TJJ5771</v>
      </c>
      <c r="E1741" t="str">
        <v>OB5</v>
      </c>
      <c r="F1741">
        <v>0</v>
      </c>
    </row>
    <row r="1742" spans="1:6" x14ac:dyDescent="0.25">
      <c r="A1742" t="str">
        <v>WALKIE TALKIE</v>
      </c>
      <c r="B1742" t="str">
        <v>MOTOROLA</v>
      </c>
      <c r="C1742" t="str">
        <v>DP 3400</v>
      </c>
      <c r="D1742" t="str">
        <v>037TJJ5774</v>
      </c>
      <c r="E1742" t="str">
        <v>OB5</v>
      </c>
      <c r="F1742">
        <v>0</v>
      </c>
    </row>
    <row r="1743" spans="1:6" x14ac:dyDescent="0.25">
      <c r="A1743" t="str">
        <v>WALKIE TALKIE</v>
      </c>
      <c r="B1743" t="str">
        <v>MOTOROLA</v>
      </c>
      <c r="C1743" t="str">
        <v>DP 3400</v>
      </c>
      <c r="D1743" t="str">
        <v>037TJNA445</v>
      </c>
      <c r="E1743" t="str">
        <v>OB5</v>
      </c>
      <c r="F1743">
        <v>0</v>
      </c>
    </row>
    <row r="1744" spans="1:6" x14ac:dyDescent="0.25">
      <c r="A1744" t="str">
        <v>WALKIE TALKIE</v>
      </c>
      <c r="B1744" t="str">
        <v>MOTOROLA</v>
      </c>
      <c r="C1744" t="str">
        <v>DP 3400</v>
      </c>
      <c r="D1744" t="str">
        <v>037TLG3086</v>
      </c>
      <c r="E1744" t="str">
        <v>OB5</v>
      </c>
      <c r="F1744">
        <v>0</v>
      </c>
    </row>
    <row r="1745" spans="1:6" x14ac:dyDescent="0.25">
      <c r="A1745" t="str">
        <v>WALKIE TALKIE</v>
      </c>
      <c r="B1745" t="str">
        <v>MOTOROLA</v>
      </c>
      <c r="C1745" t="str">
        <v>DP 3400</v>
      </c>
      <c r="D1745" t="str">
        <v>037TNN4046</v>
      </c>
      <c r="E1745" t="str">
        <v>OB5</v>
      </c>
      <c r="F1745">
        <v>0</v>
      </c>
    </row>
    <row r="1746" spans="1:6" x14ac:dyDescent="0.25">
      <c r="A1746" t="str">
        <v>WALKIE TALKIE</v>
      </c>
      <c r="B1746" t="str">
        <v>MOTOROLA</v>
      </c>
      <c r="C1746" t="str">
        <v>DP 3400</v>
      </c>
      <c r="D1746" t="str">
        <v>037TPL3460</v>
      </c>
      <c r="E1746" t="str">
        <v>OB5</v>
      </c>
      <c r="F1746">
        <v>0</v>
      </c>
    </row>
    <row r="1747" spans="1:6" x14ac:dyDescent="0.25">
      <c r="A1747" t="str">
        <v>WALKIE TALKIE CHARGER STATION</v>
      </c>
      <c r="B1747" t="str">
        <v>MOTOROLA</v>
      </c>
      <c r="C1747" t="str">
        <v>s/n</v>
      </c>
      <c r="D1747" t="str">
        <v>s/n</v>
      </c>
      <c r="E1747" t="str">
        <v>OB5</v>
      </c>
      <c r="F1747">
        <v>0</v>
      </c>
    </row>
    <row r="1748" spans="1:6" x14ac:dyDescent="0.25">
      <c r="A1748" t="str">
        <v>WALKIE TALKIE CHARGER STATION</v>
      </c>
      <c r="B1748" t="str">
        <v>MOTOROLA</v>
      </c>
      <c r="C1748" t="str">
        <v>s/n</v>
      </c>
      <c r="D1748" t="str">
        <v>s/n</v>
      </c>
      <c r="E1748" t="str">
        <v>OB5</v>
      </c>
      <c r="F1748">
        <v>0</v>
      </c>
    </row>
    <row r="1749" spans="1:6" x14ac:dyDescent="0.25">
      <c r="A1749" t="str">
        <v>TELEPHONE</v>
      </c>
      <c r="B1749" t="str">
        <v>MOVISTAR</v>
      </c>
      <c r="C1749" t="str">
        <v>DOMO 1 CLASS A</v>
      </c>
      <c r="D1749" t="str">
        <v>215702287396</v>
      </c>
      <c r="E1749" t="str">
        <v>OB5</v>
      </c>
      <c r="F1749">
        <v>0</v>
      </c>
    </row>
    <row r="1750" spans="1:6" x14ac:dyDescent="0.25">
      <c r="A1750" t="str">
        <v>TELEPHONE</v>
      </c>
      <c r="B1750" t="str">
        <v>MOVISTAR</v>
      </c>
      <c r="C1750" t="str">
        <v>DOMO 3</v>
      </c>
      <c r="D1750" t="str">
        <v>279341306254</v>
      </c>
      <c r="E1750" t="str">
        <v>OB5</v>
      </c>
      <c r="F1750">
        <v>0</v>
      </c>
    </row>
    <row r="1751" spans="1:6" x14ac:dyDescent="0.25">
      <c r="A1751" t="str">
        <v>MOXA</v>
      </c>
      <c r="B1751" t="str">
        <v>MOXA</v>
      </c>
      <c r="C1751" t="str">
        <v>NPORT6150</v>
      </c>
      <c r="D1751" t="str">
        <v>s/n</v>
      </c>
      <c r="E1751" t="str">
        <v>OB5</v>
      </c>
      <c r="F1751">
        <v>0</v>
      </c>
    </row>
    <row r="1752" spans="1:6" x14ac:dyDescent="0.25">
      <c r="A1752" t="str">
        <v>MULTIFORMAT MONITOR</v>
      </c>
      <c r="B1752" t="str">
        <v>NEC</v>
      </c>
      <c r="C1752" t="str">
        <v>L408TM</v>
      </c>
      <c r="D1752" t="str">
        <v>091379-11</v>
      </c>
      <c r="E1752" t="str">
        <v>OB5</v>
      </c>
      <c r="F1752">
        <v>0</v>
      </c>
    </row>
    <row r="1753" spans="1:6" x14ac:dyDescent="0.25">
      <c r="A1753" t="str">
        <v>SWITCH 16 PORTS</v>
      </c>
      <c r="B1753" t="str">
        <v>NETGEAR</v>
      </c>
      <c r="C1753" t="str">
        <v>GS716T</v>
      </c>
      <c r="D1753" t="str">
        <v>1DS3823N000DC</v>
      </c>
      <c r="E1753" t="str">
        <v>OB5</v>
      </c>
      <c r="F1753">
        <v>0</v>
      </c>
    </row>
    <row r="1754" spans="1:6" x14ac:dyDescent="0.25">
      <c r="A1754" t="str">
        <v>CD PLAYER</v>
      </c>
      <c r="B1754" t="str">
        <v>NUMARK</v>
      </c>
      <c r="C1754" t="str">
        <v>MP103 USB</v>
      </c>
      <c r="D1754" t="str">
        <v>N31605281130755</v>
      </c>
      <c r="E1754" t="str">
        <v>OB5</v>
      </c>
      <c r="F1754">
        <v>0</v>
      </c>
    </row>
    <row r="1755" spans="1:6" x14ac:dyDescent="0.25">
      <c r="A1755" t="str">
        <v>CCU</v>
      </c>
      <c r="B1755" t="str">
        <v>OMNICAM4SKY</v>
      </c>
      <c r="C1755" t="str">
        <v>MINICAM CCU</v>
      </c>
      <c r="D1755" t="str">
        <v>160D20311722020181</v>
      </c>
      <c r="E1755" t="str">
        <v>OB5</v>
      </c>
      <c r="F1755">
        <v>0</v>
      </c>
    </row>
    <row r="1756" spans="1:6" x14ac:dyDescent="0.25">
      <c r="A1756" t="str">
        <v>CCU</v>
      </c>
      <c r="B1756" t="str">
        <v>OMNICAM4SKY</v>
      </c>
      <c r="C1756" t="str">
        <v>MINICAM CCU</v>
      </c>
      <c r="D1756" t="str">
        <v>1H70016</v>
      </c>
      <c r="E1756" t="str">
        <v>OB5</v>
      </c>
      <c r="F1756">
        <v>0</v>
      </c>
    </row>
    <row r="1757" spans="1:6" x14ac:dyDescent="0.25">
      <c r="A1757" t="str">
        <v>MINICAM TRANSMISSION SYSTEM</v>
      </c>
      <c r="B1757" t="str">
        <v>OMNICAM4SKY</v>
      </c>
      <c r="C1757" t="str">
        <v>VOSCOM OBLINK 12G</v>
      </c>
      <c r="D1757" t="str">
        <v>2021009102243248</v>
      </c>
      <c r="E1757" t="str">
        <v>OB5</v>
      </c>
      <c r="F1757">
        <v>0</v>
      </c>
    </row>
    <row r="1758" spans="1:6" x14ac:dyDescent="0.25">
      <c r="A1758" t="str">
        <v>LECTOR P2</v>
      </c>
      <c r="B1758" t="str">
        <v>PANASONIC</v>
      </c>
      <c r="C1758" t="str">
        <v>AG-HPG20EJ</v>
      </c>
      <c r="D1758" t="str">
        <v>L9TNB0009</v>
      </c>
      <c r="E1758" t="str">
        <v>OB5</v>
      </c>
      <c r="F1758">
        <v>0</v>
      </c>
    </row>
    <row r="1759" spans="1:6" x14ac:dyDescent="0.25">
      <c r="A1759" t="str">
        <v>32GB CARD</v>
      </c>
      <c r="B1759" t="str">
        <v>PANASONIC</v>
      </c>
      <c r="C1759" t="str">
        <v>AJ-P2C032RG</v>
      </c>
      <c r="D1759" t="str">
        <v>AAF08H0636</v>
      </c>
      <c r="E1759" t="str">
        <v>OB5</v>
      </c>
      <c r="F1759">
        <v>0</v>
      </c>
    </row>
    <row r="1760" spans="1:6" x14ac:dyDescent="0.25">
      <c r="A1760" t="str">
        <v>32GB CARD</v>
      </c>
      <c r="B1760" t="str">
        <v>PANASONIC</v>
      </c>
      <c r="C1760" t="str">
        <v>AJ-P2C032RG</v>
      </c>
      <c r="D1760" t="str">
        <v>AAF08I2572</v>
      </c>
      <c r="E1760" t="str">
        <v>OB5</v>
      </c>
      <c r="F1760">
        <v>0</v>
      </c>
    </row>
    <row r="1761" spans="1:6" x14ac:dyDescent="0.25">
      <c r="A1761" t="str">
        <v>A/C ADAPTER</v>
      </c>
      <c r="B1761" t="str">
        <v>PANASONIC</v>
      </c>
      <c r="C1761" t="str">
        <v>DE-A20C</v>
      </c>
      <c r="D1761" t="str">
        <v>K9D0510DCR</v>
      </c>
      <c r="E1761" t="str">
        <v>OB5</v>
      </c>
      <c r="F1761">
        <v>0</v>
      </c>
    </row>
    <row r="1762" spans="1:6" x14ac:dyDescent="0.25">
      <c r="A1762" t="str">
        <v>22" MONITOR</v>
      </c>
      <c r="B1762" t="str">
        <v>PHILIPS</v>
      </c>
      <c r="C1762" t="str">
        <v>22PF54031/12</v>
      </c>
      <c r="D1762" t="str">
        <v>FZ1A1338031121</v>
      </c>
      <c r="E1762" t="str">
        <v>OB5</v>
      </c>
      <c r="F1762">
        <v>0</v>
      </c>
    </row>
    <row r="1763" spans="1:6" x14ac:dyDescent="0.25">
      <c r="A1763" t="str">
        <v>22" MONITOR</v>
      </c>
      <c r="B1763" t="str">
        <v>PHILIPS</v>
      </c>
      <c r="C1763" t="str">
        <v>22PF54031/12</v>
      </c>
      <c r="D1763" t="str">
        <v>FZ1A1738003420</v>
      </c>
      <c r="E1763" t="str">
        <v>OB5</v>
      </c>
      <c r="F1763">
        <v>0</v>
      </c>
    </row>
    <row r="1764" spans="1:6" x14ac:dyDescent="0.25">
      <c r="A1764" t="str">
        <v>22" MONITOR</v>
      </c>
      <c r="B1764" t="str">
        <v>PHILIPS</v>
      </c>
      <c r="C1764" t="str">
        <v>22PF54031/12</v>
      </c>
      <c r="D1764" t="str">
        <v>FZ2A1712004839</v>
      </c>
      <c r="E1764" t="str">
        <v>OB5</v>
      </c>
      <c r="F1764">
        <v>0</v>
      </c>
    </row>
    <row r="1765" spans="1:6" x14ac:dyDescent="0.25">
      <c r="A1765" t="str">
        <v>22" MONITOR</v>
      </c>
      <c r="B1765" t="str">
        <v>PHILIPS</v>
      </c>
      <c r="C1765" t="str">
        <v>22PF54031/12</v>
      </c>
      <c r="D1765" t="str">
        <v>FZ2A1712004842</v>
      </c>
      <c r="E1765" t="str">
        <v>OB5</v>
      </c>
      <c r="F1765">
        <v>0</v>
      </c>
    </row>
    <row r="1766" spans="1:6" x14ac:dyDescent="0.25">
      <c r="A1766" t="str">
        <v>MICROPHONE</v>
      </c>
      <c r="B1766" t="str">
        <v>RODE</v>
      </c>
      <c r="C1766" t="str">
        <v>NTG-3</v>
      </c>
      <c r="D1766" t="str">
        <v>0028605</v>
      </c>
      <c r="E1766" t="str">
        <v>OB5</v>
      </c>
      <c r="F1766">
        <v>0</v>
      </c>
    </row>
    <row r="1767" spans="1:6" x14ac:dyDescent="0.25">
      <c r="A1767" t="str">
        <v>MICROPHONE</v>
      </c>
      <c r="B1767" t="str">
        <v>RODE</v>
      </c>
      <c r="C1767" t="str">
        <v>NTG-3</v>
      </c>
      <c r="D1767" t="str">
        <v>0031348</v>
      </c>
      <c r="E1767" t="str">
        <v>OB5</v>
      </c>
      <c r="F1767">
        <v>0</v>
      </c>
    </row>
    <row r="1768" spans="1:6" x14ac:dyDescent="0.25">
      <c r="A1768" t="str">
        <v>INTERCOM MATRIX</v>
      </c>
      <c r="B1768" t="str">
        <v>RTS</v>
      </c>
      <c r="C1768" t="str">
        <v>ADAM M</v>
      </c>
      <c r="D1768" t="str">
        <v>75230195500180003</v>
      </c>
      <c r="E1768" t="str">
        <v>OB5</v>
      </c>
      <c r="F1768">
        <v>0</v>
      </c>
    </row>
    <row r="1769" spans="1:6" x14ac:dyDescent="0.25">
      <c r="A1769" t="str">
        <v>BELTPACK 2 WIRES</v>
      </c>
      <c r="B1769" t="str">
        <v>RTS</v>
      </c>
      <c r="C1769" t="str">
        <v>BP-319</v>
      </c>
      <c r="D1769" t="str">
        <v>115887661984700268</v>
      </c>
      <c r="E1769" t="str">
        <v>OB5</v>
      </c>
      <c r="F1769">
        <v>0</v>
      </c>
    </row>
    <row r="1770" spans="1:6" x14ac:dyDescent="0.25">
      <c r="A1770" t="str">
        <v>BELTPACK 2 WIRES</v>
      </c>
      <c r="B1770" t="str">
        <v>RTS</v>
      </c>
      <c r="C1770" t="str">
        <v>BP-319</v>
      </c>
      <c r="D1770" t="str">
        <v>115887661984700269</v>
      </c>
      <c r="E1770" t="str">
        <v>OB5</v>
      </c>
      <c r="F1770">
        <v>0</v>
      </c>
    </row>
    <row r="1771" spans="1:6" x14ac:dyDescent="0.25">
      <c r="A1771" t="str">
        <v>DSI</v>
      </c>
      <c r="B1771" t="str">
        <v>RTS</v>
      </c>
      <c r="C1771" t="str">
        <v>DSI 2008</v>
      </c>
      <c r="D1771" t="str">
        <v>592586T</v>
      </c>
      <c r="E1771" t="str">
        <v>OB5</v>
      </c>
      <c r="F1771">
        <v>0</v>
      </c>
    </row>
    <row r="1772" spans="1:6" x14ac:dyDescent="0.25">
      <c r="A1772" t="str">
        <v>INTERCOM PANEL</v>
      </c>
      <c r="B1772" t="str">
        <v>RTS</v>
      </c>
      <c r="C1772" t="str">
        <v>KP-3016</v>
      </c>
      <c r="D1772" t="str">
        <v>045210165712101014</v>
      </c>
      <c r="E1772" t="str">
        <v>OB5</v>
      </c>
      <c r="F1772">
        <v>0</v>
      </c>
    </row>
    <row r="1773" spans="1:6" x14ac:dyDescent="0.25">
      <c r="A1773" t="str">
        <v>INTERCOM PANEL</v>
      </c>
      <c r="B1773" t="str">
        <v>RTS</v>
      </c>
      <c r="C1773" t="str">
        <v>KP-3016A</v>
      </c>
      <c r="D1773" t="str">
        <v>045210165712101011</v>
      </c>
      <c r="E1773" t="str">
        <v>OB5</v>
      </c>
      <c r="F1773">
        <v>0</v>
      </c>
    </row>
    <row r="1774" spans="1:6" x14ac:dyDescent="0.25">
      <c r="A1774" t="str">
        <v>INTERCOM PANEL</v>
      </c>
      <c r="B1774" t="str">
        <v>RTS</v>
      </c>
      <c r="C1774" t="str">
        <v>KP-4016</v>
      </c>
      <c r="D1774" t="str">
        <v>045232192004241001</v>
      </c>
      <c r="E1774" t="str">
        <v>OB5</v>
      </c>
      <c r="F1774">
        <v>0</v>
      </c>
    </row>
    <row r="1775" spans="1:6" x14ac:dyDescent="0.25">
      <c r="A1775" t="str">
        <v>INTERCOM PANEL</v>
      </c>
      <c r="B1775" t="str">
        <v>RTS</v>
      </c>
      <c r="C1775" t="str">
        <v>KP-4016</v>
      </c>
      <c r="D1775" t="str">
        <v>045232192004241002</v>
      </c>
      <c r="E1775" t="str">
        <v>OB5</v>
      </c>
      <c r="F1775">
        <v>0</v>
      </c>
    </row>
    <row r="1776" spans="1:6" x14ac:dyDescent="0.25">
      <c r="A1776" t="str">
        <v>INTERCOM PANEL</v>
      </c>
      <c r="B1776" t="str">
        <v>RTS</v>
      </c>
      <c r="C1776" t="str">
        <v>KP-4016</v>
      </c>
      <c r="D1776" t="str">
        <v>045232391914241004</v>
      </c>
      <c r="E1776" t="str">
        <v>OB5</v>
      </c>
      <c r="F1776">
        <v>0</v>
      </c>
    </row>
    <row r="1777" spans="1:6" x14ac:dyDescent="0.25">
      <c r="A1777" t="str">
        <v>INTERCOM PANEL</v>
      </c>
      <c r="B1777" t="str">
        <v>RTS</v>
      </c>
      <c r="C1777" t="str">
        <v>KP-4016</v>
      </c>
      <c r="D1777" t="str">
        <v>045232391914241005</v>
      </c>
      <c r="E1777" t="str">
        <v>OB5</v>
      </c>
      <c r="F1777">
        <v>0</v>
      </c>
    </row>
    <row r="1778" spans="1:6" x14ac:dyDescent="0.25">
      <c r="A1778" t="str">
        <v>INTERCOM PANEL</v>
      </c>
      <c r="B1778" t="str">
        <v>RTS</v>
      </c>
      <c r="C1778" t="str">
        <v>KP-4016</v>
      </c>
      <c r="D1778" t="str">
        <v>045232391914241006</v>
      </c>
      <c r="E1778" t="str">
        <v>OB5</v>
      </c>
      <c r="F1778">
        <v>0</v>
      </c>
    </row>
    <row r="1779" spans="1:6" x14ac:dyDescent="0.25">
      <c r="A1779" t="str">
        <v>INTERCOM PANEL</v>
      </c>
      <c r="B1779" t="str">
        <v>RTS</v>
      </c>
      <c r="C1779" t="str">
        <v>KP-4016</v>
      </c>
      <c r="D1779" t="str">
        <v>045232391914241007</v>
      </c>
      <c r="E1779" t="str">
        <v>OB5</v>
      </c>
      <c r="F1779">
        <v>0</v>
      </c>
    </row>
    <row r="1780" spans="1:6" x14ac:dyDescent="0.25">
      <c r="A1780" t="str">
        <v>INTERCOM PANEL</v>
      </c>
      <c r="B1780" t="str">
        <v>RTS</v>
      </c>
      <c r="C1780" t="str">
        <v>KP-4016</v>
      </c>
      <c r="D1780" t="str">
        <v>045232391914241010</v>
      </c>
      <c r="E1780" t="str">
        <v>OB5</v>
      </c>
      <c r="F1780">
        <v>0</v>
      </c>
    </row>
    <row r="1781" spans="1:6" x14ac:dyDescent="0.25">
      <c r="A1781" t="str">
        <v>INTERCOM PANEL</v>
      </c>
      <c r="B1781" t="str">
        <v>RTS</v>
      </c>
      <c r="C1781" t="str">
        <v>KP-5032</v>
      </c>
      <c r="D1781" t="str">
        <v>045232391914241001</v>
      </c>
      <c r="E1781" t="str">
        <v>OB5</v>
      </c>
      <c r="F1781">
        <v>0</v>
      </c>
    </row>
    <row r="1782" spans="1:6" x14ac:dyDescent="0.25">
      <c r="A1782" t="str">
        <v>INTERCOM PANEL</v>
      </c>
      <c r="B1782" t="str">
        <v>RTS</v>
      </c>
      <c r="C1782" t="str">
        <v>KP-5032</v>
      </c>
      <c r="D1782" t="str">
        <v>045232391914241002</v>
      </c>
      <c r="E1782" t="str">
        <v>OB5</v>
      </c>
      <c r="F1782">
        <v>0</v>
      </c>
    </row>
    <row r="1783" spans="1:6" x14ac:dyDescent="0.25">
      <c r="A1783" t="str">
        <v>INTERCOM PANEL</v>
      </c>
      <c r="B1783" t="str">
        <v>RTS</v>
      </c>
      <c r="C1783" t="str">
        <v>KP-5032</v>
      </c>
      <c r="D1783" t="str">
        <v>045232391914241010</v>
      </c>
      <c r="E1783" t="str">
        <v>OB5</v>
      </c>
      <c r="F1783">
        <v>0</v>
      </c>
    </row>
    <row r="1784" spans="1:6" x14ac:dyDescent="0.25">
      <c r="A1784" t="str">
        <v>INTERCOM PANEL</v>
      </c>
      <c r="B1784" t="str">
        <v>RTS</v>
      </c>
      <c r="C1784" t="str">
        <v>KP-5032</v>
      </c>
      <c r="D1784" t="str">
        <v>045232392004241001</v>
      </c>
      <c r="E1784" t="str">
        <v>OB5</v>
      </c>
      <c r="F1784">
        <v>0</v>
      </c>
    </row>
    <row r="1785" spans="1:6" x14ac:dyDescent="0.25">
      <c r="A1785" t="str">
        <v>HEADSET</v>
      </c>
      <c r="B1785" t="str">
        <v>RTS</v>
      </c>
      <c r="C1785" t="str">
        <v>PH-44</v>
      </c>
      <c r="D1785" t="str">
        <v>s/n</v>
      </c>
      <c r="E1785" t="str">
        <v>OB5</v>
      </c>
      <c r="F1785">
        <v>0</v>
      </c>
    </row>
    <row r="1786" spans="1:6" x14ac:dyDescent="0.25">
      <c r="A1786" t="str">
        <v>HEADSET</v>
      </c>
      <c r="B1786" t="str">
        <v>RTS</v>
      </c>
      <c r="C1786" t="str">
        <v>PH-88</v>
      </c>
      <c r="D1786" t="str">
        <v>s/n</v>
      </c>
      <c r="E1786" t="str">
        <v>OB5</v>
      </c>
      <c r="F1786">
        <v>0</v>
      </c>
    </row>
    <row r="1787" spans="1:6" x14ac:dyDescent="0.25">
      <c r="A1787" t="str">
        <v>POWER SUPPLY</v>
      </c>
      <c r="B1787" t="str">
        <v>RTS</v>
      </c>
      <c r="C1787" t="str">
        <v>PS-20</v>
      </c>
      <c r="D1787" t="str">
        <v>205222</v>
      </c>
      <c r="E1787" t="str">
        <v>OB5</v>
      </c>
      <c r="F1787">
        <v>0</v>
      </c>
    </row>
    <row r="1788" spans="1:6" x14ac:dyDescent="0.25">
      <c r="A1788" t="str">
        <v>RDSI</v>
      </c>
      <c r="B1788" t="str">
        <v>RTS</v>
      </c>
      <c r="C1788" t="str">
        <v>RTS SIP-ISDN</v>
      </c>
      <c r="D1788" t="str">
        <v>SMAX6101645</v>
      </c>
      <c r="E1788" t="str">
        <v>OB5</v>
      </c>
      <c r="F1788">
        <v>0</v>
      </c>
    </row>
    <row r="1789" spans="1:6" x14ac:dyDescent="0.25">
      <c r="A1789" t="str">
        <v>RDSI</v>
      </c>
      <c r="B1789" t="str">
        <v>RTS</v>
      </c>
      <c r="C1789" t="str">
        <v>RTS SIP-ISDN</v>
      </c>
      <c r="D1789" t="str">
        <v>SMAX6101650</v>
      </c>
      <c r="E1789" t="str">
        <v>OB5</v>
      </c>
      <c r="F1789">
        <v>0</v>
      </c>
    </row>
    <row r="1790" spans="1:6" x14ac:dyDescent="0.25">
      <c r="A1790" t="str">
        <v>MEDIA CONVERTER</v>
      </c>
      <c r="B1790" t="str">
        <v>s/n</v>
      </c>
      <c r="C1790" t="str">
        <v>PMC-RJ45-SFP</v>
      </c>
      <c r="D1790" t="str">
        <v>852200227019</v>
      </c>
      <c r="E1790" t="str">
        <v>OB5</v>
      </c>
      <c r="F1790">
        <v>0</v>
      </c>
    </row>
    <row r="1791" spans="1:6" x14ac:dyDescent="0.25">
      <c r="A1791" t="str">
        <v>MUSA PATCH</v>
      </c>
      <c r="B1791" t="str">
        <v>s/n</v>
      </c>
      <c r="C1791" t="str">
        <v>s/n</v>
      </c>
      <c r="D1791" t="str">
        <v>s/n</v>
      </c>
      <c r="E1791" t="str">
        <v>OB5</v>
      </c>
      <c r="F1791">
        <v>0</v>
      </c>
    </row>
    <row r="1792" spans="1:6" x14ac:dyDescent="0.25">
      <c r="A1792" t="str">
        <v>PC VIDEO</v>
      </c>
      <c r="B1792" t="str">
        <v>s/n</v>
      </c>
      <c r="C1792" t="str">
        <v>s/n</v>
      </c>
      <c r="D1792" t="str">
        <v>s/n</v>
      </c>
      <c r="E1792" t="str">
        <v>OB5</v>
      </c>
      <c r="F1792">
        <v>0</v>
      </c>
    </row>
    <row r="1793" spans="1:6" x14ac:dyDescent="0.25">
      <c r="A1793" t="str">
        <v>POWER SWITCHES</v>
      </c>
      <c r="B1793" t="str">
        <v>s/n</v>
      </c>
      <c r="C1793" t="str">
        <v>s/n</v>
      </c>
      <c r="D1793" t="str">
        <v>s/n</v>
      </c>
      <c r="E1793" t="str">
        <v>OB5</v>
      </c>
      <c r="F1793">
        <v>0</v>
      </c>
    </row>
    <row r="1794" spans="1:6" x14ac:dyDescent="0.25">
      <c r="A1794" t="str">
        <v>BNC/RJ45 PATCH</v>
      </c>
      <c r="B1794" t="str">
        <v>s/n</v>
      </c>
      <c r="C1794" t="str">
        <v>s/n</v>
      </c>
      <c r="D1794" t="str">
        <v>s/n</v>
      </c>
      <c r="E1794" t="str">
        <v>OB5</v>
      </c>
      <c r="F1794">
        <v>0</v>
      </c>
    </row>
    <row r="1795" spans="1:6" x14ac:dyDescent="0.25">
      <c r="A1795" t="str">
        <v>BNC/RJ45 PATCH</v>
      </c>
      <c r="B1795" t="str">
        <v>s/n</v>
      </c>
      <c r="C1795" t="str">
        <v>s/n</v>
      </c>
      <c r="D1795" t="str">
        <v>s/n</v>
      </c>
      <c r="E1795" t="str">
        <v>OB5</v>
      </c>
      <c r="F1795">
        <v>0</v>
      </c>
    </row>
    <row r="1796" spans="1:6" x14ac:dyDescent="0.25">
      <c r="A1796" t="str">
        <v>BNC/RJ45 PATCH</v>
      </c>
      <c r="B1796" t="str">
        <v>s/n</v>
      </c>
      <c r="C1796" t="str">
        <v>s/n</v>
      </c>
      <c r="D1796" t="str">
        <v>s/n</v>
      </c>
      <c r="E1796" t="str">
        <v>OB5</v>
      </c>
      <c r="F1796">
        <v>0</v>
      </c>
    </row>
    <row r="1797" spans="1:6" x14ac:dyDescent="0.25">
      <c r="A1797" t="str">
        <v>BATTERY NP-F TYPE</v>
      </c>
      <c r="B1797" t="str">
        <v>s/n</v>
      </c>
      <c r="C1797" t="str">
        <v>s/n</v>
      </c>
      <c r="D1797" t="str">
        <v>s/n</v>
      </c>
      <c r="E1797" t="str">
        <v>OB5</v>
      </c>
      <c r="F1797">
        <v>0</v>
      </c>
    </row>
    <row r="1798" spans="1:6" x14ac:dyDescent="0.25">
      <c r="A1798" t="str">
        <v>MEDICAL KIT</v>
      </c>
      <c r="B1798" t="str">
        <v>s/n</v>
      </c>
      <c r="C1798" t="str">
        <v>s/n</v>
      </c>
      <c r="D1798" t="str">
        <v>s/n</v>
      </c>
      <c r="E1798" t="str">
        <v>OB5</v>
      </c>
      <c r="F1798">
        <v>0</v>
      </c>
    </row>
    <row r="1799" spans="1:6" x14ac:dyDescent="0.25">
      <c r="A1799" t="str">
        <v>SPARE CABLES</v>
      </c>
      <c r="B1799" t="str">
        <v>s/n</v>
      </c>
      <c r="C1799" t="str">
        <v>s/n</v>
      </c>
      <c r="D1799" t="str">
        <v>s/n</v>
      </c>
      <c r="E1799" t="str">
        <v>OB5</v>
      </c>
      <c r="F1799">
        <v>0</v>
      </c>
    </row>
    <row r="1800" spans="1:6" x14ac:dyDescent="0.25">
      <c r="A1800" t="str">
        <v>PC AUDIO 1</v>
      </c>
      <c r="B1800" t="str">
        <v>s/n</v>
      </c>
      <c r="C1800" t="str">
        <v>s/n</v>
      </c>
      <c r="D1800" t="str">
        <v>s/n</v>
      </c>
      <c r="E1800" t="str">
        <v>OB5</v>
      </c>
      <c r="F1800">
        <v>0</v>
      </c>
    </row>
    <row r="1801" spans="1:6" x14ac:dyDescent="0.25">
      <c r="A1801" t="str">
        <v>PC AUDIO 2</v>
      </c>
      <c r="B1801" t="str">
        <v>s/n</v>
      </c>
      <c r="C1801" t="str">
        <v>s/n</v>
      </c>
      <c r="D1801" t="str">
        <v>s/n</v>
      </c>
      <c r="E1801" t="str">
        <v>OB5</v>
      </c>
      <c r="F1801">
        <v>0</v>
      </c>
    </row>
    <row r="1802" spans="1:6" x14ac:dyDescent="0.25">
      <c r="A1802" t="str">
        <v>XLR CABLE AND ADAPTER</v>
      </c>
      <c r="B1802" t="str">
        <v>s/n</v>
      </c>
      <c r="C1802" t="str">
        <v>s/n</v>
      </c>
      <c r="D1802" t="str">
        <v>s/n</v>
      </c>
      <c r="E1802" t="str">
        <v>OB5</v>
      </c>
      <c r="F1802">
        <v>0</v>
      </c>
    </row>
    <row r="1803" spans="1:6" x14ac:dyDescent="0.25">
      <c r="A1803" t="str">
        <v>MICROPHONE COVERS</v>
      </c>
      <c r="B1803" t="str">
        <v>s/n</v>
      </c>
      <c r="C1803" t="str">
        <v>s/n</v>
      </c>
      <c r="D1803" t="str">
        <v>s/n</v>
      </c>
      <c r="E1803" t="str">
        <v>OB5</v>
      </c>
      <c r="F1803">
        <v>0</v>
      </c>
    </row>
    <row r="1804" spans="1:6" x14ac:dyDescent="0.25">
      <c r="A1804" t="str">
        <v>RJ11 CABLES</v>
      </c>
      <c r="B1804" t="str">
        <v>s/n</v>
      </c>
      <c r="C1804" t="str">
        <v>s/n</v>
      </c>
      <c r="D1804" t="str">
        <v>s/n</v>
      </c>
      <c r="E1804" t="str">
        <v>OB5</v>
      </c>
      <c r="F1804">
        <v>0</v>
      </c>
    </row>
    <row r="1805" spans="1:6" x14ac:dyDescent="0.25">
      <c r="A1805" t="str">
        <v>POWERCON CABLE</v>
      </c>
      <c r="B1805" t="str">
        <v>s/n</v>
      </c>
      <c r="C1805" t="str">
        <v>s/n</v>
      </c>
      <c r="D1805" t="str">
        <v>s/n</v>
      </c>
      <c r="E1805" t="str">
        <v>OB5</v>
      </c>
      <c r="F1805">
        <v>0</v>
      </c>
    </row>
    <row r="1806" spans="1:6" x14ac:dyDescent="0.25">
      <c r="A1806" t="str">
        <v>WALKIE TALKIE BATTERY</v>
      </c>
      <c r="B1806" t="str">
        <v>s/n</v>
      </c>
      <c r="C1806" t="str">
        <v>s/n</v>
      </c>
      <c r="D1806" t="str">
        <v>s/n</v>
      </c>
      <c r="E1806" t="str">
        <v>OB5</v>
      </c>
      <c r="F1806">
        <v>0</v>
      </c>
    </row>
    <row r="1807" spans="1:6" x14ac:dyDescent="0.25">
      <c r="A1807" t="str">
        <v>SHORT MICROPHONE STAND</v>
      </c>
      <c r="B1807" t="str">
        <v>s/n</v>
      </c>
      <c r="C1807" t="str">
        <v>s/n</v>
      </c>
      <c r="D1807" t="str">
        <v>s/n</v>
      </c>
      <c r="E1807" t="str">
        <v>OB5</v>
      </c>
      <c r="F1807">
        <v>0</v>
      </c>
    </row>
    <row r="1808" spans="1:6" x14ac:dyDescent="0.25">
      <c r="A1808" t="str">
        <v>XLR CABLE</v>
      </c>
      <c r="B1808" t="str">
        <v>s/n</v>
      </c>
      <c r="C1808" t="str">
        <v>s/n</v>
      </c>
      <c r="D1808" t="str">
        <v>s/n</v>
      </c>
      <c r="E1808" t="str">
        <v>OB5</v>
      </c>
      <c r="F1808">
        <v>0</v>
      </c>
    </row>
    <row r="1809" spans="1:6" x14ac:dyDescent="0.25">
      <c r="A1809" t="str">
        <v>MICROPHONE CLAMP</v>
      </c>
      <c r="B1809" t="str">
        <v>s/n</v>
      </c>
      <c r="C1809" t="str">
        <v>s/n</v>
      </c>
      <c r="D1809" t="str">
        <v>s/n</v>
      </c>
      <c r="E1809" t="str">
        <v>OB5</v>
      </c>
      <c r="F1809">
        <v>0</v>
      </c>
    </row>
    <row r="1810" spans="1:6" x14ac:dyDescent="0.25">
      <c r="A1810" t="str">
        <v>SAI</v>
      </c>
      <c r="B1810" t="str">
        <v>SALICRU</v>
      </c>
      <c r="C1810" t="str">
        <v>SLC-10000-TWIN RT</v>
      </c>
      <c r="D1810" t="str">
        <v>232015D73857</v>
      </c>
      <c r="E1810" t="str">
        <v>OB5</v>
      </c>
      <c r="F1810">
        <v>0</v>
      </c>
    </row>
    <row r="1811" spans="1:6" x14ac:dyDescent="0.25">
      <c r="A1811" t="str">
        <v>SAI</v>
      </c>
      <c r="B1811" t="str">
        <v>SALICRU</v>
      </c>
      <c r="C1811" t="str">
        <v>SLC-10000-TWIN RT</v>
      </c>
      <c r="D1811" t="str">
        <v>232015D73858</v>
      </c>
      <c r="E1811" t="str">
        <v>OB5</v>
      </c>
      <c r="F1811">
        <v>0</v>
      </c>
    </row>
    <row r="1812" spans="1:6" x14ac:dyDescent="0.25">
      <c r="A1812" t="str">
        <v>SAI</v>
      </c>
      <c r="B1812" t="str">
        <v>SALICRU</v>
      </c>
      <c r="C1812" t="str">
        <v>SLC-10000-TWIN RT</v>
      </c>
      <c r="D1812" t="str">
        <v>232017A71102</v>
      </c>
      <c r="E1812" t="str">
        <v>OB5</v>
      </c>
      <c r="F1812">
        <v>0</v>
      </c>
    </row>
    <row r="1813" spans="1:6" x14ac:dyDescent="0.25">
      <c r="A1813" t="str">
        <v>FIBER CABLE</v>
      </c>
      <c r="B1813" t="str">
        <v>SC APC - LC PC</v>
      </c>
      <c r="C1813" t="str">
        <v>s/n</v>
      </c>
      <c r="D1813" t="str">
        <v>s/n</v>
      </c>
      <c r="E1813" t="str">
        <v>OB5</v>
      </c>
      <c r="F1813">
        <v>0</v>
      </c>
    </row>
    <row r="1814" spans="1:6" x14ac:dyDescent="0.25">
      <c r="A1814" t="str">
        <v>FIBER CABLE</v>
      </c>
      <c r="B1814" t="str">
        <v>SC PC - SC PC</v>
      </c>
      <c r="C1814" t="str">
        <v>s/n</v>
      </c>
      <c r="D1814" t="str">
        <v>s/n</v>
      </c>
      <c r="E1814" t="str">
        <v>OB5</v>
      </c>
      <c r="F1814">
        <v>0</v>
      </c>
    </row>
    <row r="1815" spans="1:6" x14ac:dyDescent="0.25">
      <c r="A1815" t="str">
        <v>FIBER ADAPTER</v>
      </c>
      <c r="B1815" t="str">
        <v>SC PC DUAL</v>
      </c>
      <c r="C1815" t="str">
        <v>s/n</v>
      </c>
      <c r="D1815" t="str">
        <v>s/n</v>
      </c>
      <c r="E1815" t="str">
        <v>OB5</v>
      </c>
      <c r="F1815">
        <v>0</v>
      </c>
    </row>
    <row r="1816" spans="1:6" x14ac:dyDescent="0.25">
      <c r="A1816" t="str">
        <v>MICROPHONE</v>
      </c>
      <c r="B1816" t="str">
        <v>SENNHEISER</v>
      </c>
      <c r="C1816" t="str">
        <v>MKH416 P48</v>
      </c>
      <c r="D1816" t="str">
        <v>s/n</v>
      </c>
      <c r="E1816" t="str">
        <v>OB5</v>
      </c>
      <c r="F1816">
        <v>0</v>
      </c>
    </row>
    <row r="1817" spans="1:6" x14ac:dyDescent="0.25">
      <c r="A1817" t="str">
        <v>USB RECORDER</v>
      </c>
      <c r="B1817" t="str">
        <v>SIMPLYLIVE</v>
      </c>
      <c r="C1817" t="str">
        <v>SIMPLYLIVE</v>
      </c>
      <c r="D1817" t="str">
        <v>H18081</v>
      </c>
      <c r="E1817" t="str">
        <v>OB5</v>
      </c>
      <c r="F1817">
        <v>0</v>
      </c>
    </row>
    <row r="1818" spans="1:6" x14ac:dyDescent="0.25">
      <c r="A1818" t="str">
        <v>MICROPHONE COVERS</v>
      </c>
      <c r="B1818" t="str">
        <v>SMARTBANK</v>
      </c>
      <c r="C1818" t="str">
        <v>s/n</v>
      </c>
      <c r="D1818" t="str">
        <v>s/n</v>
      </c>
      <c r="E1818" t="str">
        <v>OB5</v>
      </c>
      <c r="F1818">
        <v>0</v>
      </c>
    </row>
    <row r="1819" spans="1:6" x14ac:dyDescent="0.25">
      <c r="A1819" t="str">
        <v>EMBEDDING CARD</v>
      </c>
      <c r="B1819" t="str">
        <v>SNELL</v>
      </c>
      <c r="C1819" t="str">
        <v>IQMUX30</v>
      </c>
      <c r="D1819" t="str">
        <v>S54010259</v>
      </c>
      <c r="E1819" t="str">
        <v>OB5</v>
      </c>
      <c r="F1819">
        <v>0</v>
      </c>
    </row>
    <row r="1820" spans="1:6" x14ac:dyDescent="0.25">
      <c r="A1820" t="str">
        <v>EMBEDDING CARD</v>
      </c>
      <c r="B1820" t="str">
        <v>SNELL</v>
      </c>
      <c r="C1820" t="str">
        <v>IQMUX30</v>
      </c>
      <c r="D1820" t="str">
        <v>S54110370</v>
      </c>
      <c r="E1820" t="str">
        <v>OB5</v>
      </c>
      <c r="F1820">
        <v>0</v>
      </c>
    </row>
    <row r="1821" spans="1:6" x14ac:dyDescent="0.25">
      <c r="A1821" t="str">
        <v>ID GATEWAY CARD</v>
      </c>
      <c r="B1821" t="str">
        <v>SNELL</v>
      </c>
      <c r="C1821" t="str">
        <v>IQRCIF</v>
      </c>
      <c r="D1821" t="str">
        <v>A42060022</v>
      </c>
      <c r="E1821" t="str">
        <v>OB5</v>
      </c>
      <c r="F1821">
        <v>0</v>
      </c>
    </row>
    <row r="1822" spans="1:6" x14ac:dyDescent="0.25">
      <c r="A1822" t="str">
        <v>ID GATEWAY CARD</v>
      </c>
      <c r="B1822" t="str">
        <v>SNELL</v>
      </c>
      <c r="C1822" t="str">
        <v>IQRCIF</v>
      </c>
      <c r="D1822" t="str">
        <v>S52071199</v>
      </c>
      <c r="E1822" t="str">
        <v>OB5</v>
      </c>
      <c r="F1822">
        <v>0</v>
      </c>
    </row>
    <row r="1823" spans="1:6" x14ac:dyDescent="0.25">
      <c r="A1823" t="str">
        <v>ID GATEWAY CARD</v>
      </c>
      <c r="B1823" t="str">
        <v>SNELL</v>
      </c>
      <c r="C1823" t="str">
        <v>IQRCIF</v>
      </c>
      <c r="D1823" t="str">
        <v>S58064949</v>
      </c>
      <c r="E1823" t="str">
        <v>OB5</v>
      </c>
      <c r="F1823">
        <v>0</v>
      </c>
    </row>
    <row r="1824" spans="1:6" x14ac:dyDescent="0.25">
      <c r="A1824" t="str">
        <v>DISTRIBUTION CARD</v>
      </c>
      <c r="B1824" t="str">
        <v>SNELL</v>
      </c>
      <c r="C1824" t="str">
        <v>IQSDA32</v>
      </c>
      <c r="D1824" t="str">
        <v>S52065392</v>
      </c>
      <c r="E1824" t="str">
        <v>OB5</v>
      </c>
      <c r="F1824">
        <v>0</v>
      </c>
    </row>
    <row r="1825" spans="1:6" x14ac:dyDescent="0.25">
      <c r="A1825" t="str">
        <v>DISTRIBUTION CARD</v>
      </c>
      <c r="B1825" t="str">
        <v>SNELL</v>
      </c>
      <c r="C1825" t="str">
        <v>IQSDA32</v>
      </c>
      <c r="D1825" t="str">
        <v>S52065393</v>
      </c>
      <c r="E1825" t="str">
        <v>OB5</v>
      </c>
      <c r="F1825">
        <v>0</v>
      </c>
    </row>
    <row r="1826" spans="1:6" x14ac:dyDescent="0.25">
      <c r="A1826" t="str">
        <v>DISTRIBUTION CARD</v>
      </c>
      <c r="B1826" t="str">
        <v>SNELL</v>
      </c>
      <c r="C1826" t="str">
        <v>IQSDA32</v>
      </c>
      <c r="D1826" t="str">
        <v>S52065395</v>
      </c>
      <c r="E1826" t="str">
        <v>OB5</v>
      </c>
      <c r="F1826">
        <v>0</v>
      </c>
    </row>
    <row r="1827" spans="1:6" x14ac:dyDescent="0.25">
      <c r="A1827" t="str">
        <v>DISTRIBUTION CARD</v>
      </c>
      <c r="B1827" t="str">
        <v>SNELL</v>
      </c>
      <c r="C1827" t="str">
        <v>IQSDA32</v>
      </c>
      <c r="D1827" t="str">
        <v>S52065399</v>
      </c>
      <c r="E1827" t="str">
        <v>OB5</v>
      </c>
      <c r="F1827">
        <v>0</v>
      </c>
    </row>
    <row r="1828" spans="1:6" x14ac:dyDescent="0.25">
      <c r="A1828" t="str">
        <v>DISTRIBUTION CARD</v>
      </c>
      <c r="B1828" t="str">
        <v>SNELL</v>
      </c>
      <c r="C1828" t="str">
        <v>IQSDA32</v>
      </c>
      <c r="D1828" t="str">
        <v>S52065406</v>
      </c>
      <c r="E1828" t="str">
        <v>OB5</v>
      </c>
      <c r="F1828">
        <v>0</v>
      </c>
    </row>
    <row r="1829" spans="1:6" x14ac:dyDescent="0.25">
      <c r="A1829" t="str">
        <v>DISTRIBUTION CARD</v>
      </c>
      <c r="B1829" t="str">
        <v>SNELL</v>
      </c>
      <c r="C1829" t="str">
        <v>IQSDA32</v>
      </c>
      <c r="D1829" t="str">
        <v>S52065412</v>
      </c>
      <c r="E1829" t="str">
        <v>OB5</v>
      </c>
      <c r="F1829">
        <v>0</v>
      </c>
    </row>
    <row r="1830" spans="1:6" x14ac:dyDescent="0.25">
      <c r="A1830" t="str">
        <v>DISTRIBUTION CARD</v>
      </c>
      <c r="B1830" t="str">
        <v>SNELL</v>
      </c>
      <c r="C1830" t="str">
        <v>IQSDA32</v>
      </c>
      <c r="D1830" t="str">
        <v>S52065413</v>
      </c>
      <c r="E1830" t="str">
        <v>OB5</v>
      </c>
      <c r="F1830">
        <v>0</v>
      </c>
    </row>
    <row r="1831" spans="1:6" x14ac:dyDescent="0.25">
      <c r="A1831" t="str">
        <v>DISTRIBUTION CARD</v>
      </c>
      <c r="B1831" t="str">
        <v>SNELL</v>
      </c>
      <c r="C1831" t="str">
        <v>IQSDA32</v>
      </c>
      <c r="D1831" t="str">
        <v>S52065414</v>
      </c>
      <c r="E1831" t="str">
        <v>OB5</v>
      </c>
      <c r="F1831">
        <v>0</v>
      </c>
    </row>
    <row r="1832" spans="1:6" x14ac:dyDescent="0.25">
      <c r="A1832" t="str">
        <v>DISTRIBUTION CARD</v>
      </c>
      <c r="B1832" t="str">
        <v>SNELL</v>
      </c>
      <c r="C1832" t="str">
        <v>IQSDA34</v>
      </c>
      <c r="D1832" t="str">
        <v>S54020702</v>
      </c>
      <c r="E1832" t="str">
        <v>OB5</v>
      </c>
      <c r="F1832">
        <v>0</v>
      </c>
    </row>
    <row r="1833" spans="1:6" x14ac:dyDescent="0.25">
      <c r="A1833" t="str">
        <v>DISTRIBUTION CARD</v>
      </c>
      <c r="B1833" t="str">
        <v>SNELL</v>
      </c>
      <c r="C1833" t="str">
        <v>IQSDA34</v>
      </c>
      <c r="D1833" t="str">
        <v>S54020704</v>
      </c>
      <c r="E1833" t="str">
        <v>OB5</v>
      </c>
      <c r="F1833">
        <v>0</v>
      </c>
    </row>
    <row r="1834" spans="1:6" x14ac:dyDescent="0.25">
      <c r="A1834" t="str">
        <v>DISTRIBUTION CARD</v>
      </c>
      <c r="B1834" t="str">
        <v>SNELL</v>
      </c>
      <c r="C1834" t="str">
        <v>IQSDA34</v>
      </c>
      <c r="D1834" t="str">
        <v>S58105891</v>
      </c>
      <c r="E1834" t="str">
        <v>OB5</v>
      </c>
      <c r="F1834">
        <v>0</v>
      </c>
    </row>
    <row r="1835" spans="1:6" x14ac:dyDescent="0.25">
      <c r="A1835" t="str">
        <v>DISTRIBUTION CARD</v>
      </c>
      <c r="B1835" t="str">
        <v>SNELL</v>
      </c>
      <c r="C1835" t="str">
        <v>IQSDA34</v>
      </c>
      <c r="D1835" t="str">
        <v>S58105892</v>
      </c>
      <c r="E1835" t="str">
        <v>OB5</v>
      </c>
      <c r="F1835">
        <v>0</v>
      </c>
    </row>
    <row r="1836" spans="1:6" x14ac:dyDescent="0.25">
      <c r="A1836" t="str">
        <v>DISTRIBUTION CARD</v>
      </c>
      <c r="B1836" t="str">
        <v>SNELL</v>
      </c>
      <c r="C1836" t="str">
        <v>IQSDA34</v>
      </c>
      <c r="D1836" t="str">
        <v>S58105893</v>
      </c>
      <c r="E1836" t="str">
        <v>OB5</v>
      </c>
      <c r="F1836">
        <v>0</v>
      </c>
    </row>
    <row r="1837" spans="1:6" x14ac:dyDescent="0.25">
      <c r="A1837" t="str">
        <v>DISTRIBUTION CARD</v>
      </c>
      <c r="B1837" t="str">
        <v>SNELL</v>
      </c>
      <c r="C1837" t="str">
        <v>IQSDA34</v>
      </c>
      <c r="D1837" t="str">
        <v>S58105897</v>
      </c>
      <c r="E1837" t="str">
        <v>OB5</v>
      </c>
      <c r="F1837">
        <v>0</v>
      </c>
    </row>
    <row r="1838" spans="1:6" x14ac:dyDescent="0.25">
      <c r="A1838" t="str">
        <v>DISTRIBUTION CARD</v>
      </c>
      <c r="B1838" t="str">
        <v>SNELL</v>
      </c>
      <c r="C1838" t="str">
        <v>IQSDA35</v>
      </c>
      <c r="D1838" t="str">
        <v>S58105408</v>
      </c>
      <c r="E1838" t="str">
        <v>OB5</v>
      </c>
      <c r="F1838">
        <v>0</v>
      </c>
    </row>
    <row r="1839" spans="1:6" x14ac:dyDescent="0.25">
      <c r="A1839" t="str">
        <v>DISTRIBUTION CARD</v>
      </c>
      <c r="B1839" t="str">
        <v>SNELL</v>
      </c>
      <c r="C1839" t="str">
        <v>IQSDA35</v>
      </c>
      <c r="D1839" t="str">
        <v>S58105417</v>
      </c>
      <c r="E1839" t="str">
        <v>OB5</v>
      </c>
      <c r="F1839">
        <v>0</v>
      </c>
    </row>
    <row r="1840" spans="1:6" x14ac:dyDescent="0.25">
      <c r="A1840" t="str">
        <v>DOWNCONVERTER CARD</v>
      </c>
      <c r="B1840" t="str">
        <v>SNELL</v>
      </c>
      <c r="C1840" t="str">
        <v>IQUDC00</v>
      </c>
      <c r="D1840" t="str">
        <v>S52033448</v>
      </c>
      <c r="E1840" t="str">
        <v>OB5</v>
      </c>
      <c r="F1840">
        <v>0</v>
      </c>
    </row>
    <row r="1841" spans="1:6" x14ac:dyDescent="0.25">
      <c r="A1841" t="str">
        <v>DOWNCONVERTER CARD</v>
      </c>
      <c r="B1841" t="str">
        <v>SNELL</v>
      </c>
      <c r="C1841" t="str">
        <v>IQUDC00</v>
      </c>
      <c r="D1841" t="str">
        <v>S52033458</v>
      </c>
      <c r="E1841" t="str">
        <v>OB5</v>
      </c>
      <c r="F1841">
        <v>0</v>
      </c>
    </row>
    <row r="1842" spans="1:6" x14ac:dyDescent="0.25">
      <c r="A1842" t="str">
        <v>DOWNCONVERTER CARD</v>
      </c>
      <c r="B1842" t="str">
        <v>SNELL</v>
      </c>
      <c r="C1842" t="str">
        <v>IQUDC00</v>
      </c>
      <c r="D1842" t="str">
        <v>S52043788</v>
      </c>
      <c r="E1842" t="str">
        <v>OB5</v>
      </c>
      <c r="F1842">
        <v>0</v>
      </c>
    </row>
    <row r="1843" spans="1:6" x14ac:dyDescent="0.25">
      <c r="A1843" t="str">
        <v>DOWNCONVERTER CARD</v>
      </c>
      <c r="B1843" t="str">
        <v>SNELL</v>
      </c>
      <c r="C1843" t="str">
        <v>IQUDC00</v>
      </c>
      <c r="D1843" t="str">
        <v>S52052040</v>
      </c>
      <c r="E1843" t="str">
        <v>OB5</v>
      </c>
      <c r="F1843">
        <v>0</v>
      </c>
    </row>
    <row r="1844" spans="1:6" x14ac:dyDescent="0.25">
      <c r="A1844" t="str">
        <v>DOWNCONVERTER CARD</v>
      </c>
      <c r="B1844" t="str">
        <v>SNELL</v>
      </c>
      <c r="C1844" t="str">
        <v>IQUDC00</v>
      </c>
      <c r="D1844" t="str">
        <v>S52063394</v>
      </c>
      <c r="E1844" t="str">
        <v>OB5</v>
      </c>
      <c r="F1844">
        <v>0</v>
      </c>
    </row>
    <row r="1845" spans="1:6" x14ac:dyDescent="0.25">
      <c r="A1845" t="str">
        <v>DOWNCONVERTER CARD</v>
      </c>
      <c r="B1845" t="str">
        <v>SNELL</v>
      </c>
      <c r="C1845" t="str">
        <v>IQUDC00</v>
      </c>
      <c r="D1845" t="str">
        <v>S52063395</v>
      </c>
      <c r="E1845" t="str">
        <v>OB5</v>
      </c>
      <c r="F1845">
        <v>0</v>
      </c>
    </row>
    <row r="1846" spans="1:6" x14ac:dyDescent="0.25">
      <c r="A1846" t="str">
        <v>DOWNCONVERTER CARD</v>
      </c>
      <c r="B1846" t="str">
        <v>SNELL</v>
      </c>
      <c r="C1846" t="str">
        <v>IQUDC00</v>
      </c>
      <c r="D1846" t="str">
        <v>S52063398</v>
      </c>
      <c r="E1846" t="str">
        <v>OB5</v>
      </c>
      <c r="F1846">
        <v>0</v>
      </c>
    </row>
    <row r="1847" spans="1:6" x14ac:dyDescent="0.25">
      <c r="A1847" t="str">
        <v>DOWNCONVERTER CARD</v>
      </c>
      <c r="B1847" t="str">
        <v>SNELL</v>
      </c>
      <c r="C1847" t="str">
        <v>IQUDC00</v>
      </c>
      <c r="D1847" t="str">
        <v>S52063403</v>
      </c>
      <c r="E1847" t="str">
        <v>OB5</v>
      </c>
      <c r="F1847">
        <v>0</v>
      </c>
    </row>
    <row r="1848" spans="1:6" x14ac:dyDescent="0.25">
      <c r="A1848" t="str">
        <v>DISTRIBUTION CARD HOLDER</v>
      </c>
      <c r="B1848" t="str">
        <v>SNELL</v>
      </c>
      <c r="C1848" t="str">
        <v>SAACS 6030810A</v>
      </c>
      <c r="D1848" t="str">
        <v>S58064304</v>
      </c>
      <c r="E1848" t="str">
        <v>OB5</v>
      </c>
      <c r="F1848">
        <v>0</v>
      </c>
    </row>
    <row r="1849" spans="1:6" x14ac:dyDescent="0.25">
      <c r="A1849" t="str">
        <v>DISTRIBUTION CARD HOLDER</v>
      </c>
      <c r="B1849" t="str">
        <v>SNELL</v>
      </c>
      <c r="C1849" t="str">
        <v>SAACS 6030810A</v>
      </c>
      <c r="D1849" t="str">
        <v>S58064304</v>
      </c>
      <c r="E1849" t="str">
        <v>OB5</v>
      </c>
      <c r="F1849">
        <v>0</v>
      </c>
    </row>
    <row r="1850" spans="1:6" x14ac:dyDescent="0.25">
      <c r="A1850" t="str">
        <v>DISTRIBUTION CARD HOLDER</v>
      </c>
      <c r="B1850" t="str">
        <v>SNELL</v>
      </c>
      <c r="C1850" t="str">
        <v>SAACS 6038010Z</v>
      </c>
      <c r="D1850" t="str">
        <v>52070547</v>
      </c>
      <c r="E1850" t="str">
        <v>OB5</v>
      </c>
      <c r="F1850">
        <v>0</v>
      </c>
    </row>
    <row r="1851" spans="1:6" x14ac:dyDescent="0.25">
      <c r="A1851" t="str">
        <v>BELTPACK 4 WIRES</v>
      </c>
      <c r="B1851" t="str">
        <v>SONIFEX</v>
      </c>
      <c r="C1851" t="str">
        <v>CM-BH4WX</v>
      </c>
      <c r="D1851" t="str">
        <v>TL0077124</v>
      </c>
      <c r="E1851" t="str">
        <v>OB5</v>
      </c>
      <c r="F1851">
        <v>0</v>
      </c>
    </row>
    <row r="1852" spans="1:6" x14ac:dyDescent="0.25">
      <c r="A1852" t="str">
        <v>HDCAM RECORDER</v>
      </c>
      <c r="B1852" t="str">
        <v>SONY</v>
      </c>
      <c r="C1852" t="str">
        <v>HDW-2000</v>
      </c>
      <c r="D1852" t="str">
        <v>18044</v>
      </c>
      <c r="E1852" t="str">
        <v>OB5</v>
      </c>
      <c r="F1852">
        <v>0</v>
      </c>
    </row>
    <row r="1853" spans="1:6" x14ac:dyDescent="0.25">
      <c r="A1853" t="str">
        <v>BATTERY</v>
      </c>
      <c r="B1853" t="str">
        <v>SONY</v>
      </c>
      <c r="C1853" t="str">
        <v>NP-F330</v>
      </c>
      <c r="D1853" t="str">
        <v>TK9KA</v>
      </c>
      <c r="E1853" t="str">
        <v>OB5</v>
      </c>
      <c r="F1853">
        <v>0</v>
      </c>
    </row>
    <row r="1854" spans="1:6" x14ac:dyDescent="0.25">
      <c r="A1854" t="str">
        <v>XDCAM RECORDER</v>
      </c>
      <c r="B1854" t="str">
        <v>SONY</v>
      </c>
      <c r="C1854" t="str">
        <v xml:space="preserve">PDW-HD1500 </v>
      </c>
      <c r="D1854" t="str">
        <v>14423</v>
      </c>
      <c r="E1854" t="str">
        <v>OB5</v>
      </c>
      <c r="F1854">
        <v>0</v>
      </c>
    </row>
    <row r="1855" spans="1:6" x14ac:dyDescent="0.25">
      <c r="A1855" t="str">
        <v>SD/HD CHANGEOVER UNIT</v>
      </c>
      <c r="B1855" t="str">
        <v>TEKTRONIX</v>
      </c>
      <c r="C1855" t="str">
        <v>ECO 422D</v>
      </c>
      <c r="D1855" t="str">
        <v>C050053</v>
      </c>
      <c r="E1855" t="str">
        <v>OB5</v>
      </c>
      <c r="F1855">
        <v>0</v>
      </c>
    </row>
    <row r="1856" spans="1:6" x14ac:dyDescent="0.25">
      <c r="A1856" t="str">
        <v>SIGNAL GENERATOR PLATFORM</v>
      </c>
      <c r="B1856" t="str">
        <v>TEKTRONIX</v>
      </c>
      <c r="C1856" t="str">
        <v>T6700</v>
      </c>
      <c r="D1856" t="str">
        <v>C036695</v>
      </c>
      <c r="E1856" t="str">
        <v>OB5</v>
      </c>
      <c r="F1856">
        <v>0</v>
      </c>
    </row>
    <row r="1857" spans="1:6" x14ac:dyDescent="0.25">
      <c r="A1857" t="str">
        <v>SIGNAL GENERATOR PLATFORM</v>
      </c>
      <c r="B1857" t="str">
        <v>TEKTRONIX</v>
      </c>
      <c r="C1857" t="str">
        <v>T6700</v>
      </c>
      <c r="D1857" t="str">
        <v>TG036700</v>
      </c>
      <c r="E1857" t="str">
        <v>OB5</v>
      </c>
      <c r="F1857">
        <v>0</v>
      </c>
    </row>
    <row r="1858" spans="1:6" x14ac:dyDescent="0.25">
      <c r="A1858" t="str">
        <v>WAVEFORM MONITOR</v>
      </c>
      <c r="B1858" t="str">
        <v>TEKTRONIX</v>
      </c>
      <c r="C1858" t="str">
        <v>WFM 7120</v>
      </c>
      <c r="D1858" t="str">
        <v>C074747</v>
      </c>
      <c r="E1858" t="str">
        <v>OB5</v>
      </c>
      <c r="F1858">
        <v>0</v>
      </c>
    </row>
    <row r="1859" spans="1:6" x14ac:dyDescent="0.25">
      <c r="A1859" t="str">
        <v>ROUTER</v>
      </c>
      <c r="B1859" t="str">
        <v>TP-LINK</v>
      </c>
      <c r="C1859" t="str">
        <v>AC900</v>
      </c>
      <c r="D1859" t="str">
        <v>*283001282</v>
      </c>
      <c r="E1859" t="str">
        <v>OB5</v>
      </c>
      <c r="F1859">
        <v>0</v>
      </c>
    </row>
    <row r="1860" spans="1:6" x14ac:dyDescent="0.25">
      <c r="A1860" t="str">
        <v>SWITCH</v>
      </c>
      <c r="B1860" t="str">
        <v>TP-Link</v>
      </c>
      <c r="C1860" t="str">
        <v>TL-SG1016D</v>
      </c>
      <c r="D1860" t="str">
        <v>2171172003493</v>
      </c>
      <c r="E1860" t="str">
        <v>OB5</v>
      </c>
      <c r="F1860">
        <v>0</v>
      </c>
    </row>
    <row r="1861" spans="1:6" x14ac:dyDescent="0.25">
      <c r="A1861" t="str">
        <v>MULTIFORMAT MONITOR</v>
      </c>
      <c r="B1861" t="str">
        <v>TVLOGIC</v>
      </c>
      <c r="C1861" t="str">
        <v>LHM-400W</v>
      </c>
      <c r="D1861" t="str">
        <v>XXX-300006850</v>
      </c>
      <c r="E1861" t="str">
        <v>OB5</v>
      </c>
      <c r="F1861">
        <v>0</v>
      </c>
    </row>
    <row r="1862" spans="1:6" x14ac:dyDescent="0.25">
      <c r="A1862" t="str">
        <v>MULTIFORMAT MONITOR</v>
      </c>
      <c r="B1862" t="str">
        <v>TVLOGIC</v>
      </c>
      <c r="C1862" t="str">
        <v>LHM-400W</v>
      </c>
      <c r="D1862" t="str">
        <v>XXX-300006851</v>
      </c>
      <c r="E1862" t="str">
        <v>OB5</v>
      </c>
      <c r="F1862">
        <v>0</v>
      </c>
    </row>
    <row r="1863" spans="1:6" x14ac:dyDescent="0.25">
      <c r="A1863" t="str">
        <v>MULTIFORMAT MONITOR</v>
      </c>
      <c r="B1863" t="str">
        <v>TVLOGIC</v>
      </c>
      <c r="C1863" t="str">
        <v>LHM-400W</v>
      </c>
      <c r="D1863" t="str">
        <v>XXX-300006852</v>
      </c>
      <c r="E1863" t="str">
        <v>OB5</v>
      </c>
      <c r="F1863">
        <v>0</v>
      </c>
    </row>
    <row r="1864" spans="1:6" x14ac:dyDescent="0.25">
      <c r="A1864" t="str">
        <v>MULTIFORMAT MONITOR</v>
      </c>
      <c r="B1864" t="str">
        <v>TVLOGIC</v>
      </c>
      <c r="C1864" t="str">
        <v>LHM-400W</v>
      </c>
      <c r="D1864" t="str">
        <v>XXX-300006853</v>
      </c>
      <c r="E1864" t="str">
        <v>OB5</v>
      </c>
      <c r="F1864">
        <v>0</v>
      </c>
    </row>
    <row r="1865" spans="1:6" x14ac:dyDescent="0.25">
      <c r="A1865" t="str">
        <v>MULTIFORMAT MONITOR</v>
      </c>
      <c r="B1865" t="str">
        <v>TVLOGIC</v>
      </c>
      <c r="C1865" t="str">
        <v>LHM-400W</v>
      </c>
      <c r="D1865" t="str">
        <v>XXX-300006854</v>
      </c>
      <c r="E1865" t="str">
        <v>OB5</v>
      </c>
      <c r="F1865">
        <v>0</v>
      </c>
    </row>
    <row r="1866" spans="1:6" x14ac:dyDescent="0.25">
      <c r="A1866" t="str">
        <v>MULTIFORMAT MONITOR</v>
      </c>
      <c r="B1866" t="str">
        <v>TVLOGIC</v>
      </c>
      <c r="C1866" t="str">
        <v>LHM-400W</v>
      </c>
      <c r="D1866" t="str">
        <v>XXX-300006855</v>
      </c>
      <c r="E1866" t="str">
        <v>OB5</v>
      </c>
      <c r="F1866">
        <v>0</v>
      </c>
    </row>
    <row r="1867" spans="1:6" x14ac:dyDescent="0.25">
      <c r="A1867" t="str">
        <v>MULTIFORMAT MONITOR</v>
      </c>
      <c r="B1867" t="str">
        <v>TVLOGIC</v>
      </c>
      <c r="C1867" t="str">
        <v>LVM-242W</v>
      </c>
      <c r="D1867" t="str">
        <v>LVM242J802</v>
      </c>
      <c r="E1867" t="str">
        <v>OB5</v>
      </c>
      <c r="F1867">
        <v>0</v>
      </c>
    </row>
    <row r="1868" spans="1:6" x14ac:dyDescent="0.25">
      <c r="A1868" t="str">
        <v>MULTIFORMAT MONITOR</v>
      </c>
      <c r="B1868" t="str">
        <v>TVLOGIC</v>
      </c>
      <c r="C1868" t="str">
        <v>LVM-242W</v>
      </c>
      <c r="D1868" t="str">
        <v>LVM242J804</v>
      </c>
      <c r="E1868" t="str">
        <v>OB5</v>
      </c>
      <c r="F1868">
        <v>0</v>
      </c>
    </row>
    <row r="1869" spans="1:6" x14ac:dyDescent="0.25">
      <c r="A1869" t="str">
        <v>MULTIFORMAT MONITOR</v>
      </c>
      <c r="B1869" t="str">
        <v>TVLOGIC</v>
      </c>
      <c r="C1869" t="str">
        <v>LVM-242W</v>
      </c>
      <c r="D1869" t="str">
        <v>LVM242J805</v>
      </c>
      <c r="E1869" t="str">
        <v>OB5</v>
      </c>
      <c r="F1869">
        <v>0</v>
      </c>
    </row>
    <row r="1870" spans="1:6" x14ac:dyDescent="0.25">
      <c r="A1870" t="str">
        <v>MULTIFORMAT MONITOR</v>
      </c>
      <c r="B1870" t="str">
        <v>TVLOGIC</v>
      </c>
      <c r="C1870" t="str">
        <v>LVM-242W</v>
      </c>
      <c r="D1870" t="str">
        <v>LVM242N0040</v>
      </c>
      <c r="E1870" t="str">
        <v>OB5</v>
      </c>
      <c r="F1870">
        <v>0</v>
      </c>
    </row>
    <row r="1871" spans="1:6" x14ac:dyDescent="0.25">
      <c r="A1871" t="str">
        <v>MULTIFORMAT MONITOR</v>
      </c>
      <c r="B1871" t="str">
        <v>TVLOGIC</v>
      </c>
      <c r="C1871" t="str">
        <v>LVM-242W</v>
      </c>
      <c r="D1871" t="str">
        <v>LVM242N0041</v>
      </c>
      <c r="E1871" t="str">
        <v>OB5</v>
      </c>
      <c r="F1871">
        <v>0</v>
      </c>
    </row>
    <row r="1872" spans="1:6" x14ac:dyDescent="0.25">
      <c r="A1872" t="str">
        <v>MULTIFORMAT MONITOR</v>
      </c>
      <c r="B1872" t="str">
        <v>TVLOGIC</v>
      </c>
      <c r="C1872" t="str">
        <v>LVM-424W</v>
      </c>
      <c r="D1872" t="str">
        <v>AC210308</v>
      </c>
      <c r="E1872" t="str">
        <v>OB5</v>
      </c>
      <c r="F1872">
        <v>0</v>
      </c>
    </row>
    <row r="1873" spans="1:6" x14ac:dyDescent="0.25">
      <c r="A1873" t="str">
        <v>MULTIFORMAT MONITOR</v>
      </c>
      <c r="B1873" t="str">
        <v>TVLOGIC</v>
      </c>
      <c r="C1873" t="str">
        <v>LVM-424W</v>
      </c>
      <c r="D1873" t="str">
        <v>AC210604</v>
      </c>
      <c r="E1873" t="str">
        <v>OB5</v>
      </c>
      <c r="F1873">
        <v>0</v>
      </c>
    </row>
    <row r="1874" spans="1:6" x14ac:dyDescent="0.25">
      <c r="A1874" t="str">
        <v>MULTIFORMAT TRIPLE MONITOR</v>
      </c>
      <c r="B1874" t="str">
        <v>TVLOGIC</v>
      </c>
      <c r="C1874" t="str">
        <v>PRM-483A</v>
      </c>
      <c r="D1874" t="str">
        <v>RM483AP5255143</v>
      </c>
      <c r="E1874" t="str">
        <v>OB5</v>
      </c>
      <c r="F1874">
        <v>0</v>
      </c>
    </row>
    <row r="1875" spans="1:6" x14ac:dyDescent="0.25">
      <c r="A1875" t="str">
        <v>MULTIFORMAT MONITOR</v>
      </c>
      <c r="B1875" t="str">
        <v>TVLOGIC</v>
      </c>
      <c r="C1875" t="str">
        <v>XVM-175W</v>
      </c>
      <c r="D1875" t="str">
        <v>XV175L0032</v>
      </c>
      <c r="E1875" t="str">
        <v>OB5</v>
      </c>
      <c r="F1875">
        <v>0</v>
      </c>
    </row>
    <row r="1876" spans="1:6" x14ac:dyDescent="0.25">
      <c r="A1876" t="str">
        <v>MULTIFORMAT MONITOR</v>
      </c>
      <c r="B1876" t="str">
        <v>TVLOGIC</v>
      </c>
      <c r="C1876" t="str">
        <v>XVM-175W</v>
      </c>
      <c r="D1876" t="str">
        <v>XV175L0033</v>
      </c>
      <c r="E1876" t="str">
        <v>OB5</v>
      </c>
      <c r="F1876">
        <v>0</v>
      </c>
    </row>
    <row r="1877" spans="1:6" x14ac:dyDescent="0.25">
      <c r="A1877" t="str">
        <v>MULTIFORMAT MONITOR</v>
      </c>
      <c r="B1877" t="str">
        <v>TVLOGIC</v>
      </c>
      <c r="C1877" t="str">
        <v>XVM-175W</v>
      </c>
      <c r="D1877" t="str">
        <v>XV175L0034</v>
      </c>
      <c r="E1877" t="str">
        <v>OB5</v>
      </c>
      <c r="F1877">
        <v>0</v>
      </c>
    </row>
    <row r="1878" spans="1:6" x14ac:dyDescent="0.25">
      <c r="A1878" t="str">
        <v>AUDIO MONITOR</v>
      </c>
      <c r="B1878" t="str">
        <v>WOHLER TECHNOLOGIES</v>
      </c>
      <c r="C1878" t="str">
        <v>VM-2A</v>
      </c>
      <c r="D1878" t="str">
        <v>49142</v>
      </c>
      <c r="E1878" t="str">
        <v>OB5</v>
      </c>
      <c r="F1878">
        <v>0</v>
      </c>
    </row>
    <row r="1879" spans="1:6" x14ac:dyDescent="0.25">
      <c r="A1879" t="str">
        <v>1,5V AA BATTERY</v>
      </c>
      <c r="B1879" t="str">
        <v>WÜRTH</v>
      </c>
      <c r="C1879" t="str">
        <v>s/n</v>
      </c>
      <c r="D1879" t="str">
        <v>s/n</v>
      </c>
      <c r="E1879" t="str">
        <v>OB5</v>
      </c>
      <c r="F1879">
        <v>0</v>
      </c>
    </row>
    <row r="1880" spans="1:6" x14ac:dyDescent="0.25">
      <c r="A1880" t="str">
        <v>1,5V AAA BATTERY</v>
      </c>
      <c r="B1880" t="str">
        <v>WÜRTH</v>
      </c>
      <c r="C1880" t="str">
        <v>s/n</v>
      </c>
      <c r="D1880" t="str">
        <v>s/n</v>
      </c>
      <c r="E1880" t="str">
        <v>OB5</v>
      </c>
      <c r="F1880">
        <v>0</v>
      </c>
    </row>
    <row r="1881" spans="1:6" x14ac:dyDescent="0.25">
      <c r="A1881" t="str">
        <v>9V BATTERY</v>
      </c>
      <c r="B1881" t="str">
        <v>WÜRTH</v>
      </c>
      <c r="C1881" t="str">
        <v>s/n</v>
      </c>
      <c r="D1881" t="str">
        <v>s/n</v>
      </c>
      <c r="E1881" t="str">
        <v>OB5</v>
      </c>
      <c r="F1881">
        <v>0</v>
      </c>
    </row>
    <row r="1882" spans="1:6" x14ac:dyDescent="0.25">
      <c r="A1882" t="str">
        <v>SPEAKER</v>
      </c>
      <c r="B1882" t="str">
        <v>YAMAHA</v>
      </c>
      <c r="C1882" t="str">
        <v>s/n</v>
      </c>
      <c r="D1882" t="str">
        <v>XXX-300006848</v>
      </c>
      <c r="E1882" t="str">
        <v>OB5</v>
      </c>
      <c r="F1882">
        <v>0</v>
      </c>
    </row>
    <row r="1883" spans="1:6" x14ac:dyDescent="0.25">
      <c r="A1883" t="str">
        <v>SPEAKER</v>
      </c>
      <c r="B1883" t="str">
        <v>YAMAHA</v>
      </c>
      <c r="C1883" t="str">
        <v>s/n</v>
      </c>
      <c r="D1883" t="str">
        <v>XXX-300006849</v>
      </c>
      <c r="E1883" t="str">
        <v>OB5</v>
      </c>
      <c r="F1883">
        <v>0</v>
      </c>
    </row>
    <row r="1922" spans="1:5" x14ac:dyDescent="0.25">
      <c r="A1922" t="str" cm="1">
        <f t="array" ref="A1922:E2240">'PL_ob38_J-M'!$A2:$E320</f>
        <v>FO CABLE</v>
      </c>
      <c r="B1922" t="str">
        <v>12x250MTS</v>
      </c>
      <c r="C1922" t="str">
        <v>s/n</v>
      </c>
      <c r="D1922" t="str">
        <v>s/n</v>
      </c>
      <c r="E1922" t="str">
        <v>OB38</v>
      </c>
    </row>
    <row r="1923" spans="1:5" x14ac:dyDescent="0.25">
      <c r="A1923" t="str">
        <v>FO CABLE</v>
      </c>
      <c r="B1923" t="str">
        <v>16x70MTS</v>
      </c>
      <c r="C1923" t="str">
        <v>s/n</v>
      </c>
      <c r="D1923" t="str">
        <v>s/n</v>
      </c>
      <c r="E1923" t="str">
        <v>OB38</v>
      </c>
    </row>
    <row r="1924" spans="1:5" x14ac:dyDescent="0.25">
      <c r="A1924" t="str">
        <v>SMPTE HDTV FIBER CABLE</v>
      </c>
      <c r="B1924" t="str">
        <v>200MTS</v>
      </c>
      <c r="C1924" t="str">
        <v>s/n</v>
      </c>
      <c r="D1924" t="str">
        <v>s/n</v>
      </c>
      <c r="E1924" t="str">
        <v>OB38</v>
      </c>
    </row>
    <row r="1925" spans="1:5" x14ac:dyDescent="0.25">
      <c r="A1925" t="str">
        <v>XLR AND ETHERNET BOX</v>
      </c>
      <c r="B1925" t="str">
        <v>20MTS</v>
      </c>
      <c r="C1925" t="str">
        <v>s/n</v>
      </c>
      <c r="D1925" t="str">
        <v>s/n</v>
      </c>
      <c r="E1925" t="str">
        <v>OB38</v>
      </c>
    </row>
    <row r="1926" spans="1:5" x14ac:dyDescent="0.25">
      <c r="A1926" t="str">
        <v>XLR 3P CABLE REEL</v>
      </c>
      <c r="B1926" t="str">
        <v>50MTS</v>
      </c>
      <c r="C1926" t="str">
        <v>s/n</v>
      </c>
      <c r="D1926" t="str">
        <v>s/n</v>
      </c>
      <c r="E1926" t="str">
        <v>OB38</v>
      </c>
    </row>
    <row r="1927" spans="1:5" x14ac:dyDescent="0.25">
      <c r="A1927" t="str">
        <v>XLR 3P 2 CABLE REEL</v>
      </c>
      <c r="B1927" t="str">
        <v>50MTS</v>
      </c>
      <c r="C1927" t="str">
        <v>s/n</v>
      </c>
      <c r="D1927" t="str">
        <v>s/n</v>
      </c>
      <c r="E1927" t="str">
        <v>OB38</v>
      </c>
    </row>
    <row r="1928" spans="1:5" x14ac:dyDescent="0.25">
      <c r="A1928" t="str">
        <v>XLR 3P 4 CABLE REEL</v>
      </c>
      <c r="B1928" t="str">
        <v>50MTS</v>
      </c>
      <c r="C1928" t="str">
        <v>s/n</v>
      </c>
      <c r="D1928" t="str">
        <v>s/n</v>
      </c>
      <c r="E1928" t="str">
        <v>OB38</v>
      </c>
    </row>
    <row r="1929" spans="1:5" x14ac:dyDescent="0.25">
      <c r="A1929" t="str">
        <v>BNC MULTICABLE</v>
      </c>
      <c r="B1929" t="str">
        <v>5x20MTS</v>
      </c>
      <c r="C1929" t="str">
        <v>s/n</v>
      </c>
      <c r="D1929" t="str">
        <v>s/n</v>
      </c>
      <c r="E1929" t="str">
        <v>OB38</v>
      </c>
    </row>
    <row r="1930" spans="1:5" x14ac:dyDescent="0.25">
      <c r="A1930" t="str">
        <v>BNC MULTICABLE</v>
      </c>
      <c r="B1930" t="str">
        <v>5x70MTS</v>
      </c>
      <c r="C1930" t="str">
        <v>s/n</v>
      </c>
      <c r="D1930" t="str">
        <v>s/n</v>
      </c>
      <c r="E1930" t="str">
        <v>OB38</v>
      </c>
    </row>
    <row r="1931" spans="1:5" x14ac:dyDescent="0.25">
      <c r="A1931" t="str">
        <v>RJ45 CABLE DRUM</v>
      </c>
      <c r="B1931" t="str">
        <v>90MTS</v>
      </c>
      <c r="C1931" t="str">
        <v>s/n</v>
      </c>
      <c r="D1931" t="str">
        <v>s/n</v>
      </c>
      <c r="E1931" t="str">
        <v>OB38</v>
      </c>
    </row>
    <row r="1932" spans="1:5" x14ac:dyDescent="0.25">
      <c r="A1932" t="str">
        <v>HYBRID PHONE</v>
      </c>
      <c r="B1932" t="str">
        <v>AEQ</v>
      </c>
      <c r="C1932" t="str">
        <v>THO32</v>
      </c>
      <c r="D1932" t="str">
        <v>77311</v>
      </c>
      <c r="E1932" t="str">
        <v>OB38</v>
      </c>
    </row>
    <row r="1933" spans="1:5" x14ac:dyDescent="0.25">
      <c r="A1933" t="str">
        <v>RDSI</v>
      </c>
      <c r="B1933" t="str">
        <v>AEQ</v>
      </c>
      <c r="C1933" t="str">
        <v>MPAC</v>
      </c>
      <c r="D1933" t="str">
        <v>35427</v>
      </c>
      <c r="E1933" t="str">
        <v>OB38</v>
      </c>
    </row>
    <row r="1934" spans="1:5" x14ac:dyDescent="0.25">
      <c r="A1934" t="str">
        <v>CODEC IP</v>
      </c>
      <c r="B1934" t="str">
        <v>AEQ</v>
      </c>
      <c r="C1934" t="str">
        <v>PHOENIX VENUS V3</v>
      </c>
      <c r="D1934" t="str">
        <v>94656</v>
      </c>
      <c r="E1934" t="str">
        <v>OB38</v>
      </c>
    </row>
    <row r="1935" spans="1:5" x14ac:dyDescent="0.25">
      <c r="A1935" t="str">
        <v>KIPRO RECORDER</v>
      </c>
      <c r="B1935" t="str">
        <v>AJA</v>
      </c>
      <c r="C1935" t="str">
        <v>KIPRO RACK</v>
      </c>
      <c r="D1935" t="str">
        <v>6B014088</v>
      </c>
      <c r="E1935" t="str">
        <v>OB38</v>
      </c>
    </row>
    <row r="1936" spans="1:5" x14ac:dyDescent="0.25">
      <c r="A1936" t="str">
        <v>KIPRO HARD DISK</v>
      </c>
      <c r="B1936" t="str">
        <v>AJA</v>
      </c>
      <c r="C1936" t="str">
        <v>KISTOR1TBUSB-R0</v>
      </c>
      <c r="D1936" t="str">
        <v>S7U008381</v>
      </c>
      <c r="E1936" t="str">
        <v>OB38</v>
      </c>
    </row>
    <row r="1937" spans="1:5" x14ac:dyDescent="0.25">
      <c r="A1937" t="str">
        <v>KIPRO HARD DISK</v>
      </c>
      <c r="B1937" t="str">
        <v>AJA</v>
      </c>
      <c r="C1937" t="str">
        <v>KISTOR1TBUSB-R0</v>
      </c>
      <c r="D1937" t="str">
        <v>S7U009684</v>
      </c>
      <c r="E1937" t="str">
        <v>OB38</v>
      </c>
    </row>
    <row r="1938" spans="1:5" x14ac:dyDescent="0.25">
      <c r="A1938" t="str">
        <v>ENCODER</v>
      </c>
      <c r="B1938" t="str">
        <v>APPEAR TV</v>
      </c>
      <c r="C1938" t="str">
        <v>X20</v>
      </c>
      <c r="D1938" t="str">
        <v>s/n</v>
      </c>
      <c r="E1938" t="str">
        <v>OB38</v>
      </c>
    </row>
    <row r="1939" spans="1:5" x14ac:dyDescent="0.25">
      <c r="A1939" t="str">
        <v>ENCODER</v>
      </c>
      <c r="B1939" t="str">
        <v>ATEME</v>
      </c>
      <c r="C1939" t="str">
        <v>CM5000</v>
      </c>
      <c r="D1939" t="str">
        <v>1524-03400</v>
      </c>
      <c r="E1939" t="str">
        <v>OB38</v>
      </c>
    </row>
    <row r="1940" spans="1:5" x14ac:dyDescent="0.25">
      <c r="A1940" t="str">
        <v>ENCODER</v>
      </c>
      <c r="B1940" t="str">
        <v>ATEME</v>
      </c>
      <c r="C1940" t="str">
        <v>CM5000</v>
      </c>
      <c r="D1940" t="str">
        <v>1524-03405</v>
      </c>
      <c r="E1940" t="str">
        <v>OB38</v>
      </c>
    </row>
    <row r="1941" spans="1:5" x14ac:dyDescent="0.25">
      <c r="A1941" t="str">
        <v>ENCODER</v>
      </c>
      <c r="B1941" t="str">
        <v>ATEME</v>
      </c>
      <c r="C1941" t="str">
        <v>CM5000</v>
      </c>
      <c r="D1941" t="str">
        <v>1510-03001</v>
      </c>
      <c r="E1941" t="str">
        <v>OB38</v>
      </c>
    </row>
    <row r="1942" spans="1:5" x14ac:dyDescent="0.25">
      <c r="A1942" t="str">
        <v>ENCODER</v>
      </c>
      <c r="B1942" t="str">
        <v>ATEME</v>
      </c>
      <c r="C1942" t="str">
        <v>CM5000</v>
      </c>
      <c r="D1942" t="str">
        <v>1524-03392</v>
      </c>
      <c r="E1942" t="str">
        <v>OB38</v>
      </c>
    </row>
    <row r="1943" spans="1:5" x14ac:dyDescent="0.25">
      <c r="A1943" t="str">
        <v>DECODER</v>
      </c>
      <c r="B1943" t="str">
        <v>ATEME</v>
      </c>
      <c r="C1943" t="str">
        <v>DR5000</v>
      </c>
      <c r="D1943" t="str">
        <v>1528-02413</v>
      </c>
      <c r="E1943" t="str">
        <v>OB38</v>
      </c>
    </row>
    <row r="1944" spans="1:5" x14ac:dyDescent="0.25">
      <c r="A1944" t="str">
        <v>DECODER</v>
      </c>
      <c r="B1944" t="str">
        <v>ATEME</v>
      </c>
      <c r="C1944" t="str">
        <v>DR5000</v>
      </c>
      <c r="D1944" t="str">
        <v>1524-02353</v>
      </c>
      <c r="E1944" t="str">
        <v>OB38</v>
      </c>
    </row>
    <row r="1945" spans="1:5" x14ac:dyDescent="0.25">
      <c r="A1945" t="str">
        <v>ENCODER</v>
      </c>
      <c r="B1945" t="str">
        <v>ATEME</v>
      </c>
      <c r="C1945" t="str">
        <v>CM5000</v>
      </c>
      <c r="D1945" t="str">
        <v>1604-04290</v>
      </c>
      <c r="E1945" t="str">
        <v>OB38</v>
      </c>
    </row>
    <row r="1946" spans="1:5" x14ac:dyDescent="0.25">
      <c r="A1946" t="str">
        <v>ENCODER</v>
      </c>
      <c r="B1946" t="str">
        <v>ATEME</v>
      </c>
      <c r="C1946" t="str">
        <v>CM5000</v>
      </c>
      <c r="D1946" t="str">
        <v>1524-03394</v>
      </c>
      <c r="E1946" t="str">
        <v>OB38</v>
      </c>
    </row>
    <row r="1947" spans="1:5" x14ac:dyDescent="0.25">
      <c r="A1947" t="str">
        <v>HEADSET</v>
      </c>
      <c r="B1947" t="str">
        <v>AUDIOTECNIA</v>
      </c>
      <c r="C1947" t="str">
        <v>s/n</v>
      </c>
      <c r="D1947" t="str">
        <v>s/n</v>
      </c>
      <c r="E1947" t="str">
        <v>OB38</v>
      </c>
    </row>
    <row r="1948" spans="1:5" x14ac:dyDescent="0.25">
      <c r="A1948" t="str">
        <v>AUVITRAN</v>
      </c>
      <c r="B1948" t="str">
        <v>AUVITRAN</v>
      </c>
      <c r="C1948" t="str">
        <v>AUDIO TOOLBOX AVBx7</v>
      </c>
      <c r="D1948" t="str">
        <v>201</v>
      </c>
      <c r="E1948" t="str">
        <v>OB38</v>
      </c>
    </row>
    <row r="1949" spans="1:5" x14ac:dyDescent="0.25">
      <c r="A1949" t="str">
        <v>AUVITRAN</v>
      </c>
      <c r="B1949" t="str">
        <v>AUVITRAN</v>
      </c>
      <c r="C1949" t="str">
        <v>AUDIO TOOLBOX AVBx7</v>
      </c>
      <c r="D1949" t="str">
        <v>197</v>
      </c>
      <c r="E1949" t="str">
        <v>OB38</v>
      </c>
    </row>
    <row r="1950" spans="1:5" x14ac:dyDescent="0.25">
      <c r="A1950" t="str">
        <v>SPECTRUM MONITOR</v>
      </c>
      <c r="B1950" t="str">
        <v>AVCOM</v>
      </c>
      <c r="C1950" t="str">
        <v>SNG-2500C</v>
      </c>
      <c r="D1950" t="str">
        <v>SP081510</v>
      </c>
      <c r="E1950" t="str">
        <v>OB38</v>
      </c>
    </row>
    <row r="1951" spans="1:5" x14ac:dyDescent="0.25">
      <c r="A1951" t="str">
        <v>LARGE CLAMP</v>
      </c>
      <c r="B1951" t="str">
        <v>AVENGER</v>
      </c>
      <c r="C1951" t="str">
        <v>s/n</v>
      </c>
      <c r="D1951" t="str">
        <v>s/n</v>
      </c>
      <c r="E1951" t="str">
        <v>OB38</v>
      </c>
    </row>
    <row r="1952" spans="1:5" x14ac:dyDescent="0.25">
      <c r="A1952" t="str">
        <v>PATCH MUSA 48 PORTS</v>
      </c>
      <c r="B1952" t="str">
        <v>AVP</v>
      </c>
      <c r="C1952" t="str">
        <v>s/n</v>
      </c>
      <c r="D1952" t="str">
        <v>s/n</v>
      </c>
      <c r="E1952" t="str">
        <v>OB38</v>
      </c>
    </row>
    <row r="1953" spans="1:5" x14ac:dyDescent="0.25">
      <c r="A1953" t="str">
        <v>PATCH BANTAM 48 PORTS</v>
      </c>
      <c r="B1953" t="str">
        <v>AVP</v>
      </c>
      <c r="C1953" t="str">
        <v>s/n</v>
      </c>
      <c r="D1953" t="str">
        <v>s/n</v>
      </c>
      <c r="E1953" t="str">
        <v>OB38</v>
      </c>
    </row>
    <row r="1954" spans="1:5" x14ac:dyDescent="0.25">
      <c r="A1954" t="str">
        <v>BARIX</v>
      </c>
      <c r="B1954" t="str">
        <v>BARIX</v>
      </c>
      <c r="C1954">
        <v>20108068</v>
      </c>
      <c r="D1954" t="str">
        <v>XXX-3000006209</v>
      </c>
      <c r="E1954" t="str">
        <v>OB38</v>
      </c>
    </row>
    <row r="1955" spans="1:5" x14ac:dyDescent="0.25">
      <c r="A1955" t="str">
        <v>BARIX</v>
      </c>
      <c r="B1955" t="str">
        <v>BARIX</v>
      </c>
      <c r="C1955">
        <v>20108068</v>
      </c>
      <c r="D1955" t="str">
        <v>XXX-3000006210</v>
      </c>
      <c r="E1955" t="str">
        <v>OB38</v>
      </c>
    </row>
    <row r="1956" spans="1:5" x14ac:dyDescent="0.25">
      <c r="A1956" t="str">
        <v>ADAT AUDIO INTERFACE</v>
      </c>
      <c r="B1956" t="str">
        <v>BEHRINGER</v>
      </c>
      <c r="C1956" t="str">
        <v>ADA 8200</v>
      </c>
      <c r="D1956" t="str">
        <v>S1500798ATL</v>
      </c>
      <c r="E1956" t="str">
        <v>OB38</v>
      </c>
    </row>
    <row r="1957" spans="1:5" x14ac:dyDescent="0.25">
      <c r="A1957" t="str">
        <v>CABLE TESTER</v>
      </c>
      <c r="B1957" t="str">
        <v>BEHRINGER</v>
      </c>
      <c r="C1957" t="str">
        <v>s/n</v>
      </c>
      <c r="D1957" t="str">
        <v>s/n</v>
      </c>
      <c r="E1957" t="str">
        <v>OB38</v>
      </c>
    </row>
    <row r="1958" spans="1:5" x14ac:dyDescent="0.25">
      <c r="A1958" t="str">
        <v>MONITOR 22"</v>
      </c>
      <c r="B1958" t="str">
        <v>BENQ</v>
      </c>
      <c r="C1958" t="str">
        <v>GL2250T</v>
      </c>
      <c r="D1958" t="str">
        <v>ET44F00887019</v>
      </c>
      <c r="E1958" t="str">
        <v>OB38</v>
      </c>
    </row>
    <row r="1959" spans="1:5" x14ac:dyDescent="0.25">
      <c r="A1959" t="str">
        <v>HEADSET</v>
      </c>
      <c r="B1959" t="str">
        <v>BEYERDYNAMICS</v>
      </c>
      <c r="C1959" t="str">
        <v>DT-109</v>
      </c>
      <c r="D1959" t="str">
        <v>s/n</v>
      </c>
      <c r="E1959" t="str">
        <v>OB38</v>
      </c>
    </row>
    <row r="1960" spans="1:5" x14ac:dyDescent="0.25">
      <c r="A1960" t="str">
        <v>HEADSET</v>
      </c>
      <c r="B1960" t="str">
        <v>BEYERDYNAMICS</v>
      </c>
      <c r="C1960" t="str">
        <v>DT-109</v>
      </c>
      <c r="D1960" t="str">
        <v>s/n</v>
      </c>
      <c r="E1960" t="str">
        <v>OB38</v>
      </c>
    </row>
    <row r="1961" spans="1:5" x14ac:dyDescent="0.25">
      <c r="A1961" t="str">
        <v>HEADSET</v>
      </c>
      <c r="B1961" t="str">
        <v>BEYERDYNAMICS</v>
      </c>
      <c r="C1961" t="str">
        <v>DT-109</v>
      </c>
      <c r="D1961" t="str">
        <v>s/n</v>
      </c>
      <c r="E1961" t="str">
        <v>OB38</v>
      </c>
    </row>
    <row r="1962" spans="1:5" x14ac:dyDescent="0.25">
      <c r="A1962" t="str">
        <v>HEADSET</v>
      </c>
      <c r="B1962" t="str">
        <v>BEYERDYNAMICS</v>
      </c>
      <c r="C1962" t="str">
        <v>DT-109</v>
      </c>
      <c r="D1962" t="str">
        <v>s/n</v>
      </c>
      <c r="E1962" t="str">
        <v>OB38</v>
      </c>
    </row>
    <row r="1963" spans="1:5" x14ac:dyDescent="0.25">
      <c r="A1963" t="str">
        <v>HEADSET</v>
      </c>
      <c r="B1963" t="str">
        <v>BEYERDYNAMICS</v>
      </c>
      <c r="C1963" t="str">
        <v>Dt-109</v>
      </c>
      <c r="D1963" t="str">
        <v>s/n</v>
      </c>
      <c r="E1963" t="str">
        <v>OB38</v>
      </c>
    </row>
    <row r="1964" spans="1:5" x14ac:dyDescent="0.25">
      <c r="A1964" t="str">
        <v>HEADSET</v>
      </c>
      <c r="B1964" t="str">
        <v>BEYERDYNAMICS</v>
      </c>
      <c r="C1964" t="str">
        <v>DT-109</v>
      </c>
      <c r="D1964" t="str">
        <v>s/n</v>
      </c>
      <c r="E1964" t="str">
        <v>OB38</v>
      </c>
    </row>
    <row r="1965" spans="1:5" x14ac:dyDescent="0.25">
      <c r="A1965" t="str">
        <v>HEADSET</v>
      </c>
      <c r="B1965" t="str">
        <v>BEYERDYNAMICS</v>
      </c>
      <c r="C1965" t="str">
        <v>DT-108</v>
      </c>
      <c r="D1965" t="str">
        <v>s/n</v>
      </c>
      <c r="E1965" t="str">
        <v>OB38</v>
      </c>
    </row>
    <row r="1966" spans="1:5" x14ac:dyDescent="0.25">
      <c r="A1966" t="str">
        <v>HEADSET</v>
      </c>
      <c r="B1966" t="str">
        <v>BEYERDYNAMICS</v>
      </c>
      <c r="C1966" t="str">
        <v>DT-109</v>
      </c>
      <c r="D1966" t="str">
        <v>s/n</v>
      </c>
      <c r="E1966" t="str">
        <v>OB38</v>
      </c>
    </row>
    <row r="1967" spans="1:5" x14ac:dyDescent="0.25">
      <c r="A1967" t="str">
        <v>CABLED IFB</v>
      </c>
      <c r="B1967" t="str">
        <v>BEYERDYNAMICS</v>
      </c>
      <c r="C1967" t="str">
        <v>CM-BHA</v>
      </c>
      <c r="D1967" t="str">
        <v>TL0071233</v>
      </c>
      <c r="E1967" t="str">
        <v>OB38</v>
      </c>
    </row>
    <row r="1968" spans="1:5" x14ac:dyDescent="0.25">
      <c r="A1968" t="str">
        <v>HEADSET</v>
      </c>
      <c r="B1968" t="str">
        <v>BEYERDYNAMICS</v>
      </c>
      <c r="C1968" t="str">
        <v>DT108</v>
      </c>
      <c r="D1968" t="str">
        <v>s/n</v>
      </c>
      <c r="E1968" t="str">
        <v>OB38</v>
      </c>
    </row>
    <row r="1969" spans="1:5" x14ac:dyDescent="0.25">
      <c r="A1969" t="str">
        <v>HEADSET</v>
      </c>
      <c r="B1969" t="str">
        <v>BEYERDYNAMICS</v>
      </c>
      <c r="C1969" t="str">
        <v>DT108</v>
      </c>
      <c r="D1969" t="str">
        <v>s/n</v>
      </c>
      <c r="E1969" t="str">
        <v>OB38</v>
      </c>
    </row>
    <row r="1970" spans="1:5" x14ac:dyDescent="0.25">
      <c r="A1970" t="str">
        <v>MICROPHONE</v>
      </c>
      <c r="B1970" t="str">
        <v>BEYERDYNAMICS</v>
      </c>
      <c r="C1970" t="str">
        <v>MC 837</v>
      </c>
      <c r="D1970" t="str">
        <v>300006375</v>
      </c>
      <c r="E1970" t="str">
        <v>OB38</v>
      </c>
    </row>
    <row r="1971" spans="1:5" x14ac:dyDescent="0.25">
      <c r="A1971" t="str">
        <v>MICROPHONE</v>
      </c>
      <c r="B1971" t="str">
        <v>BEYERDYNAMICS</v>
      </c>
      <c r="C1971" t="str">
        <v>s/n</v>
      </c>
      <c r="D1971" t="str">
        <v>s/n</v>
      </c>
      <c r="E1971" t="str">
        <v>OB38</v>
      </c>
    </row>
    <row r="1972" spans="1:5" x14ac:dyDescent="0.25">
      <c r="A1972" t="str">
        <v>AUDIO MONITOR</v>
      </c>
      <c r="B1972" t="str">
        <v>BLACKMAGIC</v>
      </c>
      <c r="C1972" t="str">
        <v>AUDIO MONITOR</v>
      </c>
      <c r="D1972" t="str">
        <v>2472782</v>
      </c>
      <c r="E1972" t="str">
        <v>OB38</v>
      </c>
    </row>
    <row r="1973" spans="1:5" x14ac:dyDescent="0.25">
      <c r="A1973" t="str">
        <v>WAVEFORM MONITOR</v>
      </c>
      <c r="B1973" t="str">
        <v>BLACKMAGIC</v>
      </c>
      <c r="C1973" t="str">
        <v>SMARTSCOPE DUO</v>
      </c>
      <c r="D1973" t="str">
        <v>2494675</v>
      </c>
      <c r="E1973" t="str">
        <v>OB38</v>
      </c>
    </row>
    <row r="1974" spans="1:5" x14ac:dyDescent="0.25">
      <c r="A1974" t="str">
        <v>SDI-HDMI CONVERTER</v>
      </c>
      <c r="B1974" t="str">
        <v>BLACKMAGIC</v>
      </c>
      <c r="C1974" t="str">
        <v>MINICONVERTER</v>
      </c>
      <c r="D1974" t="str">
        <v>2984551</v>
      </c>
      <c r="E1974" t="str">
        <v>OB38</v>
      </c>
    </row>
    <row r="1975" spans="1:5" x14ac:dyDescent="0.25">
      <c r="A1975" t="str">
        <v>AUDIO MONITOR</v>
      </c>
      <c r="B1975" t="str">
        <v>BLACKMAGIC</v>
      </c>
      <c r="C1975" t="str">
        <v>AUDIO MONITOR</v>
      </c>
      <c r="D1975" t="str">
        <v>3175306</v>
      </c>
      <c r="E1975" t="str">
        <v>OB38</v>
      </c>
    </row>
    <row r="1976" spans="1:5" x14ac:dyDescent="0.25">
      <c r="A1976" t="str">
        <v>MONITOR</v>
      </c>
      <c r="B1976" t="str">
        <v>BLACKMAGIC</v>
      </c>
      <c r="C1976" t="str">
        <v>AUDIO MONITOR</v>
      </c>
      <c r="D1976" t="str">
        <v>4333391</v>
      </c>
      <c r="E1976" t="str">
        <v>OB38</v>
      </c>
    </row>
    <row r="1977" spans="1:5" x14ac:dyDescent="0.25">
      <c r="A1977" t="str">
        <v>SDI TO HDMI CONVERTER</v>
      </c>
      <c r="B1977" t="str">
        <v>BLACKMAGIC</v>
      </c>
      <c r="C1977" t="str">
        <v>MINICONVERTER SDI-HDMI</v>
      </c>
      <c r="D1977" t="str">
        <v>2945835</v>
      </c>
      <c r="E1977" t="str">
        <v>OB38</v>
      </c>
    </row>
    <row r="1978" spans="1:5" x14ac:dyDescent="0.25">
      <c r="A1978" t="str">
        <v>SDI TO HDMI CONVERTER</v>
      </c>
      <c r="B1978" t="str">
        <v>BLACKMAGIC</v>
      </c>
      <c r="C1978" t="str">
        <v>MINICONVERTER SDI-HDMI</v>
      </c>
      <c r="D1978" t="str">
        <v>3033822</v>
      </c>
      <c r="E1978" t="str">
        <v>OB38</v>
      </c>
    </row>
    <row r="1979" spans="1:5" x14ac:dyDescent="0.25">
      <c r="A1979" t="str">
        <v>SDI TO HDMI CONVERTER</v>
      </c>
      <c r="B1979" t="str">
        <v>BLACKMAGIC</v>
      </c>
      <c r="C1979" t="str">
        <v>MINICONVERTER SDI-HDMI</v>
      </c>
      <c r="D1979" t="str">
        <v>3030004</v>
      </c>
      <c r="E1979" t="str">
        <v>OB38</v>
      </c>
    </row>
    <row r="1980" spans="1:5" x14ac:dyDescent="0.25">
      <c r="A1980" t="str">
        <v>SDI TO HDMI CONVERTER</v>
      </c>
      <c r="B1980" t="str">
        <v>BLACKMAGIC</v>
      </c>
      <c r="C1980" t="str">
        <v>MINICONVERTER SDI-HDMI</v>
      </c>
      <c r="D1980" t="str">
        <v>s/n</v>
      </c>
      <c r="E1980" t="str">
        <v>OB38</v>
      </c>
    </row>
    <row r="1981" spans="1:5" x14ac:dyDescent="0.25">
      <c r="A1981" t="str">
        <v>SDI TO HDMI CONVERTER</v>
      </c>
      <c r="B1981" t="str">
        <v>BLACKMAGIC</v>
      </c>
      <c r="C1981" t="str">
        <v>MINICONVERTER SDI-HDMI</v>
      </c>
      <c r="D1981" t="str">
        <v>s/n</v>
      </c>
      <c r="E1981" t="str">
        <v>OB38</v>
      </c>
    </row>
    <row r="1982" spans="1:5" x14ac:dyDescent="0.25">
      <c r="A1982" t="str">
        <v>CAMERA TRIPOD</v>
      </c>
      <c r="B1982" t="str">
        <v>CARTONI</v>
      </c>
      <c r="C1982" t="str">
        <v>C20S</v>
      </c>
      <c r="D1982" t="str">
        <v>C22451</v>
      </c>
      <c r="E1982" t="str">
        <v>OB38</v>
      </c>
    </row>
    <row r="1983" spans="1:5" x14ac:dyDescent="0.25">
      <c r="A1983" t="str">
        <v>CAMERA TRIPOD</v>
      </c>
      <c r="B1983" t="str">
        <v>CARTONI</v>
      </c>
      <c r="C1983" t="str">
        <v>C20S</v>
      </c>
      <c r="D1983" t="str">
        <v>C22408</v>
      </c>
      <c r="E1983" t="str">
        <v>OB38</v>
      </c>
    </row>
    <row r="1984" spans="1:5" x14ac:dyDescent="0.25">
      <c r="A1984" t="str">
        <v>CAMERA TRIPOD</v>
      </c>
      <c r="B1984" t="str">
        <v>CARTONI</v>
      </c>
      <c r="C1984" t="str">
        <v>C20S</v>
      </c>
      <c r="D1984" t="str">
        <v>C21038</v>
      </c>
      <c r="E1984" t="str">
        <v>OB38</v>
      </c>
    </row>
    <row r="1985" spans="1:5" x14ac:dyDescent="0.25">
      <c r="A1985" t="str">
        <v>CAMERA TRIPOD</v>
      </c>
      <c r="B1985" t="str">
        <v>CARTONI</v>
      </c>
      <c r="C1985" t="str">
        <v>C20S</v>
      </c>
      <c r="D1985" t="str">
        <v>C22409</v>
      </c>
      <c r="E1985" t="str">
        <v>OB38</v>
      </c>
    </row>
    <row r="1986" spans="1:5" x14ac:dyDescent="0.25">
      <c r="A1986" t="str">
        <v>CAMERA TRIPOD</v>
      </c>
      <c r="B1986" t="str">
        <v>CARTONI</v>
      </c>
      <c r="C1986" t="str">
        <v>C20S</v>
      </c>
      <c r="D1986" t="str">
        <v>S/N</v>
      </c>
      <c r="E1986" t="str">
        <v>OB38</v>
      </c>
    </row>
    <row r="1987" spans="1:5" x14ac:dyDescent="0.25">
      <c r="A1987" t="str">
        <v>CAMERA TRIPOD</v>
      </c>
      <c r="B1987" t="str">
        <v>CARTONI</v>
      </c>
      <c r="C1987" t="str">
        <v>Delta</v>
      </c>
      <c r="D1987" t="str">
        <v>D991339</v>
      </c>
      <c r="E1987" t="str">
        <v>OB38</v>
      </c>
    </row>
    <row r="1988" spans="1:5" x14ac:dyDescent="0.25">
      <c r="A1988" t="str">
        <v>SWITCH 48 PORTS</v>
      </c>
      <c r="B1988" t="str">
        <v>CISCO</v>
      </c>
      <c r="C1988" t="str">
        <v>CATALYST 3560G</v>
      </c>
      <c r="D1988" t="str">
        <v>FOC1212ZB96</v>
      </c>
      <c r="E1988" t="str">
        <v>OB38</v>
      </c>
    </row>
    <row r="1989" spans="1:5" x14ac:dyDescent="0.25">
      <c r="A1989" t="str">
        <v>SWITCH 48 PORTS</v>
      </c>
      <c r="B1989" t="str">
        <v>CISCO</v>
      </c>
      <c r="C1989" t="str">
        <v>CATALYST 3560G</v>
      </c>
      <c r="D1989" t="str">
        <v>FOC1252W24A</v>
      </c>
      <c r="E1989" t="str">
        <v>OB38</v>
      </c>
    </row>
    <row r="1990" spans="1:5" x14ac:dyDescent="0.25">
      <c r="A1990" t="str">
        <v>SWITCH 48 PORTS</v>
      </c>
      <c r="B1990" t="str">
        <v>CISCO</v>
      </c>
      <c r="C1990" t="str">
        <v>CATALYST 3560G</v>
      </c>
      <c r="D1990" t="str">
        <v>FDO1232Y1Y3</v>
      </c>
      <c r="E1990" t="str">
        <v>OB38</v>
      </c>
    </row>
    <row r="1991" spans="1:5" x14ac:dyDescent="0.25">
      <c r="A1991" t="str">
        <v>SWITCH 20 PORTS</v>
      </c>
      <c r="B1991" t="str">
        <v>CISCO</v>
      </c>
      <c r="C1991" t="str">
        <v>CATALYST 2960G</v>
      </c>
      <c r="D1991" t="str">
        <v>s/n</v>
      </c>
      <c r="E1991" t="str">
        <v>OB38</v>
      </c>
    </row>
    <row r="1992" spans="1:5" x14ac:dyDescent="0.25">
      <c r="A1992" t="str">
        <v>SWITCH 8 PORTS</v>
      </c>
      <c r="B1992" t="str">
        <v>CISCO</v>
      </c>
      <c r="C1992" t="str">
        <v>892F</v>
      </c>
      <c r="D1992" t="str">
        <v>FCZ1601C4HX</v>
      </c>
      <c r="E1992" t="str">
        <v>OB38</v>
      </c>
    </row>
    <row r="1993" spans="1:5" x14ac:dyDescent="0.25">
      <c r="A1993" t="str">
        <v>SWITCH 28 PORTS</v>
      </c>
      <c r="B1993" t="str">
        <v>CISCO</v>
      </c>
      <c r="C1993" t="str">
        <v>SG350-28</v>
      </c>
      <c r="D1993" t="str">
        <v>s/n</v>
      </c>
      <c r="E1993" t="str">
        <v>OB38</v>
      </c>
    </row>
    <row r="1994" spans="1:5" x14ac:dyDescent="0.25">
      <c r="A1994" t="str">
        <v>SWITCH 8 PORTS</v>
      </c>
      <c r="B1994" t="str">
        <v>CISCO</v>
      </c>
      <c r="C1994" t="str">
        <v>SG350 - 10</v>
      </c>
      <c r="D1994" t="str">
        <v>s/n</v>
      </c>
      <c r="E1994" t="str">
        <v>OB38</v>
      </c>
    </row>
    <row r="1995" spans="1:5" x14ac:dyDescent="0.25">
      <c r="A1995" t="str">
        <v>SWITCH 8 PORTS</v>
      </c>
      <c r="B1995" t="str">
        <v>CISCO</v>
      </c>
      <c r="C1995" t="str">
        <v>SG350 - 10</v>
      </c>
      <c r="D1995" t="str">
        <v>s/n</v>
      </c>
      <c r="E1995" t="str">
        <v>OB38</v>
      </c>
    </row>
    <row r="1996" spans="1:5" x14ac:dyDescent="0.25">
      <c r="A1996" t="str">
        <v>HUB</v>
      </c>
      <c r="B1996" t="str">
        <v>CROSSPOINT</v>
      </c>
      <c r="C1996" t="str">
        <v>HUB-DSP-EXP</v>
      </c>
      <c r="D1996" t="str">
        <v>s/n</v>
      </c>
      <c r="E1996" t="str">
        <v>OB38</v>
      </c>
    </row>
    <row r="1997" spans="1:5" x14ac:dyDescent="0.25">
      <c r="A1997" t="str">
        <v>LAPTOP</v>
      </c>
      <c r="B1997" t="str">
        <v>DELL</v>
      </c>
      <c r="C1997" t="str">
        <v>VOSTRO 3590</v>
      </c>
      <c r="D1997" t="str">
        <v>C0PFC33</v>
      </c>
      <c r="E1997" t="str">
        <v>OB38</v>
      </c>
    </row>
    <row r="1998" spans="1:5" x14ac:dyDescent="0.25">
      <c r="A1998" t="str">
        <v>CD PLAYER</v>
      </c>
      <c r="B1998" t="str">
        <v>DENON</v>
      </c>
      <c r="C1998" t="str">
        <v>DN-501C</v>
      </c>
      <c r="D1998">
        <v>4093502286</v>
      </c>
      <c r="E1998" t="str">
        <v>OB38</v>
      </c>
    </row>
    <row r="1999" spans="1:5" x14ac:dyDescent="0.25">
      <c r="A1999" t="str">
        <v>PORTABLE MONITOR</v>
      </c>
      <c r="B1999" t="str">
        <v>DIGITAL FORECAST</v>
      </c>
      <c r="C1999" t="str">
        <v>BRIDGEX_TS</v>
      </c>
      <c r="D1999" t="str">
        <v>164631635076</v>
      </c>
      <c r="E1999" t="str">
        <v>OB38</v>
      </c>
    </row>
    <row r="2000" spans="1:5" x14ac:dyDescent="0.25">
      <c r="A2000" t="str">
        <v>SWITCH</v>
      </c>
      <c r="B2000" t="str">
        <v>D-LINK</v>
      </c>
      <c r="C2000" t="str">
        <v>DGS-1210-10</v>
      </c>
      <c r="D2000" t="str">
        <v>S3532H6000016</v>
      </c>
      <c r="E2000" t="str">
        <v>OB38</v>
      </c>
    </row>
    <row r="2001" spans="1:5" x14ac:dyDescent="0.25">
      <c r="A2001" t="str">
        <v>V-LOCK BATTERY</v>
      </c>
      <c r="B2001" t="str">
        <v>DYNACORE</v>
      </c>
      <c r="C2001" t="str">
        <v>DM-15S</v>
      </c>
      <c r="D2001" t="str">
        <v>DY-1609B783</v>
      </c>
      <c r="E2001" t="str">
        <v>OB38</v>
      </c>
    </row>
    <row r="2002" spans="1:5" x14ac:dyDescent="0.25">
      <c r="A2002" t="str">
        <v>V-LOCK BATTERY</v>
      </c>
      <c r="B2002" t="str">
        <v>DYNACORE</v>
      </c>
      <c r="C2002" t="str">
        <v>S/N</v>
      </c>
      <c r="D2002" t="str">
        <v>S/N</v>
      </c>
      <c r="E2002" t="str">
        <v>OB38</v>
      </c>
    </row>
    <row r="2003" spans="1:5" x14ac:dyDescent="0.25">
      <c r="A2003" t="str">
        <v>BATTERY CHARGER</v>
      </c>
      <c r="B2003" t="str">
        <v>DYNACORE</v>
      </c>
      <c r="C2003" t="str">
        <v>CHLE2V</v>
      </c>
      <c r="D2003" t="str">
        <v>S/N</v>
      </c>
      <c r="E2003" t="str">
        <v>OB38</v>
      </c>
    </row>
    <row r="2004" spans="1:5" x14ac:dyDescent="0.25">
      <c r="A2004" t="str">
        <v>SAI</v>
      </c>
      <c r="B2004" t="str">
        <v>EATON</v>
      </c>
      <c r="C2004" t="str">
        <v>9SX5000</v>
      </c>
      <c r="D2004" t="str">
        <v>G200F28036</v>
      </c>
      <c r="E2004" t="str">
        <v>OB38</v>
      </c>
    </row>
    <row r="2005" spans="1:5" x14ac:dyDescent="0.25">
      <c r="A2005" t="str">
        <v>SAI</v>
      </c>
      <c r="B2005" t="str">
        <v>EATON</v>
      </c>
      <c r="C2005" t="str">
        <v>9SX5000</v>
      </c>
      <c r="D2005" t="str">
        <v>G200F28040</v>
      </c>
      <c r="E2005" t="str">
        <v>OB38</v>
      </c>
    </row>
    <row r="2006" spans="1:5" x14ac:dyDescent="0.25">
      <c r="A2006" t="str">
        <v>MASTER CLOCK SPG</v>
      </c>
      <c r="B2006" t="str">
        <v>EVERTZ</v>
      </c>
      <c r="C2006" t="str">
        <v>5601MSC</v>
      </c>
      <c r="D2006" t="str">
        <v>7340660030</v>
      </c>
      <c r="E2006" t="str">
        <v>OB38</v>
      </c>
    </row>
    <row r="2007" spans="1:5" x14ac:dyDescent="0.25">
      <c r="A2007" t="str">
        <v>EVS SERVER</v>
      </c>
      <c r="B2007" t="str">
        <v>EVS</v>
      </c>
      <c r="C2007" t="str">
        <v>XT4</v>
      </c>
      <c r="D2007" t="str">
        <v>160790</v>
      </c>
      <c r="E2007" t="str">
        <v>OB38</v>
      </c>
    </row>
    <row r="2008" spans="1:5" x14ac:dyDescent="0.25">
      <c r="A2008" t="str">
        <v>XFILE3</v>
      </c>
      <c r="B2008" t="str">
        <v>EVS</v>
      </c>
      <c r="C2008" t="str">
        <v>XF32-4301D</v>
      </c>
      <c r="D2008" t="str">
        <v>A274250</v>
      </c>
      <c r="E2008" t="str">
        <v>OB38</v>
      </c>
    </row>
    <row r="2009" spans="1:5" x14ac:dyDescent="0.25">
      <c r="A2009" t="str">
        <v>EVS REMOTE</v>
      </c>
      <c r="B2009" t="str">
        <v>EVS</v>
      </c>
      <c r="C2009" t="str">
        <v>RCU-XT</v>
      </c>
      <c r="D2009" t="str">
        <v>R148820</v>
      </c>
      <c r="E2009" t="str">
        <v>OB38</v>
      </c>
    </row>
    <row r="2010" spans="1:5" x14ac:dyDescent="0.25">
      <c r="A2010" t="str">
        <v>REDNET</v>
      </c>
      <c r="B2010" t="str">
        <v>FOCUSRITE</v>
      </c>
      <c r="C2010" t="str">
        <v>REDNET6</v>
      </c>
      <c r="D2010" t="str">
        <v>R364046000745</v>
      </c>
      <c r="E2010" t="str">
        <v>OB38</v>
      </c>
    </row>
    <row r="2011" spans="1:5" x14ac:dyDescent="0.25">
      <c r="A2011" t="str">
        <v>CLARETT</v>
      </c>
      <c r="B2011" t="str">
        <v>FOCUSRITE</v>
      </c>
      <c r="C2011" t="str">
        <v>CLARETTE OCTO PRE</v>
      </c>
      <c r="D2011" t="str">
        <v>W766297000553</v>
      </c>
      <c r="E2011" t="str">
        <v>OB38</v>
      </c>
    </row>
    <row r="2012" spans="1:5" x14ac:dyDescent="0.25">
      <c r="A2012" t="str">
        <v>SPEAKER</v>
      </c>
      <c r="B2012" t="str">
        <v>FOSTEX</v>
      </c>
      <c r="C2012" t="str">
        <v>s/n</v>
      </c>
      <c r="D2012" t="str">
        <v>s/n</v>
      </c>
      <c r="E2012" t="str">
        <v>OB38</v>
      </c>
    </row>
    <row r="2013" spans="1:5" x14ac:dyDescent="0.25">
      <c r="A2013" t="str">
        <v>SPEAKER</v>
      </c>
      <c r="B2013" t="str">
        <v>GENELEC</v>
      </c>
      <c r="C2013" t="str">
        <v>8020C BIAMPLIFIED</v>
      </c>
      <c r="D2013" t="str">
        <v>8020CPM61027385</v>
      </c>
      <c r="E2013" t="str">
        <v>OB38</v>
      </c>
    </row>
    <row r="2014" spans="1:5" x14ac:dyDescent="0.25">
      <c r="A2014" t="str">
        <v>SPEAKER</v>
      </c>
      <c r="B2014" t="str">
        <v>GENELEC</v>
      </c>
      <c r="C2014" t="str">
        <v>8020C BIAMPLIFIED</v>
      </c>
      <c r="D2014" t="str">
        <v>8020CPM61027382</v>
      </c>
      <c r="E2014" t="str">
        <v>OB38</v>
      </c>
    </row>
    <row r="2015" spans="1:5" x14ac:dyDescent="0.25">
      <c r="A2015" t="str">
        <v>PATCH RJ45 16 PORTS</v>
      </c>
      <c r="B2015" t="str">
        <v>GENERIC</v>
      </c>
      <c r="C2015" t="str">
        <v>s/n</v>
      </c>
      <c r="D2015" t="str">
        <v>s/n</v>
      </c>
      <c r="E2015" t="str">
        <v>OB38</v>
      </c>
    </row>
    <row r="2016" spans="1:5" x14ac:dyDescent="0.25">
      <c r="A2016" t="str">
        <v>PATCH XLR 16 PORTS</v>
      </c>
      <c r="B2016" t="str">
        <v>GENERIC</v>
      </c>
      <c r="C2016" t="str">
        <v>s/n</v>
      </c>
      <c r="D2016" t="str">
        <v>s/n</v>
      </c>
      <c r="E2016" t="str">
        <v>OB38</v>
      </c>
    </row>
    <row r="2017" spans="1:5" x14ac:dyDescent="0.25">
      <c r="A2017" t="str">
        <v>PATCH BNC 16 PORTS</v>
      </c>
      <c r="B2017" t="str">
        <v>GENERIC</v>
      </c>
      <c r="C2017" t="str">
        <v>s/n</v>
      </c>
      <c r="D2017" t="str">
        <v>s/n</v>
      </c>
      <c r="E2017" t="str">
        <v>OB38</v>
      </c>
    </row>
    <row r="2018" spans="1:5" x14ac:dyDescent="0.25">
      <c r="A2018" t="str">
        <v>PATCH BNC 20 PORTS</v>
      </c>
      <c r="B2018" t="str">
        <v>GENERIC</v>
      </c>
      <c r="C2018" t="str">
        <v>s/n</v>
      </c>
      <c r="D2018" t="str">
        <v>s/n</v>
      </c>
      <c r="E2018" t="str">
        <v>OB38</v>
      </c>
    </row>
    <row r="2019" spans="1:5" x14ac:dyDescent="0.25">
      <c r="A2019" t="str">
        <v>PATCH TRIAX 8 PORTS</v>
      </c>
      <c r="B2019" t="str">
        <v>GENERIC</v>
      </c>
      <c r="C2019" t="str">
        <v>s/n</v>
      </c>
      <c r="D2019" t="str">
        <v>s/n</v>
      </c>
      <c r="E2019" t="str">
        <v>OB38</v>
      </c>
    </row>
    <row r="2020" spans="1:5" x14ac:dyDescent="0.25">
      <c r="A2020" t="str">
        <v>PATCH TRIAX 2 PORTS</v>
      </c>
      <c r="B2020" t="str">
        <v>GENERIC</v>
      </c>
      <c r="C2020" t="str">
        <v>s/n</v>
      </c>
      <c r="D2020" t="str">
        <v>s/n</v>
      </c>
      <c r="E2020" t="str">
        <v>OB38</v>
      </c>
    </row>
    <row r="2021" spans="1:5" x14ac:dyDescent="0.25">
      <c r="A2021" t="str">
        <v>PATCH FIBER</v>
      </c>
      <c r="B2021" t="str">
        <v>GENERIC</v>
      </c>
      <c r="C2021" t="str">
        <v>s/n</v>
      </c>
      <c r="D2021" t="str">
        <v>s/n</v>
      </c>
      <c r="E2021" t="str">
        <v>OB38</v>
      </c>
    </row>
    <row r="2022" spans="1:5" x14ac:dyDescent="0.25">
      <c r="A2022" t="str">
        <v>PATCH XLR 12 PORTS</v>
      </c>
      <c r="B2022" t="str">
        <v>GENERIC</v>
      </c>
      <c r="C2022" t="str">
        <v>s/n</v>
      </c>
      <c r="D2022" t="str">
        <v>s/n</v>
      </c>
      <c r="E2022" t="str">
        <v>OB38</v>
      </c>
    </row>
    <row r="2023" spans="1:5" x14ac:dyDescent="0.25">
      <c r="A2023" t="str">
        <v>WIRELESS KEYBOARD</v>
      </c>
      <c r="B2023" t="str">
        <v>GENIUS</v>
      </c>
      <c r="C2023" t="str">
        <v>GK-100012CP/K</v>
      </c>
      <c r="D2023" t="str">
        <v>WV15ME1B8488</v>
      </c>
      <c r="E2023" t="str">
        <v>OB38</v>
      </c>
    </row>
    <row r="2024" spans="1:5" x14ac:dyDescent="0.25">
      <c r="A2024" t="str">
        <v>WIRELESS MOUSE</v>
      </c>
      <c r="B2024" t="str">
        <v>GENIUS</v>
      </c>
      <c r="C2024" t="str">
        <v>GK-100012CP/T</v>
      </c>
      <c r="D2024" t="str">
        <v>WV15ME1B8488</v>
      </c>
      <c r="E2024" t="str">
        <v>OB38</v>
      </c>
    </row>
    <row r="2025" spans="1:5" x14ac:dyDescent="0.25">
      <c r="A2025" t="str">
        <v>MATRIX PANEL</v>
      </c>
      <c r="B2025" t="str">
        <v>GRASS VALLEY</v>
      </c>
      <c r="C2025" t="str">
        <v>WR167535</v>
      </c>
      <c r="D2025" t="str">
        <v>650101 R167535</v>
      </c>
      <c r="E2025" t="str">
        <v>OB38</v>
      </c>
    </row>
    <row r="2026" spans="1:5" x14ac:dyDescent="0.25">
      <c r="A2026" t="str">
        <v>BRIDGE PLATE</v>
      </c>
      <c r="B2026" t="str">
        <v>GRASS VALLEY</v>
      </c>
      <c r="C2026" t="str">
        <v>LDK 5031/10</v>
      </c>
      <c r="D2026" t="str">
        <v>2C6UT</v>
      </c>
      <c r="E2026" t="str">
        <v>OB38</v>
      </c>
    </row>
    <row r="2027" spans="1:5" x14ac:dyDescent="0.25">
      <c r="A2027" t="str">
        <v>BRIDGE PLATE</v>
      </c>
      <c r="B2027" t="str">
        <v>GRASS VALLEY</v>
      </c>
      <c r="C2027" t="str">
        <v>LDK 5031/10</v>
      </c>
      <c r="D2027" t="str">
        <v>2C6P3</v>
      </c>
      <c r="E2027" t="str">
        <v>OB38</v>
      </c>
    </row>
    <row r="2028" spans="1:5" x14ac:dyDescent="0.25">
      <c r="A2028" t="str">
        <v>BRIDGE PLATE</v>
      </c>
      <c r="B2028" t="str">
        <v>GRASS VALLEY</v>
      </c>
      <c r="C2028" t="str">
        <v>LDK 5031/10</v>
      </c>
      <c r="D2028" t="str">
        <v>2C6UT</v>
      </c>
      <c r="E2028" t="str">
        <v>OB38</v>
      </c>
    </row>
    <row r="2029" spans="1:5" x14ac:dyDescent="0.25">
      <c r="A2029" t="str">
        <v>BRIDGE PLATE</v>
      </c>
      <c r="B2029" t="str">
        <v>GRASS VALLEY</v>
      </c>
      <c r="C2029" t="str">
        <v>LDK 5031/10</v>
      </c>
      <c r="D2029" t="str">
        <v>2KA+4</v>
      </c>
      <c r="E2029" t="str">
        <v>OB38</v>
      </c>
    </row>
    <row r="2030" spans="1:5" x14ac:dyDescent="0.25">
      <c r="A2030" t="str">
        <v>KEYBOARD</v>
      </c>
      <c r="B2030" t="str">
        <v>HP</v>
      </c>
      <c r="C2030" t="str">
        <v>HQ-TRE</v>
      </c>
      <c r="D2030" t="str">
        <v>803823-071</v>
      </c>
      <c r="E2030" t="str">
        <v>OB38</v>
      </c>
    </row>
    <row r="2031" spans="1:5" x14ac:dyDescent="0.25">
      <c r="A2031" t="str">
        <v>MONITOR 19"</v>
      </c>
      <c r="B2031" t="str">
        <v>HP</v>
      </c>
      <c r="C2031" t="str">
        <v>P19B 6G4</v>
      </c>
      <c r="D2031" t="str">
        <v>3CQ14024L5</v>
      </c>
      <c r="E2031" t="str">
        <v>OB38</v>
      </c>
    </row>
    <row r="2032" spans="1:5" x14ac:dyDescent="0.25">
      <c r="A2032" t="str">
        <v>MULTIFORMAT MONITOR</v>
      </c>
      <c r="B2032" t="str">
        <v>KONVISION</v>
      </c>
      <c r="C2032" t="str">
        <v>KVM-2450</v>
      </c>
      <c r="D2032" t="str">
        <v>s/n</v>
      </c>
      <c r="E2032" t="str">
        <v>OB38</v>
      </c>
    </row>
    <row r="2033" spans="1:5" x14ac:dyDescent="0.25">
      <c r="A2033" t="str">
        <v>VPRO8</v>
      </c>
      <c r="B2033" t="str">
        <v>LAWO</v>
      </c>
      <c r="C2033" t="str">
        <v>986/01</v>
      </c>
      <c r="D2033" t="str">
        <v>15072570</v>
      </c>
      <c r="E2033" t="str">
        <v>OB38</v>
      </c>
    </row>
    <row r="2034" spans="1:5" x14ac:dyDescent="0.25">
      <c r="A2034" t="str">
        <v>PLUG ON</v>
      </c>
      <c r="B2034" t="str">
        <v>LECTROSONICS</v>
      </c>
      <c r="C2034" t="str">
        <v>LR-C1 (RX)</v>
      </c>
      <c r="D2034" t="str">
        <v>2661</v>
      </c>
      <c r="E2034" t="str">
        <v>OB38</v>
      </c>
    </row>
    <row r="2035" spans="1:5" x14ac:dyDescent="0.25">
      <c r="A2035" t="str">
        <v>PLUG ON</v>
      </c>
      <c r="B2035" t="str">
        <v>LECTROSONICS</v>
      </c>
      <c r="C2035" t="str">
        <v>HMA/E01</v>
      </c>
      <c r="D2035" t="str">
        <v>239</v>
      </c>
      <c r="E2035" t="str">
        <v>OB38</v>
      </c>
    </row>
    <row r="2036" spans="1:5" x14ac:dyDescent="0.25">
      <c r="A2036" t="str">
        <v>IFB T4</v>
      </c>
      <c r="B2036" t="str">
        <v>LECTROSONICS</v>
      </c>
      <c r="C2036" t="str">
        <v>IFTB4/E01</v>
      </c>
      <c r="D2036" t="str">
        <v>556</v>
      </c>
      <c r="E2036" t="str">
        <v>OB38</v>
      </c>
    </row>
    <row r="2037" spans="1:5" x14ac:dyDescent="0.25">
      <c r="A2037" t="str">
        <v>MONITOR 27"</v>
      </c>
      <c r="B2037" t="str">
        <v>LG</v>
      </c>
      <c r="C2037" t="str">
        <v>27MP37VQ-B</v>
      </c>
      <c r="D2037" t="str">
        <v>506NTZN2U877</v>
      </c>
      <c r="E2037" t="str">
        <v>OB38</v>
      </c>
    </row>
    <row r="2038" spans="1:5" x14ac:dyDescent="0.25">
      <c r="A2038" t="str">
        <v>27" MONITOR</v>
      </c>
      <c r="B2038" t="str">
        <v>LG</v>
      </c>
      <c r="C2038" t="str">
        <v>27MP3VQ</v>
      </c>
      <c r="D2038" t="str">
        <v>505NTYT19250</v>
      </c>
      <c r="E2038" t="str">
        <v>OB38</v>
      </c>
    </row>
    <row r="2039" spans="1:5" x14ac:dyDescent="0.25">
      <c r="A2039" t="str">
        <v>27" MONITOR</v>
      </c>
      <c r="B2039" t="str">
        <v>LG</v>
      </c>
      <c r="C2039" t="str">
        <v>27MP3VQ</v>
      </c>
      <c r="D2039" t="str">
        <v>505NTHM19249</v>
      </c>
      <c r="E2039" t="str">
        <v>OB38</v>
      </c>
    </row>
    <row r="2040" spans="1:5" x14ac:dyDescent="0.25">
      <c r="A2040" t="str">
        <v>MONITOR 21"</v>
      </c>
      <c r="B2040" t="str">
        <v>LG</v>
      </c>
      <c r="C2040" t="str">
        <v>22MP57VQ</v>
      </c>
      <c r="D2040" t="str">
        <v>507NTVS0W183</v>
      </c>
      <c r="E2040" t="str">
        <v>OB38</v>
      </c>
    </row>
    <row r="2041" spans="1:5" x14ac:dyDescent="0.25">
      <c r="A2041" t="str">
        <v>22" MONITOR</v>
      </c>
      <c r="B2041" t="str">
        <v>LG</v>
      </c>
      <c r="C2041" t="str">
        <v>22TK410V</v>
      </c>
      <c r="D2041" t="str">
        <v>902MAMBGP035</v>
      </c>
      <c r="E2041" t="str">
        <v>OB38</v>
      </c>
    </row>
    <row r="2042" spans="1:5" x14ac:dyDescent="0.25">
      <c r="A2042" t="str">
        <v>22" MONITOR</v>
      </c>
      <c r="B2042" t="str">
        <v>LG</v>
      </c>
      <c r="C2042" t="str">
        <v>22TK410V</v>
      </c>
      <c r="D2042" t="str">
        <v>903MAJM73428</v>
      </c>
      <c r="E2042" t="str">
        <v>OB38</v>
      </c>
    </row>
    <row r="2043" spans="1:5" x14ac:dyDescent="0.25">
      <c r="A2043" t="str">
        <v>22" MONITOR</v>
      </c>
      <c r="B2043" t="str">
        <v>LG</v>
      </c>
      <c r="C2043" t="str">
        <v>22TK410V</v>
      </c>
      <c r="D2043" t="str">
        <v>903MALF73416</v>
      </c>
      <c r="E2043" t="str">
        <v>OB38</v>
      </c>
    </row>
    <row r="2044" spans="1:5" x14ac:dyDescent="0.25">
      <c r="A2044" t="str">
        <v>22" MONITOR</v>
      </c>
      <c r="B2044" t="str">
        <v>LG</v>
      </c>
      <c r="C2044" t="str">
        <v>22TK410V</v>
      </c>
      <c r="D2044" t="str">
        <v>901MAMB7W763</v>
      </c>
      <c r="E2044" t="str">
        <v>OB38</v>
      </c>
    </row>
    <row r="2045" spans="1:5" x14ac:dyDescent="0.25">
      <c r="A2045" t="str">
        <v>22" MONITOR</v>
      </c>
      <c r="B2045" t="str">
        <v>LG</v>
      </c>
      <c r="C2045" t="str">
        <v>22TK410V</v>
      </c>
      <c r="D2045" t="str">
        <v>902MAAKGP040</v>
      </c>
      <c r="E2045" t="str">
        <v>OB38</v>
      </c>
    </row>
    <row r="2046" spans="1:5" x14ac:dyDescent="0.25">
      <c r="A2046" t="str">
        <v>MONITOR STAND</v>
      </c>
      <c r="B2046" t="str">
        <v>LG</v>
      </c>
      <c r="C2046" t="str">
        <v>s/n</v>
      </c>
      <c r="D2046" t="str">
        <v>s/n</v>
      </c>
      <c r="E2046" t="str">
        <v>OB38</v>
      </c>
    </row>
    <row r="2047" spans="1:5" x14ac:dyDescent="0.25">
      <c r="A2047" t="str">
        <v>MONITOR POWER SUPPLY</v>
      </c>
      <c r="B2047" t="str">
        <v>LG</v>
      </c>
      <c r="C2047" t="str">
        <v>LCAP16A-E</v>
      </c>
      <c r="D2047" t="str">
        <v>s/n</v>
      </c>
      <c r="E2047" t="str">
        <v>OB38</v>
      </c>
    </row>
    <row r="2048" spans="1:5" x14ac:dyDescent="0.25">
      <c r="A2048" t="str">
        <v>FO TO HDMI CONVERTER</v>
      </c>
      <c r="B2048" t="str">
        <v>LynxTechnik</v>
      </c>
      <c r="C2048" t="str">
        <v>CDH 1813</v>
      </c>
      <c r="D2048" t="str">
        <v>100000181315287</v>
      </c>
      <c r="E2048" t="str">
        <v>OB38</v>
      </c>
    </row>
    <row r="2049" spans="1:5" x14ac:dyDescent="0.25">
      <c r="A2049" t="str">
        <v>FO TO HDMI CONVERTER</v>
      </c>
      <c r="B2049" t="str">
        <v>LynxTechnik</v>
      </c>
      <c r="C2049" t="str">
        <v>CDH 1813</v>
      </c>
      <c r="D2049" t="str">
        <v>100000181315274</v>
      </c>
      <c r="E2049" t="str">
        <v>OB38</v>
      </c>
    </row>
    <row r="2050" spans="1:5" x14ac:dyDescent="0.25">
      <c r="A2050" t="str">
        <v>FO TO HDMI CONVERTER</v>
      </c>
      <c r="B2050" t="str">
        <v>LynxTechnik</v>
      </c>
      <c r="C2050" t="str">
        <v>CDH 1813</v>
      </c>
      <c r="D2050" t="str">
        <v>100000181315272</v>
      </c>
      <c r="E2050" t="str">
        <v>OB38</v>
      </c>
    </row>
    <row r="2051" spans="1:5" x14ac:dyDescent="0.25">
      <c r="A2051" t="str">
        <v>FO TO HDMI CONVERTER</v>
      </c>
      <c r="B2051" t="str">
        <v>LynxTechnik</v>
      </c>
      <c r="C2051" t="str">
        <v>CDH 1813</v>
      </c>
      <c r="D2051" t="str">
        <v>100000181315281</v>
      </c>
      <c r="E2051" t="str">
        <v>OB38</v>
      </c>
    </row>
    <row r="2052" spans="1:5" x14ac:dyDescent="0.25">
      <c r="A2052" t="str">
        <v>FO TO HDMI CONVERTER</v>
      </c>
      <c r="B2052" t="str">
        <v>LynxTechnik</v>
      </c>
      <c r="C2052" t="str">
        <v>CDH 1813</v>
      </c>
      <c r="D2052" t="str">
        <v>100000181315269</v>
      </c>
      <c r="E2052" t="str">
        <v>OB38</v>
      </c>
    </row>
    <row r="2053" spans="1:5" x14ac:dyDescent="0.25">
      <c r="A2053" t="str">
        <v>FO TO HDMI CONVERTER</v>
      </c>
      <c r="B2053" t="str">
        <v>LynxTechnik</v>
      </c>
      <c r="C2053" t="str">
        <v>CDH 1813</v>
      </c>
      <c r="D2053" t="str">
        <v>100000181315277</v>
      </c>
      <c r="E2053" t="str">
        <v>OB38</v>
      </c>
    </row>
    <row r="2054" spans="1:5" x14ac:dyDescent="0.25">
      <c r="A2054" t="str">
        <v>FO TO HDMI CONVERTER</v>
      </c>
      <c r="B2054" t="str">
        <v>LynxTechnik</v>
      </c>
      <c r="C2054" t="str">
        <v>CDH 1813</v>
      </c>
      <c r="D2054" t="str">
        <v>100000181315276</v>
      </c>
      <c r="E2054" t="str">
        <v>OB38</v>
      </c>
    </row>
    <row r="2055" spans="1:5" x14ac:dyDescent="0.25">
      <c r="A2055" t="str">
        <v>FO TO HDMI CONVERTER</v>
      </c>
      <c r="B2055" t="str">
        <v>LynxTechnik</v>
      </c>
      <c r="C2055" t="str">
        <v>CDH 1813</v>
      </c>
      <c r="D2055" t="str">
        <v>100000181315282</v>
      </c>
      <c r="E2055" t="str">
        <v>OB38</v>
      </c>
    </row>
    <row r="2056" spans="1:5" x14ac:dyDescent="0.25">
      <c r="A2056" t="str">
        <v>FO TO HDMI CONVERTER</v>
      </c>
      <c r="B2056" t="str">
        <v>LynxTechnik</v>
      </c>
      <c r="C2056" t="str">
        <v>CDH 1813</v>
      </c>
      <c r="D2056" t="str">
        <v>100000181315275</v>
      </c>
      <c r="E2056" t="str">
        <v>OB38</v>
      </c>
    </row>
    <row r="2057" spans="1:5" x14ac:dyDescent="0.25">
      <c r="A2057" t="str">
        <v>FO TO HDMI CONVERTER</v>
      </c>
      <c r="B2057" t="str">
        <v>LynxTechnik</v>
      </c>
      <c r="C2057" t="str">
        <v>CDH 1813</v>
      </c>
      <c r="D2057" t="str">
        <v>100000181315280</v>
      </c>
      <c r="E2057" t="str">
        <v>OB38</v>
      </c>
    </row>
    <row r="2058" spans="1:5" x14ac:dyDescent="0.25">
      <c r="A2058" t="str">
        <v>FO TO HDMI CONVERTER</v>
      </c>
      <c r="B2058" t="str">
        <v>LYNXTECHNIK</v>
      </c>
      <c r="C2058" t="str">
        <v>CDH 1813</v>
      </c>
      <c r="D2058" t="str">
        <v>100000181318</v>
      </c>
      <c r="E2058" t="str">
        <v>OB38</v>
      </c>
    </row>
    <row r="2059" spans="1:5" x14ac:dyDescent="0.25">
      <c r="A2059" t="str">
        <v>MAGIC ARM</v>
      </c>
      <c r="B2059" t="str">
        <v>MANFROTTO</v>
      </c>
      <c r="C2059">
        <v>244</v>
      </c>
      <c r="D2059" t="str">
        <v>D2237065</v>
      </c>
      <c r="E2059" t="str">
        <v>OB38</v>
      </c>
    </row>
    <row r="2060" spans="1:5" x14ac:dyDescent="0.25">
      <c r="A2060" t="str">
        <v>MAGIC ARM</v>
      </c>
      <c r="B2060" t="str">
        <v>MANFROTTO</v>
      </c>
      <c r="C2060">
        <v>244</v>
      </c>
      <c r="D2060" t="str">
        <v>D2237074</v>
      </c>
      <c r="E2060" t="str">
        <v>OB38</v>
      </c>
    </row>
    <row r="2061" spans="1:5" x14ac:dyDescent="0.25">
      <c r="A2061" t="str">
        <v>SMALL CLAMP</v>
      </c>
      <c r="B2061" t="str">
        <v>MANFROTTO</v>
      </c>
      <c r="C2061">
        <v>35</v>
      </c>
      <c r="D2061" t="str">
        <v>s/n</v>
      </c>
      <c r="E2061" t="str">
        <v>OB38</v>
      </c>
    </row>
    <row r="2062" spans="1:5" x14ac:dyDescent="0.25">
      <c r="A2062" t="str">
        <v>SMALL BRIDGE PLATE</v>
      </c>
      <c r="B2062" t="str">
        <v>MANFROTTO</v>
      </c>
      <c r="C2062" t="str">
        <v>s/n</v>
      </c>
      <c r="D2062" t="str">
        <v>s/n</v>
      </c>
      <c r="E2062" t="str">
        <v>OB38</v>
      </c>
    </row>
    <row r="2063" spans="1:5" x14ac:dyDescent="0.25">
      <c r="A2063" t="str">
        <v>LIGHTING TRIPOD</v>
      </c>
      <c r="B2063" t="str">
        <v>MANFROTTO</v>
      </c>
      <c r="C2063" t="str">
        <v>5001 B</v>
      </c>
      <c r="D2063" t="str">
        <v>T2366717</v>
      </c>
      <c r="E2063" t="str">
        <v>OB38</v>
      </c>
    </row>
    <row r="2064" spans="1:5" x14ac:dyDescent="0.25">
      <c r="A2064" t="str">
        <v>LIGHTING TRIPOD</v>
      </c>
      <c r="B2064" t="str">
        <v>MANFROTTO</v>
      </c>
      <c r="C2064" t="str">
        <v>5001 B</v>
      </c>
      <c r="D2064" t="str">
        <v>D1788218</v>
      </c>
      <c r="E2064" t="str">
        <v>OB38</v>
      </c>
    </row>
    <row r="2065" spans="1:5" x14ac:dyDescent="0.25">
      <c r="A2065" t="str">
        <v>LIGHTING TRIPOD</v>
      </c>
      <c r="B2065" t="str">
        <v>MANFROTTO</v>
      </c>
      <c r="C2065" t="str">
        <v>5001 B</v>
      </c>
      <c r="D2065" t="str">
        <v>T2377720</v>
      </c>
      <c r="E2065" t="str">
        <v>OB38</v>
      </c>
    </row>
    <row r="2066" spans="1:5" x14ac:dyDescent="0.25">
      <c r="A2066" t="str">
        <v>LIGHTING TRIPOD</v>
      </c>
      <c r="B2066" t="str">
        <v>MANFROTTO</v>
      </c>
      <c r="C2066" t="str">
        <v>5001 B</v>
      </c>
      <c r="D2066" t="str">
        <v>T2366695</v>
      </c>
      <c r="E2066" t="str">
        <v>OB38</v>
      </c>
    </row>
    <row r="2067" spans="1:5" x14ac:dyDescent="0.25">
      <c r="A2067" t="str">
        <v>LIGHTING TRIPOD</v>
      </c>
      <c r="B2067" t="str">
        <v>MANFROTTO</v>
      </c>
      <c r="C2067" t="str">
        <v>5001 B</v>
      </c>
      <c r="D2067" t="str">
        <v>T2373941</v>
      </c>
      <c r="E2067" t="str">
        <v>OB38</v>
      </c>
    </row>
    <row r="2068" spans="1:5" x14ac:dyDescent="0.25">
      <c r="A2068" t="str">
        <v>LIGHTING TRIPOD</v>
      </c>
      <c r="B2068" t="str">
        <v>MANFROTTO</v>
      </c>
      <c r="C2068" t="str">
        <v>5001 B</v>
      </c>
      <c r="D2068" t="str">
        <v>T2373478</v>
      </c>
      <c r="E2068" t="str">
        <v>OB38</v>
      </c>
    </row>
    <row r="2069" spans="1:5" x14ac:dyDescent="0.25">
      <c r="A2069" t="str">
        <v>MOUSE</v>
      </c>
      <c r="B2069" t="str">
        <v>MICROSOFT</v>
      </c>
      <c r="C2069" t="str">
        <v>s/n</v>
      </c>
      <c r="D2069" t="str">
        <v>s/n</v>
      </c>
      <c r="E2069" t="str">
        <v>OB38</v>
      </c>
    </row>
    <row r="2070" spans="1:5" x14ac:dyDescent="0.25">
      <c r="A2070" t="str">
        <v>WALKIE TALKIE CHARGER</v>
      </c>
      <c r="B2070" t="str">
        <v>MOTOROLA</v>
      </c>
      <c r="C2070" t="str">
        <v>WPLN4211B</v>
      </c>
      <c r="D2070" t="str">
        <v>5141MKG0104PU</v>
      </c>
      <c r="E2070" t="str">
        <v>OB38</v>
      </c>
    </row>
    <row r="2071" spans="1:5" x14ac:dyDescent="0.25">
      <c r="A2071" t="str">
        <v>WALKIE TALKIE</v>
      </c>
      <c r="B2071" t="str">
        <v>MOTOROLA</v>
      </c>
      <c r="C2071" t="str">
        <v>DP2600</v>
      </c>
      <c r="D2071" t="str">
        <v>867TRV1635</v>
      </c>
      <c r="E2071" t="str">
        <v>OB38</v>
      </c>
    </row>
    <row r="2072" spans="1:5" x14ac:dyDescent="0.25">
      <c r="A2072" t="str">
        <v>WALKIE TALKIE</v>
      </c>
      <c r="B2072" t="str">
        <v>MOTOROLA</v>
      </c>
      <c r="C2072" t="str">
        <v>DP2600</v>
      </c>
      <c r="D2072" t="str">
        <v>867TRV1629</v>
      </c>
      <c r="E2072" t="str">
        <v>OB38</v>
      </c>
    </row>
    <row r="2073" spans="1:5" x14ac:dyDescent="0.25">
      <c r="A2073" t="str">
        <v>WALKIE TALKIE</v>
      </c>
      <c r="B2073" t="str">
        <v>MOTOROLA</v>
      </c>
      <c r="C2073" t="str">
        <v>DP2600</v>
      </c>
      <c r="D2073" t="str">
        <v>867TRV1596</v>
      </c>
      <c r="E2073" t="str">
        <v>OB38</v>
      </c>
    </row>
    <row r="2074" spans="1:5" x14ac:dyDescent="0.25">
      <c r="A2074" t="str">
        <v>WALKIE TALKIE</v>
      </c>
      <c r="B2074" t="str">
        <v>MOTOROLA</v>
      </c>
      <c r="C2074" t="str">
        <v>DP2600</v>
      </c>
      <c r="D2074" t="str">
        <v>867TRV1619</v>
      </c>
      <c r="E2074" t="str">
        <v>OB38</v>
      </c>
    </row>
    <row r="2075" spans="1:5" x14ac:dyDescent="0.25">
      <c r="A2075" t="str">
        <v>WALKIE TALKIE</v>
      </c>
      <c r="B2075" t="str">
        <v>MOTOROLA</v>
      </c>
      <c r="C2075" t="str">
        <v>DP2600</v>
      </c>
      <c r="D2075" t="str">
        <v>867TRV1605</v>
      </c>
      <c r="E2075" t="str">
        <v>OB38</v>
      </c>
    </row>
    <row r="2076" spans="1:5" x14ac:dyDescent="0.25">
      <c r="A2076" t="str">
        <v>WALKIE TALKIE CHARGER</v>
      </c>
      <c r="B2076" t="str">
        <v>MOTOROLA</v>
      </c>
      <c r="C2076" t="str">
        <v>WPLN4211A</v>
      </c>
      <c r="D2076" t="str">
        <v>0136</v>
      </c>
      <c r="E2076" t="str">
        <v>OB38</v>
      </c>
    </row>
    <row r="2077" spans="1:5" x14ac:dyDescent="0.25">
      <c r="A2077" t="str">
        <v>HANDS-FREE WALKIE ADAPTER</v>
      </c>
      <c r="B2077" t="str">
        <v>MOTOROLA</v>
      </c>
      <c r="C2077" t="str">
        <v>s/n</v>
      </c>
      <c r="D2077" t="str">
        <v>s/n</v>
      </c>
      <c r="E2077" t="str">
        <v>OB38</v>
      </c>
    </row>
    <row r="2078" spans="1:5" x14ac:dyDescent="0.25">
      <c r="A2078" t="str">
        <v>WALKIE TALKIE</v>
      </c>
      <c r="B2078" t="str">
        <v>MOTOROLA</v>
      </c>
      <c r="C2078" t="str">
        <v>DP340</v>
      </c>
      <c r="D2078" t="str">
        <v>037TMU2222</v>
      </c>
      <c r="E2078" t="str">
        <v>OB38</v>
      </c>
    </row>
    <row r="2079" spans="1:5" x14ac:dyDescent="0.25">
      <c r="A2079" t="str">
        <v>WALKIE TALKIE</v>
      </c>
      <c r="B2079" t="str">
        <v>MOTOROLA</v>
      </c>
      <c r="C2079" t="str">
        <v>DP340</v>
      </c>
      <c r="D2079" t="str">
        <v>037TMM4068</v>
      </c>
      <c r="E2079" t="str">
        <v>OB38</v>
      </c>
    </row>
    <row r="2080" spans="1:5" x14ac:dyDescent="0.25">
      <c r="A2080" t="str">
        <v>WALKIE TALKIE</v>
      </c>
      <c r="B2080" t="str">
        <v>MOTOROLA</v>
      </c>
      <c r="C2080" t="str">
        <v>DP340</v>
      </c>
      <c r="D2080" t="str">
        <v>037TMU1802</v>
      </c>
      <c r="E2080" t="str">
        <v>OB38</v>
      </c>
    </row>
    <row r="2081" spans="1:5" x14ac:dyDescent="0.25">
      <c r="A2081" t="str">
        <v>WALKIE TALKIE</v>
      </c>
      <c r="B2081" t="str">
        <v>MOTOROLA</v>
      </c>
      <c r="C2081" t="str">
        <v>DP340</v>
      </c>
      <c r="D2081" t="str">
        <v>037TMW0857</v>
      </c>
      <c r="E2081" t="str">
        <v>OB38</v>
      </c>
    </row>
    <row r="2082" spans="1:5" x14ac:dyDescent="0.25">
      <c r="A2082" t="str">
        <v>LIGHTING TORCH</v>
      </c>
      <c r="B2082" t="str">
        <v>NANGUANG</v>
      </c>
      <c r="C2082" t="str">
        <v>CN-LUX1600C</v>
      </c>
      <c r="D2082" t="str">
        <v>s/n</v>
      </c>
      <c r="E2082" t="str">
        <v>OB38</v>
      </c>
    </row>
    <row r="2083" spans="1:5" x14ac:dyDescent="0.25">
      <c r="A2083" t="str">
        <v>PATCH BANTAM 48 PORTS</v>
      </c>
      <c r="B2083" t="str">
        <v>NEUTRIK</v>
      </c>
      <c r="C2083" t="str">
        <v>s/n</v>
      </c>
      <c r="D2083" t="str">
        <v>s/n</v>
      </c>
      <c r="E2083" t="str">
        <v>OB38</v>
      </c>
    </row>
    <row r="2084" spans="1:5" x14ac:dyDescent="0.25">
      <c r="A2084" t="str">
        <v>CCU</v>
      </c>
      <c r="B2084" t="str">
        <v>OMNICAM4SKY</v>
      </c>
      <c r="C2084" t="str">
        <v>MINICAM CCU</v>
      </c>
      <c r="D2084" t="str">
        <v>160D203117202019</v>
      </c>
      <c r="E2084" t="str">
        <v>OB38</v>
      </c>
    </row>
    <row r="2085" spans="1:5" x14ac:dyDescent="0.25">
      <c r="A2085" t="str">
        <v>CCU</v>
      </c>
      <c r="B2085" t="str">
        <v>OMNICAM4SKY</v>
      </c>
      <c r="C2085" t="str">
        <v>MINICAM CCU</v>
      </c>
      <c r="D2085" t="str">
        <v>691641A022722</v>
      </c>
      <c r="E2085" t="str">
        <v>OB38</v>
      </c>
    </row>
    <row r="2086" spans="1:5" x14ac:dyDescent="0.25">
      <c r="A2086" t="str">
        <v>MINICAM FIELD BOX</v>
      </c>
      <c r="B2086" t="str">
        <v>OMNICAM4SKY</v>
      </c>
      <c r="C2086" t="str">
        <v>Minicam Box</v>
      </c>
      <c r="D2086" t="str">
        <v>691641A022713</v>
      </c>
      <c r="E2086" t="str">
        <v>OB38</v>
      </c>
    </row>
    <row r="2087" spans="1:5" x14ac:dyDescent="0.25">
      <c r="A2087" t="str">
        <v>MINICAM FIELD BOX</v>
      </c>
      <c r="B2087" t="str">
        <v>OMNICAM4SKY</v>
      </c>
      <c r="C2087" t="str">
        <v>Minicam Box</v>
      </c>
      <c r="D2087" t="str">
        <v>150D20316002</v>
      </c>
      <c r="E2087" t="str">
        <v>OB38</v>
      </c>
    </row>
    <row r="2088" spans="1:5" x14ac:dyDescent="0.25">
      <c r="A2088" t="str">
        <v>MINICAMERA</v>
      </c>
      <c r="B2088" t="str">
        <v>OMNICAM4SKY</v>
      </c>
      <c r="C2088" t="str">
        <v>X5A</v>
      </c>
      <c r="D2088" t="str">
        <v>NA13</v>
      </c>
      <c r="E2088" t="str">
        <v>OB38</v>
      </c>
    </row>
    <row r="2089" spans="1:5" x14ac:dyDescent="0.25">
      <c r="A2089" t="str">
        <v>MINICAMERA</v>
      </c>
      <c r="B2089" t="str">
        <v>OMNICAM4SKY</v>
      </c>
      <c r="C2089" t="str">
        <v>X5A</v>
      </c>
      <c r="D2089" t="str">
        <v>3G1398</v>
      </c>
      <c r="E2089" t="str">
        <v>OB38</v>
      </c>
    </row>
    <row r="2090" spans="1:5" x14ac:dyDescent="0.25">
      <c r="A2090" t="str">
        <v>MIXER VIDEO FRAME</v>
      </c>
      <c r="B2090" t="str">
        <v>PANASONIC</v>
      </c>
      <c r="C2090" t="str">
        <v>AV-HS6000</v>
      </c>
      <c r="D2090" t="str">
        <v>8C-C1-21-EF-EC-8E</v>
      </c>
      <c r="E2090" t="str">
        <v>OB38</v>
      </c>
    </row>
    <row r="2091" spans="1:5" x14ac:dyDescent="0.25">
      <c r="A2091" t="str">
        <v>55" MONITOR</v>
      </c>
      <c r="B2091" t="str">
        <v>PANASONIC</v>
      </c>
      <c r="C2091" t="str">
        <v>TH-55LFE8E</v>
      </c>
      <c r="D2091" t="str">
        <v>XE5341021</v>
      </c>
      <c r="E2091" t="str">
        <v>OB38</v>
      </c>
    </row>
    <row r="2092" spans="1:5" x14ac:dyDescent="0.25">
      <c r="A2092" t="str">
        <v>MIXER VIDEO</v>
      </c>
      <c r="B2092" t="str">
        <v>PANASONIC</v>
      </c>
      <c r="C2092" t="str">
        <v>AV-HS60C4E</v>
      </c>
      <c r="D2092" t="str">
        <v>I5TBA0002</v>
      </c>
      <c r="E2092" t="str">
        <v>OB38</v>
      </c>
    </row>
    <row r="2093" spans="1:5" x14ac:dyDescent="0.25">
      <c r="A2093" t="str">
        <v>22" MONITOR</v>
      </c>
      <c r="B2093" t="str">
        <v>PHILIPS</v>
      </c>
      <c r="C2093" t="str">
        <v>22PFT4022/12</v>
      </c>
      <c r="D2093" t="str">
        <v>FZ1A1738031133</v>
      </c>
      <c r="E2093" t="str">
        <v>OB38</v>
      </c>
    </row>
    <row r="2094" spans="1:5" x14ac:dyDescent="0.25">
      <c r="A2094" t="str">
        <v>PATCH BNC 20 PORTS</v>
      </c>
      <c r="B2094" t="str">
        <v>PINANSON</v>
      </c>
      <c r="C2094" t="str">
        <v>s/n</v>
      </c>
      <c r="D2094" t="str">
        <v>s/n</v>
      </c>
      <c r="E2094" t="str">
        <v>OB38</v>
      </c>
    </row>
    <row r="2095" spans="1:5" x14ac:dyDescent="0.25">
      <c r="A2095" t="str">
        <v>COMMENTARY POSITION</v>
      </c>
      <c r="B2095" t="str">
        <v>PROSPECT</v>
      </c>
      <c r="C2095" t="str">
        <v xml:space="preserve">CMJ-21 </v>
      </c>
      <c r="D2095" t="str">
        <v>6672</v>
      </c>
      <c r="E2095" t="str">
        <v>OB38</v>
      </c>
    </row>
    <row r="2096" spans="1:5" x14ac:dyDescent="0.25">
      <c r="A2096" t="str">
        <v>IFB</v>
      </c>
      <c r="B2096" t="str">
        <v>PROSPECT</v>
      </c>
      <c r="C2096" t="str">
        <v>C1MB</v>
      </c>
      <c r="D2096" t="str">
        <v>16386</v>
      </c>
      <c r="E2096" t="str">
        <v>OB38</v>
      </c>
    </row>
    <row r="2097" spans="1:5" x14ac:dyDescent="0.25">
      <c r="A2097" t="str">
        <v>STEREO MIXER</v>
      </c>
      <c r="B2097" t="str">
        <v>RANE</v>
      </c>
      <c r="C2097" t="str">
        <v>SM82S</v>
      </c>
      <c r="D2097" t="str">
        <v>917522</v>
      </c>
      <c r="E2097" t="str">
        <v>OB38</v>
      </c>
    </row>
    <row r="2098" spans="1:5" x14ac:dyDescent="0.25">
      <c r="A2098" t="str">
        <v>DISTRIBUTION AMPLIFIER</v>
      </c>
      <c r="B2098" t="str">
        <v>RANE</v>
      </c>
      <c r="C2098" t="str">
        <v>DA216S</v>
      </c>
      <c r="D2098" t="str">
        <v>925523</v>
      </c>
      <c r="E2098" t="str">
        <v>OB38</v>
      </c>
    </row>
    <row r="2099" spans="1:5" x14ac:dyDescent="0.25">
      <c r="A2099" t="str">
        <v>DISTRIBUTION AMPLIFIER</v>
      </c>
      <c r="B2099" t="str">
        <v>RANE</v>
      </c>
      <c r="C2099" t="str">
        <v>DA216S</v>
      </c>
      <c r="D2099" t="str">
        <v>925524</v>
      </c>
      <c r="E2099" t="str">
        <v>OB38</v>
      </c>
    </row>
    <row r="2100" spans="1:5" x14ac:dyDescent="0.25">
      <c r="A2100" t="str">
        <v>TRUCK</v>
      </c>
      <c r="B2100" t="str">
        <v>RENAULT</v>
      </c>
      <c r="C2100" t="str">
        <v>2621 JJJ</v>
      </c>
      <c r="D2100">
        <v>0</v>
      </c>
      <c r="E2100" t="str">
        <v>OB38</v>
      </c>
    </row>
    <row r="2101" spans="1:5" x14ac:dyDescent="0.25">
      <c r="A2101" t="str">
        <v>MICROPHONE CLAMP</v>
      </c>
      <c r="B2101" t="str">
        <v>RODE</v>
      </c>
      <c r="C2101" t="str">
        <v>s/n</v>
      </c>
      <c r="D2101" t="str">
        <v>s/n</v>
      </c>
      <c r="E2101" t="str">
        <v>OB38</v>
      </c>
    </row>
    <row r="2102" spans="1:5" x14ac:dyDescent="0.25">
      <c r="A2102" t="str">
        <v>MICROPHONE</v>
      </c>
      <c r="B2102" t="str">
        <v>RODE</v>
      </c>
      <c r="C2102" t="str">
        <v>NTG3</v>
      </c>
      <c r="D2102" t="str">
        <v>300006370</v>
      </c>
      <c r="E2102" t="str">
        <v>OB38</v>
      </c>
    </row>
    <row r="2103" spans="1:5" x14ac:dyDescent="0.25">
      <c r="A2103" t="str">
        <v>MICROPHONE</v>
      </c>
      <c r="B2103" t="str">
        <v>RODE</v>
      </c>
      <c r="C2103" t="str">
        <v>NTG3</v>
      </c>
      <c r="D2103" t="str">
        <v>300006374</v>
      </c>
      <c r="E2103" t="str">
        <v>OB38</v>
      </c>
    </row>
    <row r="2104" spans="1:5" x14ac:dyDescent="0.25">
      <c r="A2104" t="str">
        <v>MICROPHONE</v>
      </c>
      <c r="B2104" t="str">
        <v>RODE</v>
      </c>
      <c r="C2104" t="str">
        <v>NTG3</v>
      </c>
      <c r="D2104" t="str">
        <v>300006407</v>
      </c>
      <c r="E2104" t="str">
        <v>OB38</v>
      </c>
    </row>
    <row r="2105" spans="1:5" x14ac:dyDescent="0.25">
      <c r="A2105" t="str">
        <v>MICROPHONE</v>
      </c>
      <c r="B2105" t="str">
        <v>RODE</v>
      </c>
      <c r="C2105" t="str">
        <v>NTG3</v>
      </c>
      <c r="D2105" t="str">
        <v>0033287</v>
      </c>
      <c r="E2105" t="str">
        <v>OB38</v>
      </c>
    </row>
    <row r="2106" spans="1:5" x14ac:dyDescent="0.25">
      <c r="A2106" t="str">
        <v>MICROPHONE</v>
      </c>
      <c r="B2106" t="str">
        <v>RODE</v>
      </c>
      <c r="C2106" t="str">
        <v>NTG3</v>
      </c>
      <c r="D2106" t="str">
        <v>0028868</v>
      </c>
      <c r="E2106" t="str">
        <v>OB38</v>
      </c>
    </row>
    <row r="2107" spans="1:5" x14ac:dyDescent="0.25">
      <c r="A2107" t="str">
        <v>MICROPHONE</v>
      </c>
      <c r="B2107" t="str">
        <v>RODE</v>
      </c>
      <c r="C2107" t="str">
        <v>NTG3</v>
      </c>
      <c r="D2107" t="str">
        <v>0031880</v>
      </c>
      <c r="E2107" t="str">
        <v>OB38</v>
      </c>
    </row>
    <row r="2108" spans="1:5" x14ac:dyDescent="0.25">
      <c r="A2108" t="str">
        <v>INTERCOM PANEL</v>
      </c>
      <c r="B2108" t="str">
        <v>RTS</v>
      </c>
      <c r="C2108" t="str">
        <v>KP 12 CLD</v>
      </c>
      <c r="D2108" t="str">
        <v>075874542000070031</v>
      </c>
      <c r="E2108" t="str">
        <v>OB38</v>
      </c>
    </row>
    <row r="2109" spans="1:5" x14ac:dyDescent="0.25">
      <c r="A2109" t="str">
        <v>HEADSET</v>
      </c>
      <c r="B2109" t="str">
        <v>RTS</v>
      </c>
      <c r="C2109" t="str">
        <v>PH-88</v>
      </c>
      <c r="D2109" t="str">
        <v>s/n</v>
      </c>
      <c r="E2109" t="str">
        <v>OB38</v>
      </c>
    </row>
    <row r="2110" spans="1:5" x14ac:dyDescent="0.25">
      <c r="A2110" t="str">
        <v>MATRIX INTERCOM</v>
      </c>
      <c r="B2110" t="str">
        <v>RTS</v>
      </c>
      <c r="C2110" t="str">
        <v>ODIN</v>
      </c>
      <c r="D2110" t="str">
        <v>045340785711101002</v>
      </c>
      <c r="E2110" t="str">
        <v>OB38</v>
      </c>
    </row>
    <row r="2111" spans="1:5" x14ac:dyDescent="0.25">
      <c r="A2111" t="str">
        <v>MATRIX INTERCOM</v>
      </c>
      <c r="B2111" t="str">
        <v>RTS</v>
      </c>
      <c r="C2111" t="str">
        <v>ODIN</v>
      </c>
      <c r="D2111" t="str">
        <v>045340685707101003</v>
      </c>
      <c r="E2111" t="str">
        <v>OB38</v>
      </c>
    </row>
    <row r="2112" spans="1:5" x14ac:dyDescent="0.25">
      <c r="A2112" t="str">
        <v>CODEC RDSI</v>
      </c>
      <c r="B2112" t="str">
        <v>RTS</v>
      </c>
      <c r="C2112" t="str">
        <v>SIP-ISDN</v>
      </c>
      <c r="D2112" t="str">
        <v>15/32/3584</v>
      </c>
      <c r="E2112" t="str">
        <v>OB38</v>
      </c>
    </row>
    <row r="2113" spans="1:5" x14ac:dyDescent="0.25">
      <c r="A2113" t="str">
        <v>CODEC RDSI</v>
      </c>
      <c r="B2113" t="str">
        <v>RTS</v>
      </c>
      <c r="C2113" t="str">
        <v>SIP-ISDN</v>
      </c>
      <c r="D2113" t="str">
        <v>15/32/3569</v>
      </c>
      <c r="E2113" t="str">
        <v>OB38</v>
      </c>
    </row>
    <row r="2114" spans="1:5" x14ac:dyDescent="0.25">
      <c r="A2114" t="str">
        <v>INTERCOM PANEL</v>
      </c>
      <c r="B2114" t="str">
        <v>RTS</v>
      </c>
      <c r="C2114" t="str">
        <v>KP-3016A</v>
      </c>
      <c r="D2114" t="str">
        <v>*5210165712101010</v>
      </c>
      <c r="E2114" t="str">
        <v>OB38</v>
      </c>
    </row>
    <row r="2115" spans="1:5" x14ac:dyDescent="0.25">
      <c r="A2115" t="str">
        <v>INTERCOM PANEL</v>
      </c>
      <c r="B2115" t="str">
        <v>RTS</v>
      </c>
      <c r="C2115" t="str">
        <v>KP 12 CLD</v>
      </c>
      <c r="D2115" t="str">
        <v>075874551700260020</v>
      </c>
      <c r="E2115" t="str">
        <v>OB38</v>
      </c>
    </row>
    <row r="2116" spans="1:5" x14ac:dyDescent="0.25">
      <c r="A2116" t="str">
        <v>HEADSET</v>
      </c>
      <c r="B2116" t="str">
        <v>RTS</v>
      </c>
      <c r="C2116" t="str">
        <v>PH-88</v>
      </c>
      <c r="D2116" t="str">
        <v>s/n</v>
      </c>
      <c r="E2116" t="str">
        <v>OB38</v>
      </c>
    </row>
    <row r="2117" spans="1:5" x14ac:dyDescent="0.25">
      <c r="A2117" t="str">
        <v>INTERCOM PANEL</v>
      </c>
      <c r="B2117" t="str">
        <v>RTS</v>
      </c>
      <c r="C2117" t="str">
        <v>KP-5032</v>
      </c>
      <c r="D2117" t="str">
        <v>45232307702261005</v>
      </c>
      <c r="E2117" t="str">
        <v>OB38</v>
      </c>
    </row>
    <row r="2118" spans="1:5" x14ac:dyDescent="0.25">
      <c r="A2118" t="str">
        <v>INTERCOM PANEL</v>
      </c>
      <c r="B2118" t="str">
        <v>RTS</v>
      </c>
      <c r="C2118" t="str">
        <v>DKP 4016</v>
      </c>
      <c r="D2118" t="str">
        <v>45172171713151003</v>
      </c>
      <c r="E2118" t="str">
        <v>OB38</v>
      </c>
    </row>
    <row r="2119" spans="1:5" x14ac:dyDescent="0.25">
      <c r="A2119" t="str">
        <v>INTERCOM PANEL</v>
      </c>
      <c r="B2119" t="str">
        <v>RTS</v>
      </c>
      <c r="C2119" t="str">
        <v>DKP 4016</v>
      </c>
      <c r="D2119" t="str">
        <v>045172171713151022</v>
      </c>
      <c r="E2119" t="str">
        <v>OB38</v>
      </c>
    </row>
    <row r="2120" spans="1:5" x14ac:dyDescent="0.25">
      <c r="A2120" t="str">
        <v>ACCESS POINT</v>
      </c>
      <c r="B2120" t="str">
        <v>RTS</v>
      </c>
      <c r="C2120" t="str">
        <v>ROAMEO</v>
      </c>
      <c r="D2120" t="str">
        <v>s/n</v>
      </c>
      <c r="E2120" t="str">
        <v>OB38</v>
      </c>
    </row>
    <row r="2121" spans="1:5" x14ac:dyDescent="0.25">
      <c r="A2121" t="str">
        <v>BELTPACK</v>
      </c>
      <c r="B2121" t="str">
        <v>RTS</v>
      </c>
      <c r="C2121" t="str">
        <v>ROAMEO</v>
      </c>
      <c r="D2121" t="str">
        <v>s/n</v>
      </c>
      <c r="E2121" t="str">
        <v>OB38</v>
      </c>
    </row>
    <row r="2122" spans="1:5" x14ac:dyDescent="0.25">
      <c r="A2122" t="str">
        <v>BELTPACK</v>
      </c>
      <c r="B2122" t="str">
        <v>RTS</v>
      </c>
      <c r="C2122" t="str">
        <v>ROAMEO</v>
      </c>
      <c r="D2122" t="str">
        <v>s/n</v>
      </c>
      <c r="E2122" t="str">
        <v>OB38</v>
      </c>
    </row>
    <row r="2123" spans="1:5" x14ac:dyDescent="0.25">
      <c r="A2123" t="str">
        <v>BELTPACK</v>
      </c>
      <c r="B2123" t="str">
        <v>RTS</v>
      </c>
      <c r="C2123" t="str">
        <v>ROAMEO</v>
      </c>
      <c r="D2123" t="str">
        <v>s/n</v>
      </c>
      <c r="E2123" t="str">
        <v>OB38</v>
      </c>
    </row>
    <row r="2124" spans="1:5" x14ac:dyDescent="0.25">
      <c r="A2124" t="str">
        <v>BELTPACK</v>
      </c>
      <c r="B2124" t="str">
        <v>RTS</v>
      </c>
      <c r="C2124" t="str">
        <v>ROAMEO</v>
      </c>
      <c r="D2124" t="str">
        <v>s/n</v>
      </c>
      <c r="E2124" t="str">
        <v>OB38</v>
      </c>
    </row>
    <row r="2125" spans="1:5" x14ac:dyDescent="0.25">
      <c r="A2125" t="str">
        <v>ZEPPELIN</v>
      </c>
      <c r="B2125" t="str">
        <v>RYCOTE</v>
      </c>
      <c r="C2125" t="str">
        <v>s/n</v>
      </c>
      <c r="D2125" t="str">
        <v>s/n</v>
      </c>
      <c r="E2125" t="str">
        <v>OB38</v>
      </c>
    </row>
    <row r="2126" spans="1:5" x14ac:dyDescent="0.25">
      <c r="A2126" t="str">
        <v>WINDSHIELD</v>
      </c>
      <c r="B2126" t="str">
        <v>RYCOTE</v>
      </c>
      <c r="C2126" t="str">
        <v>s/n</v>
      </c>
      <c r="D2126" t="str">
        <v>s/n</v>
      </c>
      <c r="E2126" t="str">
        <v>OB38</v>
      </c>
    </row>
    <row r="2127" spans="1:5" x14ac:dyDescent="0.25">
      <c r="A2127" t="str">
        <v>RJ45/BNC PATCH</v>
      </c>
      <c r="B2127" t="str">
        <v>s/n</v>
      </c>
      <c r="C2127" t="str">
        <v>s/n</v>
      </c>
      <c r="D2127" t="str">
        <v>s/n</v>
      </c>
      <c r="E2127" t="str">
        <v>OB38</v>
      </c>
    </row>
    <row r="2128" spans="1:5" x14ac:dyDescent="0.25">
      <c r="A2128" t="str">
        <v>BATTERY PACK</v>
      </c>
      <c r="B2128" t="str">
        <v>s/n</v>
      </c>
      <c r="C2128" t="str">
        <v>s/n</v>
      </c>
      <c r="D2128" t="str">
        <v>s/n</v>
      </c>
      <c r="E2128" t="str">
        <v>OB38</v>
      </c>
    </row>
    <row r="2129" spans="1:5" x14ac:dyDescent="0.25">
      <c r="A2129" t="str">
        <v>POWER SUPPLY</v>
      </c>
      <c r="B2129" t="str">
        <v>s/n</v>
      </c>
      <c r="C2129" t="str">
        <v>s/n</v>
      </c>
      <c r="D2129" t="str">
        <v>s/n</v>
      </c>
      <c r="E2129" t="str">
        <v>OB38</v>
      </c>
    </row>
    <row r="2130" spans="1:5" x14ac:dyDescent="0.25">
      <c r="A2130" t="str">
        <v>POWER SWITCHES</v>
      </c>
      <c r="B2130" t="str">
        <v>s/n</v>
      </c>
      <c r="C2130" t="str">
        <v>s/n</v>
      </c>
      <c r="D2130" t="str">
        <v>s/n</v>
      </c>
      <c r="E2130" t="str">
        <v>OB38</v>
      </c>
    </row>
    <row r="2131" spans="1:5" x14ac:dyDescent="0.25">
      <c r="A2131" t="str">
        <v>RJ45 PATCH</v>
      </c>
      <c r="B2131" t="str">
        <v>s/n</v>
      </c>
      <c r="C2131" t="str">
        <v>s/n</v>
      </c>
      <c r="D2131" t="str">
        <v>s/n</v>
      </c>
      <c r="E2131" t="str">
        <v>OB38</v>
      </c>
    </row>
    <row r="2132" spans="1:5" x14ac:dyDescent="0.25">
      <c r="A2132" t="str">
        <v>PC RACK VIDEO AND AUDIO</v>
      </c>
      <c r="B2132" t="str">
        <v>s/n</v>
      </c>
      <c r="C2132" t="str">
        <v>s/n</v>
      </c>
      <c r="D2132" t="str">
        <v>s/n</v>
      </c>
      <c r="E2132" t="str">
        <v>OB38</v>
      </c>
    </row>
    <row r="2133" spans="1:5" x14ac:dyDescent="0.25">
      <c r="A2133" t="str">
        <v>MEDICAL CASE</v>
      </c>
      <c r="B2133" t="str">
        <v>s/n</v>
      </c>
      <c r="C2133" t="str">
        <v>s/n</v>
      </c>
      <c r="D2133" t="str">
        <v>s/n</v>
      </c>
      <c r="E2133" t="str">
        <v>OB38</v>
      </c>
    </row>
    <row r="2134" spans="1:5" x14ac:dyDescent="0.25">
      <c r="A2134" t="str">
        <v>WHEELED CHAIR</v>
      </c>
      <c r="B2134" t="str">
        <v>s/n</v>
      </c>
      <c r="C2134" t="str">
        <v>s/n</v>
      </c>
      <c r="D2134" t="str">
        <v>s/n</v>
      </c>
      <c r="E2134" t="str">
        <v>OB38</v>
      </c>
    </row>
    <row r="2135" spans="1:5" x14ac:dyDescent="0.25">
      <c r="A2135" t="str">
        <v>WHEELBARROW</v>
      </c>
      <c r="B2135" t="str">
        <v>s/n</v>
      </c>
      <c r="C2135" t="str">
        <v>s/n</v>
      </c>
      <c r="D2135" t="str">
        <v>s/n</v>
      </c>
      <c r="E2135" t="str">
        <v>OB38</v>
      </c>
    </row>
    <row r="2136" spans="1:5" x14ac:dyDescent="0.25">
      <c r="A2136" t="str">
        <v>BATTERY PACK</v>
      </c>
      <c r="B2136" t="str">
        <v>s/n</v>
      </c>
      <c r="C2136" t="str">
        <v>s/n</v>
      </c>
      <c r="D2136" t="str">
        <v>s/n</v>
      </c>
      <c r="E2136" t="str">
        <v>OB38</v>
      </c>
    </row>
    <row r="2137" spans="1:5" x14ac:dyDescent="0.25">
      <c r="A2137" t="str">
        <v>BATTERY CHARGER</v>
      </c>
      <c r="B2137" t="str">
        <v>s/n</v>
      </c>
      <c r="C2137" t="str">
        <v>s/n</v>
      </c>
      <c r="D2137" t="str">
        <v>s/n</v>
      </c>
      <c r="E2137" t="str">
        <v>OB38</v>
      </c>
    </row>
    <row r="2138" spans="1:5" x14ac:dyDescent="0.25">
      <c r="A2138" t="str">
        <v>IEC</v>
      </c>
      <c r="B2138" t="str">
        <v>s/n</v>
      </c>
      <c r="C2138" t="str">
        <v>S/N</v>
      </c>
      <c r="D2138" t="str">
        <v>S/N</v>
      </c>
      <c r="E2138" t="str">
        <v>OB38</v>
      </c>
    </row>
    <row r="2139" spans="1:5" x14ac:dyDescent="0.25">
      <c r="A2139" t="str">
        <v>HDMI CABLE</v>
      </c>
      <c r="B2139" t="str">
        <v>S/N</v>
      </c>
      <c r="C2139" t="str">
        <v>s/n</v>
      </c>
      <c r="D2139" t="str">
        <v>s/n</v>
      </c>
      <c r="E2139" t="str">
        <v>OB38</v>
      </c>
    </row>
    <row r="2140" spans="1:5" x14ac:dyDescent="0.25">
      <c r="A2140" t="str">
        <v>HDMI CABLE</v>
      </c>
      <c r="B2140" t="str">
        <v>s/n</v>
      </c>
      <c r="C2140" t="str">
        <v>s/n</v>
      </c>
      <c r="D2140" t="str">
        <v>s/n</v>
      </c>
      <c r="E2140" t="str">
        <v>OB38</v>
      </c>
    </row>
    <row r="2141" spans="1:5" x14ac:dyDescent="0.25">
      <c r="A2141" t="str">
        <v>SUNSHADE CANOPY</v>
      </c>
      <c r="B2141" t="str">
        <v>s/n</v>
      </c>
      <c r="C2141" t="str">
        <v>s/n</v>
      </c>
      <c r="D2141" t="str">
        <v>s/n</v>
      </c>
      <c r="E2141" t="str">
        <v>OB38</v>
      </c>
    </row>
    <row r="2142" spans="1:5" x14ac:dyDescent="0.25">
      <c r="A2142" t="str">
        <v>POWER SUPPLY</v>
      </c>
      <c r="B2142" t="str">
        <v>s/n</v>
      </c>
      <c r="C2142" t="str">
        <v>PSM11R-120</v>
      </c>
      <c r="D2142" t="str">
        <v>s/n</v>
      </c>
      <c r="E2142" t="str">
        <v>OB38</v>
      </c>
    </row>
    <row r="2143" spans="1:5" x14ac:dyDescent="0.25">
      <c r="A2143" t="str">
        <v>ANTENNA CABLE</v>
      </c>
      <c r="B2143" t="str">
        <v>s/n</v>
      </c>
      <c r="C2143" t="str">
        <v>s/n</v>
      </c>
      <c r="D2143" t="str">
        <v>s/n</v>
      </c>
      <c r="E2143" t="str">
        <v>OB38</v>
      </c>
    </row>
    <row r="2144" spans="1:5" x14ac:dyDescent="0.25">
      <c r="A2144" t="str">
        <v>ANTENNA BACKUP CONTROL</v>
      </c>
      <c r="B2144" t="str">
        <v>s/n</v>
      </c>
      <c r="C2144" t="str">
        <v>s/n</v>
      </c>
      <c r="D2144" t="str">
        <v>s/n</v>
      </c>
      <c r="E2144" t="str">
        <v>OB38</v>
      </c>
    </row>
    <row r="2145" spans="1:5" x14ac:dyDescent="0.25">
      <c r="A2145" t="str">
        <v>BNC CABLE DRUM</v>
      </c>
      <c r="B2145" t="str">
        <v>s/n</v>
      </c>
      <c r="C2145" t="str">
        <v>s/n</v>
      </c>
      <c r="D2145" t="str">
        <v>s/n</v>
      </c>
      <c r="E2145" t="str">
        <v>OB38</v>
      </c>
    </row>
    <row r="2146" spans="1:5" x14ac:dyDescent="0.25">
      <c r="A2146" t="str">
        <v>RJ45 CABLE DRUM</v>
      </c>
      <c r="B2146" t="str">
        <v>s/n</v>
      </c>
      <c r="C2146" t="str">
        <v>s/n</v>
      </c>
      <c r="D2146" t="str">
        <v>s/n</v>
      </c>
      <c r="E2146" t="str">
        <v>OB38</v>
      </c>
    </row>
    <row r="2147" spans="1:5" x14ac:dyDescent="0.25">
      <c r="A2147" t="str">
        <v>BNC SHORT CABLE BOX</v>
      </c>
      <c r="B2147" t="str">
        <v>s/n</v>
      </c>
      <c r="C2147" t="str">
        <v>s/n</v>
      </c>
      <c r="D2147" t="str">
        <v>s/n</v>
      </c>
      <c r="E2147" t="str">
        <v>OB38</v>
      </c>
    </row>
    <row r="2148" spans="1:5" x14ac:dyDescent="0.25">
      <c r="A2148" t="str">
        <v>RJ45 SHORT CABLE BOX</v>
      </c>
      <c r="B2148" t="str">
        <v>s/n</v>
      </c>
      <c r="C2148" t="str">
        <v>s/n</v>
      </c>
      <c r="D2148" t="str">
        <v>s/n</v>
      </c>
      <c r="E2148" t="str">
        <v>OB38</v>
      </c>
    </row>
    <row r="2149" spans="1:5" x14ac:dyDescent="0.25">
      <c r="A2149" t="str">
        <v>CURRENT CABLE DRUM</v>
      </c>
      <c r="B2149" t="str">
        <v>s/n</v>
      </c>
      <c r="C2149" t="str">
        <v>s/n</v>
      </c>
      <c r="D2149" t="str">
        <v>s/n</v>
      </c>
      <c r="E2149" t="str">
        <v>OB38</v>
      </c>
    </row>
    <row r="2150" spans="1:5" x14ac:dyDescent="0.25">
      <c r="A2150" t="str">
        <v>CURRENT EXTENDER</v>
      </c>
      <c r="B2150" t="str">
        <v>s/n</v>
      </c>
      <c r="C2150" t="str">
        <v>s/n</v>
      </c>
      <c r="D2150" t="str">
        <v>s/n</v>
      </c>
      <c r="E2150" t="str">
        <v>OB38</v>
      </c>
    </row>
    <row r="2151" spans="1:5" x14ac:dyDescent="0.25">
      <c r="A2151" t="str">
        <v>POWER STRIP</v>
      </c>
      <c r="B2151" t="str">
        <v>s/n</v>
      </c>
      <c r="C2151" t="str">
        <v>s/n</v>
      </c>
      <c r="D2151" t="str">
        <v>s/n</v>
      </c>
      <c r="E2151" t="str">
        <v>OB38</v>
      </c>
    </row>
    <row r="2152" spans="1:5" x14ac:dyDescent="0.25">
      <c r="A2152" t="str">
        <v>IEC CABLE</v>
      </c>
      <c r="B2152" t="str">
        <v>s/n</v>
      </c>
      <c r="C2152" t="str">
        <v>s/n</v>
      </c>
      <c r="D2152" t="str">
        <v>s/n</v>
      </c>
      <c r="E2152" t="str">
        <v>OB38</v>
      </c>
    </row>
    <row r="2153" spans="1:5" x14ac:dyDescent="0.25">
      <c r="A2153" t="str">
        <v>16A MONOPHASE ADAPTER</v>
      </c>
      <c r="B2153" t="str">
        <v>s/n</v>
      </c>
      <c r="C2153" t="str">
        <v>s/n</v>
      </c>
      <c r="D2153" t="str">
        <v>s/n</v>
      </c>
      <c r="E2153" t="str">
        <v>OB38</v>
      </c>
    </row>
    <row r="2154" spans="1:5" x14ac:dyDescent="0.25">
      <c r="A2154" t="str">
        <v>16A MONOPHASE TO SCHUKO ADAPT.</v>
      </c>
      <c r="B2154" t="str">
        <v>s/n</v>
      </c>
      <c r="C2154" t="str">
        <v>s/n</v>
      </c>
      <c r="D2154" t="str">
        <v>s/n</v>
      </c>
      <c r="E2154" t="str">
        <v>OB38</v>
      </c>
    </row>
    <row r="2155" spans="1:5" x14ac:dyDescent="0.25">
      <c r="A2155" t="str">
        <v>TENT</v>
      </c>
      <c r="B2155" t="str">
        <v>s/n</v>
      </c>
      <c r="C2155" t="str">
        <v>s/n</v>
      </c>
      <c r="D2155" t="str">
        <v>s/n</v>
      </c>
      <c r="E2155" t="str">
        <v>OB38</v>
      </c>
    </row>
    <row r="2156" spans="1:5" x14ac:dyDescent="0.25">
      <c r="A2156" t="str">
        <v>TENT WEIGHTS</v>
      </c>
      <c r="B2156" t="str">
        <v>s/n</v>
      </c>
      <c r="C2156" t="str">
        <v>s/n</v>
      </c>
      <c r="D2156" t="str">
        <v>s/n</v>
      </c>
      <c r="E2156" t="str">
        <v>OB38</v>
      </c>
    </row>
    <row r="2157" spans="1:5" x14ac:dyDescent="0.25">
      <c r="A2157" t="str">
        <v>LONG HDMI CABLE</v>
      </c>
      <c r="B2157" t="str">
        <v>s/n</v>
      </c>
      <c r="C2157" t="str">
        <v>s/n</v>
      </c>
      <c r="D2157" t="str">
        <v>s/n</v>
      </c>
      <c r="E2157" t="str">
        <v>OB38</v>
      </c>
    </row>
    <row r="2158" spans="1:5" x14ac:dyDescent="0.25">
      <c r="A2158" t="str">
        <v>IEC CABLE</v>
      </c>
      <c r="B2158" t="str">
        <v>s/n</v>
      </c>
      <c r="C2158" t="str">
        <v>s/n</v>
      </c>
      <c r="D2158" t="str">
        <v>s/n</v>
      </c>
      <c r="E2158" t="str">
        <v>OB38</v>
      </c>
    </row>
    <row r="2159" spans="1:5" x14ac:dyDescent="0.25">
      <c r="A2159" t="str">
        <v>IEC CABLE</v>
      </c>
      <c r="B2159" t="str">
        <v>s/n</v>
      </c>
      <c r="C2159" t="str">
        <v>s/n</v>
      </c>
      <c r="D2159" t="str">
        <v>s/n</v>
      </c>
      <c r="E2159" t="str">
        <v>OB38</v>
      </c>
    </row>
    <row r="2160" spans="1:5" x14ac:dyDescent="0.25">
      <c r="A2160" t="str">
        <v>MEDICAL CASE</v>
      </c>
      <c r="B2160" t="str">
        <v>s/n</v>
      </c>
      <c r="C2160" t="str">
        <v>s/n</v>
      </c>
      <c r="D2160" t="str">
        <v>s/n</v>
      </c>
      <c r="E2160" t="str">
        <v>OB38</v>
      </c>
    </row>
    <row r="2161" spans="1:5" x14ac:dyDescent="0.25">
      <c r="A2161" t="str">
        <v>CAMERA RAINCOVER</v>
      </c>
      <c r="B2161" t="str">
        <v>s/n</v>
      </c>
      <c r="C2161" t="str">
        <v>s/n</v>
      </c>
      <c r="D2161" t="str">
        <v>s/n</v>
      </c>
      <c r="E2161" t="str">
        <v>OB38</v>
      </c>
    </row>
    <row r="2162" spans="1:5" x14ac:dyDescent="0.25">
      <c r="A2162" t="str">
        <v>VIEWFINDER RAINCOVER</v>
      </c>
      <c r="B2162" t="str">
        <v>s/n</v>
      </c>
      <c r="C2162" t="str">
        <v>s/n</v>
      </c>
      <c r="D2162" t="str">
        <v>s/n</v>
      </c>
      <c r="E2162" t="str">
        <v>OB38</v>
      </c>
    </row>
    <row r="2163" spans="1:5" x14ac:dyDescent="0.25">
      <c r="A2163" t="str">
        <v>TARP</v>
      </c>
      <c r="B2163" t="str">
        <v>s/n</v>
      </c>
      <c r="C2163" t="str">
        <v>s/n</v>
      </c>
      <c r="D2163" t="str">
        <v>s/n</v>
      </c>
      <c r="E2163" t="str">
        <v>OB38</v>
      </c>
    </row>
    <row r="2164" spans="1:5" x14ac:dyDescent="0.25">
      <c r="A2164" t="str">
        <v>YELLOWJACKET</v>
      </c>
      <c r="B2164" t="str">
        <v>s/n</v>
      </c>
      <c r="C2164" t="str">
        <v>s/n</v>
      </c>
      <c r="D2164" t="str">
        <v>s/n</v>
      </c>
      <c r="E2164" t="str">
        <v>OB38</v>
      </c>
    </row>
    <row r="2165" spans="1:5" x14ac:dyDescent="0.25">
      <c r="A2165" t="str">
        <v>XLR MULTIPAR CABLE</v>
      </c>
      <c r="B2165" t="str">
        <v>s/n</v>
      </c>
      <c r="C2165" t="str">
        <v>s/n</v>
      </c>
      <c r="D2165" t="str">
        <v>s/n</v>
      </c>
      <c r="E2165" t="str">
        <v>OB38</v>
      </c>
    </row>
    <row r="2166" spans="1:5" x14ac:dyDescent="0.25">
      <c r="A2166" t="str">
        <v>LADDER</v>
      </c>
      <c r="B2166" t="str">
        <v>s/n</v>
      </c>
      <c r="C2166" t="str">
        <v>s/n</v>
      </c>
      <c r="D2166" t="str">
        <v>s/n</v>
      </c>
      <c r="E2166" t="str">
        <v>OB38</v>
      </c>
    </row>
    <row r="2167" spans="1:5" x14ac:dyDescent="0.25">
      <c r="A2167" t="str">
        <v>TRASHCAN</v>
      </c>
      <c r="B2167" t="str">
        <v>s/n</v>
      </c>
      <c r="C2167" t="str">
        <v>s/n</v>
      </c>
      <c r="D2167" t="str">
        <v>s/n</v>
      </c>
      <c r="E2167" t="str">
        <v>OB38</v>
      </c>
    </row>
    <row r="2168" spans="1:5" x14ac:dyDescent="0.25">
      <c r="A2168" t="str">
        <v>BROOM</v>
      </c>
      <c r="B2168" t="str">
        <v>s/n</v>
      </c>
      <c r="C2168" t="str">
        <v>s/n</v>
      </c>
      <c r="D2168" t="str">
        <v>s/n</v>
      </c>
      <c r="E2168" t="str">
        <v>OB38</v>
      </c>
    </row>
    <row r="2169" spans="1:5" x14ac:dyDescent="0.25">
      <c r="A2169" t="str">
        <v>DUST SHOVEL</v>
      </c>
      <c r="B2169" t="str">
        <v>s/n</v>
      </c>
      <c r="C2169" t="str">
        <v>s/n</v>
      </c>
      <c r="D2169" t="str">
        <v>s/n</v>
      </c>
      <c r="E2169" t="str">
        <v>OB38</v>
      </c>
    </row>
    <row r="2170" spans="1:5" x14ac:dyDescent="0.25">
      <c r="A2170" t="str">
        <v>DOLLIES</v>
      </c>
      <c r="B2170" t="str">
        <v>SACHTLER</v>
      </c>
      <c r="C2170" t="str">
        <v>s/n</v>
      </c>
      <c r="D2170" t="str">
        <v>s/n</v>
      </c>
      <c r="E2170" t="str">
        <v>OB38</v>
      </c>
    </row>
    <row r="2171" spans="1:5" x14ac:dyDescent="0.25">
      <c r="A2171" t="str">
        <v>ANTENA CONTROLLER</v>
      </c>
      <c r="B2171" t="str">
        <v>SATMISSION</v>
      </c>
      <c r="C2171" t="str">
        <v>3KAT4-80021010</v>
      </c>
      <c r="D2171" t="str">
        <v>5315</v>
      </c>
      <c r="E2171" t="str">
        <v>OB38</v>
      </c>
    </row>
    <row r="2172" spans="1:5" x14ac:dyDescent="0.25">
      <c r="A2172" t="str">
        <v>HEADSET</v>
      </c>
      <c r="B2172" t="str">
        <v>SENNHEISER</v>
      </c>
      <c r="C2172" t="str">
        <v>HD26ll</v>
      </c>
      <c r="D2172" t="str">
        <v>1387110571</v>
      </c>
      <c r="E2172" t="str">
        <v>OB38</v>
      </c>
    </row>
    <row r="2173" spans="1:5" x14ac:dyDescent="0.25">
      <c r="A2173" t="str">
        <v>HEADSET</v>
      </c>
      <c r="B2173" t="str">
        <v>SENNHEISER</v>
      </c>
      <c r="C2173" t="str">
        <v>HD26ll</v>
      </c>
      <c r="D2173" t="str">
        <v>1207109795</v>
      </c>
      <c r="E2173" t="str">
        <v>OB38</v>
      </c>
    </row>
    <row r="2174" spans="1:5" x14ac:dyDescent="0.25">
      <c r="A2174" t="str">
        <v>HEADSET</v>
      </c>
      <c r="B2174" t="str">
        <v>SENNHEISER</v>
      </c>
      <c r="C2174" t="str">
        <v>HD26ll</v>
      </c>
      <c r="D2174" t="str">
        <v>1387110562</v>
      </c>
      <c r="E2174" t="str">
        <v>OB38</v>
      </c>
    </row>
    <row r="2175" spans="1:5" x14ac:dyDescent="0.25">
      <c r="A2175" t="str">
        <v>HEADSET</v>
      </c>
      <c r="B2175" t="str">
        <v>SENNHEISER</v>
      </c>
      <c r="C2175" t="str">
        <v>HD26ll</v>
      </c>
      <c r="D2175" t="str">
        <v>1364100778</v>
      </c>
      <c r="E2175" t="str">
        <v>OB38</v>
      </c>
    </row>
    <row r="2176" spans="1:5" x14ac:dyDescent="0.25">
      <c r="A2176" t="str">
        <v>HEADSET</v>
      </c>
      <c r="B2176" t="str">
        <v>SENNHEISER</v>
      </c>
      <c r="C2176" t="str">
        <v>HD26ll</v>
      </c>
      <c r="D2176" t="str">
        <v>1364100780</v>
      </c>
      <c r="E2176" t="str">
        <v>OB38</v>
      </c>
    </row>
    <row r="2177" spans="1:5" x14ac:dyDescent="0.25">
      <c r="A2177" t="str">
        <v>HEADSET</v>
      </c>
      <c r="B2177" t="str">
        <v>SENNHEISER</v>
      </c>
      <c r="C2177" t="str">
        <v>HD26ll</v>
      </c>
      <c r="D2177" t="str">
        <v>1364100755</v>
      </c>
      <c r="E2177" t="str">
        <v>OB38</v>
      </c>
    </row>
    <row r="2178" spans="1:5" x14ac:dyDescent="0.25">
      <c r="A2178" t="str">
        <v>HEADSET</v>
      </c>
      <c r="B2178" t="str">
        <v>SENNHEISER</v>
      </c>
      <c r="C2178" t="str">
        <v>HD26ll</v>
      </c>
      <c r="D2178" t="str">
        <v>1048111463</v>
      </c>
      <c r="E2178" t="str">
        <v>OB38</v>
      </c>
    </row>
    <row r="2179" spans="1:5" x14ac:dyDescent="0.25">
      <c r="A2179" t="str">
        <v>HEADSET</v>
      </c>
      <c r="B2179" t="str">
        <v>SENNHEISER</v>
      </c>
      <c r="C2179" t="str">
        <v>HD26ll</v>
      </c>
      <c r="D2179" t="str">
        <v>1257109913</v>
      </c>
      <c r="E2179" t="str">
        <v>OB38</v>
      </c>
    </row>
    <row r="2180" spans="1:5" x14ac:dyDescent="0.25">
      <c r="A2180" t="str">
        <v>CABLED LAVALIER MICROPHONE</v>
      </c>
      <c r="B2180" t="str">
        <v>SENNHEISER</v>
      </c>
      <c r="C2180">
        <v>104</v>
      </c>
      <c r="D2180" t="str">
        <v>s/n</v>
      </c>
      <c r="E2180" t="str">
        <v>OB38</v>
      </c>
    </row>
    <row r="2181" spans="1:5" x14ac:dyDescent="0.25">
      <c r="A2181" t="str">
        <v>HEADSET</v>
      </c>
      <c r="B2181" t="str">
        <v>SENNHEISER</v>
      </c>
      <c r="C2181" t="str">
        <v>HD26l</v>
      </c>
      <c r="D2181" t="str">
        <v>300173</v>
      </c>
      <c r="E2181" t="str">
        <v>OB38</v>
      </c>
    </row>
    <row r="2182" spans="1:5" x14ac:dyDescent="0.25">
      <c r="A2182" t="str">
        <v>HEADSET</v>
      </c>
      <c r="B2182" t="str">
        <v>SENNHEISER</v>
      </c>
      <c r="C2182" t="str">
        <v>HD26l</v>
      </c>
      <c r="D2182" t="str">
        <v>00100428</v>
      </c>
      <c r="E2182" t="str">
        <v>OB38</v>
      </c>
    </row>
    <row r="2183" spans="1:5" x14ac:dyDescent="0.25">
      <c r="A2183" t="str">
        <v>HEADSET</v>
      </c>
      <c r="B2183" t="str">
        <v>SENNHEISER</v>
      </c>
      <c r="C2183" t="str">
        <v>HD25</v>
      </c>
      <c r="D2183" t="str">
        <v>s/n</v>
      </c>
      <c r="E2183" t="str">
        <v>OB38</v>
      </c>
    </row>
    <row r="2184" spans="1:5" x14ac:dyDescent="0.25">
      <c r="A2184" t="str">
        <v>MICROPHONE</v>
      </c>
      <c r="B2184" t="str">
        <v>SENNHEISER</v>
      </c>
      <c r="C2184" t="str">
        <v>NKH70</v>
      </c>
      <c r="D2184" t="str">
        <v>22118</v>
      </c>
      <c r="E2184" t="str">
        <v>OB38</v>
      </c>
    </row>
    <row r="2185" spans="1:5" x14ac:dyDescent="0.25">
      <c r="A2185" t="str">
        <v>MICROPHONE</v>
      </c>
      <c r="B2185" t="str">
        <v>SENNHEISER</v>
      </c>
      <c r="C2185" t="str">
        <v>NKH70</v>
      </c>
      <c r="D2185" t="str">
        <v>1247022550</v>
      </c>
      <c r="E2185" t="str">
        <v>OB38</v>
      </c>
    </row>
    <row r="2186" spans="1:5" x14ac:dyDescent="0.25">
      <c r="A2186" t="str">
        <v>MICROPHONE</v>
      </c>
      <c r="B2186" t="str">
        <v>SENNHEISER</v>
      </c>
      <c r="C2186" t="str">
        <v>NKH70</v>
      </c>
      <c r="D2186" t="str">
        <v>300006402</v>
      </c>
      <c r="E2186" t="str">
        <v>OB38</v>
      </c>
    </row>
    <row r="2187" spans="1:5" x14ac:dyDescent="0.25">
      <c r="A2187" t="str">
        <v>HANDHELD MICROPHONE</v>
      </c>
      <c r="B2187" t="str">
        <v>SHURE</v>
      </c>
      <c r="C2187" t="str">
        <v>SM58</v>
      </c>
      <c r="D2187" t="str">
        <v>s/n</v>
      </c>
      <c r="E2187" t="str">
        <v>OB38</v>
      </c>
    </row>
    <row r="2188" spans="1:5" x14ac:dyDescent="0.25">
      <c r="A2188" t="str">
        <v>HANDHELD MICROPHONE</v>
      </c>
      <c r="B2188" t="str">
        <v>SHURE</v>
      </c>
      <c r="C2188" t="str">
        <v>PGM48</v>
      </c>
      <c r="D2188" t="str">
        <v>300006739</v>
      </c>
      <c r="E2188" t="str">
        <v>OB38</v>
      </c>
    </row>
    <row r="2189" spans="1:5" x14ac:dyDescent="0.25">
      <c r="A2189" t="str">
        <v>HANDHELD MICROPHONE</v>
      </c>
      <c r="B2189" t="str">
        <v>SHURE</v>
      </c>
      <c r="C2189" t="str">
        <v>PGM48</v>
      </c>
      <c r="D2189" t="str">
        <v>300006760</v>
      </c>
      <c r="E2189" t="str">
        <v>OB38</v>
      </c>
    </row>
    <row r="2190" spans="1:5" x14ac:dyDescent="0.25">
      <c r="A2190" t="str">
        <v>STEREO MICROPHONE</v>
      </c>
      <c r="B2190" t="str">
        <v>SHURE</v>
      </c>
      <c r="C2190" t="str">
        <v>VP88</v>
      </c>
      <c r="D2190" t="str">
        <v>s/n</v>
      </c>
      <c r="E2190" t="str">
        <v>OB38</v>
      </c>
    </row>
    <row r="2191" spans="1:5" x14ac:dyDescent="0.25">
      <c r="A2191" t="str">
        <v>SATELLITE SPARE</v>
      </c>
      <c r="B2191" t="str">
        <v>SMW</v>
      </c>
      <c r="C2191" t="str">
        <v>Q-PLL TYPE C</v>
      </c>
      <c r="D2191" t="str">
        <v>10120005</v>
      </c>
      <c r="E2191" t="str">
        <v>OB38</v>
      </c>
    </row>
    <row r="2192" spans="1:5" x14ac:dyDescent="0.25">
      <c r="A2192" t="str">
        <v>MATRIX CONTROL PANEL</v>
      </c>
      <c r="B2192" t="str">
        <v>SNELL</v>
      </c>
      <c r="C2192">
        <v>6026776</v>
      </c>
      <c r="D2192" t="str">
        <v>5406181</v>
      </c>
      <c r="E2192" t="str">
        <v>OB38</v>
      </c>
    </row>
    <row r="2193" spans="1:5" x14ac:dyDescent="0.25">
      <c r="A2193" t="str">
        <v>MATRIX CONTROL PANEL</v>
      </c>
      <c r="B2193" t="str">
        <v>SNELL</v>
      </c>
      <c r="C2193" t="str">
        <v>7028201 RCSA</v>
      </c>
      <c r="D2193" t="str">
        <v>5509037</v>
      </c>
      <c r="E2193" t="str">
        <v>OB38</v>
      </c>
    </row>
    <row r="2194" spans="1:5" x14ac:dyDescent="0.25">
      <c r="A2194" t="str">
        <v>DISTRIBUTION CARD FRAME</v>
      </c>
      <c r="B2194" t="str">
        <v>SNELL</v>
      </c>
      <c r="C2194" t="str">
        <v>IQ MODULAR</v>
      </c>
      <c r="D2194" t="str">
        <v>S55083637</v>
      </c>
      <c r="E2194" t="str">
        <v>OB38</v>
      </c>
    </row>
    <row r="2195" spans="1:5" x14ac:dyDescent="0.25">
      <c r="A2195" t="str">
        <v>ID CARD</v>
      </c>
      <c r="B2195" t="str">
        <v>SNELL</v>
      </c>
      <c r="C2195" t="str">
        <v>IQRCIF</v>
      </c>
      <c r="D2195" t="str">
        <v>S55083770</v>
      </c>
      <c r="E2195" t="str">
        <v>OB38</v>
      </c>
    </row>
    <row r="2196" spans="1:5" x14ac:dyDescent="0.25">
      <c r="A2196" t="str">
        <v>SNELL CARD</v>
      </c>
      <c r="B2196" t="str">
        <v>SNELL</v>
      </c>
      <c r="C2196" t="str">
        <v>IQVDA</v>
      </c>
      <c r="D2196" t="str">
        <v>S55083724</v>
      </c>
      <c r="E2196" t="str">
        <v>OB38</v>
      </c>
    </row>
    <row r="2197" spans="1:5" x14ac:dyDescent="0.25">
      <c r="A2197" t="str">
        <v>SNELL CARD</v>
      </c>
      <c r="B2197" t="str">
        <v>SNELL</v>
      </c>
      <c r="C2197" t="str">
        <v>IQVDA</v>
      </c>
      <c r="D2197" t="str">
        <v>S55083716</v>
      </c>
      <c r="E2197" t="str">
        <v>OB38</v>
      </c>
    </row>
    <row r="2198" spans="1:5" x14ac:dyDescent="0.25">
      <c r="A2198" t="str">
        <v>SNELL CARD</v>
      </c>
      <c r="B2198" t="str">
        <v>SNELL</v>
      </c>
      <c r="C2198" t="str">
        <v>IQVDA</v>
      </c>
      <c r="D2198" t="str">
        <v>S55081398</v>
      </c>
      <c r="E2198" t="str">
        <v>OB38</v>
      </c>
    </row>
    <row r="2199" spans="1:5" x14ac:dyDescent="0.25">
      <c r="A2199" t="str">
        <v>SNELL CARD</v>
      </c>
      <c r="B2199" t="str">
        <v>SNELL</v>
      </c>
      <c r="C2199" t="str">
        <v>IQVDA</v>
      </c>
      <c r="D2199" t="str">
        <v>S55083715</v>
      </c>
      <c r="E2199" t="str">
        <v>OB38</v>
      </c>
    </row>
    <row r="2200" spans="1:5" x14ac:dyDescent="0.25">
      <c r="A2200" t="str">
        <v>DISTRIBUTION CARD</v>
      </c>
      <c r="B2200" t="str">
        <v>SNELL</v>
      </c>
      <c r="C2200" t="str">
        <v>IQSDA32</v>
      </c>
      <c r="D2200" t="str">
        <v>S54110016</v>
      </c>
      <c r="E2200" t="str">
        <v>OB38</v>
      </c>
    </row>
    <row r="2201" spans="1:5" x14ac:dyDescent="0.25">
      <c r="A2201" t="str">
        <v>SNELL CARD</v>
      </c>
      <c r="B2201" t="str">
        <v>SNELL</v>
      </c>
      <c r="C2201" t="str">
        <v>IQDAVM</v>
      </c>
      <c r="D2201" t="str">
        <v>S55084234</v>
      </c>
      <c r="E2201" t="str">
        <v>OB38</v>
      </c>
    </row>
    <row r="2202" spans="1:5" x14ac:dyDescent="0.25">
      <c r="A2202" t="str">
        <v>SNELL CARD</v>
      </c>
      <c r="B2202" t="str">
        <v>SNELL</v>
      </c>
      <c r="C2202" t="str">
        <v>IQADA00</v>
      </c>
      <c r="D2202" t="str">
        <v>S58011972</v>
      </c>
      <c r="E2202" t="str">
        <v>OB38</v>
      </c>
    </row>
    <row r="2203" spans="1:5" x14ac:dyDescent="0.25">
      <c r="A2203" t="str">
        <v>SNELL CARD</v>
      </c>
      <c r="B2203" t="str">
        <v>SNELL</v>
      </c>
      <c r="C2203" t="str">
        <v>IQADA00</v>
      </c>
      <c r="D2203" t="str">
        <v>S55040025</v>
      </c>
      <c r="E2203" t="str">
        <v>OB38</v>
      </c>
    </row>
    <row r="2204" spans="1:5" x14ac:dyDescent="0.25">
      <c r="A2204" t="str">
        <v>SNELL CARD</v>
      </c>
      <c r="B2204" t="str">
        <v>SNELL</v>
      </c>
      <c r="C2204" t="str">
        <v>IQADA00</v>
      </c>
      <c r="D2204" t="str">
        <v>S55040024</v>
      </c>
      <c r="E2204" t="str">
        <v>OB38</v>
      </c>
    </row>
    <row r="2205" spans="1:5" x14ac:dyDescent="0.25">
      <c r="A2205" t="str">
        <v>DISTRIBUTION CARD FRAME</v>
      </c>
      <c r="B2205" t="str">
        <v>SNELL</v>
      </c>
      <c r="C2205" t="str">
        <v>IQ MODULAR</v>
      </c>
      <c r="D2205" t="str">
        <v>S55083667</v>
      </c>
      <c r="E2205" t="str">
        <v>OB38</v>
      </c>
    </row>
    <row r="2206" spans="1:5" x14ac:dyDescent="0.25">
      <c r="A2206" t="str">
        <v>ID CARD</v>
      </c>
      <c r="B2206" t="str">
        <v>SNELL</v>
      </c>
      <c r="C2206" t="str">
        <v>IQRCIF</v>
      </c>
      <c r="D2206" t="str">
        <v>S55083793</v>
      </c>
      <c r="E2206" t="str">
        <v>OB38</v>
      </c>
    </row>
    <row r="2207" spans="1:5" x14ac:dyDescent="0.25">
      <c r="A2207" t="str">
        <v>AES/REMUX CARD</v>
      </c>
      <c r="B2207" t="str">
        <v>SNELL</v>
      </c>
      <c r="C2207" t="str">
        <v>IQMUX48</v>
      </c>
      <c r="D2207">
        <v>55083817</v>
      </c>
      <c r="E2207" t="str">
        <v>OB38</v>
      </c>
    </row>
    <row r="2208" spans="1:5" x14ac:dyDescent="0.25">
      <c r="A2208" t="str">
        <v>AES/REMUX CARD</v>
      </c>
      <c r="B2208" t="str">
        <v>SNELL</v>
      </c>
      <c r="C2208" t="str">
        <v>IQMUX48</v>
      </c>
      <c r="D2208">
        <v>55083823</v>
      </c>
      <c r="E2208" t="str">
        <v>OB38</v>
      </c>
    </row>
    <row r="2209" spans="1:5" x14ac:dyDescent="0.25">
      <c r="A2209" t="str">
        <v>AES/REMUX CARD</v>
      </c>
      <c r="B2209" t="str">
        <v>SNELL</v>
      </c>
      <c r="C2209" t="str">
        <v>IQMUX48</v>
      </c>
      <c r="D2209">
        <v>55083814</v>
      </c>
      <c r="E2209" t="str">
        <v>OB38</v>
      </c>
    </row>
    <row r="2210" spans="1:5" x14ac:dyDescent="0.25">
      <c r="A2210" t="str">
        <v>AES/REMUX CARD</v>
      </c>
      <c r="B2210" t="str">
        <v>SNELL</v>
      </c>
      <c r="C2210" t="str">
        <v>IQMUX48</v>
      </c>
      <c r="D2210">
        <v>55061135</v>
      </c>
      <c r="E2210" t="str">
        <v>OB38</v>
      </c>
    </row>
    <row r="2211" spans="1:5" x14ac:dyDescent="0.25">
      <c r="A2211" t="str">
        <v>DISTRIBUTION CARD</v>
      </c>
      <c r="B2211" t="str">
        <v>SNELL</v>
      </c>
      <c r="C2211" t="str">
        <v>IQSDA34</v>
      </c>
      <c r="D2211">
        <v>55081171</v>
      </c>
      <c r="E2211" t="str">
        <v>OB38</v>
      </c>
    </row>
    <row r="2212" spans="1:5" x14ac:dyDescent="0.25">
      <c r="A2212" t="str">
        <v>DISTRIBUTION CARD</v>
      </c>
      <c r="B2212" t="str">
        <v>SNELL</v>
      </c>
      <c r="C2212" t="str">
        <v>IQSDA34</v>
      </c>
      <c r="D2212">
        <v>55081183</v>
      </c>
      <c r="E2212" t="str">
        <v>OB38</v>
      </c>
    </row>
    <row r="2213" spans="1:5" x14ac:dyDescent="0.25">
      <c r="A2213" t="str">
        <v>DOWN CONVERTER CARD</v>
      </c>
      <c r="B2213" t="str">
        <v>SNELL</v>
      </c>
      <c r="C2213" t="str">
        <v>IQDNC30</v>
      </c>
      <c r="D2213">
        <v>55084871</v>
      </c>
      <c r="E2213" t="str">
        <v>OB38</v>
      </c>
    </row>
    <row r="2214" spans="1:5" x14ac:dyDescent="0.25">
      <c r="A2214" t="str">
        <v>DISTRIBUTION CARD</v>
      </c>
      <c r="B2214" t="str">
        <v>SNELL</v>
      </c>
      <c r="C2214" t="str">
        <v>IQSDA32</v>
      </c>
      <c r="D2214">
        <v>55040321</v>
      </c>
      <c r="E2214" t="str">
        <v>OB38</v>
      </c>
    </row>
    <row r="2215" spans="1:5" x14ac:dyDescent="0.25">
      <c r="A2215" t="str">
        <v>MATRIX VIDEO</v>
      </c>
      <c r="B2215" t="str">
        <v>SNELL</v>
      </c>
      <c r="C2215" t="str">
        <v>VEGA</v>
      </c>
      <c r="D2215" t="str">
        <v>S57030080</v>
      </c>
      <c r="E2215" t="str">
        <v>OB38</v>
      </c>
    </row>
    <row r="2216" spans="1:5" x14ac:dyDescent="0.25">
      <c r="A2216" t="str">
        <v>MATRIX PANEL</v>
      </c>
      <c r="B2216" t="str">
        <v>SNELL</v>
      </c>
      <c r="C2216" t="str">
        <v>7328201RCSB</v>
      </c>
      <c r="D2216" t="str">
        <v>5410073</v>
      </c>
      <c r="E2216" t="str">
        <v>OB38</v>
      </c>
    </row>
    <row r="2217" spans="1:5" x14ac:dyDescent="0.25">
      <c r="A2217" t="str">
        <v>CABLED IFB</v>
      </c>
      <c r="B2217" t="str">
        <v>SONIFEX</v>
      </c>
      <c r="C2217" t="str">
        <v>CM-BHA</v>
      </c>
      <c r="D2217" t="str">
        <v>TL0071230</v>
      </c>
      <c r="E2217" t="str">
        <v>OB38</v>
      </c>
    </row>
    <row r="2218" spans="1:5" x14ac:dyDescent="0.25">
      <c r="A2218" t="str">
        <v>COMMENTARY POSITION</v>
      </c>
      <c r="B2218" t="str">
        <v>SONIFEX</v>
      </c>
      <c r="C2218" t="str">
        <v>CMCU-21</v>
      </c>
      <c r="D2218" t="str">
        <v>TL0080566</v>
      </c>
      <c r="E2218" t="str">
        <v>OB38</v>
      </c>
    </row>
    <row r="2219" spans="1:5" x14ac:dyDescent="0.25">
      <c r="A2219" t="str">
        <v>COMMENTARY POSITION</v>
      </c>
      <c r="B2219" t="str">
        <v>SONIFEX</v>
      </c>
      <c r="C2219" t="str">
        <v>CMCU-21</v>
      </c>
      <c r="D2219" t="str">
        <v>TL0093945</v>
      </c>
      <c r="E2219" t="str">
        <v>OB38</v>
      </c>
    </row>
    <row r="2220" spans="1:5" x14ac:dyDescent="0.25">
      <c r="A2220" t="str">
        <v>COMMENTARY POSITION</v>
      </c>
      <c r="B2220" t="str">
        <v>SONIFEX</v>
      </c>
      <c r="C2220" t="str">
        <v>CMCU-21</v>
      </c>
      <c r="D2220" t="str">
        <v>TL0061690</v>
      </c>
      <c r="E2220" t="str">
        <v>OB38</v>
      </c>
    </row>
    <row r="2221" spans="1:5" x14ac:dyDescent="0.25">
      <c r="A2221" t="str">
        <v>4 WIRE</v>
      </c>
      <c r="B2221" t="str">
        <v>SONIFEX</v>
      </c>
      <c r="C2221" t="str">
        <v>4W</v>
      </c>
      <c r="D2221" t="str">
        <v>s/n</v>
      </c>
      <c r="E2221" t="str">
        <v>OB38</v>
      </c>
    </row>
    <row r="2222" spans="1:5" x14ac:dyDescent="0.25">
      <c r="A2222" t="str">
        <v>4 WIRE</v>
      </c>
      <c r="B2222" t="str">
        <v>SONIFEX</v>
      </c>
      <c r="C2222" t="str">
        <v>CM-BH4WX</v>
      </c>
      <c r="D2222" t="str">
        <v>TL0077080</v>
      </c>
      <c r="E2222" t="str">
        <v>OB38</v>
      </c>
    </row>
    <row r="2223" spans="1:5" x14ac:dyDescent="0.25">
      <c r="A2223" t="str">
        <v>4 WIRE</v>
      </c>
      <c r="B2223" t="str">
        <v>SONIFEX</v>
      </c>
      <c r="C2223" t="str">
        <v>CM-BH4WX</v>
      </c>
      <c r="D2223" t="str">
        <v>Tl0077083</v>
      </c>
      <c r="E2223" t="str">
        <v>OB38</v>
      </c>
    </row>
    <row r="2224" spans="1:5" x14ac:dyDescent="0.25">
      <c r="A2224" t="str">
        <v>HDCAM RECORDER</v>
      </c>
      <c r="B2224" t="str">
        <v>SONY</v>
      </c>
      <c r="C2224" t="str">
        <v>HDW-M2000P</v>
      </c>
      <c r="D2224" t="str">
        <v>49002</v>
      </c>
      <c r="E2224" t="str">
        <v>OB38</v>
      </c>
    </row>
    <row r="2225" spans="1:5" x14ac:dyDescent="0.25">
      <c r="A2225" t="str">
        <v>DOUBLE AMPLIFIER</v>
      </c>
      <c r="B2225" t="str">
        <v>STELLAR</v>
      </c>
      <c r="C2225" t="str">
        <v>N6143</v>
      </c>
      <c r="D2225" t="str">
        <v>34151151</v>
      </c>
      <c r="E2225" t="str">
        <v>OB38</v>
      </c>
    </row>
    <row r="2226" spans="1:5" x14ac:dyDescent="0.25">
      <c r="A2226" t="str">
        <v>SATELLITE MODULATOR</v>
      </c>
      <c r="B2226" t="str">
        <v>TEAMCAST</v>
      </c>
      <c r="C2226" t="str">
        <v>XSSR-VYP2502</v>
      </c>
      <c r="D2226" t="str">
        <v>0120</v>
      </c>
      <c r="E2226" t="str">
        <v>OB38</v>
      </c>
    </row>
    <row r="2227" spans="1:5" x14ac:dyDescent="0.25">
      <c r="A2227" t="str">
        <v>SATELLITE MODULATOR</v>
      </c>
      <c r="B2227" t="str">
        <v>TEAMCAST</v>
      </c>
      <c r="C2227" t="str">
        <v>XSSR-VYP2502</v>
      </c>
      <c r="D2227" t="str">
        <v>0108</v>
      </c>
      <c r="E2227" t="str">
        <v>OB38</v>
      </c>
    </row>
    <row r="2228" spans="1:5" x14ac:dyDescent="0.25">
      <c r="A2228" t="str">
        <v>SWITCH POE 8 PORTS</v>
      </c>
      <c r="B2228" t="str">
        <v>TPLINK</v>
      </c>
      <c r="C2228" t="str">
        <v>TL-SG1008PE</v>
      </c>
      <c r="D2228" t="str">
        <v>s/n</v>
      </c>
      <c r="E2228" t="str">
        <v>OB38</v>
      </c>
    </row>
    <row r="2229" spans="1:5" x14ac:dyDescent="0.25">
      <c r="A2229" t="str">
        <v>MONITOR 17"</v>
      </c>
      <c r="B2229" t="str">
        <v>TVLOGIC</v>
      </c>
      <c r="C2229" t="str">
        <v>LVM 172W</v>
      </c>
      <c r="D2229" t="str">
        <v>LVM172J138</v>
      </c>
      <c r="E2229" t="str">
        <v>OB38</v>
      </c>
    </row>
    <row r="2230" spans="1:5" x14ac:dyDescent="0.25">
      <c r="A2230" t="str">
        <v>SPEAKER</v>
      </c>
      <c r="B2230" t="str">
        <v>YAMAHA</v>
      </c>
      <c r="C2230" t="str">
        <v>MSP3</v>
      </c>
      <c r="D2230" t="str">
        <v>LM01880</v>
      </c>
      <c r="E2230" t="str">
        <v>OB38</v>
      </c>
    </row>
    <row r="2231" spans="1:5" x14ac:dyDescent="0.25">
      <c r="A2231" t="str">
        <v>SPEAKER</v>
      </c>
      <c r="B2231" t="str">
        <v>YAMAHA</v>
      </c>
      <c r="C2231" t="str">
        <v>MSP3</v>
      </c>
      <c r="D2231" t="str">
        <v>LM01879</v>
      </c>
      <c r="E2231" t="str">
        <v>OB38</v>
      </c>
    </row>
    <row r="2232" spans="1:5" x14ac:dyDescent="0.25">
      <c r="A2232" t="str">
        <v>MIXER AUDIO</v>
      </c>
      <c r="B2232" t="str">
        <v>YAMAHA</v>
      </c>
      <c r="C2232" t="str">
        <v>CL3</v>
      </c>
      <c r="D2232" t="str">
        <v>EAVJ01006</v>
      </c>
      <c r="E2232" t="str">
        <v>OB38</v>
      </c>
    </row>
    <row r="2233" spans="1:5" x14ac:dyDescent="0.25">
      <c r="A2233" t="str">
        <v>STAGEBOX RIO</v>
      </c>
      <c r="B2233" t="str">
        <v>YAMAHA</v>
      </c>
      <c r="C2233" t="str">
        <v>RIO1608 - D</v>
      </c>
      <c r="D2233" t="str">
        <v>EAXJ01078</v>
      </c>
      <c r="E2233" t="str">
        <v>OB38</v>
      </c>
    </row>
    <row r="2234" spans="1:5" x14ac:dyDescent="0.25">
      <c r="A2234" t="str">
        <v>STAGEBOX RIO</v>
      </c>
      <c r="B2234" t="str">
        <v>YAMAHA</v>
      </c>
      <c r="C2234" t="str">
        <v>RIO1608 - D</v>
      </c>
      <c r="D2234" t="str">
        <v>EAVK01063</v>
      </c>
      <c r="E2234" t="str">
        <v>OB38</v>
      </c>
    </row>
    <row r="2235" spans="1:5" x14ac:dyDescent="0.25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0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0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0</v>
      </c>
      <c r="B2240">
        <v>0</v>
      </c>
      <c r="C2240">
        <v>0</v>
      </c>
      <c r="D2240">
        <v>0</v>
      </c>
      <c r="E2240">
        <v>0</v>
      </c>
    </row>
    <row r="2249" spans="1:6" x14ac:dyDescent="0.25">
      <c r="A2249" t="str" cm="1">
        <f t="array" ref="A2249:F2525">Infraestructura_ob8[]</f>
        <v>AEQ EAGLE</v>
      </c>
      <c r="B2249" t="str">
        <v>AEQ</v>
      </c>
      <c r="C2249" t="str">
        <v>EAGLE</v>
      </c>
      <c r="D2249">
        <v>0</v>
      </c>
      <c r="E2249" t="str">
        <v>OB8</v>
      </c>
      <c r="F2249">
        <v>0</v>
      </c>
    </row>
    <row r="2250" spans="1:6" x14ac:dyDescent="0.25">
      <c r="A2250" t="str">
        <v>104 AJA KIPRO RACK</v>
      </c>
      <c r="B2250" t="str">
        <v>AJA</v>
      </c>
      <c r="C2250" t="str">
        <v>KIPRO RACK</v>
      </c>
      <c r="D2250">
        <v>0</v>
      </c>
      <c r="E2250" t="str">
        <v>OB8</v>
      </c>
      <c r="F2250">
        <v>0</v>
      </c>
    </row>
    <row r="2251" spans="1:6" x14ac:dyDescent="0.25">
      <c r="A2251" t="str">
        <v>AJA HI5</v>
      </c>
      <c r="B2251" t="str">
        <v>AJA</v>
      </c>
      <c r="C2251">
        <v>0</v>
      </c>
      <c r="D2251" t="str">
        <v>K0309638</v>
      </c>
      <c r="E2251" t="str">
        <v>OB8</v>
      </c>
      <c r="F2251">
        <v>0</v>
      </c>
    </row>
    <row r="2252" spans="1:6" x14ac:dyDescent="0.25">
      <c r="A2252" t="str">
        <v>AJA HI5</v>
      </c>
      <c r="B2252" t="str">
        <v>AJA</v>
      </c>
      <c r="C2252">
        <v>0</v>
      </c>
      <c r="D2252" t="str">
        <v>K0307545</v>
      </c>
      <c r="E2252" t="str">
        <v>OB8</v>
      </c>
      <c r="F2252">
        <v>0</v>
      </c>
    </row>
    <row r="2253" spans="1:6" x14ac:dyDescent="0.25">
      <c r="A2253" t="str">
        <v>Hdd</v>
      </c>
      <c r="B2253" t="str">
        <v>Aja</v>
      </c>
      <c r="C2253" t="str">
        <v>Kistore1tbusb</v>
      </c>
      <c r="D2253" t="str">
        <v>S7u008452</v>
      </c>
      <c r="E2253" t="str">
        <v>OB8</v>
      </c>
      <c r="F2253">
        <v>0</v>
      </c>
    </row>
    <row r="2254" spans="1:6" x14ac:dyDescent="0.25">
      <c r="A2254" t="str">
        <v>Hdd</v>
      </c>
      <c r="B2254" t="str">
        <v>Aja</v>
      </c>
      <c r="C2254" t="str">
        <v>Kistore500gbusb</v>
      </c>
      <c r="D2254" t="str">
        <v>S4u007517</v>
      </c>
      <c r="E2254" t="str">
        <v>OB8</v>
      </c>
      <c r="F2254">
        <v>0</v>
      </c>
    </row>
    <row r="2255" spans="1:6" x14ac:dyDescent="0.25">
      <c r="A2255" t="str">
        <v>Monitor doble 9"</v>
      </c>
      <c r="B2255" t="str">
        <v>Albiral</v>
      </c>
      <c r="C2255" t="str">
        <v>084rk02mf</v>
      </c>
      <c r="D2255">
        <v>0</v>
      </c>
      <c r="E2255" t="str">
        <v>OB8</v>
      </c>
      <c r="F2255">
        <v>0</v>
      </c>
    </row>
    <row r="2256" spans="1:6" x14ac:dyDescent="0.25">
      <c r="A2256" t="str">
        <v xml:space="preserve">ALESIS </v>
      </c>
      <c r="B2256" t="str">
        <v>ALESIS</v>
      </c>
      <c r="C2256" t="str">
        <v>M1 ACTIVE MKII</v>
      </c>
      <c r="D2256" t="str">
        <v>Xxx30007083</v>
      </c>
      <c r="E2256" t="str">
        <v>OB8</v>
      </c>
      <c r="F2256">
        <v>0</v>
      </c>
    </row>
    <row r="2257" spans="1:6" x14ac:dyDescent="0.25">
      <c r="A2257" t="str">
        <v xml:space="preserve">ALESIS </v>
      </c>
      <c r="B2257" t="str">
        <v>ALESIS</v>
      </c>
      <c r="C2257" t="str">
        <v>M1 ACTIVE MKII</v>
      </c>
      <c r="D2257" t="str">
        <v>Xxx30007084</v>
      </c>
      <c r="E2257" t="str">
        <v>OB8</v>
      </c>
      <c r="F2257">
        <v>0</v>
      </c>
    </row>
    <row r="2258" spans="1:6" x14ac:dyDescent="0.25">
      <c r="A2258" t="str">
        <v>Encoder</v>
      </c>
      <c r="B2258" t="str">
        <v>ATEM</v>
      </c>
      <c r="C2258" t="str">
        <v>CM5000</v>
      </c>
      <c r="D2258">
        <v>0</v>
      </c>
      <c r="E2258" t="str">
        <v>OB8</v>
      </c>
      <c r="F2258">
        <v>0</v>
      </c>
    </row>
    <row r="2259" spans="1:6" x14ac:dyDescent="0.25">
      <c r="A2259" t="str">
        <v>Encoder</v>
      </c>
      <c r="B2259" t="str">
        <v>ATEM</v>
      </c>
      <c r="C2259" t="str">
        <v>CM5000</v>
      </c>
      <c r="D2259">
        <v>0</v>
      </c>
      <c r="E2259" t="str">
        <v>OB8</v>
      </c>
      <c r="F2259">
        <v>0</v>
      </c>
    </row>
    <row r="2260" spans="1:6" x14ac:dyDescent="0.25">
      <c r="A2260" t="str">
        <v>Decoder</v>
      </c>
      <c r="B2260" t="str">
        <v>ATEM</v>
      </c>
      <c r="C2260" t="str">
        <v>DR5000</v>
      </c>
      <c r="D2260">
        <v>0</v>
      </c>
      <c r="E2260" t="str">
        <v>OB8</v>
      </c>
      <c r="F2260">
        <v>0</v>
      </c>
    </row>
    <row r="2261" spans="1:6" x14ac:dyDescent="0.25">
      <c r="A2261" t="str">
        <v>Decoder</v>
      </c>
      <c r="B2261" t="str">
        <v>ATEM</v>
      </c>
      <c r="C2261" t="str">
        <v>DR5000</v>
      </c>
      <c r="D2261">
        <v>0</v>
      </c>
      <c r="E2261" t="str">
        <v>OB8</v>
      </c>
      <c r="F2261">
        <v>0</v>
      </c>
    </row>
    <row r="2262" spans="1:6" x14ac:dyDescent="0.25">
      <c r="A2262" t="str">
        <v>103 AVP 48 PORTS</v>
      </c>
      <c r="B2262" t="str">
        <v>AVP</v>
      </c>
      <c r="C2262" t="str">
        <v>48PORTS</v>
      </c>
      <c r="D2262">
        <v>0</v>
      </c>
      <c r="E2262" t="str">
        <v>OB8</v>
      </c>
      <c r="F2262">
        <v>0</v>
      </c>
    </row>
    <row r="2263" spans="1:6" x14ac:dyDescent="0.25">
      <c r="A2263" t="str">
        <v>PATCH BNC</v>
      </c>
      <c r="B2263" t="str">
        <v>AVP</v>
      </c>
      <c r="C2263" t="str">
        <v>BNC 20 PORTS</v>
      </c>
      <c r="D2263">
        <v>0</v>
      </c>
      <c r="E2263" t="str">
        <v>OB8</v>
      </c>
      <c r="F2263">
        <v>0</v>
      </c>
    </row>
    <row r="2264" spans="1:6" x14ac:dyDescent="0.25">
      <c r="A2264" t="str">
        <v>PATCH XLR</v>
      </c>
      <c r="B2264" t="str">
        <v>AVP</v>
      </c>
      <c r="C2264" t="str">
        <v>XLR 20 PORTS</v>
      </c>
      <c r="D2264">
        <v>0</v>
      </c>
      <c r="E2264" t="str">
        <v>OB8</v>
      </c>
      <c r="F2264">
        <v>0</v>
      </c>
    </row>
    <row r="2265" spans="1:6" x14ac:dyDescent="0.25">
      <c r="A2265" t="str">
        <v>Rdsi</v>
      </c>
      <c r="B2265" t="str">
        <v>Avt</v>
      </c>
      <c r="C2265" t="str">
        <v>Màgic th2</v>
      </c>
      <c r="D2265" t="str">
        <v>Smav71000090</v>
      </c>
      <c r="E2265" t="str">
        <v>OB8</v>
      </c>
      <c r="F2265">
        <v>0</v>
      </c>
    </row>
    <row r="2266" spans="1:6" x14ac:dyDescent="0.25">
      <c r="A2266" t="str">
        <v>BARIX</v>
      </c>
      <c r="B2266" t="str">
        <v>BARIX</v>
      </c>
      <c r="C2266">
        <v>0</v>
      </c>
      <c r="D2266">
        <v>0</v>
      </c>
      <c r="E2266" t="str">
        <v>OB8</v>
      </c>
      <c r="F2266">
        <v>0</v>
      </c>
    </row>
    <row r="2267" spans="1:6" x14ac:dyDescent="0.25">
      <c r="A2267" t="str">
        <v>BEHRINGER RX1602</v>
      </c>
      <c r="B2267" t="str">
        <v>BEHRINGER</v>
      </c>
      <c r="C2267" t="str">
        <v>RX1602</v>
      </c>
      <c r="D2267">
        <v>0</v>
      </c>
      <c r="E2267" t="str">
        <v>OB8</v>
      </c>
      <c r="F2267">
        <v>0</v>
      </c>
    </row>
    <row r="2268" spans="1:6" x14ac:dyDescent="0.25">
      <c r="A2268" t="str">
        <v>MONITOR</v>
      </c>
      <c r="B2268" t="str">
        <v>BENQ</v>
      </c>
      <c r="C2268" t="str">
        <v>SENSEYE 3 LED</v>
      </c>
      <c r="D2268">
        <v>0</v>
      </c>
      <c r="E2268" t="str">
        <v>OB8</v>
      </c>
      <c r="F2268">
        <v>0</v>
      </c>
    </row>
    <row r="2269" spans="1:6" x14ac:dyDescent="0.25">
      <c r="A2269" t="str">
        <v>MONITOR24"</v>
      </c>
      <c r="B2269" t="str">
        <v>BENQ</v>
      </c>
      <c r="C2269" t="str">
        <v>GW2460</v>
      </c>
      <c r="D2269">
        <v>0</v>
      </c>
      <c r="E2269" t="str">
        <v>OB8</v>
      </c>
      <c r="F2269">
        <v>0</v>
      </c>
    </row>
    <row r="2270" spans="1:6" x14ac:dyDescent="0.25">
      <c r="A2270" t="str">
        <v>MONITOR</v>
      </c>
      <c r="B2270" t="str">
        <v>BENQ</v>
      </c>
      <c r="C2270" t="str">
        <v>SENSEYE 3 LED</v>
      </c>
      <c r="D2270">
        <v>0</v>
      </c>
      <c r="E2270" t="str">
        <v>OB8</v>
      </c>
      <c r="F2270">
        <v>0</v>
      </c>
    </row>
    <row r="2271" spans="1:6" x14ac:dyDescent="0.25">
      <c r="A2271" t="str">
        <v>MONITOR</v>
      </c>
      <c r="B2271" t="str">
        <v>BENQ</v>
      </c>
      <c r="C2271" t="str">
        <v>GW2460</v>
      </c>
      <c r="D2271">
        <v>0</v>
      </c>
      <c r="E2271" t="str">
        <v>OB8</v>
      </c>
      <c r="F2271">
        <v>0</v>
      </c>
    </row>
    <row r="2272" spans="1:6" x14ac:dyDescent="0.25">
      <c r="A2272" t="str">
        <v>BLACKMAGIC VIDEOHUB SMART</v>
      </c>
      <c r="B2272" t="str">
        <v>BLACKMAGIC</v>
      </c>
      <c r="C2272" t="str">
        <v>SMART VIDEOHUB 40X40</v>
      </c>
      <c r="D2272">
        <v>0</v>
      </c>
      <c r="E2272" t="str">
        <v>OB8</v>
      </c>
      <c r="F2272">
        <v>0</v>
      </c>
    </row>
    <row r="2273" spans="1:6" x14ac:dyDescent="0.25">
      <c r="A2273" t="str">
        <v>Conversor SDI HDMI</v>
      </c>
      <c r="B2273" t="str">
        <v>BlackMagic</v>
      </c>
      <c r="C2273" t="str">
        <v>Mini converter</v>
      </c>
      <c r="D2273">
        <v>0</v>
      </c>
      <c r="E2273" t="str">
        <v>OB8</v>
      </c>
      <c r="F2273">
        <v>0</v>
      </c>
    </row>
    <row r="2274" spans="1:6" x14ac:dyDescent="0.25">
      <c r="A2274" t="str">
        <v>MATRIZ DE VIDEO</v>
      </c>
      <c r="B2274" t="str">
        <v>BLACKMAGIC</v>
      </c>
      <c r="C2274" t="str">
        <v>SMART VIDEOHUB 40X40</v>
      </c>
      <c r="D2274">
        <v>0</v>
      </c>
      <c r="E2274" t="str">
        <v>OB8</v>
      </c>
      <c r="F2274">
        <v>0</v>
      </c>
    </row>
    <row r="2275" spans="1:6" x14ac:dyDescent="0.25">
      <c r="A2275" t="str">
        <v>MONITOR DOBLE</v>
      </c>
      <c r="B2275" t="str">
        <v>BLACKMAGIC</v>
      </c>
      <c r="C2275" t="str">
        <v>SMARTSCOPE DUO</v>
      </c>
      <c r="D2275">
        <v>0</v>
      </c>
      <c r="E2275" t="str">
        <v>OB8</v>
      </c>
      <c r="F2275">
        <v>0</v>
      </c>
    </row>
    <row r="2276" spans="1:6" x14ac:dyDescent="0.25">
      <c r="A2276" t="str">
        <v>Conversor SDI-hdmi</v>
      </c>
      <c r="B2276" t="str">
        <v>Blackmagic</v>
      </c>
      <c r="C2276" t="str">
        <v>Miniconverter</v>
      </c>
      <c r="D2276">
        <v>4298312</v>
      </c>
      <c r="E2276" t="str">
        <v>OB8</v>
      </c>
      <c r="F2276">
        <v>0</v>
      </c>
    </row>
    <row r="2277" spans="1:6" x14ac:dyDescent="0.25">
      <c r="A2277" t="str">
        <v>TECLADO</v>
      </c>
      <c r="B2277" t="str">
        <v>CHERRY</v>
      </c>
      <c r="C2277" t="str">
        <v>G84-4100LCMEU-2</v>
      </c>
      <c r="D2277">
        <v>0</v>
      </c>
      <c r="E2277" t="str">
        <v>OB8</v>
      </c>
      <c r="F2277">
        <v>0</v>
      </c>
    </row>
    <row r="2278" spans="1:6" x14ac:dyDescent="0.25">
      <c r="A2278" t="str">
        <v xml:space="preserve">Teclado </v>
      </c>
      <c r="B2278" t="str">
        <v>Cherry</v>
      </c>
      <c r="C2278" t="str">
        <v>ML4100 USB</v>
      </c>
      <c r="D2278" t="str">
        <v>C 030472</v>
      </c>
      <c r="E2278" t="str">
        <v>OB8</v>
      </c>
      <c r="F2278">
        <v>0</v>
      </c>
    </row>
    <row r="2279" spans="1:6" x14ac:dyDescent="0.25">
      <c r="A2279" t="str">
        <v>CISCO CATALYST 3560</v>
      </c>
      <c r="B2279" t="str">
        <v>CISCO</v>
      </c>
      <c r="C2279" t="str">
        <v>CATALYST 3560</v>
      </c>
      <c r="D2279">
        <v>0</v>
      </c>
      <c r="E2279" t="str">
        <v>OB8</v>
      </c>
      <c r="F2279">
        <v>0</v>
      </c>
    </row>
    <row r="2280" spans="1:6" x14ac:dyDescent="0.25">
      <c r="A2280" t="str">
        <v>CISCO CATALYST 3560</v>
      </c>
      <c r="B2280" t="str">
        <v>CISCO</v>
      </c>
      <c r="C2280" t="str">
        <v>CATALYST 3560</v>
      </c>
      <c r="D2280">
        <v>0</v>
      </c>
      <c r="E2280" t="str">
        <v>OB8</v>
      </c>
      <c r="F2280">
        <v>0</v>
      </c>
    </row>
    <row r="2281" spans="1:6" x14ac:dyDescent="0.25">
      <c r="A2281" t="str">
        <v>SWITCH</v>
      </c>
      <c r="B2281" t="str">
        <v>CISCO</v>
      </c>
      <c r="C2281" t="str">
        <v>692F</v>
      </c>
      <c r="D2281">
        <v>0</v>
      </c>
      <c r="E2281" t="str">
        <v>OB8</v>
      </c>
      <c r="F2281">
        <v>0</v>
      </c>
    </row>
    <row r="2282" spans="1:6" x14ac:dyDescent="0.25">
      <c r="A2282" t="str">
        <v>SWITCH</v>
      </c>
      <c r="B2282" t="str">
        <v>CISCO</v>
      </c>
      <c r="C2282" t="str">
        <v>IE 4010</v>
      </c>
      <c r="D2282">
        <v>0</v>
      </c>
      <c r="E2282" t="str">
        <v>OB8</v>
      </c>
      <c r="F2282">
        <v>0</v>
      </c>
    </row>
    <row r="2283" spans="1:6" x14ac:dyDescent="0.25">
      <c r="A2283" t="str">
        <v>LECTOR CD</v>
      </c>
      <c r="B2283" t="str">
        <v>DENON</v>
      </c>
      <c r="C2283" t="str">
        <v>DN-501C</v>
      </c>
      <c r="D2283">
        <v>0</v>
      </c>
      <c r="E2283" t="str">
        <v>OB8</v>
      </c>
      <c r="F2283">
        <v>0</v>
      </c>
    </row>
    <row r="2284" spans="1:6" x14ac:dyDescent="0.25">
      <c r="A2284" t="str">
        <v>DIGITAL FORECAST BRIDGE X_TS</v>
      </c>
      <c r="B2284" t="str">
        <v>DIGITAL FORECAST</v>
      </c>
      <c r="C2284" t="str">
        <v>BRIDGE X_TS</v>
      </c>
      <c r="D2284">
        <v>0</v>
      </c>
      <c r="E2284" t="str">
        <v>OB8</v>
      </c>
      <c r="F2284">
        <v>0</v>
      </c>
    </row>
    <row r="2285" spans="1:6" x14ac:dyDescent="0.25">
      <c r="A2285" t="str">
        <v>DIRECT OUT ANDIAMO 2</v>
      </c>
      <c r="B2285" t="str">
        <v>DIRECT OUT</v>
      </c>
      <c r="C2285" t="str">
        <v>ANDIAMO 2</v>
      </c>
      <c r="D2285">
        <v>0</v>
      </c>
      <c r="E2285" t="str">
        <v>OB8</v>
      </c>
      <c r="F2285">
        <v>0</v>
      </c>
    </row>
    <row r="2286" spans="1:6" x14ac:dyDescent="0.25">
      <c r="A2286" t="str">
        <v xml:space="preserve">Switch </v>
      </c>
      <c r="B2286" t="str">
        <v>Dlink</v>
      </c>
      <c r="C2286" t="str">
        <v>Dos-1100-26mp</v>
      </c>
      <c r="D2286">
        <v>0</v>
      </c>
      <c r="E2286" t="str">
        <v>OB8</v>
      </c>
      <c r="F2286">
        <v>0</v>
      </c>
    </row>
    <row r="2287" spans="1:6" x14ac:dyDescent="0.25">
      <c r="A2287" t="str">
        <v xml:space="preserve">Monitor </v>
      </c>
      <c r="B2287" t="str">
        <v>ESSENTIEL</v>
      </c>
      <c r="C2287" t="str">
        <v>PHOTO S210 VD</v>
      </c>
      <c r="D2287">
        <v>0</v>
      </c>
      <c r="E2287" t="str">
        <v>OB8</v>
      </c>
      <c r="F2287">
        <v>0</v>
      </c>
    </row>
    <row r="2288" spans="1:6" x14ac:dyDescent="0.25">
      <c r="A2288" t="str">
        <v>Monitor</v>
      </c>
      <c r="B2288" t="str">
        <v>ESSENTIEL</v>
      </c>
      <c r="C2288" t="str">
        <v>PHOTO S210 VD</v>
      </c>
      <c r="D2288">
        <v>0</v>
      </c>
      <c r="E2288" t="str">
        <v>OB8</v>
      </c>
      <c r="F2288">
        <v>0</v>
      </c>
    </row>
    <row r="2289" spans="1:6" x14ac:dyDescent="0.25">
      <c r="A2289" t="str">
        <v>Master Clock</v>
      </c>
      <c r="B2289" t="str">
        <v>EVERTZ</v>
      </c>
      <c r="C2289" t="str">
        <v>5601MSC</v>
      </c>
      <c r="D2289">
        <v>0</v>
      </c>
      <c r="E2289" t="str">
        <v>OB8</v>
      </c>
      <c r="F2289">
        <v>0</v>
      </c>
    </row>
    <row r="2290" spans="1:6" x14ac:dyDescent="0.25">
      <c r="A2290" t="str">
        <v>EVS REMOTE LSM</v>
      </c>
      <c r="B2290" t="str">
        <v>EVS</v>
      </c>
      <c r="C2290" t="str">
        <v>REMOTE LSM</v>
      </c>
      <c r="D2290">
        <v>0</v>
      </c>
      <c r="E2290" t="str">
        <v>OB8</v>
      </c>
      <c r="F2290">
        <v>0</v>
      </c>
    </row>
    <row r="2291" spans="1:6" x14ac:dyDescent="0.25">
      <c r="A2291" t="str">
        <v>EVS SERVER</v>
      </c>
      <c r="B2291" t="str">
        <v>EVS</v>
      </c>
      <c r="C2291" t="str">
        <v>XT4 4k</v>
      </c>
      <c r="D2291" t="str">
        <v>A 160790</v>
      </c>
      <c r="E2291" t="str">
        <v>OB8</v>
      </c>
      <c r="F2291">
        <v>0</v>
      </c>
    </row>
    <row r="2292" spans="1:6" x14ac:dyDescent="0.25">
      <c r="A2292" t="str">
        <v>Server</v>
      </c>
      <c r="B2292" t="str">
        <v>Evs</v>
      </c>
      <c r="C2292" t="str">
        <v>Xfile3</v>
      </c>
      <c r="D2292" t="str">
        <v>A 266340</v>
      </c>
      <c r="E2292" t="str">
        <v>OB8</v>
      </c>
      <c r="F2292">
        <v>0</v>
      </c>
    </row>
    <row r="2293" spans="1:6" x14ac:dyDescent="0.25">
      <c r="A2293" t="str">
        <v>PREAMP</v>
      </c>
      <c r="B2293" t="str">
        <v>FISCHER</v>
      </c>
      <c r="C2293">
        <v>0</v>
      </c>
      <c r="D2293">
        <v>0</v>
      </c>
      <c r="E2293" t="str">
        <v>OB8</v>
      </c>
      <c r="F2293">
        <v>0</v>
      </c>
    </row>
    <row r="2294" spans="1:6" x14ac:dyDescent="0.25">
      <c r="A2294" t="str">
        <v>AUDIO MONITOR</v>
      </c>
      <c r="B2294" t="str">
        <v>FOSTEX</v>
      </c>
      <c r="C2294" t="str">
        <v>6301B3X</v>
      </c>
      <c r="D2294" t="str">
        <v>613404TA</v>
      </c>
      <c r="E2294" t="str">
        <v>OB8</v>
      </c>
      <c r="F2294">
        <v>0</v>
      </c>
    </row>
    <row r="2295" spans="1:6" x14ac:dyDescent="0.25">
      <c r="A2295" t="str">
        <v>AUDIO MONITOR</v>
      </c>
      <c r="B2295" t="str">
        <v>FOSTEX</v>
      </c>
      <c r="C2295" t="str">
        <v>6301B3X</v>
      </c>
      <c r="D2295" t="str">
        <v>1612988te</v>
      </c>
      <c r="E2295" t="str">
        <v>OB8</v>
      </c>
      <c r="F2295">
        <v>0</v>
      </c>
    </row>
    <row r="2296" spans="1:6" x14ac:dyDescent="0.25">
      <c r="A2296" t="str">
        <v>AUDIO MONITOR</v>
      </c>
      <c r="B2296" t="str">
        <v>GENELEC</v>
      </c>
      <c r="C2296" t="str">
        <v>5020DPM</v>
      </c>
      <c r="D2296">
        <v>61113249</v>
      </c>
      <c r="E2296" t="str">
        <v>OB8</v>
      </c>
      <c r="F2296">
        <v>0</v>
      </c>
    </row>
    <row r="2297" spans="1:6" x14ac:dyDescent="0.25">
      <c r="A2297" t="str">
        <v>AUDIO MONITOR</v>
      </c>
      <c r="B2297" t="str">
        <v>GENELEC</v>
      </c>
      <c r="C2297" t="str">
        <v>5020DPM</v>
      </c>
      <c r="D2297">
        <v>61113261</v>
      </c>
      <c r="E2297" t="str">
        <v>OB8</v>
      </c>
      <c r="F2297">
        <v>0</v>
      </c>
    </row>
    <row r="2298" spans="1:6" x14ac:dyDescent="0.25">
      <c r="A2298" t="str">
        <v>AUDIO patch</v>
      </c>
      <c r="B2298" t="str">
        <v>GHIELMETTI</v>
      </c>
      <c r="C2298" t="str">
        <v>CSF1x48 AV</v>
      </c>
      <c r="D2298" t="str">
        <v xml:space="preserve">          </v>
      </c>
      <c r="E2298" t="str">
        <v>OB8</v>
      </c>
      <c r="F2298">
        <v>0</v>
      </c>
    </row>
    <row r="2299" spans="1:6" x14ac:dyDescent="0.25">
      <c r="A2299" t="str">
        <v>AUDIO patch</v>
      </c>
      <c r="B2299" t="str">
        <v>GHIELMETTI</v>
      </c>
      <c r="C2299" t="str">
        <v>CSF1x48 AV</v>
      </c>
      <c r="D2299">
        <v>0</v>
      </c>
      <c r="E2299" t="str">
        <v>OB8</v>
      </c>
      <c r="F2299">
        <v>0</v>
      </c>
    </row>
    <row r="2300" spans="1:6" x14ac:dyDescent="0.25">
      <c r="A2300" t="str">
        <v>AUDIO patch</v>
      </c>
      <c r="B2300" t="str">
        <v>GHIELMETTI</v>
      </c>
      <c r="C2300" t="str">
        <v>CSF1x48 AV</v>
      </c>
      <c r="D2300">
        <v>0</v>
      </c>
      <c r="E2300" t="str">
        <v>OB8</v>
      </c>
      <c r="F2300">
        <v>0</v>
      </c>
    </row>
    <row r="2301" spans="1:6" x14ac:dyDescent="0.25">
      <c r="A2301" t="str">
        <v>AUDIO patch</v>
      </c>
      <c r="B2301" t="str">
        <v>GHIELMETTI</v>
      </c>
      <c r="C2301" t="str">
        <v>CSF1x48 AV</v>
      </c>
      <c r="D2301">
        <v>0</v>
      </c>
      <c r="E2301" t="str">
        <v>OB8</v>
      </c>
      <c r="F2301">
        <v>0</v>
      </c>
    </row>
    <row r="2302" spans="1:6" x14ac:dyDescent="0.25">
      <c r="A2302" t="str">
        <v>AUDIO patch</v>
      </c>
      <c r="B2302" t="str">
        <v>GHIELMETTI</v>
      </c>
      <c r="C2302" t="str">
        <v>CSF1x48 AV</v>
      </c>
      <c r="D2302">
        <v>0</v>
      </c>
      <c r="E2302" t="str">
        <v>OB8</v>
      </c>
      <c r="F2302">
        <v>0</v>
      </c>
    </row>
    <row r="2303" spans="1:6" x14ac:dyDescent="0.25">
      <c r="A2303" t="str">
        <v>panel matriz</v>
      </c>
      <c r="B2303" t="str">
        <v>Grass valley</v>
      </c>
      <c r="C2303">
        <v>7028201</v>
      </c>
      <c r="D2303">
        <v>0</v>
      </c>
      <c r="E2303" t="str">
        <v>OB8</v>
      </c>
      <c r="F2303">
        <v>0</v>
      </c>
    </row>
    <row r="2304" spans="1:6" x14ac:dyDescent="0.25">
      <c r="A2304" t="str">
        <v>panel matriz</v>
      </c>
      <c r="B2304" t="str">
        <v>Grass valley</v>
      </c>
      <c r="C2304">
        <v>7028201</v>
      </c>
      <c r="D2304">
        <v>0</v>
      </c>
      <c r="E2304" t="str">
        <v>OB8</v>
      </c>
      <c r="F2304">
        <v>0</v>
      </c>
    </row>
    <row r="2305" spans="1:6" x14ac:dyDescent="0.25">
      <c r="A2305" t="str">
        <v>panel matriz</v>
      </c>
      <c r="B2305" t="str">
        <v>Grass valley</v>
      </c>
      <c r="C2305">
        <v>7028201</v>
      </c>
      <c r="D2305">
        <v>0</v>
      </c>
      <c r="E2305" t="str">
        <v>OB8</v>
      </c>
      <c r="F2305">
        <v>0</v>
      </c>
    </row>
    <row r="2306" spans="1:6" x14ac:dyDescent="0.25">
      <c r="A2306" t="str">
        <v>panel matriz</v>
      </c>
      <c r="B2306" t="str">
        <v>Grass valley</v>
      </c>
      <c r="C2306">
        <v>7028201</v>
      </c>
      <c r="D2306">
        <v>0</v>
      </c>
      <c r="E2306" t="str">
        <v>OB8</v>
      </c>
      <c r="F2306">
        <v>0</v>
      </c>
    </row>
    <row r="2307" spans="1:6" x14ac:dyDescent="0.25">
      <c r="A2307" t="str">
        <v>panel matriz</v>
      </c>
      <c r="B2307" t="str">
        <v>Grass valley</v>
      </c>
      <c r="C2307">
        <v>7028201</v>
      </c>
      <c r="D2307">
        <v>0</v>
      </c>
      <c r="E2307" t="str">
        <v>OB8</v>
      </c>
      <c r="F2307">
        <v>0</v>
      </c>
    </row>
    <row r="2308" spans="1:6" x14ac:dyDescent="0.25">
      <c r="A2308" t="str">
        <v>panel matriz</v>
      </c>
      <c r="B2308" t="str">
        <v>Grass valley</v>
      </c>
      <c r="C2308">
        <v>0</v>
      </c>
      <c r="D2308">
        <v>65020971</v>
      </c>
      <c r="E2308" t="str">
        <v>OB8</v>
      </c>
      <c r="F2308">
        <v>0</v>
      </c>
    </row>
    <row r="2309" spans="1:6" x14ac:dyDescent="0.25">
      <c r="A2309" t="str">
        <v>monitor</v>
      </c>
      <c r="B2309" t="str">
        <v>HP</v>
      </c>
      <c r="C2309" t="str">
        <v>AGE27EA</v>
      </c>
      <c r="D2309">
        <v>0</v>
      </c>
      <c r="E2309" t="str">
        <v>OB8</v>
      </c>
      <c r="F2309">
        <v>0</v>
      </c>
    </row>
    <row r="2310" spans="1:6" x14ac:dyDescent="0.25">
      <c r="A2310" t="str">
        <v>monitor</v>
      </c>
      <c r="B2310" t="str">
        <v>JVC</v>
      </c>
      <c r="C2310" t="str">
        <v>DTV17G25</v>
      </c>
      <c r="D2310">
        <v>0</v>
      </c>
      <c r="E2310" t="str">
        <v>OB8</v>
      </c>
      <c r="F2310">
        <v>0</v>
      </c>
    </row>
    <row r="2311" spans="1:6" x14ac:dyDescent="0.25">
      <c r="A2311" t="str">
        <v>Monitor 17 pulgadas Grado uno</v>
      </c>
      <c r="B2311" t="str">
        <v>Jvc</v>
      </c>
      <c r="C2311" t="str">
        <v>Dtv</v>
      </c>
      <c r="D2311">
        <v>0</v>
      </c>
      <c r="E2311" t="str">
        <v>OB8</v>
      </c>
      <c r="F2311">
        <v>0</v>
      </c>
    </row>
    <row r="2312" spans="1:6" x14ac:dyDescent="0.25">
      <c r="A2312" t="str">
        <v>Monitor 17 pulgadas Grado uno</v>
      </c>
      <c r="B2312" t="str">
        <v>Jvc</v>
      </c>
      <c r="C2312" t="str">
        <v>Dtv</v>
      </c>
      <c r="D2312">
        <v>0</v>
      </c>
      <c r="E2312" t="str">
        <v>OB8</v>
      </c>
      <c r="F2312">
        <v>0</v>
      </c>
    </row>
    <row r="2313" spans="1:6" x14ac:dyDescent="0.25">
      <c r="A2313" t="str">
        <v>DECODER</v>
      </c>
      <c r="B2313" t="str">
        <v>LAWO</v>
      </c>
      <c r="C2313" t="str">
        <v>VPRO8</v>
      </c>
      <c r="D2313">
        <v>18073115</v>
      </c>
      <c r="E2313" t="str">
        <v>OB8</v>
      </c>
      <c r="F2313">
        <v>0</v>
      </c>
    </row>
    <row r="2314" spans="1:6" x14ac:dyDescent="0.25">
      <c r="A2314" t="str">
        <v>DECODER</v>
      </c>
      <c r="B2314" t="str">
        <v>LAWO</v>
      </c>
      <c r="C2314" t="str">
        <v>VPRO8</v>
      </c>
      <c r="D2314">
        <v>17076311</v>
      </c>
      <c r="E2314" t="str">
        <v>OB8</v>
      </c>
      <c r="F2314">
        <v>0</v>
      </c>
    </row>
    <row r="2315" spans="1:6" x14ac:dyDescent="0.25">
      <c r="A2315" t="str">
        <v>LAWO MC2</v>
      </c>
      <c r="B2315" t="str">
        <v>LAWO</v>
      </c>
      <c r="C2315" t="str">
        <v>MC2 compact</v>
      </c>
      <c r="D2315">
        <v>0</v>
      </c>
      <c r="E2315" t="str">
        <v>OB8</v>
      </c>
      <c r="F2315">
        <v>0</v>
      </c>
    </row>
    <row r="2316" spans="1:6" x14ac:dyDescent="0.25">
      <c r="A2316" t="str">
        <v>Audio Mixer</v>
      </c>
      <c r="B2316" t="str">
        <v>LAWO</v>
      </c>
      <c r="C2316" t="str">
        <v>MC32</v>
      </c>
      <c r="D2316">
        <v>18050926</v>
      </c>
      <c r="E2316" t="str">
        <v>OB8</v>
      </c>
      <c r="F2316">
        <v>0</v>
      </c>
    </row>
    <row r="2317" spans="1:6" x14ac:dyDescent="0.25">
      <c r="A2317" t="str">
        <v>Monitor</v>
      </c>
      <c r="B2317" t="str">
        <v>LG</v>
      </c>
      <c r="C2317" t="str">
        <v xml:space="preserve"> IPS LED</v>
      </c>
      <c r="D2317">
        <v>0</v>
      </c>
      <c r="E2317" t="str">
        <v>OB8</v>
      </c>
      <c r="F2317">
        <v>0</v>
      </c>
    </row>
    <row r="2318" spans="1:6" x14ac:dyDescent="0.25">
      <c r="A2318" t="str">
        <v>LG M1962D</v>
      </c>
      <c r="B2318" t="str">
        <v>LG</v>
      </c>
      <c r="C2318" t="str">
        <v>M1962dl</v>
      </c>
      <c r="D2318" t="str">
        <v>004MAGPEP375</v>
      </c>
      <c r="E2318" t="str">
        <v>OB8</v>
      </c>
      <c r="F2318">
        <v>0</v>
      </c>
    </row>
    <row r="2319" spans="1:6" x14ac:dyDescent="0.25">
      <c r="A2319" t="str">
        <v>LG M1962D</v>
      </c>
      <c r="B2319" t="str">
        <v>LG</v>
      </c>
      <c r="C2319" t="str">
        <v>M1962dl</v>
      </c>
      <c r="D2319" t="str">
        <v xml:space="preserve">005MAVD3J127  </v>
      </c>
      <c r="E2319" t="str">
        <v>OB8</v>
      </c>
      <c r="F2319">
        <v>0</v>
      </c>
    </row>
    <row r="2320" spans="1:6" x14ac:dyDescent="0.25">
      <c r="A2320" t="str">
        <v>Multi SDI monitor W FM</v>
      </c>
      <c r="B2320" t="str">
        <v>Líder</v>
      </c>
      <c r="C2320" t="str">
        <v>LV5333</v>
      </c>
      <c r="D2320">
        <v>544758</v>
      </c>
      <c r="E2320" t="str">
        <v>OB8</v>
      </c>
      <c r="F2320">
        <v>0</v>
      </c>
    </row>
    <row r="2321" spans="1:6" x14ac:dyDescent="0.25">
      <c r="A2321" t="str">
        <v>MIRANDA KALEIDO SOLO</v>
      </c>
      <c r="B2321" t="str">
        <v>MIRANDA</v>
      </c>
      <c r="C2321" t="str">
        <v>KALEIDO SOLO</v>
      </c>
      <c r="D2321">
        <v>0</v>
      </c>
      <c r="E2321" t="str">
        <v>OB8</v>
      </c>
      <c r="F2321">
        <v>0</v>
      </c>
    </row>
    <row r="2322" spans="1:6" x14ac:dyDescent="0.25">
      <c r="A2322" t="str">
        <v xml:space="preserve">MOTOROLA </v>
      </c>
      <c r="B2322" t="str">
        <v>MOTOROLA</v>
      </c>
      <c r="C2322" t="str">
        <v>WPLN4211B</v>
      </c>
      <c r="D2322">
        <v>0</v>
      </c>
      <c r="E2322" t="str">
        <v>OB8</v>
      </c>
      <c r="F2322">
        <v>0</v>
      </c>
    </row>
    <row r="2323" spans="1:6" x14ac:dyDescent="0.25">
      <c r="A2323" t="str">
        <v>MOTOROLA RIFFACE SOBATECH</v>
      </c>
      <c r="B2323" t="str">
        <v>MOTOROLA</v>
      </c>
      <c r="C2323" t="str">
        <v>RIFFACE</v>
      </c>
      <c r="D2323">
        <v>0</v>
      </c>
      <c r="E2323" t="str">
        <v>OB8</v>
      </c>
      <c r="F2323">
        <v>0</v>
      </c>
    </row>
    <row r="2324" spans="1:6" x14ac:dyDescent="0.25">
      <c r="A2324" t="str">
        <v>WALKIE-TALKIE</v>
      </c>
      <c r="B2324" t="str">
        <v>MOTOROLA</v>
      </c>
      <c r="C2324" t="str">
        <v>DP3441</v>
      </c>
      <c r="D2324">
        <v>0</v>
      </c>
      <c r="E2324" t="str">
        <v>OB8</v>
      </c>
      <c r="F2324">
        <v>0</v>
      </c>
    </row>
    <row r="2325" spans="1:6" x14ac:dyDescent="0.25">
      <c r="A2325" t="str">
        <v>Mezclador</v>
      </c>
      <c r="B2325" t="str">
        <v>PANASONIC</v>
      </c>
      <c r="C2325" t="str">
        <v>AV-H560C3E</v>
      </c>
      <c r="D2325" t="str">
        <v>G5tba0005</v>
      </c>
      <c r="E2325" t="str">
        <v>OB8</v>
      </c>
      <c r="F2325">
        <v>0</v>
      </c>
    </row>
    <row r="2326" spans="1:6" x14ac:dyDescent="0.25">
      <c r="A2326" t="str">
        <v>PANASONICAV-H560C3G</v>
      </c>
      <c r="B2326" t="str">
        <v>PANASONIC</v>
      </c>
      <c r="C2326" t="str">
        <v>AV-H560C3G</v>
      </c>
      <c r="D2326" t="str">
        <v>G5tba0002</v>
      </c>
      <c r="E2326" t="str">
        <v>OB8</v>
      </c>
      <c r="F2326">
        <v>0</v>
      </c>
    </row>
    <row r="2327" spans="1:6" x14ac:dyDescent="0.25">
      <c r="A2327" t="str">
        <v>Electrónicamixer</v>
      </c>
      <c r="B2327" t="str">
        <v>Panasonic</v>
      </c>
      <c r="C2327" t="str">
        <v>Av-hs6000</v>
      </c>
      <c r="D2327" t="str">
        <v>Xxx30007131</v>
      </c>
      <c r="E2327" t="str">
        <v>OB8</v>
      </c>
      <c r="F2327">
        <v>0</v>
      </c>
    </row>
    <row r="2328" spans="1:6" x14ac:dyDescent="0.25">
      <c r="A2328" t="str">
        <v>MONITOR 22"</v>
      </c>
      <c r="B2328" t="str">
        <v>PHILLIPS</v>
      </c>
      <c r="C2328" t="str">
        <v>22PFT4022/12</v>
      </c>
      <c r="D2328" t="str">
        <v>Fz1a1738031904</v>
      </c>
      <c r="E2328" t="str">
        <v>OB8</v>
      </c>
      <c r="F2328">
        <v>0</v>
      </c>
    </row>
    <row r="2329" spans="1:6" x14ac:dyDescent="0.25">
      <c r="A2329" t="str">
        <v>MONITOR 22"</v>
      </c>
      <c r="B2329" t="str">
        <v>PHILLIPS</v>
      </c>
      <c r="C2329" t="str">
        <v>22PFT4022/12</v>
      </c>
      <c r="D2329" t="str">
        <v>Fz1a1738031416</v>
      </c>
      <c r="E2329" t="str">
        <v>OB8</v>
      </c>
      <c r="F2329">
        <v>0</v>
      </c>
    </row>
    <row r="2330" spans="1:6" x14ac:dyDescent="0.25">
      <c r="A2330" t="str">
        <v>PRODYS PRONTO 3</v>
      </c>
      <c r="B2330" t="str">
        <v>PRODYS</v>
      </c>
      <c r="C2330">
        <v>0</v>
      </c>
      <c r="D2330">
        <v>0</v>
      </c>
      <c r="E2330" t="str">
        <v>OB8</v>
      </c>
      <c r="F2330">
        <v>0</v>
      </c>
    </row>
    <row r="2331" spans="1:6" x14ac:dyDescent="0.25">
      <c r="A2331" t="str">
        <v>POSCOM</v>
      </c>
      <c r="B2331" t="str">
        <v>PROSPECT</v>
      </c>
      <c r="C2331">
        <v>0</v>
      </c>
      <c r="D2331">
        <v>0</v>
      </c>
      <c r="E2331" t="str">
        <v>OB8</v>
      </c>
      <c r="F2331">
        <v>0</v>
      </c>
    </row>
    <row r="2332" spans="1:6" x14ac:dyDescent="0.25">
      <c r="A2332" t="str">
        <v>PC</v>
      </c>
      <c r="B2332" t="str">
        <v>RACKMATIC</v>
      </c>
      <c r="C2332">
        <v>0</v>
      </c>
      <c r="D2332">
        <v>0</v>
      </c>
      <c r="E2332" t="str">
        <v>OB8</v>
      </c>
      <c r="F2332">
        <v>0</v>
      </c>
    </row>
    <row r="2333" spans="1:6" x14ac:dyDescent="0.25">
      <c r="A2333" t="str">
        <v>RANE DA216S</v>
      </c>
      <c r="B2333" t="str">
        <v>RANE</v>
      </c>
      <c r="C2333" t="str">
        <v>DA216S</v>
      </c>
      <c r="D2333">
        <v>0</v>
      </c>
      <c r="E2333" t="str">
        <v>OB8</v>
      </c>
      <c r="F2333">
        <v>0</v>
      </c>
    </row>
    <row r="2334" spans="1:6" x14ac:dyDescent="0.25">
      <c r="A2334" t="str">
        <v xml:space="preserve">Madi Dante CONVERSOR </v>
      </c>
      <c r="B2334" t="str">
        <v>Rme</v>
      </c>
      <c r="C2334" t="str">
        <v>Adi-6432r</v>
      </c>
      <c r="D2334">
        <v>0</v>
      </c>
      <c r="E2334" t="str">
        <v>OB8</v>
      </c>
      <c r="F2334">
        <v>0</v>
      </c>
    </row>
    <row r="2335" spans="1:6" x14ac:dyDescent="0.25">
      <c r="A2335" t="str">
        <v>MATRIZ INTERCOM</v>
      </c>
      <c r="B2335" t="str">
        <v>RTS</v>
      </c>
      <c r="C2335" t="str">
        <v>Odin</v>
      </c>
      <c r="D2335">
        <v>0</v>
      </c>
      <c r="E2335" t="str">
        <v>OB8</v>
      </c>
      <c r="F2335">
        <v>0</v>
      </c>
    </row>
    <row r="2336" spans="1:6" x14ac:dyDescent="0.25">
      <c r="A2336" t="str">
        <v>MATRIZ INTERCOM</v>
      </c>
      <c r="B2336" t="str">
        <v>RTS</v>
      </c>
      <c r="C2336" t="str">
        <v>Odin</v>
      </c>
      <c r="D2336">
        <v>0</v>
      </c>
      <c r="E2336" t="str">
        <v>OB8</v>
      </c>
      <c r="F2336">
        <v>0</v>
      </c>
    </row>
    <row r="2337" spans="1:6" x14ac:dyDescent="0.25">
      <c r="A2337" t="str">
        <v>PANEL INTERCOM</v>
      </c>
      <c r="B2337" t="str">
        <v>RTS</v>
      </c>
      <c r="C2337" t="str">
        <v>KP32CLD</v>
      </c>
      <c r="D2337">
        <v>0</v>
      </c>
      <c r="E2337" t="str">
        <v>OB8</v>
      </c>
      <c r="F2337">
        <v>0</v>
      </c>
    </row>
    <row r="2338" spans="1:6" x14ac:dyDescent="0.25">
      <c r="A2338" t="str">
        <v>PANEL INTERCOM</v>
      </c>
      <c r="B2338" t="str">
        <v>RTS</v>
      </c>
      <c r="C2338" t="str">
        <v>KP-3016A</v>
      </c>
      <c r="D2338">
        <v>0</v>
      </c>
      <c r="E2338" t="str">
        <v>OB8</v>
      </c>
      <c r="F2338">
        <v>0</v>
      </c>
    </row>
    <row r="2339" spans="1:6" x14ac:dyDescent="0.25">
      <c r="A2339" t="str">
        <v>PANEL INTERCOM</v>
      </c>
      <c r="B2339" t="str">
        <v>RTS</v>
      </c>
      <c r="C2339" t="str">
        <v>KP-3016A</v>
      </c>
      <c r="D2339">
        <v>0</v>
      </c>
      <c r="E2339" t="str">
        <v>OB8</v>
      </c>
      <c r="F2339">
        <v>0</v>
      </c>
    </row>
    <row r="2340" spans="1:6" x14ac:dyDescent="0.25">
      <c r="A2340" t="str">
        <v>PANEL INTERCOM</v>
      </c>
      <c r="B2340" t="str">
        <v>RTS</v>
      </c>
      <c r="C2340" t="str">
        <v>KP-3016A</v>
      </c>
      <c r="D2340">
        <v>0</v>
      </c>
      <c r="E2340" t="str">
        <v>OB8</v>
      </c>
      <c r="F2340">
        <v>0</v>
      </c>
    </row>
    <row r="2341" spans="1:6" x14ac:dyDescent="0.25">
      <c r="A2341" t="str">
        <v>PANEL INTERCOM</v>
      </c>
      <c r="B2341" t="str">
        <v>RTS</v>
      </c>
      <c r="C2341" t="str">
        <v>KP-3016A</v>
      </c>
      <c r="D2341">
        <v>0</v>
      </c>
      <c r="E2341" t="str">
        <v>OB8</v>
      </c>
      <c r="F2341">
        <v>0</v>
      </c>
    </row>
    <row r="2342" spans="1:6" x14ac:dyDescent="0.25">
      <c r="A2342" t="str">
        <v>PANEL INTERCOM</v>
      </c>
      <c r="B2342" t="str">
        <v>RTS</v>
      </c>
      <c r="C2342" t="str">
        <v>KP-3016A</v>
      </c>
      <c r="D2342">
        <v>0</v>
      </c>
      <c r="E2342" t="str">
        <v>OB8</v>
      </c>
      <c r="F2342">
        <v>0</v>
      </c>
    </row>
    <row r="2343" spans="1:6" x14ac:dyDescent="0.25">
      <c r="A2343" t="str">
        <v>PANEL INTERCOM</v>
      </c>
      <c r="B2343" t="str">
        <v>RTS</v>
      </c>
      <c r="C2343" t="str">
        <v>KP-3016A</v>
      </c>
      <c r="D2343">
        <v>0</v>
      </c>
      <c r="E2343" t="str">
        <v>OB8</v>
      </c>
      <c r="F2343">
        <v>0</v>
      </c>
    </row>
    <row r="2344" spans="1:6" x14ac:dyDescent="0.25">
      <c r="A2344" t="str">
        <v>RTS PH-44</v>
      </c>
      <c r="B2344" t="str">
        <v>RTS</v>
      </c>
      <c r="C2344" t="str">
        <v>PH-44</v>
      </c>
      <c r="D2344">
        <v>0</v>
      </c>
      <c r="E2344" t="str">
        <v>OB8</v>
      </c>
      <c r="F2344">
        <v>0</v>
      </c>
    </row>
    <row r="2345" spans="1:6" x14ac:dyDescent="0.25">
      <c r="A2345" t="str">
        <v>PANEL INTERCOM</v>
      </c>
      <c r="B2345" t="str">
        <v>RTS</v>
      </c>
      <c r="C2345" t="str">
        <v>KP-5032</v>
      </c>
      <c r="D2345">
        <v>0</v>
      </c>
      <c r="E2345" t="str">
        <v>OB8</v>
      </c>
      <c r="F2345">
        <v>0</v>
      </c>
    </row>
    <row r="2346" spans="1:6" x14ac:dyDescent="0.25">
      <c r="A2346" t="str">
        <v>PANEL INTERCOM</v>
      </c>
      <c r="B2346" t="str">
        <v>RTS</v>
      </c>
      <c r="C2346" t="str">
        <v>KP-5032</v>
      </c>
      <c r="D2346">
        <v>0</v>
      </c>
      <c r="E2346" t="str">
        <v>OB8</v>
      </c>
      <c r="F2346">
        <v>0</v>
      </c>
    </row>
    <row r="2347" spans="1:6" x14ac:dyDescent="0.25">
      <c r="A2347" t="str">
        <v>Microcascos</v>
      </c>
      <c r="B2347" t="str">
        <v>Rts</v>
      </c>
      <c r="C2347">
        <v>0</v>
      </c>
      <c r="D2347">
        <v>0</v>
      </c>
      <c r="E2347" t="str">
        <v>OB8</v>
      </c>
      <c r="F2347">
        <v>0</v>
      </c>
    </row>
    <row r="2348" spans="1:6" x14ac:dyDescent="0.25">
      <c r="A2348" t="str">
        <v>SAI</v>
      </c>
      <c r="B2348" t="str">
        <v>SALICRU</v>
      </c>
      <c r="C2348" t="str">
        <v>SLC-TWIN RT</v>
      </c>
      <c r="D2348">
        <v>0</v>
      </c>
      <c r="E2348" t="str">
        <v>OB8</v>
      </c>
      <c r="F2348">
        <v>0</v>
      </c>
    </row>
    <row r="2349" spans="1:6" x14ac:dyDescent="0.25">
      <c r="A2349" t="str">
        <v>MONITOR</v>
      </c>
      <c r="B2349" t="str">
        <v>SAMSUNG</v>
      </c>
      <c r="C2349">
        <v>0</v>
      </c>
      <c r="D2349">
        <v>0</v>
      </c>
      <c r="E2349" t="str">
        <v>OB8</v>
      </c>
      <c r="F2349">
        <v>0</v>
      </c>
    </row>
    <row r="2350" spans="1:6" x14ac:dyDescent="0.25">
      <c r="A2350" t="str">
        <v>MONITOR</v>
      </c>
      <c r="B2350" t="str">
        <v>SAMSUNG</v>
      </c>
      <c r="C2350">
        <v>0</v>
      </c>
      <c r="D2350">
        <v>0</v>
      </c>
      <c r="E2350" t="str">
        <v>OB8</v>
      </c>
      <c r="F2350">
        <v>0</v>
      </c>
    </row>
    <row r="2351" spans="1:6" x14ac:dyDescent="0.25">
      <c r="A2351" t="str">
        <v>MONITOR</v>
      </c>
      <c r="B2351" t="str">
        <v>SAMSUNG</v>
      </c>
      <c r="C2351" t="str">
        <v>UE28J4100AW</v>
      </c>
      <c r="D2351">
        <v>0</v>
      </c>
      <c r="E2351" t="str">
        <v>OB8</v>
      </c>
      <c r="F2351">
        <v>0</v>
      </c>
    </row>
    <row r="2352" spans="1:6" x14ac:dyDescent="0.25">
      <c r="A2352" t="str">
        <v>SARO SA-215</v>
      </c>
      <c r="B2352" t="str">
        <v>SARO</v>
      </c>
      <c r="C2352" t="str">
        <v>SA-215</v>
      </c>
      <c r="D2352">
        <v>0</v>
      </c>
      <c r="E2352" t="str">
        <v>OB8</v>
      </c>
      <c r="F2352">
        <v>0</v>
      </c>
    </row>
    <row r="2353" spans="1:6" x14ac:dyDescent="0.25">
      <c r="A2353" t="str">
        <v>MICRO MANO</v>
      </c>
      <c r="B2353" t="str">
        <v>SHURE</v>
      </c>
      <c r="C2353" t="str">
        <v>PGA48</v>
      </c>
      <c r="D2353">
        <v>0</v>
      </c>
      <c r="E2353" t="str">
        <v>OB8</v>
      </c>
      <c r="F2353">
        <v>0</v>
      </c>
    </row>
    <row r="2354" spans="1:6" x14ac:dyDescent="0.25">
      <c r="A2354" t="str">
        <v>MICRO MANO</v>
      </c>
      <c r="B2354" t="str">
        <v>SHURE</v>
      </c>
      <c r="C2354" t="str">
        <v>PGA48</v>
      </c>
      <c r="D2354">
        <v>0</v>
      </c>
      <c r="E2354" t="str">
        <v>OB8</v>
      </c>
      <c r="F2354">
        <v>0</v>
      </c>
    </row>
    <row r="2355" spans="1:6" x14ac:dyDescent="0.25">
      <c r="A2355" t="str">
        <v>MICRO MANO</v>
      </c>
      <c r="B2355" t="str">
        <v>SHURE</v>
      </c>
      <c r="C2355" t="str">
        <v>SM58</v>
      </c>
      <c r="D2355">
        <v>0</v>
      </c>
      <c r="E2355" t="str">
        <v>OB8</v>
      </c>
      <c r="F2355">
        <v>0</v>
      </c>
    </row>
    <row r="2356" spans="1:6" x14ac:dyDescent="0.25">
      <c r="A2356" t="str">
        <v>SNELL IQ MODULAR</v>
      </c>
      <c r="B2356" t="str">
        <v>SNELL</v>
      </c>
      <c r="C2356" t="str">
        <v>IQMODULAR</v>
      </c>
      <c r="D2356">
        <v>0</v>
      </c>
      <c r="E2356" t="str">
        <v>OB8</v>
      </c>
      <c r="F2356">
        <v>0</v>
      </c>
    </row>
    <row r="2357" spans="1:6" x14ac:dyDescent="0.25">
      <c r="A2357" t="str">
        <v>POSCOM</v>
      </c>
      <c r="B2357" t="str">
        <v>SONIFEX</v>
      </c>
      <c r="C2357">
        <v>0</v>
      </c>
      <c r="D2357">
        <v>0</v>
      </c>
      <c r="E2357" t="str">
        <v>OB8</v>
      </c>
      <c r="F2357">
        <v>0</v>
      </c>
    </row>
    <row r="2358" spans="1:6" x14ac:dyDescent="0.25">
      <c r="A2358" t="str">
        <v xml:space="preserve"> Hdcam grabador</v>
      </c>
      <c r="B2358" t="str">
        <v>Sony</v>
      </c>
      <c r="C2358" t="str">
        <v>HD W2000</v>
      </c>
      <c r="D2358">
        <v>14058</v>
      </c>
      <c r="E2358" t="str">
        <v>OB8</v>
      </c>
      <c r="F2358">
        <v>0</v>
      </c>
    </row>
    <row r="2359" spans="1:6" x14ac:dyDescent="0.25">
      <c r="A2359" t="str">
        <v xml:space="preserve">Switch </v>
      </c>
      <c r="B2359" t="str">
        <v>Tplink</v>
      </c>
      <c r="C2359" t="str">
        <v>Tl-sh1048</v>
      </c>
      <c r="D2359">
        <v>0</v>
      </c>
      <c r="E2359" t="str">
        <v>OB8</v>
      </c>
      <c r="F2359">
        <v>0</v>
      </c>
    </row>
    <row r="2360" spans="1:6" x14ac:dyDescent="0.25">
      <c r="A2360" t="str">
        <v>MONITOR 23"</v>
      </c>
      <c r="B2360" t="str">
        <v>TVLOGIC</v>
      </c>
      <c r="C2360" t="str">
        <v>LVM-230W</v>
      </c>
      <c r="D2360" t="str">
        <v>Xxx30007077</v>
      </c>
      <c r="E2360" t="str">
        <v>OB8</v>
      </c>
      <c r="F2360">
        <v>0</v>
      </c>
    </row>
    <row r="2361" spans="1:6" x14ac:dyDescent="0.25">
      <c r="A2361" t="str">
        <v>MONITOR 23"</v>
      </c>
      <c r="B2361" t="str">
        <v>TVLOGIC</v>
      </c>
      <c r="C2361" t="str">
        <v>LVM-230W</v>
      </c>
      <c r="D2361" t="str">
        <v>Lm23gg1370</v>
      </c>
      <c r="E2361" t="str">
        <v>OB8</v>
      </c>
      <c r="F2361">
        <v>0</v>
      </c>
    </row>
    <row r="2362" spans="1:6" x14ac:dyDescent="0.25">
      <c r="A2362" t="str">
        <v>MONITOR triple 7"</v>
      </c>
      <c r="B2362" t="str">
        <v>TVLOGIC</v>
      </c>
      <c r="C2362" t="str">
        <v>PRM-482A</v>
      </c>
      <c r="D2362">
        <v>0</v>
      </c>
      <c r="E2362" t="str">
        <v>OB8</v>
      </c>
      <c r="F2362">
        <v>0</v>
      </c>
    </row>
    <row r="2363" spans="1:6" x14ac:dyDescent="0.25">
      <c r="A2363" t="str">
        <v>YAMAHA MSP3</v>
      </c>
      <c r="B2363" t="str">
        <v>YAMAHA</v>
      </c>
      <c r="C2363" t="str">
        <v>MPS3</v>
      </c>
      <c r="D2363" t="str">
        <v>JZ01164</v>
      </c>
      <c r="E2363" t="str">
        <v>OB8</v>
      </c>
      <c r="F2363">
        <v>0</v>
      </c>
    </row>
    <row r="2364" spans="1:6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9" spans="1:6" x14ac:dyDescent="0.25">
      <c r="A2529" t="str" cm="1">
        <f t="array" ref="A2529:F2797">Infraestructura_ob5[]</f>
        <v>AUDIO MONITOR</v>
      </c>
      <c r="B2529" t="str">
        <v>AEQ</v>
      </c>
      <c r="C2529" t="str">
        <v>AM-03</v>
      </c>
      <c r="D2529" t="str">
        <v>35822</v>
      </c>
      <c r="E2529" t="str">
        <v>OB5</v>
      </c>
      <c r="F2529">
        <v>0</v>
      </c>
    </row>
    <row r="2530" spans="1:6" x14ac:dyDescent="0.25">
      <c r="A2530" t="str">
        <v>RDSI</v>
      </c>
      <c r="B2530" t="str">
        <v>AEQ</v>
      </c>
      <c r="C2530" t="str">
        <v>EAGLE</v>
      </c>
      <c r="D2530" t="str">
        <v>60896</v>
      </c>
      <c r="E2530" t="str">
        <v>OB5</v>
      </c>
      <c r="F2530">
        <v>0</v>
      </c>
    </row>
    <row r="2531" spans="1:6" x14ac:dyDescent="0.25">
      <c r="A2531" t="str">
        <v>RDSI</v>
      </c>
      <c r="B2531" t="str">
        <v>AEQ</v>
      </c>
      <c r="C2531" t="str">
        <v>EAGLE</v>
      </c>
      <c r="D2531" t="str">
        <v>60961</v>
      </c>
      <c r="E2531" t="str">
        <v>OB5</v>
      </c>
      <c r="F2531">
        <v>0</v>
      </c>
    </row>
    <row r="2532" spans="1:6" x14ac:dyDescent="0.25">
      <c r="A2532" t="str">
        <v>KIPRO HD RECORDER</v>
      </c>
      <c r="B2532" t="str">
        <v>AJA</v>
      </c>
      <c r="C2532" t="str">
        <v>KIPRO RACK</v>
      </c>
      <c r="D2532" t="str">
        <v>6B014055</v>
      </c>
      <c r="E2532" t="str">
        <v>OB5</v>
      </c>
      <c r="F2532">
        <v>0</v>
      </c>
    </row>
    <row r="2533" spans="1:6" x14ac:dyDescent="0.25">
      <c r="A2533" t="str">
        <v>KIPRO HARD DISK</v>
      </c>
      <c r="B2533" t="str">
        <v>AJA</v>
      </c>
      <c r="C2533" t="str">
        <v>KISTOR1TBUSB-R0</v>
      </c>
      <c r="D2533" t="str">
        <v>S7U007961</v>
      </c>
      <c r="E2533" t="str">
        <v>OB5</v>
      </c>
      <c r="F2533">
        <v>0</v>
      </c>
    </row>
    <row r="2534" spans="1:6" x14ac:dyDescent="0.25">
      <c r="A2534" t="str">
        <v>KIPRO HARD DISK</v>
      </c>
      <c r="B2534" t="str">
        <v>AJA</v>
      </c>
      <c r="C2534" t="str">
        <v>KISTOR500USB-R0</v>
      </c>
      <c r="D2534" t="str">
        <v>S4U016424</v>
      </c>
      <c r="E2534" t="str">
        <v>OB5</v>
      </c>
      <c r="F2534">
        <v>0</v>
      </c>
    </row>
    <row r="2535" spans="1:6" x14ac:dyDescent="0.25">
      <c r="A2535" t="str">
        <v>SWITCH 24 PORTS</v>
      </c>
      <c r="B2535" t="str">
        <v>ALLIED TELESIS</v>
      </c>
      <c r="C2535" t="str">
        <v>AT-GS950/24</v>
      </c>
      <c r="D2535" t="str">
        <v>A0408TR104600184A1</v>
      </c>
      <c r="E2535" t="str">
        <v>OB5</v>
      </c>
      <c r="F2535">
        <v>0</v>
      </c>
    </row>
    <row r="2536" spans="1:6" x14ac:dyDescent="0.25">
      <c r="A2536" t="str">
        <v>KVM ADAPTER</v>
      </c>
      <c r="B2536" t="str">
        <v>ALTUSEN</v>
      </c>
      <c r="C2536" t="str">
        <v>KA7177</v>
      </c>
      <c r="D2536" t="str">
        <v>s/n</v>
      </c>
      <c r="E2536" t="str">
        <v>OB5</v>
      </c>
      <c r="F2536">
        <v>0</v>
      </c>
    </row>
    <row r="2537" spans="1:6" x14ac:dyDescent="0.25">
      <c r="A2537" t="str">
        <v>RJ45 48 PORTS PATCH</v>
      </c>
      <c r="B2537" t="str">
        <v>AMP</v>
      </c>
      <c r="C2537" t="str">
        <v>s/n</v>
      </c>
      <c r="D2537" t="str">
        <v>s/n</v>
      </c>
      <c r="E2537" t="str">
        <v>OB5</v>
      </c>
      <c r="F2537">
        <v>0</v>
      </c>
    </row>
    <row r="2538" spans="1:6" x14ac:dyDescent="0.25">
      <c r="A2538" t="str">
        <v>WAVEFORM MONITOR</v>
      </c>
      <c r="B2538" t="str">
        <v>ASTRODESIGN</v>
      </c>
      <c r="C2538" t="str">
        <v>WM-3208</v>
      </c>
      <c r="D2538" t="str">
        <v>3210004</v>
      </c>
      <c r="E2538" t="str">
        <v>OB5</v>
      </c>
      <c r="F2538">
        <v>0</v>
      </c>
    </row>
    <row r="2539" spans="1:6" x14ac:dyDescent="0.25">
      <c r="A2539" t="str">
        <v>ENCODER</v>
      </c>
      <c r="B2539" t="str">
        <v>ATEME</v>
      </c>
      <c r="C2539" t="str">
        <v>CM5000</v>
      </c>
      <c r="D2539" t="str">
        <v>1524-03382</v>
      </c>
      <c r="E2539" t="str">
        <v>OB5</v>
      </c>
      <c r="F2539">
        <v>0</v>
      </c>
    </row>
    <row r="2540" spans="1:6" x14ac:dyDescent="0.25">
      <c r="A2540" t="str">
        <v>ENCODER</v>
      </c>
      <c r="B2540" t="str">
        <v>ATEME</v>
      </c>
      <c r="C2540" t="str">
        <v>CM5000</v>
      </c>
      <c r="D2540" t="str">
        <v>1548-04033</v>
      </c>
      <c r="E2540" t="str">
        <v>OB5</v>
      </c>
      <c r="F2540">
        <v>0</v>
      </c>
    </row>
    <row r="2541" spans="1:6" x14ac:dyDescent="0.25">
      <c r="A2541" t="str">
        <v>DECODER</v>
      </c>
      <c r="B2541" t="str">
        <v>ATEME</v>
      </c>
      <c r="C2541" t="str">
        <v>DR5000</v>
      </c>
      <c r="D2541" t="str">
        <v>1528-02478</v>
      </c>
      <c r="E2541" t="str">
        <v>OB5</v>
      </c>
      <c r="F2541">
        <v>0</v>
      </c>
    </row>
    <row r="2542" spans="1:6" x14ac:dyDescent="0.25">
      <c r="A2542" t="str">
        <v>DECODER</v>
      </c>
      <c r="B2542" t="str">
        <v>ATEME</v>
      </c>
      <c r="C2542" t="str">
        <v>DR5000</v>
      </c>
      <c r="D2542" t="str">
        <v>1549-03237</v>
      </c>
      <c r="E2542" t="str">
        <v>OB5</v>
      </c>
      <c r="F2542">
        <v>0</v>
      </c>
    </row>
    <row r="2543" spans="1:6" x14ac:dyDescent="0.25">
      <c r="A2543" t="str">
        <v>KVM ADAPTER</v>
      </c>
      <c r="B2543" t="str">
        <v>ATEN</v>
      </c>
      <c r="C2543" t="str">
        <v>KA7166</v>
      </c>
      <c r="D2543" t="str">
        <v>A1GB-228-0014</v>
      </c>
      <c r="E2543" t="str">
        <v>OB5</v>
      </c>
      <c r="F2543">
        <v>0</v>
      </c>
    </row>
    <row r="2544" spans="1:6" x14ac:dyDescent="0.25">
      <c r="A2544" t="str">
        <v>KVM ADAPTER</v>
      </c>
      <c r="B2544" t="str">
        <v>ATEN</v>
      </c>
      <c r="C2544" t="str">
        <v>KA7166</v>
      </c>
      <c r="D2544" t="str">
        <v>A1H4-347-0020</v>
      </c>
      <c r="E2544" t="str">
        <v>OB5</v>
      </c>
      <c r="F2544">
        <v>0</v>
      </c>
    </row>
    <row r="2545" spans="1:6" x14ac:dyDescent="0.25">
      <c r="A2545" t="str">
        <v>KVM ADAPTER</v>
      </c>
      <c r="B2545" t="str">
        <v>ATEN</v>
      </c>
      <c r="C2545" t="str">
        <v>KA7166</v>
      </c>
      <c r="D2545" t="str">
        <v>A1H4-347-0132</v>
      </c>
      <c r="E2545" t="str">
        <v>OB5</v>
      </c>
      <c r="F2545">
        <v>0</v>
      </c>
    </row>
    <row r="2546" spans="1:6" x14ac:dyDescent="0.25">
      <c r="A2546" t="str">
        <v>KVM PANEL</v>
      </c>
      <c r="B2546" t="str">
        <v>ATEN</v>
      </c>
      <c r="C2546" t="str">
        <v>KA7230</v>
      </c>
      <c r="D2546" t="str">
        <v>A112-136-0020</v>
      </c>
      <c r="E2546" t="str">
        <v>OB5</v>
      </c>
      <c r="F2546">
        <v>0</v>
      </c>
    </row>
    <row r="2547" spans="1:6" x14ac:dyDescent="0.25">
      <c r="A2547" t="str">
        <v>KVM PANEL</v>
      </c>
      <c r="B2547" t="str">
        <v>ATEN</v>
      </c>
      <c r="C2547" t="str">
        <v>KA7230</v>
      </c>
      <c r="D2547" t="str">
        <v>A1G7-086-0004</v>
      </c>
      <c r="E2547" t="str">
        <v>OB5</v>
      </c>
      <c r="F2547">
        <v>0</v>
      </c>
    </row>
    <row r="2548" spans="1:6" x14ac:dyDescent="0.25">
      <c r="A2548" t="str">
        <v>KVM PANEL</v>
      </c>
      <c r="B2548" t="str">
        <v>ATEN</v>
      </c>
      <c r="C2548" t="str">
        <v>KA7230S</v>
      </c>
      <c r="D2548" t="str">
        <v>A112-138-0016</v>
      </c>
      <c r="E2548" t="str">
        <v>OB5</v>
      </c>
      <c r="F2548">
        <v>0</v>
      </c>
    </row>
    <row r="2549" spans="1:6" x14ac:dyDescent="0.25">
      <c r="A2549" t="str">
        <v>KVM PANEL</v>
      </c>
      <c r="B2549" t="str">
        <v>ATEN</v>
      </c>
      <c r="C2549" t="str">
        <v>KA7230S</v>
      </c>
      <c r="D2549" t="str">
        <v>A112-138-0018</v>
      </c>
      <c r="E2549" t="str">
        <v>OB5</v>
      </c>
      <c r="F2549">
        <v>0</v>
      </c>
    </row>
    <row r="2550" spans="1:6" x14ac:dyDescent="0.25">
      <c r="A2550" t="str">
        <v>KVM PANEL</v>
      </c>
      <c r="B2550" t="str">
        <v>ATEN</v>
      </c>
      <c r="C2550" t="str">
        <v>KA7240S</v>
      </c>
      <c r="D2550" t="str">
        <v>A1I6-159-0024</v>
      </c>
      <c r="E2550" t="str">
        <v>OB5</v>
      </c>
      <c r="F2550">
        <v>0</v>
      </c>
    </row>
    <row r="2551" spans="1:6" x14ac:dyDescent="0.25">
      <c r="A2551" t="str">
        <v>KVM MATRIX</v>
      </c>
      <c r="B2551" t="str">
        <v>ATEN</v>
      </c>
      <c r="C2551" t="str">
        <v>KN0932</v>
      </c>
      <c r="D2551" t="str">
        <v>A1IC-115-0007</v>
      </c>
      <c r="E2551" t="str">
        <v>OB5</v>
      </c>
      <c r="F2551">
        <v>0</v>
      </c>
    </row>
    <row r="2552" spans="1:6" x14ac:dyDescent="0.25">
      <c r="A2552" t="str">
        <v>BANTAM PATCH</v>
      </c>
      <c r="B2552" t="str">
        <v>AVP</v>
      </c>
      <c r="C2552" t="str">
        <v>s/n</v>
      </c>
      <c r="D2552" t="str">
        <v>s/n</v>
      </c>
      <c r="E2552" t="str">
        <v>OB5</v>
      </c>
      <c r="F2552">
        <v>0</v>
      </c>
    </row>
    <row r="2553" spans="1:6" x14ac:dyDescent="0.25">
      <c r="A2553" t="str">
        <v>CABLE TESTER</v>
      </c>
      <c r="B2553" t="str">
        <v>BEHRINGER</v>
      </c>
      <c r="C2553" t="str">
        <v>CT100</v>
      </c>
      <c r="D2553" t="str">
        <v>***600577133</v>
      </c>
      <c r="E2553" t="str">
        <v>OB5</v>
      </c>
      <c r="F2553">
        <v>0</v>
      </c>
    </row>
    <row r="2554" spans="1:6" x14ac:dyDescent="0.25">
      <c r="A2554" t="str">
        <v>CABLE TESTER</v>
      </c>
      <c r="B2554" t="str">
        <v>BEHRINGER</v>
      </c>
      <c r="C2554" t="str">
        <v>CT200</v>
      </c>
      <c r="D2554" t="str">
        <v>S170301249BBR</v>
      </c>
      <c r="E2554" t="str">
        <v>OB5</v>
      </c>
      <c r="F2554">
        <v>0</v>
      </c>
    </row>
    <row r="2555" spans="1:6" x14ac:dyDescent="0.25">
      <c r="A2555" t="str">
        <v>D.I. BOX</v>
      </c>
      <c r="B2555" t="str">
        <v>BEHRINGER</v>
      </c>
      <c r="C2555" t="str">
        <v>DI100</v>
      </c>
      <c r="D2555" t="str">
        <v>0611814062</v>
      </c>
      <c r="E2555" t="str">
        <v>OB5</v>
      </c>
      <c r="F2555">
        <v>0</v>
      </c>
    </row>
    <row r="2556" spans="1:6" x14ac:dyDescent="0.25">
      <c r="A2556" t="str">
        <v>24" MONITOR</v>
      </c>
      <c r="B2556" t="str">
        <v>BENQ</v>
      </c>
      <c r="C2556" t="str">
        <v>G2400WD</v>
      </c>
      <c r="D2556" t="str">
        <v>ETR9803069GL0</v>
      </c>
      <c r="E2556" t="str">
        <v>OB5</v>
      </c>
      <c r="F2556">
        <v>0</v>
      </c>
    </row>
    <row r="2557" spans="1:6" x14ac:dyDescent="0.25">
      <c r="A2557" t="str">
        <v>24" MONITOR</v>
      </c>
      <c r="B2557" t="str">
        <v>BENQ</v>
      </c>
      <c r="C2557" t="str">
        <v>G2400WD</v>
      </c>
      <c r="D2557" t="str">
        <v>ETR9803071ZL0</v>
      </c>
      <c r="E2557" t="str">
        <v>OB5</v>
      </c>
      <c r="F2557">
        <v>0</v>
      </c>
    </row>
    <row r="2558" spans="1:6" x14ac:dyDescent="0.25">
      <c r="A2558" t="str">
        <v>HEADSET</v>
      </c>
      <c r="B2558" t="str">
        <v>BEYERDYNAMICS</v>
      </c>
      <c r="C2558" t="str">
        <v>DT-108</v>
      </c>
      <c r="D2558" t="str">
        <v>s/n</v>
      </c>
      <c r="E2558" t="str">
        <v>OB5</v>
      </c>
      <c r="F2558">
        <v>0</v>
      </c>
    </row>
    <row r="2559" spans="1:6" x14ac:dyDescent="0.25">
      <c r="A2559" t="str">
        <v>HEADSET</v>
      </c>
      <c r="B2559" t="str">
        <v>BEYERDYNAMICS</v>
      </c>
      <c r="C2559" t="str">
        <v>DT-109</v>
      </c>
      <c r="D2559" t="str">
        <v>s/n</v>
      </c>
      <c r="E2559" t="str">
        <v>OB5</v>
      </c>
      <c r="F2559">
        <v>0</v>
      </c>
    </row>
    <row r="2560" spans="1:6" x14ac:dyDescent="0.25">
      <c r="A2560" t="str">
        <v>MICROPHONE</v>
      </c>
      <c r="B2560" t="str">
        <v>BEYERDYNAMICS</v>
      </c>
      <c r="C2560" t="str">
        <v>MCE 86</v>
      </c>
      <c r="D2560" t="str">
        <v>s/n</v>
      </c>
      <c r="E2560" t="str">
        <v>OB5</v>
      </c>
      <c r="F2560">
        <v>0</v>
      </c>
    </row>
    <row r="2561" spans="1:6" x14ac:dyDescent="0.25">
      <c r="A2561" t="str">
        <v>D.I. BOX</v>
      </c>
      <c r="B2561" t="str">
        <v>BSS AUDIO</v>
      </c>
      <c r="C2561" t="str">
        <v>AR-133</v>
      </c>
      <c r="D2561" t="str">
        <v>s/n</v>
      </c>
      <c r="E2561" t="str">
        <v>OB5</v>
      </c>
      <c r="F2561">
        <v>0</v>
      </c>
    </row>
    <row r="2562" spans="1:6" x14ac:dyDescent="0.25">
      <c r="A2562" t="str">
        <v>KEYBOARD</v>
      </c>
      <c r="B2562" t="str">
        <v>CHERRY</v>
      </c>
      <c r="C2562" t="str">
        <v>D-91275</v>
      </c>
      <c r="D2562" t="str">
        <v>001574</v>
      </c>
      <c r="E2562" t="str">
        <v>OB5</v>
      </c>
      <c r="F2562">
        <v>0</v>
      </c>
    </row>
    <row r="2563" spans="1:6" x14ac:dyDescent="0.25">
      <c r="A2563" t="str">
        <v>KEYBOARD</v>
      </c>
      <c r="B2563" t="str">
        <v>CHERRY</v>
      </c>
      <c r="C2563" t="str">
        <v>ML4100</v>
      </c>
      <c r="D2563" t="str">
        <v>049185</v>
      </c>
      <c r="E2563" t="str">
        <v>OB5</v>
      </c>
      <c r="F2563">
        <v>0</v>
      </c>
    </row>
    <row r="2564" spans="1:6" x14ac:dyDescent="0.25">
      <c r="A2564" t="str">
        <v>KEYBOARD</v>
      </c>
      <c r="B2564" t="str">
        <v>CHERRY</v>
      </c>
      <c r="C2564" t="str">
        <v>ML4100</v>
      </c>
      <c r="D2564" t="str">
        <v>051623</v>
      </c>
      <c r="E2564" t="str">
        <v>OB5</v>
      </c>
      <c r="F2564">
        <v>0</v>
      </c>
    </row>
    <row r="2565" spans="1:6" x14ac:dyDescent="0.25">
      <c r="A2565" t="str">
        <v>SWITCH 48 PORTS</v>
      </c>
      <c r="B2565" t="str">
        <v>CISCO</v>
      </c>
      <c r="C2565" t="str">
        <v>CATALYST 3560G</v>
      </c>
      <c r="D2565" t="str">
        <v>CN218DE06Y</v>
      </c>
      <c r="E2565" t="str">
        <v>OB5</v>
      </c>
      <c r="F2565">
        <v>0</v>
      </c>
    </row>
    <row r="2566" spans="1:6" x14ac:dyDescent="0.25">
      <c r="A2566" t="str">
        <v>SWITCH 48 PORTS</v>
      </c>
      <c r="B2566" t="str">
        <v>CISCO</v>
      </c>
      <c r="C2566" t="str">
        <v>CATALYST 3560G</v>
      </c>
      <c r="D2566" t="str">
        <v>FOC1026Y3JW</v>
      </c>
      <c r="E2566" t="str">
        <v>OB5</v>
      </c>
      <c r="F2566">
        <v>0</v>
      </c>
    </row>
    <row r="2567" spans="1:6" x14ac:dyDescent="0.25">
      <c r="A2567" t="str">
        <v>SWITCH 48 PORTS</v>
      </c>
      <c r="B2567" t="str">
        <v>CISCO</v>
      </c>
      <c r="C2567" t="str">
        <v>CATALYST 3560G</v>
      </c>
      <c r="D2567" t="str">
        <v>FOC1111Y40P</v>
      </c>
      <c r="E2567" t="str">
        <v>OB5</v>
      </c>
      <c r="F2567">
        <v>0</v>
      </c>
    </row>
    <row r="2568" spans="1:6" x14ac:dyDescent="0.25">
      <c r="A2568" t="str">
        <v>SWITCH 48 PORTS</v>
      </c>
      <c r="B2568" t="str">
        <v>CISCO</v>
      </c>
      <c r="C2568" t="str">
        <v>CATALYST 3560G</v>
      </c>
      <c r="D2568" t="str">
        <v>FOC1137Z6PA</v>
      </c>
      <c r="E2568" t="str">
        <v>OB5</v>
      </c>
      <c r="F2568">
        <v>0</v>
      </c>
    </row>
    <row r="2569" spans="1:6" x14ac:dyDescent="0.25">
      <c r="A2569" t="str">
        <v>SWITCH 48 PORTS</v>
      </c>
      <c r="B2569" t="str">
        <v>CISCO</v>
      </c>
      <c r="C2569" t="str">
        <v>CATALYST 3560G</v>
      </c>
      <c r="D2569" t="str">
        <v>FOC1328Z1CR</v>
      </c>
      <c r="E2569" t="str">
        <v>OB5</v>
      </c>
      <c r="F2569">
        <v>0</v>
      </c>
    </row>
    <row r="2570" spans="1:6" x14ac:dyDescent="0.25">
      <c r="A2570" t="str">
        <v>SWITCH 24 PORTS</v>
      </c>
      <c r="B2570" t="str">
        <v>CISCO</v>
      </c>
      <c r="C2570" t="str">
        <v>SC350-28</v>
      </c>
      <c r="D2570" t="str">
        <v>DNI22320DYY</v>
      </c>
      <c r="E2570" t="str">
        <v>OB5</v>
      </c>
      <c r="F2570">
        <v>0</v>
      </c>
    </row>
    <row r="2571" spans="1:6" x14ac:dyDescent="0.25">
      <c r="A2571" t="str">
        <v>SWITCH 10 PORTS</v>
      </c>
      <c r="B2571" t="str">
        <v>CISCO</v>
      </c>
      <c r="C2571" t="str">
        <v>SG350-10SFP</v>
      </c>
      <c r="D2571" t="str">
        <v>PSZ22491FDV</v>
      </c>
      <c r="E2571" t="str">
        <v>OB5</v>
      </c>
      <c r="F2571">
        <v>0</v>
      </c>
    </row>
    <row r="2572" spans="1:6" x14ac:dyDescent="0.25">
      <c r="A2572" t="str">
        <v>SWITCH 24 PORTS</v>
      </c>
      <c r="B2572" t="str">
        <v>CISCO</v>
      </c>
      <c r="C2572" t="str">
        <v>SG350-28</v>
      </c>
      <c r="D2572" t="str">
        <v>DNI22280MD9</v>
      </c>
      <c r="E2572" t="str">
        <v>OB5</v>
      </c>
      <c r="F2572">
        <v>0</v>
      </c>
    </row>
    <row r="2573" spans="1:6" x14ac:dyDescent="0.25">
      <c r="A2573" t="str">
        <v>AUDIO AMPLIFIER</v>
      </c>
      <c r="B2573" t="str">
        <v>CROWN</v>
      </c>
      <c r="C2573" t="str">
        <v>XLS 202</v>
      </c>
      <c r="D2573" t="str">
        <v>0064</v>
      </c>
      <c r="E2573" t="str">
        <v>OB5</v>
      </c>
      <c r="F2573">
        <v>0</v>
      </c>
    </row>
    <row r="2574" spans="1:6" x14ac:dyDescent="0.25">
      <c r="A2574" t="str">
        <v>KVM PANEL</v>
      </c>
      <c r="B2574" t="str">
        <v>DELL</v>
      </c>
      <c r="C2574" t="str">
        <v>POWERCONNECT 2216</v>
      </c>
      <c r="D2574" t="str">
        <v>07898349891655</v>
      </c>
      <c r="E2574" t="str">
        <v>OB5</v>
      </c>
      <c r="F2574">
        <v>0</v>
      </c>
    </row>
    <row r="2575" spans="1:6" x14ac:dyDescent="0.25">
      <c r="A2575" t="str">
        <v>PORTABLE MONITOR</v>
      </c>
      <c r="B2575" t="str">
        <v>DIGITAL FORECAST</v>
      </c>
      <c r="C2575" t="str">
        <v>BRIDGE_XT</v>
      </c>
      <c r="D2575" t="str">
        <v>164631635089</v>
      </c>
      <c r="E2575" t="str">
        <v>OB5</v>
      </c>
      <c r="F2575">
        <v>0</v>
      </c>
    </row>
    <row r="2576" spans="1:6" x14ac:dyDescent="0.25">
      <c r="A2576" t="str">
        <v>SWITCH 48 PORTS</v>
      </c>
      <c r="B2576" t="str">
        <v>D-LINK</v>
      </c>
      <c r="C2576" t="str">
        <v>DGS 121052</v>
      </c>
      <c r="D2576" t="str">
        <v>s/n</v>
      </c>
      <c r="E2576" t="str">
        <v>OB5</v>
      </c>
      <c r="F2576">
        <v>0</v>
      </c>
    </row>
    <row r="2577" spans="1:6" x14ac:dyDescent="0.25">
      <c r="A2577" t="str">
        <v>DECODER DOLBY</v>
      </c>
      <c r="B2577" t="str">
        <v>DOLBY</v>
      </c>
      <c r="C2577" t="str">
        <v>DP572</v>
      </c>
      <c r="D2577" t="str">
        <v>504160</v>
      </c>
      <c r="E2577" t="str">
        <v>OB5</v>
      </c>
      <c r="F2577">
        <v>0</v>
      </c>
    </row>
    <row r="2578" spans="1:6" x14ac:dyDescent="0.25">
      <c r="A2578" t="str">
        <v>ENCODER DOLBY</v>
      </c>
      <c r="B2578" t="str">
        <v>DOLBY</v>
      </c>
      <c r="C2578" t="str">
        <v>DP573</v>
      </c>
      <c r="D2578" t="str">
        <v>502410</v>
      </c>
      <c r="E2578" t="str">
        <v>OB5</v>
      </c>
      <c r="F2578">
        <v>0</v>
      </c>
    </row>
    <row r="2579" spans="1:6" x14ac:dyDescent="0.25">
      <c r="A2579" t="str">
        <v>BATTERY</v>
      </c>
      <c r="B2579" t="str">
        <v>DYNACORE</v>
      </c>
      <c r="C2579" t="str">
        <v>DV-54S</v>
      </c>
      <c r="D2579" t="str">
        <v>s/n</v>
      </c>
      <c r="E2579" t="str">
        <v>OB5</v>
      </c>
      <c r="F2579">
        <v>0</v>
      </c>
    </row>
    <row r="2580" spans="1:6" x14ac:dyDescent="0.25">
      <c r="A2580" t="str">
        <v>BATTERY CHARGER</v>
      </c>
      <c r="B2580" t="str">
        <v>DYNACORE</v>
      </c>
      <c r="C2580" t="str">
        <v>DV-SF</v>
      </c>
      <c r="D2580" t="str">
        <v>s/n</v>
      </c>
      <c r="E2580" t="str">
        <v>OB5</v>
      </c>
      <c r="F2580">
        <v>0</v>
      </c>
    </row>
    <row r="2581" spans="1:6" x14ac:dyDescent="0.25">
      <c r="A2581" t="str">
        <v>SPEAKER</v>
      </c>
      <c r="B2581" t="str">
        <v>DYNAUDIO ACOUSTICS</v>
      </c>
      <c r="C2581" t="str">
        <v>s/n</v>
      </c>
      <c r="D2581" t="str">
        <v>XXX-300006856</v>
      </c>
      <c r="E2581" t="str">
        <v>OB5</v>
      </c>
      <c r="F2581">
        <v>0</v>
      </c>
    </row>
    <row r="2582" spans="1:6" x14ac:dyDescent="0.25">
      <c r="A2582" t="str">
        <v>SPEAKER</v>
      </c>
      <c r="B2582" t="str">
        <v>DYNAUDIO ACOUSTICS</v>
      </c>
      <c r="C2582" t="str">
        <v>s/n</v>
      </c>
      <c r="D2582" t="str">
        <v>XXX-300006857</v>
      </c>
      <c r="E2582" t="str">
        <v>OB5</v>
      </c>
      <c r="F2582">
        <v>0</v>
      </c>
    </row>
    <row r="2583" spans="1:6" x14ac:dyDescent="0.25">
      <c r="A2583" t="str">
        <v>EVS REMOTE</v>
      </c>
      <c r="B2583" t="str">
        <v>EVS</v>
      </c>
      <c r="C2583" t="str">
        <v>RCU-XT</v>
      </c>
      <c r="D2583" t="str">
        <v>R142800</v>
      </c>
      <c r="E2583" t="str">
        <v>OB5</v>
      </c>
      <c r="F2583">
        <v>0</v>
      </c>
    </row>
    <row r="2584" spans="1:6" x14ac:dyDescent="0.25">
      <c r="A2584" t="str">
        <v>EVS REMOTE</v>
      </c>
      <c r="B2584" t="str">
        <v>EVS</v>
      </c>
      <c r="C2584" t="str">
        <v>RCU-XT</v>
      </c>
      <c r="D2584" t="str">
        <v>R148050</v>
      </c>
      <c r="E2584" t="str">
        <v>OB5</v>
      </c>
      <c r="F2584">
        <v>0</v>
      </c>
    </row>
    <row r="2585" spans="1:6" x14ac:dyDescent="0.25">
      <c r="A2585" t="str">
        <v>EVS REMOTE</v>
      </c>
      <c r="B2585" t="str">
        <v>EVS</v>
      </c>
      <c r="C2585" t="str">
        <v>REMOTE</v>
      </c>
      <c r="D2585" t="str">
        <v>37830</v>
      </c>
      <c r="E2585" t="str">
        <v>OB5</v>
      </c>
      <c r="F2585">
        <v>0</v>
      </c>
    </row>
    <row r="2586" spans="1:6" x14ac:dyDescent="0.25">
      <c r="A2586" t="str">
        <v>EVS REMOTE</v>
      </c>
      <c r="B2586" t="str">
        <v>EVS</v>
      </c>
      <c r="C2586" t="str">
        <v>REMOTE</v>
      </c>
      <c r="D2586" t="str">
        <v>84230</v>
      </c>
      <c r="E2586" t="str">
        <v>OB5</v>
      </c>
      <c r="F2586">
        <v>0</v>
      </c>
    </row>
    <row r="2587" spans="1:6" x14ac:dyDescent="0.25">
      <c r="A2587" t="str">
        <v>EVS REMOTE</v>
      </c>
      <c r="B2587" t="str">
        <v>EVS</v>
      </c>
      <c r="C2587" t="str">
        <v>REMOTE</v>
      </c>
      <c r="D2587" t="str">
        <v>RMT002</v>
      </c>
      <c r="E2587" t="str">
        <v>OB5</v>
      </c>
      <c r="F2587">
        <v>0</v>
      </c>
    </row>
    <row r="2588" spans="1:6" x14ac:dyDescent="0.25">
      <c r="A2588" t="str">
        <v>XFILE3</v>
      </c>
      <c r="B2588" t="str">
        <v>EVS</v>
      </c>
      <c r="C2588" t="str">
        <v>XF32-4301D</v>
      </c>
      <c r="D2588" t="str">
        <v>A284770</v>
      </c>
      <c r="E2588" t="str">
        <v>OB5</v>
      </c>
      <c r="F2588">
        <v>0</v>
      </c>
    </row>
    <row r="2589" spans="1:6" x14ac:dyDescent="0.25">
      <c r="A2589" t="str">
        <v>XFILE3</v>
      </c>
      <c r="B2589" t="str">
        <v>EVS</v>
      </c>
      <c r="C2589" t="str">
        <v>XF32-4301D</v>
      </c>
      <c r="D2589" t="str">
        <v>A345770</v>
      </c>
      <c r="E2589" t="str">
        <v>OB5</v>
      </c>
      <c r="F2589">
        <v>0</v>
      </c>
    </row>
    <row r="2590" spans="1:6" x14ac:dyDescent="0.25">
      <c r="A2590" t="str">
        <v>XHUB</v>
      </c>
      <c r="B2590" t="str">
        <v>EVS</v>
      </c>
      <c r="C2590" t="str">
        <v>XHUB [3]</v>
      </c>
      <c r="D2590" t="str">
        <v>H301170</v>
      </c>
      <c r="E2590" t="str">
        <v>OB5</v>
      </c>
      <c r="F2590">
        <v>0</v>
      </c>
    </row>
    <row r="2591" spans="1:6" x14ac:dyDescent="0.25">
      <c r="A2591" t="str">
        <v>EVS SERVER</v>
      </c>
      <c r="B2591" t="str">
        <v>EVS</v>
      </c>
      <c r="C2591" t="str">
        <v>XT VIA</v>
      </c>
      <c r="D2591" t="str">
        <v>A345950</v>
      </c>
      <c r="E2591" t="str">
        <v>OB5</v>
      </c>
      <c r="F2591">
        <v>0</v>
      </c>
    </row>
    <row r="2592" spans="1:6" x14ac:dyDescent="0.25">
      <c r="A2592" t="str">
        <v>EVS SERVER</v>
      </c>
      <c r="B2592" t="str">
        <v>EVS</v>
      </c>
      <c r="C2592" t="str">
        <v>XT VIA</v>
      </c>
      <c r="D2592" t="str">
        <v>A345960</v>
      </c>
      <c r="E2592" t="str">
        <v>OB5</v>
      </c>
      <c r="F2592">
        <v>0</v>
      </c>
    </row>
    <row r="2593" spans="1:6" x14ac:dyDescent="0.25">
      <c r="A2593" t="str">
        <v>EVS SERVER</v>
      </c>
      <c r="B2593" t="str">
        <v>EVS</v>
      </c>
      <c r="C2593" t="str">
        <v>XT VIA</v>
      </c>
      <c r="D2593" t="str">
        <v>A345980</v>
      </c>
      <c r="E2593" t="str">
        <v>OB5</v>
      </c>
      <c r="F2593">
        <v>0</v>
      </c>
    </row>
    <row r="2594" spans="1:6" x14ac:dyDescent="0.25">
      <c r="A2594" t="str">
        <v>DIGITAL CONVERTER</v>
      </c>
      <c r="B2594" t="str">
        <v>FOCUSRITE</v>
      </c>
      <c r="C2594" t="str">
        <v>REDNET 6</v>
      </c>
      <c r="D2594" t="str">
        <v>R663205000468</v>
      </c>
      <c r="E2594" t="str">
        <v>OB5</v>
      </c>
      <c r="F2594">
        <v>0</v>
      </c>
    </row>
    <row r="2595" spans="1:6" x14ac:dyDescent="0.25">
      <c r="A2595" t="str">
        <v>SPEAKER</v>
      </c>
      <c r="B2595" t="str">
        <v>FOSTEX</v>
      </c>
      <c r="C2595" t="str">
        <v>6301NB</v>
      </c>
      <c r="D2595" t="str">
        <v>0972744CA</v>
      </c>
      <c r="E2595" t="str">
        <v>OB5</v>
      </c>
      <c r="F2595">
        <v>0</v>
      </c>
    </row>
    <row r="2596" spans="1:6" x14ac:dyDescent="0.25">
      <c r="A2596" t="str">
        <v>SPEAKER</v>
      </c>
      <c r="B2596" t="str">
        <v>FOSTEX</v>
      </c>
      <c r="C2596" t="str">
        <v>6301NX</v>
      </c>
      <c r="D2596" t="str">
        <v>0972661CA</v>
      </c>
      <c r="E2596" t="str">
        <v>OB5</v>
      </c>
      <c r="F2596">
        <v>0</v>
      </c>
    </row>
    <row r="2597" spans="1:6" x14ac:dyDescent="0.25">
      <c r="A2597" t="str">
        <v>SPEAKER</v>
      </c>
      <c r="B2597" t="str">
        <v>GENELEC</v>
      </c>
      <c r="C2597" t="str">
        <v>8010A</v>
      </c>
      <c r="D2597" t="str">
        <v>PM6012864</v>
      </c>
      <c r="E2597" t="str">
        <v>OB5</v>
      </c>
      <c r="F2597">
        <v>0</v>
      </c>
    </row>
    <row r="2598" spans="1:6" x14ac:dyDescent="0.25">
      <c r="A2598" t="str">
        <v>SPEAKER</v>
      </c>
      <c r="B2598" t="str">
        <v>GENELEC</v>
      </c>
      <c r="C2598" t="str">
        <v>8010A</v>
      </c>
      <c r="D2598" t="str">
        <v>XXX-300007009</v>
      </c>
      <c r="E2598" t="str">
        <v>OB5</v>
      </c>
      <c r="F2598">
        <v>0</v>
      </c>
    </row>
    <row r="2599" spans="1:6" x14ac:dyDescent="0.25">
      <c r="A2599" t="str">
        <v>SPEAKER</v>
      </c>
      <c r="B2599" t="str">
        <v>GENELEC</v>
      </c>
      <c r="C2599" t="str">
        <v>8010A</v>
      </c>
      <c r="D2599" t="str">
        <v>XXX-300007011</v>
      </c>
      <c r="E2599" t="str">
        <v>OB5</v>
      </c>
      <c r="F2599">
        <v>0</v>
      </c>
    </row>
    <row r="2600" spans="1:6" x14ac:dyDescent="0.25">
      <c r="A2600" t="str">
        <v>SPEAKER</v>
      </c>
      <c r="B2600" t="str">
        <v>GENELEC</v>
      </c>
      <c r="C2600" t="str">
        <v>8010A</v>
      </c>
      <c r="D2600" t="str">
        <v>XXX-300007013</v>
      </c>
      <c r="E2600" t="str">
        <v>OB5</v>
      </c>
      <c r="F2600">
        <v>0</v>
      </c>
    </row>
    <row r="2601" spans="1:6" x14ac:dyDescent="0.25">
      <c r="A2601" t="str">
        <v>SIGNAL MANAGEMENT SYSTEM</v>
      </c>
      <c r="B2601" t="str">
        <v>GRASSVALLEY</v>
      </c>
      <c r="C2601" t="str">
        <v>GECKO 8900</v>
      </c>
      <c r="D2601" t="str">
        <v>BE28804</v>
      </c>
      <c r="E2601" t="str">
        <v>OB5</v>
      </c>
      <c r="F2601">
        <v>0</v>
      </c>
    </row>
    <row r="2602" spans="1:6" x14ac:dyDescent="0.25">
      <c r="A2602" t="str">
        <v>SIGNAL MANAGEMENT SYSTEM</v>
      </c>
      <c r="B2602" t="str">
        <v>GRASSVALLEY</v>
      </c>
      <c r="C2602" t="str">
        <v>GECKO 8900</v>
      </c>
      <c r="D2602" t="str">
        <v>BE28805</v>
      </c>
      <c r="E2602" t="str">
        <v>OB5</v>
      </c>
      <c r="F2602">
        <v>0</v>
      </c>
    </row>
    <row r="2603" spans="1:6" x14ac:dyDescent="0.25">
      <c r="A2603" t="str">
        <v>SIGNAL MANAGEMENT SYSTEM</v>
      </c>
      <c r="B2603" t="str">
        <v>GRASSVALLEY</v>
      </c>
      <c r="C2603" t="str">
        <v>GECKO 8900</v>
      </c>
      <c r="D2603" t="str">
        <v>BE29114</v>
      </c>
      <c r="E2603" t="str">
        <v>OB5</v>
      </c>
      <c r="F2603">
        <v>0</v>
      </c>
    </row>
    <row r="2604" spans="1:6" x14ac:dyDescent="0.25">
      <c r="A2604" t="str">
        <v>VIDEO MIXER PANEL</v>
      </c>
      <c r="B2604" t="str">
        <v>GRASSVALLEY</v>
      </c>
      <c r="C2604" t="str">
        <v>KARRERA</v>
      </c>
      <c r="D2604" t="str">
        <v>15070149</v>
      </c>
      <c r="E2604" t="str">
        <v>OB5</v>
      </c>
      <c r="F2604">
        <v>0</v>
      </c>
    </row>
    <row r="2605" spans="1:6" x14ac:dyDescent="0.25">
      <c r="A2605" t="str">
        <v>VIDEO MIXER TOUCH SCREEN</v>
      </c>
      <c r="B2605" t="str">
        <v>GRASSVALLEY</v>
      </c>
      <c r="C2605" t="str">
        <v>KAYENNE MENU PANEL</v>
      </c>
      <c r="D2605" t="str">
        <v>DH11030075</v>
      </c>
      <c r="E2605" t="str">
        <v>OB5</v>
      </c>
      <c r="F2605">
        <v>0</v>
      </c>
    </row>
    <row r="2606" spans="1:6" x14ac:dyDescent="0.25">
      <c r="A2606" t="str">
        <v>VIDEO MIXER FRAME</v>
      </c>
      <c r="B2606" t="str">
        <v>GRASSVALLEY</v>
      </c>
      <c r="C2606" t="str">
        <v>K-FRAME</v>
      </c>
      <c r="D2606" t="str">
        <v>GM15070146</v>
      </c>
      <c r="E2606" t="str">
        <v>OB5</v>
      </c>
      <c r="F2606">
        <v>0</v>
      </c>
    </row>
    <row r="2607" spans="1:6" x14ac:dyDescent="0.25">
      <c r="A2607" t="str">
        <v>VIDEO MIXER AUXILIAR PANEL</v>
      </c>
      <c r="B2607" t="str">
        <v>GRASSVALLEY</v>
      </c>
      <c r="C2607" t="str">
        <v>KRR-PNL-AUX-35</v>
      </c>
      <c r="D2607" t="str">
        <v>JG14031379</v>
      </c>
      <c r="E2607" t="str">
        <v>OB5</v>
      </c>
      <c r="F2607">
        <v>0</v>
      </c>
    </row>
    <row r="2608" spans="1:6" x14ac:dyDescent="0.25">
      <c r="A2608" t="str">
        <v>MATRIX VIDEO</v>
      </c>
      <c r="B2608" t="str">
        <v>HARRIS</v>
      </c>
      <c r="C2608" t="str">
        <v>PT-FR-28</v>
      </c>
      <c r="D2608" t="str">
        <v>LHTI0501308001</v>
      </c>
      <c r="E2608" t="str">
        <v>OB5</v>
      </c>
      <c r="F2608">
        <v>0</v>
      </c>
    </row>
    <row r="2609" spans="1:6" x14ac:dyDescent="0.25">
      <c r="A2609" t="str">
        <v>MATRIX CONTROL PANEL</v>
      </c>
      <c r="B2609" t="str">
        <v>HARRIS</v>
      </c>
      <c r="C2609" t="str">
        <v>RCP-32PB-OLED</v>
      </c>
      <c r="D2609" t="str">
        <v>LHTI2110455873</v>
      </c>
      <c r="E2609" t="str">
        <v>OB5</v>
      </c>
      <c r="F2609">
        <v>0</v>
      </c>
    </row>
    <row r="2610" spans="1:6" x14ac:dyDescent="0.25">
      <c r="A2610" t="str">
        <v>MATRIX CONTROL PANEL</v>
      </c>
      <c r="B2610" t="str">
        <v>HARRIS</v>
      </c>
      <c r="C2610" t="str">
        <v>RCP-32PB-OLED</v>
      </c>
      <c r="D2610" t="str">
        <v>LHTI2110496650</v>
      </c>
      <c r="E2610" t="str">
        <v>OB5</v>
      </c>
      <c r="F2610">
        <v>0</v>
      </c>
    </row>
    <row r="2611" spans="1:6" x14ac:dyDescent="0.25">
      <c r="A2611" t="str">
        <v>MATRIX CONTROL PANEL</v>
      </c>
      <c r="B2611" t="str">
        <v>HARRIS</v>
      </c>
      <c r="C2611" t="str">
        <v>RCP-32PB-OLED</v>
      </c>
      <c r="D2611" t="str">
        <v>LHTI2110496662</v>
      </c>
      <c r="E2611" t="str">
        <v>OB5</v>
      </c>
      <c r="F2611">
        <v>0</v>
      </c>
    </row>
    <row r="2612" spans="1:6" x14ac:dyDescent="0.25">
      <c r="A2612" t="str">
        <v>MATRIX CONTROL PANEL</v>
      </c>
      <c r="B2612" t="str">
        <v>HARRIS</v>
      </c>
      <c r="C2612" t="str">
        <v>RCP-32PB-OLED</v>
      </c>
      <c r="D2612" t="str">
        <v>LHTI2111018008</v>
      </c>
      <c r="E2612" t="str">
        <v>OB5</v>
      </c>
      <c r="F2612">
        <v>0</v>
      </c>
    </row>
    <row r="2613" spans="1:6" x14ac:dyDescent="0.25">
      <c r="A2613" t="str">
        <v>MATRIX CONTROL PANEL</v>
      </c>
      <c r="B2613" t="str">
        <v>HARRIS</v>
      </c>
      <c r="C2613" t="str">
        <v>RCP-32PB-OLED</v>
      </c>
      <c r="D2613" t="str">
        <v>LHTI2112225593</v>
      </c>
      <c r="E2613" t="str">
        <v>OB5</v>
      </c>
      <c r="F2613">
        <v>0</v>
      </c>
    </row>
    <row r="2614" spans="1:6" x14ac:dyDescent="0.25">
      <c r="A2614" t="str">
        <v>MATRIX CONTROL PANEL</v>
      </c>
      <c r="B2614" t="str">
        <v>HARRIS</v>
      </c>
      <c r="C2614" t="str">
        <v>RCP-32PB-OLED</v>
      </c>
      <c r="D2614" t="str">
        <v>LHTI2112225601</v>
      </c>
      <c r="E2614" t="str">
        <v>OB5</v>
      </c>
      <c r="F2614">
        <v>0</v>
      </c>
    </row>
    <row r="2615" spans="1:6" x14ac:dyDescent="0.25">
      <c r="A2615" t="str">
        <v>MATRIX CONTROL PANEL</v>
      </c>
      <c r="B2615" t="str">
        <v>HARRIS</v>
      </c>
      <c r="C2615" t="str">
        <v>RCP-32PB-OLED</v>
      </c>
      <c r="D2615" t="str">
        <v>LHTI2112225622</v>
      </c>
      <c r="E2615" t="str">
        <v>OB5</v>
      </c>
      <c r="F2615">
        <v>0</v>
      </c>
    </row>
    <row r="2616" spans="1:6" x14ac:dyDescent="0.25">
      <c r="A2616" t="str">
        <v>MATRIX CONTROL PANEL</v>
      </c>
      <c r="B2616" t="str">
        <v>HARRIS</v>
      </c>
      <c r="C2616" t="str">
        <v>RCP-32PB-OLED</v>
      </c>
      <c r="D2616" t="str">
        <v>LHTI2113493545</v>
      </c>
      <c r="E2616" t="str">
        <v>OB5</v>
      </c>
      <c r="F2616">
        <v>0</v>
      </c>
    </row>
    <row r="2617" spans="1:6" x14ac:dyDescent="0.25">
      <c r="A2617" t="str">
        <v>MATRIX CONTROL PANEL</v>
      </c>
      <c r="B2617" t="str">
        <v>HARRIS</v>
      </c>
      <c r="C2617" t="str">
        <v>RCP-32PB-OLED</v>
      </c>
      <c r="D2617" t="str">
        <v>LHTI2120349380</v>
      </c>
      <c r="E2617" t="str">
        <v>OB5</v>
      </c>
      <c r="F2617">
        <v>0</v>
      </c>
    </row>
    <row r="2618" spans="1:6" x14ac:dyDescent="0.25">
      <c r="A2618" t="str">
        <v>X50 HARRIS</v>
      </c>
      <c r="B2618" t="str">
        <v>HARRIS</v>
      </c>
      <c r="C2618" t="str">
        <v>X50-AV-2PS</v>
      </c>
      <c r="D2618" t="str">
        <v>LHTI2113250647</v>
      </c>
      <c r="E2618" t="str">
        <v>OB5</v>
      </c>
      <c r="F2618">
        <v>0</v>
      </c>
    </row>
    <row r="2619" spans="1:6" x14ac:dyDescent="0.25">
      <c r="A2619" t="str">
        <v>X50 HARRIS</v>
      </c>
      <c r="B2619" t="str">
        <v>HARRIS</v>
      </c>
      <c r="C2619" t="str">
        <v>X50-AV-2PS</v>
      </c>
      <c r="D2619" t="str">
        <v>LHTI2113371669</v>
      </c>
      <c r="E2619" t="str">
        <v>OB5</v>
      </c>
      <c r="F2619">
        <v>0</v>
      </c>
    </row>
    <row r="2620" spans="1:6" x14ac:dyDescent="0.25">
      <c r="A2620" t="str">
        <v>SWITCH 24 PORTS</v>
      </c>
      <c r="B2620" t="str">
        <v>HP</v>
      </c>
      <c r="C2620" t="str">
        <v>2510G-24</v>
      </c>
      <c r="D2620" t="str">
        <v>CN218DE083</v>
      </c>
      <c r="E2620" t="str">
        <v>OB5</v>
      </c>
      <c r="F2620">
        <v>0</v>
      </c>
    </row>
    <row r="2621" spans="1:6" x14ac:dyDescent="0.25">
      <c r="A2621" t="str">
        <v>SWITCH 24 PORTS</v>
      </c>
      <c r="B2621" t="str">
        <v>HP</v>
      </c>
      <c r="C2621" t="str">
        <v>2510G-24</v>
      </c>
      <c r="D2621" t="str">
        <v>s/n</v>
      </c>
      <c r="E2621" t="str">
        <v>OB5</v>
      </c>
      <c r="F2621">
        <v>0</v>
      </c>
    </row>
    <row r="2622" spans="1:6" x14ac:dyDescent="0.25">
      <c r="A2622" t="str">
        <v>KEYBOARD</v>
      </c>
      <c r="B2622" t="str">
        <v>HP</v>
      </c>
      <c r="C2622" t="str">
        <v>KB-0361</v>
      </c>
      <c r="D2622" t="str">
        <v>B77590AQRRB5LY</v>
      </c>
      <c r="E2622" t="str">
        <v>OB5</v>
      </c>
      <c r="F2622">
        <v>0</v>
      </c>
    </row>
    <row r="2623" spans="1:6" x14ac:dyDescent="0.25">
      <c r="A2623" t="str">
        <v>SWITCH 24 PORTS</v>
      </c>
      <c r="B2623" t="str">
        <v>HP</v>
      </c>
      <c r="C2623" t="str">
        <v>V1910-24G</v>
      </c>
      <c r="D2623" t="str">
        <v>CN4BBX25C2</v>
      </c>
      <c r="E2623" t="str">
        <v>OB5</v>
      </c>
      <c r="F2623">
        <v>0</v>
      </c>
    </row>
    <row r="2624" spans="1:6" x14ac:dyDescent="0.25">
      <c r="A2624" t="str">
        <v>MATRIX CONTROL PANEL</v>
      </c>
      <c r="B2624" t="str">
        <v>IMAGINE</v>
      </c>
      <c r="C2624" t="str">
        <v>RCP-32PB-OLED</v>
      </c>
      <c r="D2624" t="str">
        <v>LHTI2114398708</v>
      </c>
      <c r="E2624" t="str">
        <v>OB5</v>
      </c>
      <c r="F2624">
        <v>0</v>
      </c>
    </row>
    <row r="2625" spans="1:6" x14ac:dyDescent="0.25">
      <c r="A2625" t="str">
        <v>MATRIX CONTROL PANEL</v>
      </c>
      <c r="B2625" t="str">
        <v>IMAGINE</v>
      </c>
      <c r="C2625" t="str">
        <v>RCP-32PB-OLED</v>
      </c>
      <c r="D2625" t="str">
        <v>LHTI2120349362</v>
      </c>
      <c r="E2625" t="str">
        <v>OB5</v>
      </c>
      <c r="F2625">
        <v>0</v>
      </c>
    </row>
    <row r="2626" spans="1:6" x14ac:dyDescent="0.25">
      <c r="A2626" t="str">
        <v>TRUCK</v>
      </c>
      <c r="B2626" t="str">
        <v>IVECO</v>
      </c>
      <c r="C2626" t="str">
        <v>ASTRALIS 350</v>
      </c>
      <c r="D2626" t="str">
        <v>4439 DKD</v>
      </c>
      <c r="E2626" t="str">
        <v>OB5</v>
      </c>
      <c r="F2626">
        <v>0</v>
      </c>
    </row>
    <row r="2627" spans="1:6" x14ac:dyDescent="0.25">
      <c r="A2627" t="str">
        <v>KEYBOARD</v>
      </c>
      <c r="B2627" t="str">
        <v>KEYSONIC</v>
      </c>
      <c r="C2627" t="str">
        <v>ACK-3400U</v>
      </c>
      <c r="D2627" t="str">
        <v>2806216200084</v>
      </c>
      <c r="E2627" t="str">
        <v>OB5</v>
      </c>
      <c r="F2627">
        <v>0</v>
      </c>
    </row>
    <row r="2628" spans="1:6" x14ac:dyDescent="0.25">
      <c r="A2628" t="str">
        <v>SPEAKER</v>
      </c>
      <c r="B2628" t="str">
        <v>KH</v>
      </c>
      <c r="C2628" t="str">
        <v>SPEAKER</v>
      </c>
      <c r="D2628" t="str">
        <v>XXX-300007005</v>
      </c>
      <c r="E2628" t="str">
        <v>OB5</v>
      </c>
      <c r="F2628">
        <v>0</v>
      </c>
    </row>
    <row r="2629" spans="1:6" x14ac:dyDescent="0.25">
      <c r="A2629" t="str">
        <v>SPEAKER</v>
      </c>
      <c r="B2629" t="str">
        <v>KH</v>
      </c>
      <c r="C2629" t="str">
        <v>SPEAKER</v>
      </c>
      <c r="D2629" t="str">
        <v>XXX-300007007</v>
      </c>
      <c r="E2629" t="str">
        <v>OB5</v>
      </c>
      <c r="F2629">
        <v>0</v>
      </c>
    </row>
    <row r="2630" spans="1:6" x14ac:dyDescent="0.25">
      <c r="A2630" t="str">
        <v>ENCODER</v>
      </c>
      <c r="B2630" t="str">
        <v>KILOVIEW</v>
      </c>
      <c r="C2630" t="str">
        <v>KV-E1</v>
      </c>
      <c r="D2630" t="str">
        <v>99222001300035</v>
      </c>
      <c r="E2630" t="str">
        <v>OB5</v>
      </c>
      <c r="F2630">
        <v>0</v>
      </c>
    </row>
    <row r="2631" spans="1:6" x14ac:dyDescent="0.25">
      <c r="A2631" t="str">
        <v>ENCODER</v>
      </c>
      <c r="B2631" t="str">
        <v>KILOVIEW</v>
      </c>
      <c r="C2631" t="str">
        <v>KV-E1</v>
      </c>
      <c r="D2631" t="str">
        <v>99222001300115</v>
      </c>
      <c r="E2631" t="str">
        <v>OB5</v>
      </c>
      <c r="F2631">
        <v>0</v>
      </c>
    </row>
    <row r="2632" spans="1:6" x14ac:dyDescent="0.25">
      <c r="A2632" t="str">
        <v>ENCODER</v>
      </c>
      <c r="B2632" t="str">
        <v>KILOVIEW</v>
      </c>
      <c r="C2632" t="str">
        <v>RU-01</v>
      </c>
      <c r="D2632" t="str">
        <v>170112120150</v>
      </c>
      <c r="E2632" t="str">
        <v>OB5</v>
      </c>
      <c r="F2632">
        <v>0</v>
      </c>
    </row>
    <row r="2633" spans="1:6" x14ac:dyDescent="0.25">
      <c r="A2633" t="str">
        <v>ENCODER</v>
      </c>
      <c r="B2633" t="str">
        <v>KILOVIEW</v>
      </c>
      <c r="C2633" t="str">
        <v>RU-01</v>
      </c>
      <c r="D2633" t="str">
        <v>170112120159</v>
      </c>
      <c r="E2633" t="str">
        <v>OB5</v>
      </c>
      <c r="F2633">
        <v>0</v>
      </c>
    </row>
    <row r="2634" spans="1:6" x14ac:dyDescent="0.25">
      <c r="A2634" t="str">
        <v>DIGITAL CONVERTER</v>
      </c>
      <c r="B2634" t="str">
        <v>LAWO</v>
      </c>
      <c r="C2634" t="str">
        <v>MADI 4</v>
      </c>
      <c r="D2634" t="str">
        <v>18062292</v>
      </c>
      <c r="E2634" t="str">
        <v>OB5</v>
      </c>
      <c r="F2634">
        <v>0</v>
      </c>
    </row>
    <row r="2635" spans="1:6" x14ac:dyDescent="0.25">
      <c r="A2635" t="str">
        <v>MIXER AUDIO</v>
      </c>
      <c r="B2635" t="str">
        <v>LAWO</v>
      </c>
      <c r="C2635" t="str">
        <v>MC36</v>
      </c>
      <c r="D2635" t="str">
        <v>18096258</v>
      </c>
      <c r="E2635" t="str">
        <v>OB5</v>
      </c>
      <c r="F2635">
        <v>0</v>
      </c>
    </row>
    <row r="2636" spans="1:6" x14ac:dyDescent="0.25">
      <c r="A2636" t="str">
        <v>FIBER CABLE</v>
      </c>
      <c r="B2636" t="str">
        <v>LC PC - LC PC</v>
      </c>
      <c r="C2636" t="str">
        <v>s/n</v>
      </c>
      <c r="D2636" t="str">
        <v>s/n</v>
      </c>
      <c r="E2636" t="str">
        <v>OB5</v>
      </c>
      <c r="F2636">
        <v>0</v>
      </c>
    </row>
    <row r="2637" spans="1:6" x14ac:dyDescent="0.25">
      <c r="A2637" t="str">
        <v>FIBER CABLE</v>
      </c>
      <c r="B2637" t="str">
        <v>LC-LC</v>
      </c>
      <c r="C2637" t="str">
        <v>s/n</v>
      </c>
      <c r="D2637" t="str">
        <v>s/n</v>
      </c>
      <c r="E2637" t="str">
        <v>OB5</v>
      </c>
      <c r="F2637">
        <v>0</v>
      </c>
    </row>
    <row r="2638" spans="1:6" x14ac:dyDescent="0.25">
      <c r="A2638" t="str">
        <v>22" MONITOR</v>
      </c>
      <c r="B2638" t="str">
        <v>LG</v>
      </c>
      <c r="C2638" t="str">
        <v>M227WDJ</v>
      </c>
      <c r="D2638" t="str">
        <v>903MAVDBP247</v>
      </c>
      <c r="E2638" t="str">
        <v>OB5</v>
      </c>
      <c r="F2638">
        <v>0</v>
      </c>
    </row>
    <row r="2639" spans="1:6" x14ac:dyDescent="0.25">
      <c r="A2639" t="str">
        <v>22" MONITOR</v>
      </c>
      <c r="B2639" t="str">
        <v>LG</v>
      </c>
      <c r="C2639" t="str">
        <v>M227WDJ</v>
      </c>
      <c r="D2639" t="str">
        <v>903MAZVBP229</v>
      </c>
      <c r="E2639" t="str">
        <v>OB5</v>
      </c>
      <c r="F2639">
        <v>0</v>
      </c>
    </row>
    <row r="2640" spans="1:6" x14ac:dyDescent="0.25">
      <c r="A2640" t="str">
        <v>KEYBOARD</v>
      </c>
      <c r="B2640" t="str">
        <v>LOGITECH</v>
      </c>
      <c r="C2640" t="str">
        <v>DELUXE 250</v>
      </c>
      <c r="D2640" t="str">
        <v>SC81738886D</v>
      </c>
      <c r="E2640" t="str">
        <v>OB5</v>
      </c>
      <c r="F2640">
        <v>0</v>
      </c>
    </row>
    <row r="2641" spans="1:6" x14ac:dyDescent="0.25">
      <c r="A2641" t="str">
        <v>KEYBOARD</v>
      </c>
      <c r="B2641" t="str">
        <v>LOGITECH</v>
      </c>
      <c r="C2641" t="str">
        <v>K220</v>
      </c>
      <c r="D2641" t="str">
        <v>1835SC10SYR8</v>
      </c>
      <c r="E2641" t="str">
        <v>OB5</v>
      </c>
      <c r="F2641">
        <v>0</v>
      </c>
    </row>
    <row r="2642" spans="1:6" x14ac:dyDescent="0.25">
      <c r="A2642" t="str">
        <v>KEYBOARD</v>
      </c>
      <c r="B2642" t="str">
        <v>LOGITECH</v>
      </c>
      <c r="C2642" t="str">
        <v>K220</v>
      </c>
      <c r="D2642" t="str">
        <v>1835SC10SYS8</v>
      </c>
      <c r="E2642" t="str">
        <v>OB5</v>
      </c>
      <c r="F2642">
        <v>0</v>
      </c>
    </row>
    <row r="2643" spans="1:6" x14ac:dyDescent="0.25">
      <c r="A2643" t="str">
        <v>MOUSE</v>
      </c>
      <c r="B2643" t="str">
        <v>LOGITECH</v>
      </c>
      <c r="C2643" t="str">
        <v>M150</v>
      </c>
      <c r="D2643" t="str">
        <v>s/n</v>
      </c>
      <c r="E2643" t="str">
        <v>OB5</v>
      </c>
      <c r="F2643">
        <v>0</v>
      </c>
    </row>
    <row r="2644" spans="1:6" x14ac:dyDescent="0.25">
      <c r="A2644" t="str">
        <v>FO TO RJ45 CONVERTER</v>
      </c>
      <c r="B2644" t="str">
        <v>LYNXTECHNIK</v>
      </c>
      <c r="C2644" t="str">
        <v>OBD 1510 E</v>
      </c>
      <c r="D2644" t="str">
        <v>100010151000484</v>
      </c>
      <c r="E2644" t="str">
        <v>OB5</v>
      </c>
      <c r="F2644">
        <v>0</v>
      </c>
    </row>
    <row r="2645" spans="1:6" x14ac:dyDescent="0.25">
      <c r="A2645" t="str">
        <v>FO TO RJ45 CONVERTER</v>
      </c>
      <c r="B2645" t="str">
        <v>LYNXTECHNIK</v>
      </c>
      <c r="C2645" t="str">
        <v>OBD 1510 E</v>
      </c>
      <c r="D2645" t="str">
        <v>100010151000554</v>
      </c>
      <c r="E2645" t="str">
        <v>OB5</v>
      </c>
      <c r="F2645">
        <v>0</v>
      </c>
    </row>
    <row r="2646" spans="1:6" x14ac:dyDescent="0.25">
      <c r="A2646" t="str">
        <v>FO TO RJ45 CONVERTER</v>
      </c>
      <c r="B2646" t="str">
        <v>LYNXTECHNIK</v>
      </c>
      <c r="C2646" t="str">
        <v>OBD 1510 E</v>
      </c>
      <c r="D2646" t="str">
        <v>100010151000555</v>
      </c>
      <c r="E2646" t="str">
        <v>OB5</v>
      </c>
      <c r="F2646">
        <v>0</v>
      </c>
    </row>
    <row r="2647" spans="1:6" x14ac:dyDescent="0.25">
      <c r="A2647" t="str">
        <v>FO TO RJ45 CONVERTER</v>
      </c>
      <c r="B2647" t="str">
        <v>LYNXTECHNIK</v>
      </c>
      <c r="C2647" t="str">
        <v>OBD 1510 E</v>
      </c>
      <c r="D2647" t="str">
        <v>100020151000549</v>
      </c>
      <c r="E2647" t="str">
        <v>OB5</v>
      </c>
      <c r="F2647">
        <v>0</v>
      </c>
    </row>
    <row r="2648" spans="1:6" x14ac:dyDescent="0.25">
      <c r="A2648" t="str">
        <v>SWITCH 8 PORTS</v>
      </c>
      <c r="B2648" t="str">
        <v>MIKROTIK</v>
      </c>
      <c r="C2648" t="str">
        <v>CCR1009-7G-1C-15+</v>
      </c>
      <c r="D2648" t="str">
        <v>914F0A395976/918</v>
      </c>
      <c r="E2648" t="str">
        <v>OB5</v>
      </c>
      <c r="F2648">
        <v>0</v>
      </c>
    </row>
    <row r="2649" spans="1:6" x14ac:dyDescent="0.25">
      <c r="A2649" t="str">
        <v>SWITCH 8 PORTS</v>
      </c>
      <c r="B2649" t="str">
        <v>MIKROTIK</v>
      </c>
      <c r="C2649" t="str">
        <v>CCR1009-7G-1C-15+</v>
      </c>
      <c r="D2649" t="str">
        <v>914F0AD33171/918</v>
      </c>
      <c r="E2649" t="str">
        <v>OB5</v>
      </c>
      <c r="F2649">
        <v>0</v>
      </c>
    </row>
    <row r="2650" spans="1:6" x14ac:dyDescent="0.25">
      <c r="A2650" t="str">
        <v>WALKIE TALKIE</v>
      </c>
      <c r="B2650" t="str">
        <v>MOTOROLA</v>
      </c>
      <c r="C2650" t="str">
        <v>DP 3400</v>
      </c>
      <c r="D2650" t="str">
        <v>037THC6106</v>
      </c>
      <c r="E2650" t="str">
        <v>OB5</v>
      </c>
      <c r="F2650">
        <v>0</v>
      </c>
    </row>
    <row r="2651" spans="1:6" x14ac:dyDescent="0.25">
      <c r="A2651" t="str">
        <v>WALKIE TALKIE</v>
      </c>
      <c r="B2651" t="str">
        <v>MOTOROLA</v>
      </c>
      <c r="C2651" t="str">
        <v>DP 3400</v>
      </c>
      <c r="D2651" t="str">
        <v>037THYC824</v>
      </c>
      <c r="E2651" t="str">
        <v>OB5</v>
      </c>
      <c r="F2651">
        <v>0</v>
      </c>
    </row>
    <row r="2652" spans="1:6" x14ac:dyDescent="0.25">
      <c r="A2652" t="str">
        <v>WALKIE TALKIE</v>
      </c>
      <c r="B2652" t="str">
        <v>MOTOROLA</v>
      </c>
      <c r="C2652" t="str">
        <v>DP 3400</v>
      </c>
      <c r="D2652" t="str">
        <v>037TJA5756</v>
      </c>
      <c r="E2652" t="str">
        <v>OB5</v>
      </c>
      <c r="F2652">
        <v>0</v>
      </c>
    </row>
    <row r="2653" spans="1:6" x14ac:dyDescent="0.25">
      <c r="A2653" t="str">
        <v>WALKIE TALKIE</v>
      </c>
      <c r="B2653" t="str">
        <v>MOTOROLA</v>
      </c>
      <c r="C2653" t="str">
        <v>DP 3400</v>
      </c>
      <c r="D2653" t="str">
        <v>037TJJ0821</v>
      </c>
      <c r="E2653" t="str">
        <v>OB5</v>
      </c>
      <c r="F2653">
        <v>0</v>
      </c>
    </row>
    <row r="2654" spans="1:6" x14ac:dyDescent="0.25">
      <c r="A2654" t="str">
        <v>WALKIE TALKIE</v>
      </c>
      <c r="B2654" t="str">
        <v>MOTOROLA</v>
      </c>
      <c r="C2654" t="str">
        <v>DP 3400</v>
      </c>
      <c r="D2654" t="str">
        <v>037TJJ0846</v>
      </c>
      <c r="E2654" t="str">
        <v>OB5</v>
      </c>
      <c r="F2654">
        <v>0</v>
      </c>
    </row>
    <row r="2655" spans="1:6" x14ac:dyDescent="0.25">
      <c r="A2655" t="str">
        <v>WALKIE TALKIE</v>
      </c>
      <c r="B2655" t="str">
        <v>MOTOROLA</v>
      </c>
      <c r="C2655" t="str">
        <v>DP 3400</v>
      </c>
      <c r="D2655" t="str">
        <v>037TJJ5771</v>
      </c>
      <c r="E2655" t="str">
        <v>OB5</v>
      </c>
      <c r="F2655">
        <v>0</v>
      </c>
    </row>
    <row r="2656" spans="1:6" x14ac:dyDescent="0.25">
      <c r="A2656" t="str">
        <v>WALKIE TALKIE</v>
      </c>
      <c r="B2656" t="str">
        <v>MOTOROLA</v>
      </c>
      <c r="C2656" t="str">
        <v>DP 3400</v>
      </c>
      <c r="D2656" t="str">
        <v>037TJJ5774</v>
      </c>
      <c r="E2656" t="str">
        <v>OB5</v>
      </c>
      <c r="F2656">
        <v>0</v>
      </c>
    </row>
    <row r="2657" spans="1:6" x14ac:dyDescent="0.25">
      <c r="A2657" t="str">
        <v>WALKIE TALKIE</v>
      </c>
      <c r="B2657" t="str">
        <v>MOTOROLA</v>
      </c>
      <c r="C2657" t="str">
        <v>DP 3400</v>
      </c>
      <c r="D2657" t="str">
        <v>037TJNA445</v>
      </c>
      <c r="E2657" t="str">
        <v>OB5</v>
      </c>
      <c r="F2657">
        <v>0</v>
      </c>
    </row>
    <row r="2658" spans="1:6" x14ac:dyDescent="0.25">
      <c r="A2658" t="str">
        <v>WALKIE TALKIE</v>
      </c>
      <c r="B2658" t="str">
        <v>MOTOROLA</v>
      </c>
      <c r="C2658" t="str">
        <v>DP 3400</v>
      </c>
      <c r="D2658" t="str">
        <v>037TLG3086</v>
      </c>
      <c r="E2658" t="str">
        <v>OB5</v>
      </c>
      <c r="F2658">
        <v>0</v>
      </c>
    </row>
    <row r="2659" spans="1:6" x14ac:dyDescent="0.25">
      <c r="A2659" t="str">
        <v>WALKIE TALKIE</v>
      </c>
      <c r="B2659" t="str">
        <v>MOTOROLA</v>
      </c>
      <c r="C2659" t="str">
        <v>DP 3400</v>
      </c>
      <c r="D2659" t="str">
        <v>037TNN4046</v>
      </c>
      <c r="E2659" t="str">
        <v>OB5</v>
      </c>
      <c r="F2659">
        <v>0</v>
      </c>
    </row>
    <row r="2660" spans="1:6" x14ac:dyDescent="0.25">
      <c r="A2660" t="str">
        <v>WALKIE TALKIE</v>
      </c>
      <c r="B2660" t="str">
        <v>MOTOROLA</v>
      </c>
      <c r="C2660" t="str">
        <v>DP 3400</v>
      </c>
      <c r="D2660" t="str">
        <v>037TPL3460</v>
      </c>
      <c r="E2660" t="str">
        <v>OB5</v>
      </c>
      <c r="F2660">
        <v>0</v>
      </c>
    </row>
    <row r="2661" spans="1:6" x14ac:dyDescent="0.25">
      <c r="A2661" t="str">
        <v>WALKIE TALKIE CHARGER STATION</v>
      </c>
      <c r="B2661" t="str">
        <v>MOTOROLA</v>
      </c>
      <c r="C2661" t="str">
        <v>s/n</v>
      </c>
      <c r="D2661" t="str">
        <v>s/n</v>
      </c>
      <c r="E2661" t="str">
        <v>OB5</v>
      </c>
      <c r="F2661">
        <v>0</v>
      </c>
    </row>
    <row r="2662" spans="1:6" x14ac:dyDescent="0.25">
      <c r="A2662" t="str">
        <v>WALKIE TALKIE CHARGER STATION</v>
      </c>
      <c r="B2662" t="str">
        <v>MOTOROLA</v>
      </c>
      <c r="C2662" t="str">
        <v>s/n</v>
      </c>
      <c r="D2662" t="str">
        <v>s/n</v>
      </c>
      <c r="E2662" t="str">
        <v>OB5</v>
      </c>
      <c r="F2662">
        <v>0</v>
      </c>
    </row>
    <row r="2663" spans="1:6" x14ac:dyDescent="0.25">
      <c r="A2663" t="str">
        <v>TELEPHONE</v>
      </c>
      <c r="B2663" t="str">
        <v>MOVISTAR</v>
      </c>
      <c r="C2663" t="str">
        <v>DOMO 1 CLASS A</v>
      </c>
      <c r="D2663" t="str">
        <v>215702287396</v>
      </c>
      <c r="E2663" t="str">
        <v>OB5</v>
      </c>
      <c r="F2663">
        <v>0</v>
      </c>
    </row>
    <row r="2664" spans="1:6" x14ac:dyDescent="0.25">
      <c r="A2664" t="str">
        <v>TELEPHONE</v>
      </c>
      <c r="B2664" t="str">
        <v>MOVISTAR</v>
      </c>
      <c r="C2664" t="str">
        <v>DOMO 3</v>
      </c>
      <c r="D2664" t="str">
        <v>279341306254</v>
      </c>
      <c r="E2664" t="str">
        <v>OB5</v>
      </c>
      <c r="F2664">
        <v>0</v>
      </c>
    </row>
    <row r="2665" spans="1:6" x14ac:dyDescent="0.25">
      <c r="A2665" t="str">
        <v>MOXA</v>
      </c>
      <c r="B2665" t="str">
        <v>MOXA</v>
      </c>
      <c r="C2665" t="str">
        <v>NPORT6150</v>
      </c>
      <c r="D2665" t="str">
        <v>s/n</v>
      </c>
      <c r="E2665" t="str">
        <v>OB5</v>
      </c>
      <c r="F2665">
        <v>0</v>
      </c>
    </row>
    <row r="2666" spans="1:6" x14ac:dyDescent="0.25">
      <c r="A2666" t="str">
        <v>MULTIFORMAT MONITOR</v>
      </c>
      <c r="B2666" t="str">
        <v>NEC</v>
      </c>
      <c r="C2666" t="str">
        <v>L408TM</v>
      </c>
      <c r="D2666" t="str">
        <v>091379-11</v>
      </c>
      <c r="E2666" t="str">
        <v>OB5</v>
      </c>
      <c r="F2666">
        <v>0</v>
      </c>
    </row>
    <row r="2667" spans="1:6" x14ac:dyDescent="0.25">
      <c r="A2667" t="str">
        <v>SWITCH 16 PORTS</v>
      </c>
      <c r="B2667" t="str">
        <v>NETGEAR</v>
      </c>
      <c r="C2667" t="str">
        <v>GS716T</v>
      </c>
      <c r="D2667" t="str">
        <v>1DS3823N000DC</v>
      </c>
      <c r="E2667" t="str">
        <v>OB5</v>
      </c>
      <c r="F2667">
        <v>0</v>
      </c>
    </row>
    <row r="2668" spans="1:6" x14ac:dyDescent="0.25">
      <c r="A2668" t="str">
        <v>CD PLAYER</v>
      </c>
      <c r="B2668" t="str">
        <v>NUMARK</v>
      </c>
      <c r="C2668" t="str">
        <v>MP103 USB</v>
      </c>
      <c r="D2668" t="str">
        <v>N31605281130755</v>
      </c>
      <c r="E2668" t="str">
        <v>OB5</v>
      </c>
      <c r="F2668">
        <v>0</v>
      </c>
    </row>
    <row r="2669" spans="1:6" x14ac:dyDescent="0.25">
      <c r="A2669" t="str">
        <v>CCU</v>
      </c>
      <c r="B2669" t="str">
        <v>OMNICAM4SKY</v>
      </c>
      <c r="C2669" t="str">
        <v>MINICAM CCU</v>
      </c>
      <c r="D2669" t="str">
        <v>160D20311722020181</v>
      </c>
      <c r="E2669" t="str">
        <v>OB5</v>
      </c>
      <c r="F2669">
        <v>0</v>
      </c>
    </row>
    <row r="2670" spans="1:6" x14ac:dyDescent="0.25">
      <c r="A2670" t="str">
        <v>CCU</v>
      </c>
      <c r="B2670" t="str">
        <v>OMNICAM4SKY</v>
      </c>
      <c r="C2670" t="str">
        <v>MINICAM CCU</v>
      </c>
      <c r="D2670" t="str">
        <v>1H70016</v>
      </c>
      <c r="E2670" t="str">
        <v>OB5</v>
      </c>
      <c r="F2670">
        <v>0</v>
      </c>
    </row>
    <row r="2671" spans="1:6" x14ac:dyDescent="0.25">
      <c r="A2671" t="str">
        <v>MINICAM TRANSMISSION SYSTEM</v>
      </c>
      <c r="B2671" t="str">
        <v>OMNICAM4SKY</v>
      </c>
      <c r="C2671" t="str">
        <v>VOSCOM OBLINK 12G</v>
      </c>
      <c r="D2671" t="str">
        <v>2021009102243248</v>
      </c>
      <c r="E2671" t="str">
        <v>OB5</v>
      </c>
      <c r="F2671">
        <v>0</v>
      </c>
    </row>
    <row r="2672" spans="1:6" x14ac:dyDescent="0.25">
      <c r="A2672" t="str">
        <v>LECTOR P2</v>
      </c>
      <c r="B2672" t="str">
        <v>PANASONIC</v>
      </c>
      <c r="C2672" t="str">
        <v>AG-HPG20EJ</v>
      </c>
      <c r="D2672" t="str">
        <v>L9TNB0009</v>
      </c>
      <c r="E2672" t="str">
        <v>OB5</v>
      </c>
      <c r="F2672">
        <v>0</v>
      </c>
    </row>
    <row r="2673" spans="1:6" x14ac:dyDescent="0.25">
      <c r="A2673" t="str">
        <v>32GB CARD</v>
      </c>
      <c r="B2673" t="str">
        <v>PANASONIC</v>
      </c>
      <c r="C2673" t="str">
        <v>AJ-P2C032RG</v>
      </c>
      <c r="D2673" t="str">
        <v>AAF08H0636</v>
      </c>
      <c r="E2673" t="str">
        <v>OB5</v>
      </c>
      <c r="F2673">
        <v>0</v>
      </c>
    </row>
    <row r="2674" spans="1:6" x14ac:dyDescent="0.25">
      <c r="A2674" t="str">
        <v>32GB CARD</v>
      </c>
      <c r="B2674" t="str">
        <v>PANASONIC</v>
      </c>
      <c r="C2674" t="str">
        <v>AJ-P2C032RG</v>
      </c>
      <c r="D2674" t="str">
        <v>AAF08I2572</v>
      </c>
      <c r="E2674" t="str">
        <v>OB5</v>
      </c>
      <c r="F2674">
        <v>0</v>
      </c>
    </row>
    <row r="2675" spans="1:6" x14ac:dyDescent="0.25">
      <c r="A2675" t="str">
        <v>A/C ADAPTER</v>
      </c>
      <c r="B2675" t="str">
        <v>PANASONIC</v>
      </c>
      <c r="C2675" t="str">
        <v>DE-A20C</v>
      </c>
      <c r="D2675" t="str">
        <v>K9D0510DCR</v>
      </c>
      <c r="E2675" t="str">
        <v>OB5</v>
      </c>
      <c r="F2675">
        <v>0</v>
      </c>
    </row>
    <row r="2676" spans="1:6" x14ac:dyDescent="0.25">
      <c r="A2676" t="str">
        <v>22" MONITOR</v>
      </c>
      <c r="B2676" t="str">
        <v>PHILIPS</v>
      </c>
      <c r="C2676" t="str">
        <v>22PF54031/12</v>
      </c>
      <c r="D2676" t="str">
        <v>FZ1A1338031121</v>
      </c>
      <c r="E2676" t="str">
        <v>OB5</v>
      </c>
      <c r="F2676">
        <v>0</v>
      </c>
    </row>
    <row r="2677" spans="1:6" x14ac:dyDescent="0.25">
      <c r="A2677" t="str">
        <v>22" MONITOR</v>
      </c>
      <c r="B2677" t="str">
        <v>PHILIPS</v>
      </c>
      <c r="C2677" t="str">
        <v>22PF54031/12</v>
      </c>
      <c r="D2677" t="str">
        <v>FZ1A1738003420</v>
      </c>
      <c r="E2677" t="str">
        <v>OB5</v>
      </c>
      <c r="F2677">
        <v>0</v>
      </c>
    </row>
    <row r="2678" spans="1:6" x14ac:dyDescent="0.25">
      <c r="A2678" t="str">
        <v>22" MONITOR</v>
      </c>
      <c r="B2678" t="str">
        <v>PHILIPS</v>
      </c>
      <c r="C2678" t="str">
        <v>22PF54031/12</v>
      </c>
      <c r="D2678" t="str">
        <v>FZ2A1712004839</v>
      </c>
      <c r="E2678" t="str">
        <v>OB5</v>
      </c>
      <c r="F2678">
        <v>0</v>
      </c>
    </row>
    <row r="2679" spans="1:6" x14ac:dyDescent="0.25">
      <c r="A2679" t="str">
        <v>22" MONITOR</v>
      </c>
      <c r="B2679" t="str">
        <v>PHILIPS</v>
      </c>
      <c r="C2679" t="str">
        <v>22PF54031/12</v>
      </c>
      <c r="D2679" t="str">
        <v>FZ2A1712004842</v>
      </c>
      <c r="E2679" t="str">
        <v>OB5</v>
      </c>
      <c r="F2679">
        <v>0</v>
      </c>
    </row>
    <row r="2680" spans="1:6" x14ac:dyDescent="0.25">
      <c r="A2680" t="str">
        <v>MICROPHONE</v>
      </c>
      <c r="B2680" t="str">
        <v>RODE</v>
      </c>
      <c r="C2680" t="str">
        <v>NTG-3</v>
      </c>
      <c r="D2680" t="str">
        <v>0028605</v>
      </c>
      <c r="E2680" t="str">
        <v>OB5</v>
      </c>
      <c r="F2680">
        <v>0</v>
      </c>
    </row>
    <row r="2681" spans="1:6" x14ac:dyDescent="0.25">
      <c r="A2681" t="str">
        <v>MICROPHONE</v>
      </c>
      <c r="B2681" t="str">
        <v>RODE</v>
      </c>
      <c r="C2681" t="str">
        <v>NTG-3</v>
      </c>
      <c r="D2681" t="str">
        <v>0031348</v>
      </c>
      <c r="E2681" t="str">
        <v>OB5</v>
      </c>
      <c r="F2681">
        <v>0</v>
      </c>
    </row>
    <row r="2682" spans="1:6" x14ac:dyDescent="0.25">
      <c r="A2682" t="str">
        <v>INTERCOM MATRIX</v>
      </c>
      <c r="B2682" t="str">
        <v>RTS</v>
      </c>
      <c r="C2682" t="str">
        <v>ADAM M</v>
      </c>
      <c r="D2682" t="str">
        <v>75230195500180003</v>
      </c>
      <c r="E2682" t="str">
        <v>OB5</v>
      </c>
      <c r="F2682">
        <v>0</v>
      </c>
    </row>
    <row r="2683" spans="1:6" x14ac:dyDescent="0.25">
      <c r="A2683" t="str">
        <v>BELTPACK 2 WIRES</v>
      </c>
      <c r="B2683" t="str">
        <v>RTS</v>
      </c>
      <c r="C2683" t="str">
        <v>BP-319</v>
      </c>
      <c r="D2683" t="str">
        <v>115887661984700268</v>
      </c>
      <c r="E2683" t="str">
        <v>OB5</v>
      </c>
      <c r="F2683">
        <v>0</v>
      </c>
    </row>
    <row r="2684" spans="1:6" x14ac:dyDescent="0.25">
      <c r="A2684" t="str">
        <v>BELTPACK 2 WIRES</v>
      </c>
      <c r="B2684" t="str">
        <v>RTS</v>
      </c>
      <c r="C2684" t="str">
        <v>BP-319</v>
      </c>
      <c r="D2684" t="str">
        <v>115887661984700269</v>
      </c>
      <c r="E2684" t="str">
        <v>OB5</v>
      </c>
      <c r="F2684">
        <v>0</v>
      </c>
    </row>
    <row r="2685" spans="1:6" x14ac:dyDescent="0.25">
      <c r="A2685" t="str">
        <v>DSI</v>
      </c>
      <c r="B2685" t="str">
        <v>RTS</v>
      </c>
      <c r="C2685" t="str">
        <v>DSI 2008</v>
      </c>
      <c r="D2685" t="str">
        <v>592586T</v>
      </c>
      <c r="E2685" t="str">
        <v>OB5</v>
      </c>
      <c r="F2685">
        <v>0</v>
      </c>
    </row>
    <row r="2686" spans="1:6" x14ac:dyDescent="0.25">
      <c r="A2686" t="str">
        <v>INTERCOM PANEL</v>
      </c>
      <c r="B2686" t="str">
        <v>RTS</v>
      </c>
      <c r="C2686" t="str">
        <v>KP-3016</v>
      </c>
      <c r="D2686" t="str">
        <v>045210165712101014</v>
      </c>
      <c r="E2686" t="str">
        <v>OB5</v>
      </c>
      <c r="F2686">
        <v>0</v>
      </c>
    </row>
    <row r="2687" spans="1:6" x14ac:dyDescent="0.25">
      <c r="A2687" t="str">
        <v>INTERCOM PANEL</v>
      </c>
      <c r="B2687" t="str">
        <v>RTS</v>
      </c>
      <c r="C2687" t="str">
        <v>KP-3016A</v>
      </c>
      <c r="D2687" t="str">
        <v>045210165712101011</v>
      </c>
      <c r="E2687" t="str">
        <v>OB5</v>
      </c>
      <c r="F2687">
        <v>0</v>
      </c>
    </row>
    <row r="2688" spans="1:6" x14ac:dyDescent="0.25">
      <c r="A2688" t="str">
        <v>INTERCOM PANEL</v>
      </c>
      <c r="B2688" t="str">
        <v>RTS</v>
      </c>
      <c r="C2688" t="str">
        <v>KP-4016</v>
      </c>
      <c r="D2688" t="str">
        <v>045232192004241001</v>
      </c>
      <c r="E2688" t="str">
        <v>OB5</v>
      </c>
      <c r="F2688">
        <v>0</v>
      </c>
    </row>
    <row r="2689" spans="1:6" x14ac:dyDescent="0.25">
      <c r="A2689" t="str">
        <v>INTERCOM PANEL</v>
      </c>
      <c r="B2689" t="str">
        <v>RTS</v>
      </c>
      <c r="C2689" t="str">
        <v>KP-4016</v>
      </c>
      <c r="D2689" t="str">
        <v>045232192004241002</v>
      </c>
      <c r="E2689" t="str">
        <v>OB5</v>
      </c>
      <c r="F2689">
        <v>0</v>
      </c>
    </row>
    <row r="2690" spans="1:6" x14ac:dyDescent="0.25">
      <c r="A2690" t="str">
        <v>INTERCOM PANEL</v>
      </c>
      <c r="B2690" t="str">
        <v>RTS</v>
      </c>
      <c r="C2690" t="str">
        <v>KP-4016</v>
      </c>
      <c r="D2690" t="str">
        <v>045232391914241004</v>
      </c>
      <c r="E2690" t="str">
        <v>OB5</v>
      </c>
      <c r="F2690">
        <v>0</v>
      </c>
    </row>
    <row r="2691" spans="1:6" x14ac:dyDescent="0.25">
      <c r="A2691" t="str">
        <v>INTERCOM PANEL</v>
      </c>
      <c r="B2691" t="str">
        <v>RTS</v>
      </c>
      <c r="C2691" t="str">
        <v>KP-4016</v>
      </c>
      <c r="D2691" t="str">
        <v>045232391914241005</v>
      </c>
      <c r="E2691" t="str">
        <v>OB5</v>
      </c>
      <c r="F2691">
        <v>0</v>
      </c>
    </row>
    <row r="2692" spans="1:6" x14ac:dyDescent="0.25">
      <c r="A2692" t="str">
        <v>INTERCOM PANEL</v>
      </c>
      <c r="B2692" t="str">
        <v>RTS</v>
      </c>
      <c r="C2692" t="str">
        <v>KP-4016</v>
      </c>
      <c r="D2692" t="str">
        <v>045232391914241006</v>
      </c>
      <c r="E2692" t="str">
        <v>OB5</v>
      </c>
      <c r="F2692">
        <v>0</v>
      </c>
    </row>
    <row r="2693" spans="1:6" x14ac:dyDescent="0.25">
      <c r="A2693" t="str">
        <v>INTERCOM PANEL</v>
      </c>
      <c r="B2693" t="str">
        <v>RTS</v>
      </c>
      <c r="C2693" t="str">
        <v>KP-4016</v>
      </c>
      <c r="D2693" t="str">
        <v>045232391914241007</v>
      </c>
      <c r="E2693" t="str">
        <v>OB5</v>
      </c>
      <c r="F2693">
        <v>0</v>
      </c>
    </row>
    <row r="2694" spans="1:6" x14ac:dyDescent="0.25">
      <c r="A2694" t="str">
        <v>INTERCOM PANEL</v>
      </c>
      <c r="B2694" t="str">
        <v>RTS</v>
      </c>
      <c r="C2694" t="str">
        <v>KP-4016</v>
      </c>
      <c r="D2694" t="str">
        <v>045232391914241010</v>
      </c>
      <c r="E2694" t="str">
        <v>OB5</v>
      </c>
      <c r="F2694">
        <v>0</v>
      </c>
    </row>
    <row r="2695" spans="1:6" x14ac:dyDescent="0.25">
      <c r="A2695" t="str">
        <v>INTERCOM PANEL</v>
      </c>
      <c r="B2695" t="str">
        <v>RTS</v>
      </c>
      <c r="C2695" t="str">
        <v>KP-5032</v>
      </c>
      <c r="D2695" t="str">
        <v>045232391914241001</v>
      </c>
      <c r="E2695" t="str">
        <v>OB5</v>
      </c>
      <c r="F2695">
        <v>0</v>
      </c>
    </row>
    <row r="2696" spans="1:6" x14ac:dyDescent="0.25">
      <c r="A2696" t="str">
        <v>INTERCOM PANEL</v>
      </c>
      <c r="B2696" t="str">
        <v>RTS</v>
      </c>
      <c r="C2696" t="str">
        <v>KP-5032</v>
      </c>
      <c r="D2696" t="str">
        <v>045232391914241002</v>
      </c>
      <c r="E2696" t="str">
        <v>OB5</v>
      </c>
      <c r="F2696">
        <v>0</v>
      </c>
    </row>
    <row r="2697" spans="1:6" x14ac:dyDescent="0.25">
      <c r="A2697" t="str">
        <v>INTERCOM PANEL</v>
      </c>
      <c r="B2697" t="str">
        <v>RTS</v>
      </c>
      <c r="C2697" t="str">
        <v>KP-5032</v>
      </c>
      <c r="D2697" t="str">
        <v>045232391914241010</v>
      </c>
      <c r="E2697" t="str">
        <v>OB5</v>
      </c>
      <c r="F2697">
        <v>0</v>
      </c>
    </row>
    <row r="2698" spans="1:6" x14ac:dyDescent="0.25">
      <c r="A2698" t="str">
        <v>INTERCOM PANEL</v>
      </c>
      <c r="B2698" t="str">
        <v>RTS</v>
      </c>
      <c r="C2698" t="str">
        <v>KP-5032</v>
      </c>
      <c r="D2698" t="str">
        <v>045232392004241001</v>
      </c>
      <c r="E2698" t="str">
        <v>OB5</v>
      </c>
      <c r="F2698">
        <v>0</v>
      </c>
    </row>
    <row r="2699" spans="1:6" x14ac:dyDescent="0.25">
      <c r="A2699" t="str">
        <v>HEADSET</v>
      </c>
      <c r="B2699" t="str">
        <v>RTS</v>
      </c>
      <c r="C2699" t="str">
        <v>PH-44</v>
      </c>
      <c r="D2699" t="str">
        <v>s/n</v>
      </c>
      <c r="E2699" t="str">
        <v>OB5</v>
      </c>
      <c r="F2699">
        <v>0</v>
      </c>
    </row>
    <row r="2700" spans="1:6" x14ac:dyDescent="0.25">
      <c r="A2700" t="str">
        <v>HEADSET</v>
      </c>
      <c r="B2700" t="str">
        <v>RTS</v>
      </c>
      <c r="C2700" t="str">
        <v>PH-88</v>
      </c>
      <c r="D2700" t="str">
        <v>s/n</v>
      </c>
      <c r="E2700" t="str">
        <v>OB5</v>
      </c>
      <c r="F2700">
        <v>0</v>
      </c>
    </row>
    <row r="2701" spans="1:6" x14ac:dyDescent="0.25">
      <c r="A2701" t="str">
        <v>POWER SUPPLY</v>
      </c>
      <c r="B2701" t="str">
        <v>RTS</v>
      </c>
      <c r="C2701" t="str">
        <v>PS-20</v>
      </c>
      <c r="D2701" t="str">
        <v>205222</v>
      </c>
      <c r="E2701" t="str">
        <v>OB5</v>
      </c>
      <c r="F2701">
        <v>0</v>
      </c>
    </row>
    <row r="2702" spans="1:6" x14ac:dyDescent="0.25">
      <c r="A2702" t="str">
        <v>RDSI</v>
      </c>
      <c r="B2702" t="str">
        <v>RTS</v>
      </c>
      <c r="C2702" t="str">
        <v>RTS SIP-ISDN</v>
      </c>
      <c r="D2702" t="str">
        <v>SMAX6101645</v>
      </c>
      <c r="E2702" t="str">
        <v>OB5</v>
      </c>
      <c r="F2702">
        <v>0</v>
      </c>
    </row>
    <row r="2703" spans="1:6" x14ac:dyDescent="0.25">
      <c r="A2703" t="str">
        <v>RDSI</v>
      </c>
      <c r="B2703" t="str">
        <v>RTS</v>
      </c>
      <c r="C2703" t="str">
        <v>RTS SIP-ISDN</v>
      </c>
      <c r="D2703" t="str">
        <v>SMAX6101650</v>
      </c>
      <c r="E2703" t="str">
        <v>OB5</v>
      </c>
      <c r="F2703">
        <v>0</v>
      </c>
    </row>
    <row r="2704" spans="1:6" x14ac:dyDescent="0.25">
      <c r="A2704" t="str">
        <v>MEDIA CONVERTER</v>
      </c>
      <c r="B2704" t="str">
        <v>s/n</v>
      </c>
      <c r="C2704" t="str">
        <v>PMC-RJ45-SFP</v>
      </c>
      <c r="D2704" t="str">
        <v>852200227019</v>
      </c>
      <c r="E2704" t="str">
        <v>OB5</v>
      </c>
      <c r="F2704">
        <v>0</v>
      </c>
    </row>
    <row r="2705" spans="1:6" x14ac:dyDescent="0.25">
      <c r="A2705" t="str">
        <v>MUSA PATCH</v>
      </c>
      <c r="B2705" t="str">
        <v>s/n</v>
      </c>
      <c r="C2705" t="str">
        <v>s/n</v>
      </c>
      <c r="D2705" t="str">
        <v>s/n</v>
      </c>
      <c r="E2705" t="str">
        <v>OB5</v>
      </c>
      <c r="F2705">
        <v>0</v>
      </c>
    </row>
    <row r="2706" spans="1:6" x14ac:dyDescent="0.25">
      <c r="A2706" t="str">
        <v>PC VIDEO</v>
      </c>
      <c r="B2706" t="str">
        <v>s/n</v>
      </c>
      <c r="C2706" t="str">
        <v>s/n</v>
      </c>
      <c r="D2706" t="str">
        <v>s/n</v>
      </c>
      <c r="E2706" t="str">
        <v>OB5</v>
      </c>
      <c r="F2706">
        <v>0</v>
      </c>
    </row>
    <row r="2707" spans="1:6" x14ac:dyDescent="0.25">
      <c r="A2707" t="str">
        <v>POWER SWITCHES</v>
      </c>
      <c r="B2707" t="str">
        <v>s/n</v>
      </c>
      <c r="C2707" t="str">
        <v>s/n</v>
      </c>
      <c r="D2707" t="str">
        <v>s/n</v>
      </c>
      <c r="E2707" t="str">
        <v>OB5</v>
      </c>
      <c r="F2707">
        <v>0</v>
      </c>
    </row>
    <row r="2708" spans="1:6" x14ac:dyDescent="0.25">
      <c r="A2708" t="str">
        <v>BNC/RJ45 PATCH</v>
      </c>
      <c r="B2708" t="str">
        <v>s/n</v>
      </c>
      <c r="C2708" t="str">
        <v>s/n</v>
      </c>
      <c r="D2708" t="str">
        <v>s/n</v>
      </c>
      <c r="E2708" t="str">
        <v>OB5</v>
      </c>
      <c r="F2708">
        <v>0</v>
      </c>
    </row>
    <row r="2709" spans="1:6" x14ac:dyDescent="0.25">
      <c r="A2709" t="str">
        <v>BNC/RJ45 PATCH</v>
      </c>
      <c r="B2709" t="str">
        <v>s/n</v>
      </c>
      <c r="C2709" t="str">
        <v>s/n</v>
      </c>
      <c r="D2709" t="str">
        <v>s/n</v>
      </c>
      <c r="E2709" t="str">
        <v>OB5</v>
      </c>
      <c r="F2709">
        <v>0</v>
      </c>
    </row>
    <row r="2710" spans="1:6" x14ac:dyDescent="0.25">
      <c r="A2710" t="str">
        <v>BNC/RJ45 PATCH</v>
      </c>
      <c r="B2710" t="str">
        <v>s/n</v>
      </c>
      <c r="C2710" t="str">
        <v>s/n</v>
      </c>
      <c r="D2710" t="str">
        <v>s/n</v>
      </c>
      <c r="E2710" t="str">
        <v>OB5</v>
      </c>
      <c r="F2710">
        <v>0</v>
      </c>
    </row>
    <row r="2711" spans="1:6" x14ac:dyDescent="0.25">
      <c r="A2711" t="str">
        <v>BATTERY NP-F TYPE</v>
      </c>
      <c r="B2711" t="str">
        <v>s/n</v>
      </c>
      <c r="C2711" t="str">
        <v>s/n</v>
      </c>
      <c r="D2711" t="str">
        <v>s/n</v>
      </c>
      <c r="E2711" t="str">
        <v>OB5</v>
      </c>
      <c r="F2711">
        <v>0</v>
      </c>
    </row>
    <row r="2712" spans="1:6" x14ac:dyDescent="0.25">
      <c r="A2712" t="str">
        <v>MEDICAL KIT</v>
      </c>
      <c r="B2712" t="str">
        <v>s/n</v>
      </c>
      <c r="C2712" t="str">
        <v>s/n</v>
      </c>
      <c r="D2712" t="str">
        <v>s/n</v>
      </c>
      <c r="E2712" t="str">
        <v>OB5</v>
      </c>
      <c r="F2712">
        <v>0</v>
      </c>
    </row>
    <row r="2713" spans="1:6" x14ac:dyDescent="0.25">
      <c r="A2713" t="str">
        <v>SPARE CABLES</v>
      </c>
      <c r="B2713" t="str">
        <v>s/n</v>
      </c>
      <c r="C2713" t="str">
        <v>s/n</v>
      </c>
      <c r="D2713" t="str">
        <v>s/n</v>
      </c>
      <c r="E2713" t="str">
        <v>OB5</v>
      </c>
      <c r="F2713">
        <v>0</v>
      </c>
    </row>
    <row r="2714" spans="1:6" x14ac:dyDescent="0.25">
      <c r="A2714" t="str">
        <v>PC AUDIO 1</v>
      </c>
      <c r="B2714" t="str">
        <v>s/n</v>
      </c>
      <c r="C2714" t="str">
        <v>s/n</v>
      </c>
      <c r="D2714" t="str">
        <v>s/n</v>
      </c>
      <c r="E2714" t="str">
        <v>OB5</v>
      </c>
      <c r="F2714">
        <v>0</v>
      </c>
    </row>
    <row r="2715" spans="1:6" x14ac:dyDescent="0.25">
      <c r="A2715" t="str">
        <v>PC AUDIO 2</v>
      </c>
      <c r="B2715" t="str">
        <v>s/n</v>
      </c>
      <c r="C2715" t="str">
        <v>s/n</v>
      </c>
      <c r="D2715" t="str">
        <v>s/n</v>
      </c>
      <c r="E2715" t="str">
        <v>OB5</v>
      </c>
      <c r="F2715">
        <v>0</v>
      </c>
    </row>
    <row r="2716" spans="1:6" x14ac:dyDescent="0.25">
      <c r="A2716" t="str">
        <v>XLR CABLE AND ADAPTER</v>
      </c>
      <c r="B2716" t="str">
        <v>s/n</v>
      </c>
      <c r="C2716" t="str">
        <v>s/n</v>
      </c>
      <c r="D2716" t="str">
        <v>s/n</v>
      </c>
      <c r="E2716" t="str">
        <v>OB5</v>
      </c>
      <c r="F2716">
        <v>0</v>
      </c>
    </row>
    <row r="2717" spans="1:6" x14ac:dyDescent="0.25">
      <c r="A2717" t="str">
        <v>MICROPHONE COVERS</v>
      </c>
      <c r="B2717" t="str">
        <v>s/n</v>
      </c>
      <c r="C2717" t="str">
        <v>s/n</v>
      </c>
      <c r="D2717" t="str">
        <v>s/n</v>
      </c>
      <c r="E2717" t="str">
        <v>OB5</v>
      </c>
      <c r="F2717">
        <v>0</v>
      </c>
    </row>
    <row r="2718" spans="1:6" x14ac:dyDescent="0.25">
      <c r="A2718" t="str">
        <v>RJ11 CABLES</v>
      </c>
      <c r="B2718" t="str">
        <v>s/n</v>
      </c>
      <c r="C2718" t="str">
        <v>s/n</v>
      </c>
      <c r="D2718" t="str">
        <v>s/n</v>
      </c>
      <c r="E2718" t="str">
        <v>OB5</v>
      </c>
      <c r="F2718">
        <v>0</v>
      </c>
    </row>
    <row r="2719" spans="1:6" x14ac:dyDescent="0.25">
      <c r="A2719" t="str">
        <v>POWERCON CABLE</v>
      </c>
      <c r="B2719" t="str">
        <v>s/n</v>
      </c>
      <c r="C2719" t="str">
        <v>s/n</v>
      </c>
      <c r="D2719" t="str">
        <v>s/n</v>
      </c>
      <c r="E2719" t="str">
        <v>OB5</v>
      </c>
      <c r="F2719">
        <v>0</v>
      </c>
    </row>
    <row r="2720" spans="1:6" x14ac:dyDescent="0.25">
      <c r="A2720" t="str">
        <v>WALKIE TALKIE BATTERY</v>
      </c>
      <c r="B2720" t="str">
        <v>s/n</v>
      </c>
      <c r="C2720" t="str">
        <v>s/n</v>
      </c>
      <c r="D2720" t="str">
        <v>s/n</v>
      </c>
      <c r="E2720" t="str">
        <v>OB5</v>
      </c>
      <c r="F2720">
        <v>0</v>
      </c>
    </row>
    <row r="2721" spans="1:6" x14ac:dyDescent="0.25">
      <c r="A2721" t="str">
        <v>SHORT MICROPHONE STAND</v>
      </c>
      <c r="B2721" t="str">
        <v>s/n</v>
      </c>
      <c r="C2721" t="str">
        <v>s/n</v>
      </c>
      <c r="D2721" t="str">
        <v>s/n</v>
      </c>
      <c r="E2721" t="str">
        <v>OB5</v>
      </c>
      <c r="F2721">
        <v>0</v>
      </c>
    </row>
    <row r="2722" spans="1:6" x14ac:dyDescent="0.25">
      <c r="A2722" t="str">
        <v>XLR CABLE</v>
      </c>
      <c r="B2722" t="str">
        <v>s/n</v>
      </c>
      <c r="C2722" t="str">
        <v>s/n</v>
      </c>
      <c r="D2722" t="str">
        <v>s/n</v>
      </c>
      <c r="E2722" t="str">
        <v>OB5</v>
      </c>
      <c r="F2722">
        <v>0</v>
      </c>
    </row>
    <row r="2723" spans="1:6" x14ac:dyDescent="0.25">
      <c r="A2723" t="str">
        <v>MICROPHONE CLAMP</v>
      </c>
      <c r="B2723" t="str">
        <v>s/n</v>
      </c>
      <c r="C2723" t="str">
        <v>s/n</v>
      </c>
      <c r="D2723" t="str">
        <v>s/n</v>
      </c>
      <c r="E2723" t="str">
        <v>OB5</v>
      </c>
      <c r="F2723">
        <v>0</v>
      </c>
    </row>
    <row r="2724" spans="1:6" x14ac:dyDescent="0.25">
      <c r="A2724" t="str">
        <v>SAI</v>
      </c>
      <c r="B2724" t="str">
        <v>SALICRU</v>
      </c>
      <c r="C2724" t="str">
        <v>SLC-10000-TWIN RT</v>
      </c>
      <c r="D2724" t="str">
        <v>232015D73857</v>
      </c>
      <c r="E2724" t="str">
        <v>OB5</v>
      </c>
      <c r="F2724">
        <v>0</v>
      </c>
    </row>
    <row r="2725" spans="1:6" x14ac:dyDescent="0.25">
      <c r="A2725" t="str">
        <v>SAI</v>
      </c>
      <c r="B2725" t="str">
        <v>SALICRU</v>
      </c>
      <c r="C2725" t="str">
        <v>SLC-10000-TWIN RT</v>
      </c>
      <c r="D2725" t="str">
        <v>232015D73858</v>
      </c>
      <c r="E2725" t="str">
        <v>OB5</v>
      </c>
      <c r="F2725">
        <v>0</v>
      </c>
    </row>
    <row r="2726" spans="1:6" x14ac:dyDescent="0.25">
      <c r="A2726" t="str">
        <v>SAI</v>
      </c>
      <c r="B2726" t="str">
        <v>SALICRU</v>
      </c>
      <c r="C2726" t="str">
        <v>SLC-10000-TWIN RT</v>
      </c>
      <c r="D2726" t="str">
        <v>232017A71102</v>
      </c>
      <c r="E2726" t="str">
        <v>OB5</v>
      </c>
      <c r="F2726">
        <v>0</v>
      </c>
    </row>
    <row r="2727" spans="1:6" x14ac:dyDescent="0.25">
      <c r="A2727" t="str">
        <v>FIBER CABLE</v>
      </c>
      <c r="B2727" t="str">
        <v>SC APC - LC PC</v>
      </c>
      <c r="C2727" t="str">
        <v>s/n</v>
      </c>
      <c r="D2727" t="str">
        <v>s/n</v>
      </c>
      <c r="E2727" t="str">
        <v>OB5</v>
      </c>
      <c r="F2727">
        <v>0</v>
      </c>
    </row>
    <row r="2728" spans="1:6" x14ac:dyDescent="0.25">
      <c r="A2728" t="str">
        <v>FIBER CABLE</v>
      </c>
      <c r="B2728" t="str">
        <v>SC PC - SC PC</v>
      </c>
      <c r="C2728" t="str">
        <v>s/n</v>
      </c>
      <c r="D2728" t="str">
        <v>s/n</v>
      </c>
      <c r="E2728" t="str">
        <v>OB5</v>
      </c>
      <c r="F2728">
        <v>0</v>
      </c>
    </row>
    <row r="2729" spans="1:6" x14ac:dyDescent="0.25">
      <c r="A2729" t="str">
        <v>FIBER ADAPTER</v>
      </c>
      <c r="B2729" t="str">
        <v>SC PC DUAL</v>
      </c>
      <c r="C2729" t="str">
        <v>s/n</v>
      </c>
      <c r="D2729" t="str">
        <v>s/n</v>
      </c>
      <c r="E2729" t="str">
        <v>OB5</v>
      </c>
      <c r="F2729">
        <v>0</v>
      </c>
    </row>
    <row r="2730" spans="1:6" x14ac:dyDescent="0.25">
      <c r="A2730" t="str">
        <v>MICROPHONE</v>
      </c>
      <c r="B2730" t="str">
        <v>SENNHEISER</v>
      </c>
      <c r="C2730" t="str">
        <v>MKH416 P48</v>
      </c>
      <c r="D2730" t="str">
        <v>s/n</v>
      </c>
      <c r="E2730" t="str">
        <v>OB5</v>
      </c>
      <c r="F2730">
        <v>0</v>
      </c>
    </row>
    <row r="2731" spans="1:6" x14ac:dyDescent="0.25">
      <c r="A2731" t="str">
        <v>USB RECORDER</v>
      </c>
      <c r="B2731" t="str">
        <v>SIMPLYLIVE</v>
      </c>
      <c r="C2731" t="str">
        <v>SIMPLYLIVE</v>
      </c>
      <c r="D2731" t="str">
        <v>H18081</v>
      </c>
      <c r="E2731" t="str">
        <v>OB5</v>
      </c>
      <c r="F2731">
        <v>0</v>
      </c>
    </row>
    <row r="2732" spans="1:6" x14ac:dyDescent="0.25">
      <c r="A2732" t="str">
        <v>MICROPHONE COVERS</v>
      </c>
      <c r="B2732" t="str">
        <v>SMARTBANK</v>
      </c>
      <c r="C2732" t="str">
        <v>s/n</v>
      </c>
      <c r="D2732" t="str">
        <v>s/n</v>
      </c>
      <c r="E2732" t="str">
        <v>OB5</v>
      </c>
      <c r="F2732">
        <v>0</v>
      </c>
    </row>
    <row r="2733" spans="1:6" x14ac:dyDescent="0.25">
      <c r="A2733" t="str">
        <v>EMBEDDING CARD</v>
      </c>
      <c r="B2733" t="str">
        <v>SNELL</v>
      </c>
      <c r="C2733" t="str">
        <v>IQMUX30</v>
      </c>
      <c r="D2733" t="str">
        <v>S54010259</v>
      </c>
      <c r="E2733" t="str">
        <v>OB5</v>
      </c>
      <c r="F2733">
        <v>0</v>
      </c>
    </row>
    <row r="2734" spans="1:6" x14ac:dyDescent="0.25">
      <c r="A2734" t="str">
        <v>EMBEDDING CARD</v>
      </c>
      <c r="B2734" t="str">
        <v>SNELL</v>
      </c>
      <c r="C2734" t="str">
        <v>IQMUX30</v>
      </c>
      <c r="D2734" t="str">
        <v>S54110370</v>
      </c>
      <c r="E2734" t="str">
        <v>OB5</v>
      </c>
      <c r="F2734">
        <v>0</v>
      </c>
    </row>
    <row r="2735" spans="1:6" x14ac:dyDescent="0.25">
      <c r="A2735" t="str">
        <v>ID GATEWAY CARD</v>
      </c>
      <c r="B2735" t="str">
        <v>SNELL</v>
      </c>
      <c r="C2735" t="str">
        <v>IQRCIF</v>
      </c>
      <c r="D2735" t="str">
        <v>A42060022</v>
      </c>
      <c r="E2735" t="str">
        <v>OB5</v>
      </c>
      <c r="F2735">
        <v>0</v>
      </c>
    </row>
    <row r="2736" spans="1:6" x14ac:dyDescent="0.25">
      <c r="A2736" t="str">
        <v>ID GATEWAY CARD</v>
      </c>
      <c r="B2736" t="str">
        <v>SNELL</v>
      </c>
      <c r="C2736" t="str">
        <v>IQRCIF</v>
      </c>
      <c r="D2736" t="str">
        <v>S52071199</v>
      </c>
      <c r="E2736" t="str">
        <v>OB5</v>
      </c>
      <c r="F2736">
        <v>0</v>
      </c>
    </row>
    <row r="2737" spans="1:6" x14ac:dyDescent="0.25">
      <c r="A2737" t="str">
        <v>ID GATEWAY CARD</v>
      </c>
      <c r="B2737" t="str">
        <v>SNELL</v>
      </c>
      <c r="C2737" t="str">
        <v>IQRCIF</v>
      </c>
      <c r="D2737" t="str">
        <v>S58064949</v>
      </c>
      <c r="E2737" t="str">
        <v>OB5</v>
      </c>
      <c r="F2737">
        <v>0</v>
      </c>
    </row>
    <row r="2738" spans="1:6" x14ac:dyDescent="0.25">
      <c r="A2738" t="str">
        <v>DISTRIBUTION CARD</v>
      </c>
      <c r="B2738" t="str">
        <v>SNELL</v>
      </c>
      <c r="C2738" t="str">
        <v>IQSDA32</v>
      </c>
      <c r="D2738" t="str">
        <v>S52065392</v>
      </c>
      <c r="E2738" t="str">
        <v>OB5</v>
      </c>
      <c r="F2738">
        <v>0</v>
      </c>
    </row>
    <row r="2739" spans="1:6" x14ac:dyDescent="0.25">
      <c r="A2739" t="str">
        <v>DISTRIBUTION CARD</v>
      </c>
      <c r="B2739" t="str">
        <v>SNELL</v>
      </c>
      <c r="C2739" t="str">
        <v>IQSDA32</v>
      </c>
      <c r="D2739" t="str">
        <v>S52065393</v>
      </c>
      <c r="E2739" t="str">
        <v>OB5</v>
      </c>
      <c r="F2739">
        <v>0</v>
      </c>
    </row>
    <row r="2740" spans="1:6" x14ac:dyDescent="0.25">
      <c r="A2740" t="str">
        <v>DISTRIBUTION CARD</v>
      </c>
      <c r="B2740" t="str">
        <v>SNELL</v>
      </c>
      <c r="C2740" t="str">
        <v>IQSDA32</v>
      </c>
      <c r="D2740" t="str">
        <v>S52065395</v>
      </c>
      <c r="E2740" t="str">
        <v>OB5</v>
      </c>
      <c r="F2740">
        <v>0</v>
      </c>
    </row>
    <row r="2741" spans="1:6" x14ac:dyDescent="0.25">
      <c r="A2741" t="str">
        <v>DISTRIBUTION CARD</v>
      </c>
      <c r="B2741" t="str">
        <v>SNELL</v>
      </c>
      <c r="C2741" t="str">
        <v>IQSDA32</v>
      </c>
      <c r="D2741" t="str">
        <v>S52065399</v>
      </c>
      <c r="E2741" t="str">
        <v>OB5</v>
      </c>
      <c r="F2741">
        <v>0</v>
      </c>
    </row>
    <row r="2742" spans="1:6" x14ac:dyDescent="0.25">
      <c r="A2742" t="str">
        <v>DISTRIBUTION CARD</v>
      </c>
      <c r="B2742" t="str">
        <v>SNELL</v>
      </c>
      <c r="C2742" t="str">
        <v>IQSDA32</v>
      </c>
      <c r="D2742" t="str">
        <v>S52065406</v>
      </c>
      <c r="E2742" t="str">
        <v>OB5</v>
      </c>
      <c r="F2742">
        <v>0</v>
      </c>
    </row>
    <row r="2743" spans="1:6" x14ac:dyDescent="0.25">
      <c r="A2743" t="str">
        <v>DISTRIBUTION CARD</v>
      </c>
      <c r="B2743" t="str">
        <v>SNELL</v>
      </c>
      <c r="C2743" t="str">
        <v>IQSDA32</v>
      </c>
      <c r="D2743" t="str">
        <v>S52065412</v>
      </c>
      <c r="E2743" t="str">
        <v>OB5</v>
      </c>
      <c r="F2743">
        <v>0</v>
      </c>
    </row>
    <row r="2744" spans="1:6" x14ac:dyDescent="0.25">
      <c r="A2744" t="str">
        <v>DISTRIBUTION CARD</v>
      </c>
      <c r="B2744" t="str">
        <v>SNELL</v>
      </c>
      <c r="C2744" t="str">
        <v>IQSDA32</v>
      </c>
      <c r="D2744" t="str">
        <v>S52065413</v>
      </c>
      <c r="E2744" t="str">
        <v>OB5</v>
      </c>
      <c r="F2744">
        <v>0</v>
      </c>
    </row>
    <row r="2745" spans="1:6" x14ac:dyDescent="0.25">
      <c r="A2745" t="str">
        <v>DISTRIBUTION CARD</v>
      </c>
      <c r="B2745" t="str">
        <v>SNELL</v>
      </c>
      <c r="C2745" t="str">
        <v>IQSDA32</v>
      </c>
      <c r="D2745" t="str">
        <v>S52065414</v>
      </c>
      <c r="E2745" t="str">
        <v>OB5</v>
      </c>
      <c r="F2745">
        <v>0</v>
      </c>
    </row>
    <row r="2746" spans="1:6" x14ac:dyDescent="0.25">
      <c r="A2746" t="str">
        <v>DISTRIBUTION CARD</v>
      </c>
      <c r="B2746" t="str">
        <v>SNELL</v>
      </c>
      <c r="C2746" t="str">
        <v>IQSDA34</v>
      </c>
      <c r="D2746" t="str">
        <v>S54020702</v>
      </c>
      <c r="E2746" t="str">
        <v>OB5</v>
      </c>
      <c r="F2746">
        <v>0</v>
      </c>
    </row>
    <row r="2747" spans="1:6" x14ac:dyDescent="0.25">
      <c r="A2747" t="str">
        <v>DISTRIBUTION CARD</v>
      </c>
      <c r="B2747" t="str">
        <v>SNELL</v>
      </c>
      <c r="C2747" t="str">
        <v>IQSDA34</v>
      </c>
      <c r="D2747" t="str">
        <v>S54020704</v>
      </c>
      <c r="E2747" t="str">
        <v>OB5</v>
      </c>
      <c r="F2747">
        <v>0</v>
      </c>
    </row>
    <row r="2748" spans="1:6" x14ac:dyDescent="0.25">
      <c r="A2748" t="str">
        <v>DISTRIBUTION CARD</v>
      </c>
      <c r="B2748" t="str">
        <v>SNELL</v>
      </c>
      <c r="C2748" t="str">
        <v>IQSDA34</v>
      </c>
      <c r="D2748" t="str">
        <v>S58105891</v>
      </c>
      <c r="E2748" t="str">
        <v>OB5</v>
      </c>
      <c r="F2748">
        <v>0</v>
      </c>
    </row>
    <row r="2749" spans="1:6" x14ac:dyDescent="0.25">
      <c r="A2749" t="str">
        <v>DISTRIBUTION CARD</v>
      </c>
      <c r="B2749" t="str">
        <v>SNELL</v>
      </c>
      <c r="C2749" t="str">
        <v>IQSDA34</v>
      </c>
      <c r="D2749" t="str">
        <v>S58105892</v>
      </c>
      <c r="E2749" t="str">
        <v>OB5</v>
      </c>
      <c r="F2749">
        <v>0</v>
      </c>
    </row>
    <row r="2750" spans="1:6" x14ac:dyDescent="0.25">
      <c r="A2750" t="str">
        <v>DISTRIBUTION CARD</v>
      </c>
      <c r="B2750" t="str">
        <v>SNELL</v>
      </c>
      <c r="C2750" t="str">
        <v>IQSDA34</v>
      </c>
      <c r="D2750" t="str">
        <v>S58105893</v>
      </c>
      <c r="E2750" t="str">
        <v>OB5</v>
      </c>
      <c r="F2750">
        <v>0</v>
      </c>
    </row>
    <row r="2751" spans="1:6" x14ac:dyDescent="0.25">
      <c r="A2751" t="str">
        <v>DISTRIBUTION CARD</v>
      </c>
      <c r="B2751" t="str">
        <v>SNELL</v>
      </c>
      <c r="C2751" t="str">
        <v>IQSDA34</v>
      </c>
      <c r="D2751" t="str">
        <v>S58105897</v>
      </c>
      <c r="E2751" t="str">
        <v>OB5</v>
      </c>
      <c r="F2751">
        <v>0</v>
      </c>
    </row>
    <row r="2752" spans="1:6" x14ac:dyDescent="0.25">
      <c r="A2752" t="str">
        <v>DISTRIBUTION CARD</v>
      </c>
      <c r="B2752" t="str">
        <v>SNELL</v>
      </c>
      <c r="C2752" t="str">
        <v>IQSDA35</v>
      </c>
      <c r="D2752" t="str">
        <v>S58105408</v>
      </c>
      <c r="E2752" t="str">
        <v>OB5</v>
      </c>
      <c r="F2752">
        <v>0</v>
      </c>
    </row>
    <row r="2753" spans="1:6" x14ac:dyDescent="0.25">
      <c r="A2753" t="str">
        <v>DISTRIBUTION CARD</v>
      </c>
      <c r="B2753" t="str">
        <v>SNELL</v>
      </c>
      <c r="C2753" t="str">
        <v>IQSDA35</v>
      </c>
      <c r="D2753" t="str">
        <v>S58105417</v>
      </c>
      <c r="E2753" t="str">
        <v>OB5</v>
      </c>
      <c r="F2753">
        <v>0</v>
      </c>
    </row>
    <row r="2754" spans="1:6" x14ac:dyDescent="0.25">
      <c r="A2754" t="str">
        <v>DOWNCONVERTER CARD</v>
      </c>
      <c r="B2754" t="str">
        <v>SNELL</v>
      </c>
      <c r="C2754" t="str">
        <v>IQUDC00</v>
      </c>
      <c r="D2754" t="str">
        <v>S52033448</v>
      </c>
      <c r="E2754" t="str">
        <v>OB5</v>
      </c>
      <c r="F2754">
        <v>0</v>
      </c>
    </row>
    <row r="2755" spans="1:6" x14ac:dyDescent="0.25">
      <c r="A2755" t="str">
        <v>DOWNCONVERTER CARD</v>
      </c>
      <c r="B2755" t="str">
        <v>SNELL</v>
      </c>
      <c r="C2755" t="str">
        <v>IQUDC00</v>
      </c>
      <c r="D2755" t="str">
        <v>S52033458</v>
      </c>
      <c r="E2755" t="str">
        <v>OB5</v>
      </c>
      <c r="F2755">
        <v>0</v>
      </c>
    </row>
    <row r="2756" spans="1:6" x14ac:dyDescent="0.25">
      <c r="A2756" t="str">
        <v>DOWNCONVERTER CARD</v>
      </c>
      <c r="B2756" t="str">
        <v>SNELL</v>
      </c>
      <c r="C2756" t="str">
        <v>IQUDC00</v>
      </c>
      <c r="D2756" t="str">
        <v>S52043788</v>
      </c>
      <c r="E2756" t="str">
        <v>OB5</v>
      </c>
      <c r="F2756">
        <v>0</v>
      </c>
    </row>
    <row r="2757" spans="1:6" x14ac:dyDescent="0.25">
      <c r="A2757" t="str">
        <v>DOWNCONVERTER CARD</v>
      </c>
      <c r="B2757" t="str">
        <v>SNELL</v>
      </c>
      <c r="C2757" t="str">
        <v>IQUDC00</v>
      </c>
      <c r="D2757" t="str">
        <v>S52052040</v>
      </c>
      <c r="E2757" t="str">
        <v>OB5</v>
      </c>
      <c r="F2757">
        <v>0</v>
      </c>
    </row>
    <row r="2758" spans="1:6" x14ac:dyDescent="0.25">
      <c r="A2758" t="str">
        <v>DOWNCONVERTER CARD</v>
      </c>
      <c r="B2758" t="str">
        <v>SNELL</v>
      </c>
      <c r="C2758" t="str">
        <v>IQUDC00</v>
      </c>
      <c r="D2758" t="str">
        <v>S52063394</v>
      </c>
      <c r="E2758" t="str">
        <v>OB5</v>
      </c>
      <c r="F2758">
        <v>0</v>
      </c>
    </row>
    <row r="2759" spans="1:6" x14ac:dyDescent="0.25">
      <c r="A2759" t="str">
        <v>DOWNCONVERTER CARD</v>
      </c>
      <c r="B2759" t="str">
        <v>SNELL</v>
      </c>
      <c r="C2759" t="str">
        <v>IQUDC00</v>
      </c>
      <c r="D2759" t="str">
        <v>S52063395</v>
      </c>
      <c r="E2759" t="str">
        <v>OB5</v>
      </c>
      <c r="F2759">
        <v>0</v>
      </c>
    </row>
    <row r="2760" spans="1:6" x14ac:dyDescent="0.25">
      <c r="A2760" t="str">
        <v>DOWNCONVERTER CARD</v>
      </c>
      <c r="B2760" t="str">
        <v>SNELL</v>
      </c>
      <c r="C2760" t="str">
        <v>IQUDC00</v>
      </c>
      <c r="D2760" t="str">
        <v>S52063398</v>
      </c>
      <c r="E2760" t="str">
        <v>OB5</v>
      </c>
      <c r="F2760">
        <v>0</v>
      </c>
    </row>
    <row r="2761" spans="1:6" x14ac:dyDescent="0.25">
      <c r="A2761" t="str">
        <v>DOWNCONVERTER CARD</v>
      </c>
      <c r="B2761" t="str">
        <v>SNELL</v>
      </c>
      <c r="C2761" t="str">
        <v>IQUDC00</v>
      </c>
      <c r="D2761" t="str">
        <v>S52063403</v>
      </c>
      <c r="E2761" t="str">
        <v>OB5</v>
      </c>
      <c r="F2761">
        <v>0</v>
      </c>
    </row>
    <row r="2762" spans="1:6" x14ac:dyDescent="0.25">
      <c r="A2762" t="str">
        <v>DISTRIBUTION CARD HOLDER</v>
      </c>
      <c r="B2762" t="str">
        <v>SNELL</v>
      </c>
      <c r="C2762" t="str">
        <v>SAACS 6030810A</v>
      </c>
      <c r="D2762" t="str">
        <v>S58064304</v>
      </c>
      <c r="E2762" t="str">
        <v>OB5</v>
      </c>
      <c r="F2762">
        <v>0</v>
      </c>
    </row>
    <row r="2763" spans="1:6" x14ac:dyDescent="0.25">
      <c r="A2763" t="str">
        <v>DISTRIBUTION CARD HOLDER</v>
      </c>
      <c r="B2763" t="str">
        <v>SNELL</v>
      </c>
      <c r="C2763" t="str">
        <v>SAACS 6030810A</v>
      </c>
      <c r="D2763" t="str">
        <v>S58064304</v>
      </c>
      <c r="E2763" t="str">
        <v>OB5</v>
      </c>
      <c r="F2763">
        <v>0</v>
      </c>
    </row>
    <row r="2764" spans="1:6" x14ac:dyDescent="0.25">
      <c r="A2764" t="str">
        <v>DISTRIBUTION CARD HOLDER</v>
      </c>
      <c r="B2764" t="str">
        <v>SNELL</v>
      </c>
      <c r="C2764" t="str">
        <v>SAACS 6038010Z</v>
      </c>
      <c r="D2764" t="str">
        <v>52070547</v>
      </c>
      <c r="E2764" t="str">
        <v>OB5</v>
      </c>
      <c r="F2764">
        <v>0</v>
      </c>
    </row>
    <row r="2765" spans="1:6" x14ac:dyDescent="0.25">
      <c r="A2765" t="str">
        <v>BELTPACK 4 WIRES</v>
      </c>
      <c r="B2765" t="str">
        <v>SONIFEX</v>
      </c>
      <c r="C2765" t="str">
        <v>CM-BH4WX</v>
      </c>
      <c r="D2765" t="str">
        <v>TL0077124</v>
      </c>
      <c r="E2765" t="str">
        <v>OB5</v>
      </c>
      <c r="F2765">
        <v>0</v>
      </c>
    </row>
    <row r="2766" spans="1:6" x14ac:dyDescent="0.25">
      <c r="A2766" t="str">
        <v>HDCAM RECORDER</v>
      </c>
      <c r="B2766" t="str">
        <v>SONY</v>
      </c>
      <c r="C2766" t="str">
        <v>HDW-2000</v>
      </c>
      <c r="D2766" t="str">
        <v>18044</v>
      </c>
      <c r="E2766" t="str">
        <v>OB5</v>
      </c>
      <c r="F2766">
        <v>0</v>
      </c>
    </row>
    <row r="2767" spans="1:6" x14ac:dyDescent="0.25">
      <c r="A2767" t="str">
        <v>BATTERY</v>
      </c>
      <c r="B2767" t="str">
        <v>SONY</v>
      </c>
      <c r="C2767" t="str">
        <v>NP-F330</v>
      </c>
      <c r="D2767" t="str">
        <v>TK9KA</v>
      </c>
      <c r="E2767" t="str">
        <v>OB5</v>
      </c>
      <c r="F2767">
        <v>0</v>
      </c>
    </row>
    <row r="2768" spans="1:6" x14ac:dyDescent="0.25">
      <c r="A2768" t="str">
        <v>XDCAM RECORDER</v>
      </c>
      <c r="B2768" t="str">
        <v>SONY</v>
      </c>
      <c r="C2768" t="str">
        <v xml:space="preserve">PDW-HD1500 </v>
      </c>
      <c r="D2768" t="str">
        <v>14423</v>
      </c>
      <c r="E2768" t="str">
        <v>OB5</v>
      </c>
      <c r="F2768">
        <v>0</v>
      </c>
    </row>
    <row r="2769" spans="1:6" x14ac:dyDescent="0.25">
      <c r="A2769" t="str">
        <v>SD/HD CHANGEOVER UNIT</v>
      </c>
      <c r="B2769" t="str">
        <v>TEKTRONIX</v>
      </c>
      <c r="C2769" t="str">
        <v>ECO 422D</v>
      </c>
      <c r="D2769" t="str">
        <v>C050053</v>
      </c>
      <c r="E2769" t="str">
        <v>OB5</v>
      </c>
      <c r="F2769">
        <v>0</v>
      </c>
    </row>
    <row r="2770" spans="1:6" x14ac:dyDescent="0.25">
      <c r="A2770" t="str">
        <v>SIGNAL GENERATOR PLATFORM</v>
      </c>
      <c r="B2770" t="str">
        <v>TEKTRONIX</v>
      </c>
      <c r="C2770" t="str">
        <v>T6700</v>
      </c>
      <c r="D2770" t="str">
        <v>C036695</v>
      </c>
      <c r="E2770" t="str">
        <v>OB5</v>
      </c>
      <c r="F2770">
        <v>0</v>
      </c>
    </row>
    <row r="2771" spans="1:6" x14ac:dyDescent="0.25">
      <c r="A2771" t="str">
        <v>SIGNAL GENERATOR PLATFORM</v>
      </c>
      <c r="B2771" t="str">
        <v>TEKTRONIX</v>
      </c>
      <c r="C2771" t="str">
        <v>T6700</v>
      </c>
      <c r="D2771" t="str">
        <v>TG036700</v>
      </c>
      <c r="E2771" t="str">
        <v>OB5</v>
      </c>
      <c r="F2771">
        <v>0</v>
      </c>
    </row>
    <row r="2772" spans="1:6" x14ac:dyDescent="0.25">
      <c r="A2772" t="str">
        <v>WAVEFORM MONITOR</v>
      </c>
      <c r="B2772" t="str">
        <v>TEKTRONIX</v>
      </c>
      <c r="C2772" t="str">
        <v>WFM 7120</v>
      </c>
      <c r="D2772" t="str">
        <v>C074747</v>
      </c>
      <c r="E2772" t="str">
        <v>OB5</v>
      </c>
      <c r="F2772">
        <v>0</v>
      </c>
    </row>
    <row r="2773" spans="1:6" x14ac:dyDescent="0.25">
      <c r="A2773" t="str">
        <v>ROUTER</v>
      </c>
      <c r="B2773" t="str">
        <v>TP-LINK</v>
      </c>
      <c r="C2773" t="str">
        <v>AC900</v>
      </c>
      <c r="D2773" t="str">
        <v>*283001282</v>
      </c>
      <c r="E2773" t="str">
        <v>OB5</v>
      </c>
      <c r="F2773">
        <v>0</v>
      </c>
    </row>
    <row r="2774" spans="1:6" x14ac:dyDescent="0.25">
      <c r="A2774" t="str">
        <v>SWITCH</v>
      </c>
      <c r="B2774" t="str">
        <v>TP-Link</v>
      </c>
      <c r="C2774" t="str">
        <v>TL-SG1016D</v>
      </c>
      <c r="D2774" t="str">
        <v>2171172003493</v>
      </c>
      <c r="E2774" t="str">
        <v>OB5</v>
      </c>
      <c r="F2774">
        <v>0</v>
      </c>
    </row>
    <row r="2775" spans="1:6" x14ac:dyDescent="0.25">
      <c r="A2775" t="str">
        <v>MULTIFORMAT MONITOR</v>
      </c>
      <c r="B2775" t="str">
        <v>TVLOGIC</v>
      </c>
      <c r="C2775" t="str">
        <v>LHM-400W</v>
      </c>
      <c r="D2775" t="str">
        <v>XXX-300006850</v>
      </c>
      <c r="E2775" t="str">
        <v>OB5</v>
      </c>
      <c r="F2775">
        <v>0</v>
      </c>
    </row>
    <row r="2776" spans="1:6" x14ac:dyDescent="0.25">
      <c r="A2776" t="str">
        <v>MULTIFORMAT MONITOR</v>
      </c>
      <c r="B2776" t="str">
        <v>TVLOGIC</v>
      </c>
      <c r="C2776" t="str">
        <v>LHM-400W</v>
      </c>
      <c r="D2776" t="str">
        <v>XXX-300006851</v>
      </c>
      <c r="E2776" t="str">
        <v>OB5</v>
      </c>
      <c r="F2776">
        <v>0</v>
      </c>
    </row>
    <row r="2777" spans="1:6" x14ac:dyDescent="0.25">
      <c r="A2777" t="str">
        <v>MULTIFORMAT MONITOR</v>
      </c>
      <c r="B2777" t="str">
        <v>TVLOGIC</v>
      </c>
      <c r="C2777" t="str">
        <v>LHM-400W</v>
      </c>
      <c r="D2777" t="str">
        <v>XXX-300006852</v>
      </c>
      <c r="E2777" t="str">
        <v>OB5</v>
      </c>
      <c r="F2777">
        <v>0</v>
      </c>
    </row>
    <row r="2778" spans="1:6" x14ac:dyDescent="0.25">
      <c r="A2778" t="str">
        <v>MULTIFORMAT MONITOR</v>
      </c>
      <c r="B2778" t="str">
        <v>TVLOGIC</v>
      </c>
      <c r="C2778" t="str">
        <v>LHM-400W</v>
      </c>
      <c r="D2778" t="str">
        <v>XXX-300006853</v>
      </c>
      <c r="E2778" t="str">
        <v>OB5</v>
      </c>
      <c r="F2778">
        <v>0</v>
      </c>
    </row>
    <row r="2779" spans="1:6" x14ac:dyDescent="0.25">
      <c r="A2779" t="str">
        <v>MULTIFORMAT MONITOR</v>
      </c>
      <c r="B2779" t="str">
        <v>TVLOGIC</v>
      </c>
      <c r="C2779" t="str">
        <v>LHM-400W</v>
      </c>
      <c r="D2779" t="str">
        <v>XXX-300006854</v>
      </c>
      <c r="E2779" t="str">
        <v>OB5</v>
      </c>
      <c r="F2779">
        <v>0</v>
      </c>
    </row>
    <row r="2780" spans="1:6" x14ac:dyDescent="0.25">
      <c r="A2780" t="str">
        <v>MULTIFORMAT MONITOR</v>
      </c>
      <c r="B2780" t="str">
        <v>TVLOGIC</v>
      </c>
      <c r="C2780" t="str">
        <v>LHM-400W</v>
      </c>
      <c r="D2780" t="str">
        <v>XXX-300006855</v>
      </c>
      <c r="E2780" t="str">
        <v>OB5</v>
      </c>
      <c r="F2780">
        <v>0</v>
      </c>
    </row>
    <row r="2781" spans="1:6" x14ac:dyDescent="0.25">
      <c r="A2781" t="str">
        <v>MULTIFORMAT MONITOR</v>
      </c>
      <c r="B2781" t="str">
        <v>TVLOGIC</v>
      </c>
      <c r="C2781" t="str">
        <v>LVM-242W</v>
      </c>
      <c r="D2781" t="str">
        <v>LVM242J802</v>
      </c>
      <c r="E2781" t="str">
        <v>OB5</v>
      </c>
      <c r="F2781">
        <v>0</v>
      </c>
    </row>
    <row r="2782" spans="1:6" x14ac:dyDescent="0.25">
      <c r="A2782" t="str">
        <v>MULTIFORMAT MONITOR</v>
      </c>
      <c r="B2782" t="str">
        <v>TVLOGIC</v>
      </c>
      <c r="C2782" t="str">
        <v>LVM-242W</v>
      </c>
      <c r="D2782" t="str">
        <v>LVM242J804</v>
      </c>
      <c r="E2782" t="str">
        <v>OB5</v>
      </c>
      <c r="F2782">
        <v>0</v>
      </c>
    </row>
    <row r="2783" spans="1:6" x14ac:dyDescent="0.25">
      <c r="A2783" t="str">
        <v>MULTIFORMAT MONITOR</v>
      </c>
      <c r="B2783" t="str">
        <v>TVLOGIC</v>
      </c>
      <c r="C2783" t="str">
        <v>LVM-242W</v>
      </c>
      <c r="D2783" t="str">
        <v>LVM242J805</v>
      </c>
      <c r="E2783" t="str">
        <v>OB5</v>
      </c>
      <c r="F2783">
        <v>0</v>
      </c>
    </row>
    <row r="2784" spans="1:6" x14ac:dyDescent="0.25">
      <c r="A2784" t="str">
        <v>MULTIFORMAT MONITOR</v>
      </c>
      <c r="B2784" t="str">
        <v>TVLOGIC</v>
      </c>
      <c r="C2784" t="str">
        <v>LVM-242W</v>
      </c>
      <c r="D2784" t="str">
        <v>LVM242N0040</v>
      </c>
      <c r="E2784" t="str">
        <v>OB5</v>
      </c>
      <c r="F2784">
        <v>0</v>
      </c>
    </row>
    <row r="2785" spans="1:6" x14ac:dyDescent="0.25">
      <c r="A2785" t="str">
        <v>MULTIFORMAT MONITOR</v>
      </c>
      <c r="B2785" t="str">
        <v>TVLOGIC</v>
      </c>
      <c r="C2785" t="str">
        <v>LVM-242W</v>
      </c>
      <c r="D2785" t="str">
        <v>LVM242N0041</v>
      </c>
      <c r="E2785" t="str">
        <v>OB5</v>
      </c>
      <c r="F2785">
        <v>0</v>
      </c>
    </row>
    <row r="2786" spans="1:6" x14ac:dyDescent="0.25">
      <c r="A2786" t="str">
        <v>MULTIFORMAT MONITOR</v>
      </c>
      <c r="B2786" t="str">
        <v>TVLOGIC</v>
      </c>
      <c r="C2786" t="str">
        <v>LVM-424W</v>
      </c>
      <c r="D2786" t="str">
        <v>AC210308</v>
      </c>
      <c r="E2786" t="str">
        <v>OB5</v>
      </c>
      <c r="F2786">
        <v>0</v>
      </c>
    </row>
    <row r="2787" spans="1:6" x14ac:dyDescent="0.25">
      <c r="A2787" t="str">
        <v>MULTIFORMAT MONITOR</v>
      </c>
      <c r="B2787" t="str">
        <v>TVLOGIC</v>
      </c>
      <c r="C2787" t="str">
        <v>LVM-424W</v>
      </c>
      <c r="D2787" t="str">
        <v>AC210604</v>
      </c>
      <c r="E2787" t="str">
        <v>OB5</v>
      </c>
      <c r="F2787">
        <v>0</v>
      </c>
    </row>
    <row r="2788" spans="1:6" x14ac:dyDescent="0.25">
      <c r="A2788" t="str">
        <v>MULTIFORMAT TRIPLE MONITOR</v>
      </c>
      <c r="B2788" t="str">
        <v>TVLOGIC</v>
      </c>
      <c r="C2788" t="str">
        <v>PRM-483A</v>
      </c>
      <c r="D2788" t="str">
        <v>RM483AP5255143</v>
      </c>
      <c r="E2788" t="str">
        <v>OB5</v>
      </c>
      <c r="F2788">
        <v>0</v>
      </c>
    </row>
    <row r="2789" spans="1:6" x14ac:dyDescent="0.25">
      <c r="A2789" t="str">
        <v>MULTIFORMAT MONITOR</v>
      </c>
      <c r="B2789" t="str">
        <v>TVLOGIC</v>
      </c>
      <c r="C2789" t="str">
        <v>XVM-175W</v>
      </c>
      <c r="D2789" t="str">
        <v>XV175L0032</v>
      </c>
      <c r="E2789" t="str">
        <v>OB5</v>
      </c>
      <c r="F2789">
        <v>0</v>
      </c>
    </row>
    <row r="2790" spans="1:6" x14ac:dyDescent="0.25">
      <c r="A2790" t="str">
        <v>MULTIFORMAT MONITOR</v>
      </c>
      <c r="B2790" t="str">
        <v>TVLOGIC</v>
      </c>
      <c r="C2790" t="str">
        <v>XVM-175W</v>
      </c>
      <c r="D2790" t="str">
        <v>XV175L0033</v>
      </c>
      <c r="E2790" t="str">
        <v>OB5</v>
      </c>
      <c r="F2790">
        <v>0</v>
      </c>
    </row>
    <row r="2791" spans="1:6" x14ac:dyDescent="0.25">
      <c r="A2791" t="str">
        <v>MULTIFORMAT MONITOR</v>
      </c>
      <c r="B2791" t="str">
        <v>TVLOGIC</v>
      </c>
      <c r="C2791" t="str">
        <v>XVM-175W</v>
      </c>
      <c r="D2791" t="str">
        <v>XV175L0034</v>
      </c>
      <c r="E2791" t="str">
        <v>OB5</v>
      </c>
      <c r="F2791">
        <v>0</v>
      </c>
    </row>
    <row r="2792" spans="1:6" x14ac:dyDescent="0.25">
      <c r="A2792" t="str">
        <v>AUDIO MONITOR</v>
      </c>
      <c r="B2792" t="str">
        <v>WOHLER TECHNOLOGIES</v>
      </c>
      <c r="C2792" t="str">
        <v>VM-2A</v>
      </c>
      <c r="D2792" t="str">
        <v>49142</v>
      </c>
      <c r="E2792" t="str">
        <v>OB5</v>
      </c>
      <c r="F2792">
        <v>0</v>
      </c>
    </row>
    <row r="2793" spans="1:6" x14ac:dyDescent="0.25">
      <c r="A2793" t="str">
        <v>1,5V AA BATTERY</v>
      </c>
      <c r="B2793" t="str">
        <v>WÜRTH</v>
      </c>
      <c r="C2793" t="str">
        <v>s/n</v>
      </c>
      <c r="D2793" t="str">
        <v>s/n</v>
      </c>
      <c r="E2793" t="str">
        <v>OB5</v>
      </c>
      <c r="F2793">
        <v>0</v>
      </c>
    </row>
    <row r="2794" spans="1:6" x14ac:dyDescent="0.25">
      <c r="A2794" t="str">
        <v>1,5V AAA BATTERY</v>
      </c>
      <c r="B2794" t="str">
        <v>WÜRTH</v>
      </c>
      <c r="C2794" t="str">
        <v>s/n</v>
      </c>
      <c r="D2794" t="str">
        <v>s/n</v>
      </c>
      <c r="E2794" t="str">
        <v>OB5</v>
      </c>
      <c r="F2794">
        <v>0</v>
      </c>
    </row>
    <row r="2795" spans="1:6" x14ac:dyDescent="0.25">
      <c r="A2795" t="str">
        <v>9V BATTERY</v>
      </c>
      <c r="B2795" t="str">
        <v>WÜRTH</v>
      </c>
      <c r="C2795" t="str">
        <v>s/n</v>
      </c>
      <c r="D2795" t="str">
        <v>s/n</v>
      </c>
      <c r="E2795" t="str">
        <v>OB5</v>
      </c>
      <c r="F2795">
        <v>0</v>
      </c>
    </row>
    <row r="2796" spans="1:6" x14ac:dyDescent="0.25">
      <c r="A2796" t="str">
        <v>SPEAKER</v>
      </c>
      <c r="B2796" t="str">
        <v>YAMAHA</v>
      </c>
      <c r="C2796" t="str">
        <v>s/n</v>
      </c>
      <c r="D2796" t="str">
        <v>XXX-300006848</v>
      </c>
      <c r="E2796" t="str">
        <v>OB5</v>
      </c>
      <c r="F2796">
        <v>0</v>
      </c>
    </row>
    <row r="2797" spans="1:6" x14ac:dyDescent="0.25">
      <c r="A2797" t="str">
        <v>SPEAKER</v>
      </c>
      <c r="B2797" t="str">
        <v>YAMAHA</v>
      </c>
      <c r="C2797" t="str">
        <v>s/n</v>
      </c>
      <c r="D2797" t="str">
        <v>XXX-300006849</v>
      </c>
      <c r="E2797" t="str">
        <v>OB5</v>
      </c>
      <c r="F2797">
        <v>0</v>
      </c>
    </row>
    <row r="2843" spans="1:6" x14ac:dyDescent="0.25">
      <c r="A2843" t="str" cm="1">
        <f t="array" ref="A2843:F3092">Infraestructura_OB40[]</f>
        <v>MIXER AUXILIARY PANEL</v>
      </c>
      <c r="B2843" t="str">
        <v>GRASS VALLEY</v>
      </c>
      <c r="C2843">
        <v>9648700</v>
      </c>
      <c r="D2843" t="str">
        <v>GUI45030625</v>
      </c>
      <c r="E2843" t="str">
        <v>OB40</v>
      </c>
      <c r="F2843">
        <v>0</v>
      </c>
    </row>
    <row r="2844" spans="1:6" x14ac:dyDescent="0.25">
      <c r="A2844" t="str">
        <v>MULTI FORMAT SWITCHER</v>
      </c>
      <c r="B2844" t="str">
        <v>GRASS VALLEY</v>
      </c>
      <c r="C2844">
        <v>9664000</v>
      </c>
      <c r="D2844" t="str">
        <v>96K59030620</v>
      </c>
      <c r="E2844" t="str">
        <v>OB40</v>
      </c>
      <c r="F2844">
        <v>0</v>
      </c>
    </row>
    <row r="2845" spans="1:6" x14ac:dyDescent="0.25">
      <c r="A2845" t="str">
        <v>MONITOR 22"</v>
      </c>
      <c r="B2845" t="str">
        <v>PHILIPS</v>
      </c>
      <c r="C2845" t="str">
        <v>22PF54031/12</v>
      </c>
      <c r="D2845" t="str">
        <v>FZ2A1712004835</v>
      </c>
      <c r="E2845" t="str">
        <v>OB40</v>
      </c>
      <c r="F2845">
        <v>0</v>
      </c>
    </row>
    <row r="2846" spans="1:6" x14ac:dyDescent="0.25">
      <c r="A2846" t="str">
        <v>MONITOR 22"</v>
      </c>
      <c r="B2846" t="str">
        <v>PHILIPS</v>
      </c>
      <c r="C2846" t="str">
        <v>22PF54031/12</v>
      </c>
      <c r="D2846" t="str">
        <v>FZ2A1712004838</v>
      </c>
      <c r="E2846" t="str">
        <v>OB40</v>
      </c>
      <c r="F2846">
        <v>0</v>
      </c>
    </row>
    <row r="2847" spans="1:6" x14ac:dyDescent="0.25">
      <c r="A2847" t="str">
        <v>MONITOR 22"</v>
      </c>
      <c r="B2847" t="str">
        <v>PHILIPS</v>
      </c>
      <c r="C2847" t="str">
        <v>22PF54031/12</v>
      </c>
      <c r="D2847" t="str">
        <v>FZ2A1712004839</v>
      </c>
      <c r="E2847" t="str">
        <v>OB40</v>
      </c>
      <c r="F2847">
        <v>0</v>
      </c>
    </row>
    <row r="2848" spans="1:6" x14ac:dyDescent="0.25">
      <c r="A2848" t="str">
        <v>MONITOR 22"</v>
      </c>
      <c r="B2848" t="str">
        <v>PHILIPS</v>
      </c>
      <c r="C2848" t="str">
        <v>22PF54031/12</v>
      </c>
      <c r="D2848" t="str">
        <v>FZ2A1712004842</v>
      </c>
      <c r="E2848" t="str">
        <v>OB40</v>
      </c>
      <c r="F2848">
        <v>0</v>
      </c>
    </row>
    <row r="2849" spans="1:6" x14ac:dyDescent="0.25">
      <c r="A2849" t="str">
        <v>AUTOMATIC CHANGEOVER</v>
      </c>
      <c r="B2849" t="str">
        <v>EVERTZ</v>
      </c>
      <c r="C2849" t="str">
        <v>5601 AC02</v>
      </c>
      <c r="D2849">
        <v>0</v>
      </c>
      <c r="E2849" t="str">
        <v>OB40</v>
      </c>
      <c r="F2849">
        <v>0</v>
      </c>
    </row>
    <row r="2850" spans="1:6" x14ac:dyDescent="0.25">
      <c r="A2850" t="str">
        <v>MASTER CLOCK/SPG</v>
      </c>
      <c r="B2850" t="str">
        <v>EVERTZ</v>
      </c>
      <c r="C2850" t="str">
        <v>5601 MSC</v>
      </c>
      <c r="D2850">
        <v>7660010029</v>
      </c>
      <c r="E2850" t="str">
        <v>OB40</v>
      </c>
      <c r="F2850">
        <v>0</v>
      </c>
    </row>
    <row r="2851" spans="1:6" x14ac:dyDescent="0.25">
      <c r="A2851" t="str">
        <v>MASTER CLOCK/SPG</v>
      </c>
      <c r="B2851" t="str">
        <v>EVERTZ</v>
      </c>
      <c r="C2851" t="str">
        <v>5601 MSC</v>
      </c>
      <c r="D2851">
        <v>7642570061</v>
      </c>
      <c r="E2851" t="str">
        <v>OB40</v>
      </c>
      <c r="F2851">
        <v>0</v>
      </c>
    </row>
    <row r="2852" spans="1:6" x14ac:dyDescent="0.25">
      <c r="A2852" t="str">
        <v>AUDIO MONITOR</v>
      </c>
      <c r="B2852" t="str">
        <v>FOSTEX</v>
      </c>
      <c r="C2852" t="str">
        <v>6301B3X</v>
      </c>
      <c r="D2852" t="str">
        <v>1613403TA</v>
      </c>
      <c r="E2852" t="str">
        <v>OB40</v>
      </c>
      <c r="F2852">
        <v>0</v>
      </c>
    </row>
    <row r="2853" spans="1:6" x14ac:dyDescent="0.25">
      <c r="A2853" t="str">
        <v>AUDIO MONITOR</v>
      </c>
      <c r="B2853" t="str">
        <v>FOSTEX</v>
      </c>
      <c r="C2853" t="str">
        <v>6301B3X</v>
      </c>
      <c r="D2853" t="str">
        <v>1613401TA</v>
      </c>
      <c r="E2853" t="str">
        <v>OB40</v>
      </c>
      <c r="F2853">
        <v>0</v>
      </c>
    </row>
    <row r="2854" spans="1:6" x14ac:dyDescent="0.25">
      <c r="A2854" t="str">
        <v>AUDIO MONITOR</v>
      </c>
      <c r="B2854" t="str">
        <v>GENELEC</v>
      </c>
      <c r="C2854" t="str">
        <v>8320 APM-6</v>
      </c>
      <c r="D2854">
        <v>1003450</v>
      </c>
      <c r="E2854" t="str">
        <v>OB40</v>
      </c>
      <c r="F2854">
        <v>0</v>
      </c>
    </row>
    <row r="2855" spans="1:6" x14ac:dyDescent="0.25">
      <c r="A2855" t="str">
        <v>AUDIO MONITOR</v>
      </c>
      <c r="B2855" t="str">
        <v>GENELEC</v>
      </c>
      <c r="C2855" t="str">
        <v>8320 APM-6</v>
      </c>
      <c r="D2855">
        <v>1003452</v>
      </c>
      <c r="E2855" t="str">
        <v>OB40</v>
      </c>
      <c r="F2855">
        <v>0</v>
      </c>
    </row>
    <row r="2856" spans="1:6" x14ac:dyDescent="0.25">
      <c r="A2856" t="str">
        <v>AUDIO MONITOR</v>
      </c>
      <c r="B2856" t="str">
        <v>GENELEC</v>
      </c>
      <c r="C2856" t="str">
        <v>8320 APM-6</v>
      </c>
      <c r="D2856">
        <v>1003456</v>
      </c>
      <c r="E2856" t="str">
        <v>OB40</v>
      </c>
      <c r="F2856">
        <v>0</v>
      </c>
    </row>
    <row r="2857" spans="1:6" x14ac:dyDescent="0.25">
      <c r="A2857" t="str">
        <v>AUDIO MONITOR</v>
      </c>
      <c r="B2857" t="str">
        <v>GENELEC</v>
      </c>
      <c r="C2857" t="str">
        <v>8320 APM-6</v>
      </c>
      <c r="D2857">
        <v>1003449</v>
      </c>
      <c r="E2857" t="str">
        <v>OB40</v>
      </c>
      <c r="F2857">
        <v>0</v>
      </c>
    </row>
    <row r="2858" spans="1:6" x14ac:dyDescent="0.25">
      <c r="A2858" t="str">
        <v>AUDIO MONITOR</v>
      </c>
      <c r="B2858" t="str">
        <v>GENELEC</v>
      </c>
      <c r="C2858" t="str">
        <v>8330 APM-6</v>
      </c>
      <c r="D2858">
        <v>1005890</v>
      </c>
      <c r="E2858" t="str">
        <v>OB40</v>
      </c>
      <c r="F2858">
        <v>0</v>
      </c>
    </row>
    <row r="2859" spans="1:6" x14ac:dyDescent="0.25">
      <c r="A2859" t="str">
        <v>AUDIO MONITOR</v>
      </c>
      <c r="B2859" t="str">
        <v>GENELEC</v>
      </c>
      <c r="C2859" t="str">
        <v>8330 APM-6</v>
      </c>
      <c r="D2859">
        <v>1005887</v>
      </c>
      <c r="E2859" t="str">
        <v>OB40</v>
      </c>
      <c r="F2859">
        <v>0</v>
      </c>
    </row>
    <row r="2860" spans="1:6" x14ac:dyDescent="0.25">
      <c r="A2860" t="str">
        <v>AUDIO MONITOR</v>
      </c>
      <c r="B2860" t="str">
        <v>GENELEC</v>
      </c>
      <c r="C2860" t="str">
        <v>8330 AWM-6</v>
      </c>
      <c r="D2860">
        <v>1005283</v>
      </c>
      <c r="E2860" t="str">
        <v>OB40</v>
      </c>
      <c r="F2860">
        <v>0</v>
      </c>
    </row>
    <row r="2861" spans="1:6" x14ac:dyDescent="0.25">
      <c r="A2861" t="str">
        <v>AUDIO MONITOR</v>
      </c>
      <c r="B2861" t="str">
        <v>GENELEC</v>
      </c>
      <c r="C2861" t="str">
        <v>8330 AWM-6</v>
      </c>
      <c r="D2861" t="str">
        <v>1005284</v>
      </c>
      <c r="E2861" t="str">
        <v>OB40</v>
      </c>
      <c r="F2861">
        <v>0</v>
      </c>
    </row>
    <row r="2862" spans="1:6" x14ac:dyDescent="0.25">
      <c r="A2862" t="str">
        <v>AUDIO MONITOR</v>
      </c>
      <c r="B2862" t="str">
        <v>GENELEC</v>
      </c>
      <c r="C2862" t="str">
        <v>8330 AWM-6</v>
      </c>
      <c r="D2862">
        <v>1005286</v>
      </c>
      <c r="E2862" t="str">
        <v>OB40</v>
      </c>
      <c r="F2862">
        <v>0</v>
      </c>
    </row>
    <row r="2863" spans="1:6" x14ac:dyDescent="0.25">
      <c r="A2863" t="str">
        <v>AUDIO MONITOR</v>
      </c>
      <c r="B2863" t="str">
        <v>GENELEC</v>
      </c>
      <c r="C2863" t="str">
        <v>8351 AP-6</v>
      </c>
      <c r="D2863" t="str">
        <v>1002428</v>
      </c>
      <c r="E2863" t="str">
        <v>OB40</v>
      </c>
      <c r="F2863">
        <v>0</v>
      </c>
    </row>
    <row r="2864" spans="1:6" x14ac:dyDescent="0.25">
      <c r="A2864" t="str">
        <v>AUDIO MONITOR</v>
      </c>
      <c r="B2864" t="str">
        <v>GENELEC</v>
      </c>
      <c r="C2864" t="str">
        <v>8351 AP-6</v>
      </c>
      <c r="D2864" t="str">
        <v>1002429</v>
      </c>
      <c r="E2864" t="str">
        <v>OB40</v>
      </c>
      <c r="F2864">
        <v>0</v>
      </c>
    </row>
    <row r="2865" spans="1:6" x14ac:dyDescent="0.25">
      <c r="A2865" t="str">
        <v>SAI</v>
      </c>
      <c r="B2865" t="str">
        <v>EATON</v>
      </c>
      <c r="C2865" t="str">
        <v>95SX11000</v>
      </c>
      <c r="D2865" t="str">
        <v>G207H14010</v>
      </c>
      <c r="E2865" t="str">
        <v>OB40</v>
      </c>
      <c r="F2865">
        <v>0</v>
      </c>
    </row>
    <row r="2866" spans="1:6" x14ac:dyDescent="0.25">
      <c r="A2866" t="str">
        <v>SAI</v>
      </c>
      <c r="B2866" t="str">
        <v>EATON</v>
      </c>
      <c r="C2866" t="str">
        <v>95SX11000</v>
      </c>
      <c r="D2866" t="str">
        <v>G207H14001</v>
      </c>
      <c r="E2866" t="str">
        <v>OB40</v>
      </c>
      <c r="F2866">
        <v>0</v>
      </c>
    </row>
    <row r="2867" spans="1:6" x14ac:dyDescent="0.25">
      <c r="A2867" t="str">
        <v>SAI</v>
      </c>
      <c r="B2867" t="str">
        <v>EATON</v>
      </c>
      <c r="C2867" t="str">
        <v>95SX11000</v>
      </c>
      <c r="D2867" t="str">
        <v>G207H14007</v>
      </c>
      <c r="E2867" t="str">
        <v>OB40</v>
      </c>
      <c r="F2867">
        <v>0</v>
      </c>
    </row>
    <row r="2868" spans="1:6" x14ac:dyDescent="0.25">
      <c r="A2868" t="str">
        <v>INTERCOM MATRIX</v>
      </c>
      <c r="B2868" t="str">
        <v xml:space="preserve">RTS </v>
      </c>
      <c r="C2868" t="str">
        <v>ADAM-M</v>
      </c>
      <c r="D2868" t="str">
        <v>075230175400150002</v>
      </c>
      <c r="E2868" t="str">
        <v>OB40</v>
      </c>
      <c r="F2868">
        <v>0</v>
      </c>
    </row>
    <row r="2869" spans="1:6" x14ac:dyDescent="0.25">
      <c r="A2869" t="str">
        <v>MONITOR</v>
      </c>
      <c r="B2869" t="str">
        <v>WOHLER</v>
      </c>
      <c r="C2869" t="str">
        <v>AMP18M</v>
      </c>
      <c r="D2869">
        <v>154234</v>
      </c>
      <c r="E2869" t="str">
        <v>OB40</v>
      </c>
      <c r="F2869">
        <v>0</v>
      </c>
    </row>
    <row r="2870" spans="1:6" x14ac:dyDescent="0.25">
      <c r="A2870" t="str">
        <v>MONITOR</v>
      </c>
      <c r="B2870" t="str">
        <v>WOHLER</v>
      </c>
      <c r="C2870" t="str">
        <v>AMP18M</v>
      </c>
      <c r="D2870">
        <v>154221</v>
      </c>
      <c r="E2870" t="str">
        <v>OB40</v>
      </c>
      <c r="F2870">
        <v>0</v>
      </c>
    </row>
    <row r="2871" spans="1:6" x14ac:dyDescent="0.25">
      <c r="A2871" t="str">
        <v>MADI AD/DA CONVERTER</v>
      </c>
      <c r="B2871" t="str">
        <v>D.O. TEC</v>
      </c>
      <c r="C2871" t="str">
        <v>ANDIAMO2</v>
      </c>
      <c r="D2871">
        <v>23774776</v>
      </c>
      <c r="E2871" t="str">
        <v>OB40</v>
      </c>
      <c r="F2871">
        <v>0</v>
      </c>
    </row>
    <row r="2872" spans="1:6" x14ac:dyDescent="0.25">
      <c r="A2872" t="str">
        <v>REMOTE MASTERIZADOR</v>
      </c>
      <c r="B2872" t="str">
        <v>TC. ELECTRONIC</v>
      </c>
      <c r="C2872" t="str">
        <v>BROADCAST 6000</v>
      </c>
      <c r="D2872">
        <v>711198</v>
      </c>
      <c r="E2872" t="str">
        <v>OB40</v>
      </c>
      <c r="F2872">
        <v>0</v>
      </c>
    </row>
    <row r="2873" spans="1:6" x14ac:dyDescent="0.25">
      <c r="A2873" t="str">
        <v>MONITOR 31"</v>
      </c>
      <c r="B2873" t="str">
        <v>PANASONIC</v>
      </c>
      <c r="C2873" t="str">
        <v>BT-4LH310</v>
      </c>
      <c r="D2873" t="str">
        <v>SQ6630001</v>
      </c>
      <c r="E2873" t="str">
        <v>OB40</v>
      </c>
      <c r="F2873">
        <v>0</v>
      </c>
    </row>
    <row r="2874" spans="1:6" x14ac:dyDescent="0.25">
      <c r="A2874" t="str">
        <v>MONITOR 31"</v>
      </c>
      <c r="B2874" t="str">
        <v>PANASONIC</v>
      </c>
      <c r="C2874" t="str">
        <v>BT-4LH310</v>
      </c>
      <c r="D2874" t="str">
        <v>SQ6620002</v>
      </c>
      <c r="E2874" t="str">
        <v>OB40</v>
      </c>
      <c r="F2874">
        <v>0</v>
      </c>
    </row>
    <row r="2875" spans="1:6" x14ac:dyDescent="0.25">
      <c r="A2875" t="str">
        <v>SWITCH</v>
      </c>
      <c r="B2875" t="str">
        <v>CISCO</v>
      </c>
      <c r="C2875" t="str">
        <v>CATALYST 3650 24 4X1G</v>
      </c>
      <c r="D2875" t="str">
        <v>FDO2109E1K2</v>
      </c>
      <c r="E2875" t="str">
        <v>OB40</v>
      </c>
      <c r="F2875">
        <v>0</v>
      </c>
    </row>
    <row r="2876" spans="1:6" x14ac:dyDescent="0.25">
      <c r="A2876" t="str">
        <v>CD PLAYER</v>
      </c>
      <c r="B2876" t="str">
        <v>TASCAM</v>
      </c>
      <c r="C2876" t="str">
        <v>CD-01 PRO</v>
      </c>
      <c r="D2876" t="str">
        <v>0300347</v>
      </c>
      <c r="E2876" t="str">
        <v>OB40</v>
      </c>
      <c r="F2876">
        <v>0</v>
      </c>
    </row>
    <row r="2877" spans="1:6" x14ac:dyDescent="0.25">
      <c r="A2877" t="str">
        <v>STAGE BOX</v>
      </c>
      <c r="B2877" t="str">
        <v>LAWO</v>
      </c>
      <c r="C2877" t="str">
        <v>COMPACT I/O</v>
      </c>
      <c r="D2877">
        <v>17065778</v>
      </c>
      <c r="E2877" t="str">
        <v>OB40</v>
      </c>
      <c r="F2877">
        <v>0</v>
      </c>
    </row>
    <row r="2878" spans="1:6" x14ac:dyDescent="0.25">
      <c r="A2878" t="str">
        <v>PATCH 48 PORTS</v>
      </c>
      <c r="B2878" t="str">
        <v>GHIELMETTI</v>
      </c>
      <c r="C2878" t="str">
        <v>CSF 1x48 AV</v>
      </c>
      <c r="D2878">
        <v>0</v>
      </c>
      <c r="E2878" t="str">
        <v>OB40</v>
      </c>
      <c r="F2878">
        <v>0</v>
      </c>
    </row>
    <row r="2879" spans="1:6" x14ac:dyDescent="0.25">
      <c r="A2879" t="str">
        <v>PC PRO LIANT</v>
      </c>
      <c r="B2879" t="str">
        <v>HP</v>
      </c>
      <c r="C2879" t="str">
        <v>DL 20 GEN9</v>
      </c>
      <c r="D2879" t="str">
        <v>8C371201DP</v>
      </c>
      <c r="E2879" t="str">
        <v>OB40</v>
      </c>
      <c r="F2879">
        <v>0</v>
      </c>
    </row>
    <row r="2880" spans="1:6" x14ac:dyDescent="0.25">
      <c r="A2880" t="str">
        <v>CD PLAYER</v>
      </c>
      <c r="B2880" t="str">
        <v>DENON</v>
      </c>
      <c r="C2880" t="str">
        <v>DN-501C</v>
      </c>
      <c r="D2880" t="str">
        <v>6123507423</v>
      </c>
      <c r="E2880" t="str">
        <v>OB40</v>
      </c>
      <c r="F2880">
        <v>0</v>
      </c>
    </row>
    <row r="2881" spans="1:6" x14ac:dyDescent="0.25">
      <c r="A2881" t="str">
        <v>AUDIO MONITOR</v>
      </c>
      <c r="B2881" t="str">
        <v>UK962593</v>
      </c>
      <c r="C2881" t="str">
        <v>FOSTEX</v>
      </c>
      <c r="D2881" t="str">
        <v>RM-3</v>
      </c>
      <c r="E2881" t="str">
        <v>OB40</v>
      </c>
      <c r="F2881">
        <v>0</v>
      </c>
    </row>
    <row r="2882" spans="1:6" x14ac:dyDescent="0.25">
      <c r="A2882" t="str">
        <v>MONITOR 43"</v>
      </c>
      <c r="B2882" t="str">
        <v>SONY</v>
      </c>
      <c r="C2882" t="str">
        <v>FW43XE8001</v>
      </c>
      <c r="D2882" t="str">
        <v>S016000122</v>
      </c>
      <c r="E2882" t="str">
        <v>OB40</v>
      </c>
      <c r="F2882">
        <v>0</v>
      </c>
    </row>
    <row r="2883" spans="1:6" x14ac:dyDescent="0.25">
      <c r="A2883" t="str">
        <v>MONITOR 43"</v>
      </c>
      <c r="B2883" t="str">
        <v>SONY</v>
      </c>
      <c r="C2883" t="str">
        <v>FW43XE8001</v>
      </c>
      <c r="D2883" t="str">
        <v>S016000123</v>
      </c>
      <c r="E2883" t="str">
        <v>OB40</v>
      </c>
      <c r="F2883">
        <v>0</v>
      </c>
    </row>
    <row r="2884" spans="1:6" x14ac:dyDescent="0.25">
      <c r="A2884" t="str">
        <v>MONITOR 49"</v>
      </c>
      <c r="B2884" t="str">
        <v>SONY</v>
      </c>
      <c r="C2884" t="str">
        <v>FW49XE8001</v>
      </c>
      <c r="D2884" t="str">
        <v>S0160005052</v>
      </c>
      <c r="E2884" t="str">
        <v>OB40</v>
      </c>
      <c r="F2884">
        <v>0</v>
      </c>
    </row>
    <row r="2885" spans="1:6" x14ac:dyDescent="0.25">
      <c r="A2885" t="str">
        <v>MONITOR 49"</v>
      </c>
      <c r="B2885" t="str">
        <v>SONY</v>
      </c>
      <c r="C2885" t="str">
        <v>FW49XE8001</v>
      </c>
      <c r="D2885" t="str">
        <v>S0160005041</v>
      </c>
      <c r="E2885" t="str">
        <v>OB40</v>
      </c>
      <c r="F2885">
        <v>0</v>
      </c>
    </row>
    <row r="2886" spans="1:6" x14ac:dyDescent="0.25">
      <c r="A2886" t="str">
        <v>MONITOR 49"</v>
      </c>
      <c r="B2886" t="str">
        <v>SONY</v>
      </c>
      <c r="C2886" t="str">
        <v>FW49XE8001</v>
      </c>
      <c r="D2886" t="str">
        <v>S0160005030</v>
      </c>
      <c r="E2886" t="str">
        <v>OB40</v>
      </c>
      <c r="F2886">
        <v>0</v>
      </c>
    </row>
    <row r="2887" spans="1:6" x14ac:dyDescent="0.25">
      <c r="A2887" t="str">
        <v>MONITOR 22"</v>
      </c>
      <c r="B2887" t="str">
        <v>BEN Q</v>
      </c>
      <c r="C2887" t="str">
        <v>GL 2250</v>
      </c>
      <c r="D2887">
        <v>0</v>
      </c>
      <c r="E2887" t="str">
        <v>OB40</v>
      </c>
      <c r="F2887">
        <v>0</v>
      </c>
    </row>
    <row r="2888" spans="1:6" x14ac:dyDescent="0.25">
      <c r="A2888" t="str">
        <v>PANEL XY</v>
      </c>
      <c r="B2888" t="str">
        <v>LAWO</v>
      </c>
      <c r="C2888" t="str">
        <v>GPI/032</v>
      </c>
      <c r="D2888" t="str">
        <v>019374</v>
      </c>
      <c r="E2888" t="str">
        <v>OB40</v>
      </c>
      <c r="F2888">
        <v>0</v>
      </c>
    </row>
    <row r="2889" spans="1:6" x14ac:dyDescent="0.25">
      <c r="A2889" t="str">
        <v>SWITCH 28 PORTS</v>
      </c>
      <c r="B2889" t="str">
        <v>NETGEAR</v>
      </c>
      <c r="C2889" t="str">
        <v>GST728TP</v>
      </c>
      <c r="D2889" t="str">
        <v>3AP3655T007BB</v>
      </c>
      <c r="E2889" t="str">
        <v>OB40</v>
      </c>
      <c r="F2889">
        <v>0</v>
      </c>
    </row>
    <row r="2890" spans="1:6" x14ac:dyDescent="0.25">
      <c r="A2890" t="str">
        <v>HDR CONVERTER</v>
      </c>
      <c r="B2890" t="str">
        <v>SONY</v>
      </c>
      <c r="C2890" t="str">
        <v>HDRC-4000</v>
      </c>
      <c r="D2890">
        <v>10204</v>
      </c>
      <c r="E2890" t="str">
        <v>OB40</v>
      </c>
      <c r="F2890">
        <v>0</v>
      </c>
    </row>
    <row r="2891" spans="1:6" x14ac:dyDescent="0.25">
      <c r="A2891" t="str">
        <v>HDCAM RECORDER</v>
      </c>
      <c r="B2891" t="str">
        <v>SONY</v>
      </c>
      <c r="C2891" t="str">
        <v>HDW2000</v>
      </c>
      <c r="D2891">
        <v>49240</v>
      </c>
      <c r="E2891" t="str">
        <v>OB40</v>
      </c>
      <c r="F2891">
        <v>0</v>
      </c>
    </row>
    <row r="2892" spans="1:6" x14ac:dyDescent="0.25">
      <c r="A2892" t="str">
        <v>HDCAM RECORDER</v>
      </c>
      <c r="B2892" t="str">
        <v>SONY</v>
      </c>
      <c r="C2892" t="str">
        <v>HDW2000</v>
      </c>
      <c r="D2892">
        <v>14058</v>
      </c>
      <c r="E2892" t="str">
        <v>OB40</v>
      </c>
      <c r="F2892">
        <v>0</v>
      </c>
    </row>
    <row r="2893" spans="1:6" x14ac:dyDescent="0.25">
      <c r="A2893" t="str">
        <v>DISTRIBUTION FRAME</v>
      </c>
      <c r="B2893" t="str">
        <v>SNELL</v>
      </c>
      <c r="C2893" t="str">
        <v>IQ MODULAR</v>
      </c>
      <c r="D2893" t="str">
        <v>S58064305</v>
      </c>
      <c r="E2893" t="str">
        <v>OB40</v>
      </c>
      <c r="F2893">
        <v>0</v>
      </c>
    </row>
    <row r="2894" spans="1:6" x14ac:dyDescent="0.25">
      <c r="A2894" t="str">
        <v>DISTRIBUTION FRAME</v>
      </c>
      <c r="B2894" t="str">
        <v>SNELL</v>
      </c>
      <c r="C2894" t="str">
        <v>IQ MODULAR</v>
      </c>
      <c r="D2894">
        <v>5707059</v>
      </c>
      <c r="E2894" t="str">
        <v>OB40</v>
      </c>
      <c r="F2894">
        <v>0</v>
      </c>
    </row>
    <row r="2895" spans="1:6" x14ac:dyDescent="0.25">
      <c r="A2895" t="str">
        <v>DISTRIBUTION FRAME</v>
      </c>
      <c r="B2895" t="str">
        <v>SNELL</v>
      </c>
      <c r="C2895" t="str">
        <v>IQ MODULAR</v>
      </c>
      <c r="D2895">
        <v>5707059</v>
      </c>
      <c r="E2895" t="str">
        <v>OB40</v>
      </c>
      <c r="F2895">
        <v>0</v>
      </c>
    </row>
    <row r="2896" spans="1:6" x14ac:dyDescent="0.25">
      <c r="A2896" t="str">
        <v>DISTRIBUTION FRAME</v>
      </c>
      <c r="B2896" t="str">
        <v>SNELL</v>
      </c>
      <c r="C2896" t="str">
        <v>IQ MODULAR</v>
      </c>
      <c r="D2896">
        <v>5707061</v>
      </c>
      <c r="E2896" t="str">
        <v>OB40</v>
      </c>
      <c r="F2896">
        <v>0</v>
      </c>
    </row>
    <row r="2897" spans="1:6" x14ac:dyDescent="0.25">
      <c r="A2897" t="str">
        <v>DISTRIBUTION FRAME</v>
      </c>
      <c r="B2897" t="str">
        <v>SNELL</v>
      </c>
      <c r="C2897" t="str">
        <v>IQ MODULAR</v>
      </c>
      <c r="D2897">
        <v>5707045</v>
      </c>
      <c r="E2897" t="str">
        <v>OB40</v>
      </c>
      <c r="F2897">
        <v>0</v>
      </c>
    </row>
    <row r="2898" spans="1:6" x14ac:dyDescent="0.25">
      <c r="A2898" t="str">
        <v>DISTRIBUTION CARD</v>
      </c>
      <c r="B2898" t="str">
        <v>SLOT</v>
      </c>
      <c r="C2898" t="str">
        <v>IQADA00</v>
      </c>
      <c r="D2898">
        <v>0</v>
      </c>
      <c r="E2898" t="str">
        <v>OB40</v>
      </c>
      <c r="F2898">
        <v>0</v>
      </c>
    </row>
    <row r="2899" spans="1:6" x14ac:dyDescent="0.25">
      <c r="A2899" t="str">
        <v>DISTRIBUTION CARD</v>
      </c>
      <c r="B2899" t="str">
        <v>SLOT</v>
      </c>
      <c r="C2899" t="str">
        <v>IQBRK30</v>
      </c>
      <c r="D2899">
        <v>0</v>
      </c>
      <c r="E2899" t="str">
        <v>OB40</v>
      </c>
      <c r="F2899">
        <v>0</v>
      </c>
    </row>
    <row r="2900" spans="1:6" x14ac:dyDescent="0.25">
      <c r="A2900" t="str">
        <v>DISTRIBUTION CARD</v>
      </c>
      <c r="B2900" t="str">
        <v>SLOT</v>
      </c>
      <c r="C2900" t="str">
        <v>IQDEC04</v>
      </c>
      <c r="D2900">
        <v>0</v>
      </c>
      <c r="E2900" t="str">
        <v>OB40</v>
      </c>
      <c r="F2900">
        <v>0</v>
      </c>
    </row>
    <row r="2901" spans="1:6" x14ac:dyDescent="0.25">
      <c r="A2901" t="str">
        <v>DISTRIBUTION CARD</v>
      </c>
      <c r="B2901" t="str">
        <v>SLOT</v>
      </c>
      <c r="C2901" t="str">
        <v>IQDSDES</v>
      </c>
      <c r="D2901">
        <v>0</v>
      </c>
      <c r="E2901" t="str">
        <v>OB40</v>
      </c>
      <c r="F2901">
        <v>0</v>
      </c>
    </row>
    <row r="2902" spans="1:6" x14ac:dyDescent="0.25">
      <c r="A2902" t="str">
        <v>DISTRIBUTION CARD</v>
      </c>
      <c r="B2902" t="str">
        <v>SLOT</v>
      </c>
      <c r="C2902" t="str">
        <v>IQRCIF</v>
      </c>
      <c r="D2902">
        <v>0</v>
      </c>
      <c r="E2902" t="str">
        <v>OB40</v>
      </c>
      <c r="F2902">
        <v>0</v>
      </c>
    </row>
    <row r="2903" spans="1:6" x14ac:dyDescent="0.25">
      <c r="A2903" t="str">
        <v>DISTRIBUTION CARD</v>
      </c>
      <c r="B2903" t="str">
        <v>SLOT</v>
      </c>
      <c r="C2903" t="str">
        <v>IQRCIF</v>
      </c>
      <c r="D2903">
        <v>0</v>
      </c>
      <c r="E2903" t="str">
        <v>OB40</v>
      </c>
      <c r="F2903">
        <v>0</v>
      </c>
    </row>
    <row r="2904" spans="1:6" x14ac:dyDescent="0.25">
      <c r="A2904" t="str">
        <v>DISTRIBUTION CARD</v>
      </c>
      <c r="B2904" t="str">
        <v>SLOT</v>
      </c>
      <c r="C2904" t="str">
        <v>IQRCIF</v>
      </c>
      <c r="D2904">
        <v>0</v>
      </c>
      <c r="E2904" t="str">
        <v>OB40</v>
      </c>
      <c r="F2904">
        <v>0</v>
      </c>
    </row>
    <row r="2905" spans="1:6" x14ac:dyDescent="0.25">
      <c r="A2905" t="str">
        <v>DISTRIBUTION CARD</v>
      </c>
      <c r="B2905" t="str">
        <v>SLOT</v>
      </c>
      <c r="C2905" t="str">
        <v>IQRCIF</v>
      </c>
      <c r="D2905">
        <v>0</v>
      </c>
      <c r="E2905" t="str">
        <v>OB40</v>
      </c>
      <c r="F2905">
        <v>0</v>
      </c>
    </row>
    <row r="2906" spans="1:6" x14ac:dyDescent="0.25">
      <c r="A2906" t="str">
        <v>DISTRIBUTION CARD</v>
      </c>
      <c r="B2906" t="str">
        <v>SLOT</v>
      </c>
      <c r="C2906" t="str">
        <v>IQRCIF</v>
      </c>
      <c r="D2906">
        <v>0</v>
      </c>
      <c r="E2906" t="str">
        <v>OB40</v>
      </c>
      <c r="F2906">
        <v>0</v>
      </c>
    </row>
    <row r="2907" spans="1:6" x14ac:dyDescent="0.25">
      <c r="A2907" t="str">
        <v>DISTRIBUTION CARD</v>
      </c>
      <c r="B2907" t="str">
        <v>SLOT</v>
      </c>
      <c r="C2907" t="str">
        <v>IQSDA30</v>
      </c>
      <c r="D2907">
        <v>0</v>
      </c>
      <c r="E2907" t="str">
        <v>OB40</v>
      </c>
      <c r="F2907">
        <v>0</v>
      </c>
    </row>
    <row r="2908" spans="1:6" x14ac:dyDescent="0.25">
      <c r="A2908" t="str">
        <v>DISTRIBUTION CARD</v>
      </c>
      <c r="B2908" t="str">
        <v>SLOT</v>
      </c>
      <c r="C2908" t="str">
        <v>IQSDA30</v>
      </c>
      <c r="D2908">
        <v>0</v>
      </c>
      <c r="E2908" t="str">
        <v>OB40</v>
      </c>
      <c r="F2908">
        <v>0</v>
      </c>
    </row>
    <row r="2909" spans="1:6" x14ac:dyDescent="0.25">
      <c r="A2909" t="str">
        <v>DISTRIBUTION CARD</v>
      </c>
      <c r="B2909" t="str">
        <v>SLOT</v>
      </c>
      <c r="C2909" t="str">
        <v>IQSDA32</v>
      </c>
      <c r="D2909">
        <v>0</v>
      </c>
      <c r="E2909" t="str">
        <v>OB40</v>
      </c>
      <c r="F2909">
        <v>0</v>
      </c>
    </row>
    <row r="2910" spans="1:6" x14ac:dyDescent="0.25">
      <c r="A2910" t="str">
        <v>DISTRIBUTION CARD</v>
      </c>
      <c r="B2910" t="str">
        <v>SLOT</v>
      </c>
      <c r="C2910" t="str">
        <v>IQSDA32</v>
      </c>
      <c r="D2910">
        <v>0</v>
      </c>
      <c r="E2910" t="str">
        <v>OB40</v>
      </c>
      <c r="F2910">
        <v>0</v>
      </c>
    </row>
    <row r="2911" spans="1:6" x14ac:dyDescent="0.25">
      <c r="A2911" t="str">
        <v>DISTRIBUTION CARD</v>
      </c>
      <c r="B2911" t="str">
        <v>SLOT</v>
      </c>
      <c r="C2911" t="str">
        <v>IQSDA34</v>
      </c>
      <c r="D2911">
        <v>0</v>
      </c>
      <c r="E2911" t="str">
        <v>OB40</v>
      </c>
      <c r="F2911">
        <v>0</v>
      </c>
    </row>
    <row r="2912" spans="1:6" x14ac:dyDescent="0.25">
      <c r="A2912" t="str">
        <v>DISTRIBUTION CARD</v>
      </c>
      <c r="B2912" t="str">
        <v>SLOT</v>
      </c>
      <c r="C2912" t="str">
        <v>IQVDA</v>
      </c>
      <c r="D2912">
        <v>0</v>
      </c>
      <c r="E2912" t="str">
        <v>OB40</v>
      </c>
      <c r="F2912">
        <v>0</v>
      </c>
    </row>
    <row r="2913" spans="1:6" x14ac:dyDescent="0.25">
      <c r="A2913" t="str">
        <v>DISTRIBUTION CARD</v>
      </c>
      <c r="B2913" t="str">
        <v>SLOT</v>
      </c>
      <c r="C2913" t="str">
        <v>IQVDA</v>
      </c>
      <c r="D2913">
        <v>0</v>
      </c>
      <c r="E2913" t="str">
        <v>OB40</v>
      </c>
      <c r="F2913">
        <v>0</v>
      </c>
    </row>
    <row r="2914" spans="1:6" x14ac:dyDescent="0.25">
      <c r="A2914" t="str">
        <v>DISTRIBUTION CARD</v>
      </c>
      <c r="B2914" t="str">
        <v>SLOT</v>
      </c>
      <c r="C2914" t="str">
        <v>IQVDC31</v>
      </c>
      <c r="D2914">
        <v>0</v>
      </c>
      <c r="E2914" t="str">
        <v>OB40</v>
      </c>
      <c r="F2914">
        <v>0</v>
      </c>
    </row>
    <row r="2915" spans="1:6" x14ac:dyDescent="0.25">
      <c r="A2915" t="str">
        <v>KVM MANAGER</v>
      </c>
      <c r="B2915" t="str">
        <v>ALTUS CN</v>
      </c>
      <c r="C2915" t="str">
        <v>KA 7230</v>
      </c>
      <c r="D2915" t="str">
        <v>A1G7-086-0004</v>
      </c>
      <c r="E2915" t="str">
        <v>OB40</v>
      </c>
      <c r="F2915">
        <v>0</v>
      </c>
    </row>
    <row r="2916" spans="1:6" x14ac:dyDescent="0.25">
      <c r="A2916" t="str">
        <v>KVM MANAGER</v>
      </c>
      <c r="B2916" t="str">
        <v>ALTUS CN</v>
      </c>
      <c r="C2916" t="str">
        <v>KA7230</v>
      </c>
      <c r="D2916" t="str">
        <v>A1G7-086-0001</v>
      </c>
      <c r="E2916" t="str">
        <v>OB40</v>
      </c>
      <c r="F2916">
        <v>0</v>
      </c>
    </row>
    <row r="2917" spans="1:6" x14ac:dyDescent="0.25">
      <c r="A2917" t="str">
        <v>KVM MANAGER</v>
      </c>
      <c r="B2917" t="str">
        <v>ALTUS CN</v>
      </c>
      <c r="C2917" t="str">
        <v>KA7230</v>
      </c>
      <c r="D2917" t="str">
        <v>A1G7-086-0005</v>
      </c>
      <c r="E2917" t="str">
        <v>OB40</v>
      </c>
      <c r="F2917">
        <v>0</v>
      </c>
    </row>
    <row r="2918" spans="1:6" x14ac:dyDescent="0.25">
      <c r="A2918" t="str">
        <v>KVM MANAGER</v>
      </c>
      <c r="B2918" t="str">
        <v>ALTUS CN</v>
      </c>
      <c r="C2918" t="str">
        <v>KA7230</v>
      </c>
      <c r="D2918" t="str">
        <v>A1G7-086-0002</v>
      </c>
      <c r="E2918" t="str">
        <v>OB40</v>
      </c>
      <c r="F2918">
        <v>0</v>
      </c>
    </row>
    <row r="2919" spans="1:6" x14ac:dyDescent="0.25">
      <c r="A2919" t="str">
        <v>MIXER VIDEO</v>
      </c>
      <c r="B2919" t="str">
        <v>GRASS VALLEY</v>
      </c>
      <c r="C2919" t="str">
        <v>KAHUNA 3ME</v>
      </c>
      <c r="D2919" t="str">
        <v>3ME45030625</v>
      </c>
      <c r="E2919" t="str">
        <v>OB40</v>
      </c>
      <c r="F2919">
        <v>0</v>
      </c>
    </row>
    <row r="2920" spans="1:6" x14ac:dyDescent="0.25">
      <c r="A2920" t="str">
        <v>HDD RECORDER 4K</v>
      </c>
      <c r="B2920" t="str">
        <v>AJA</v>
      </c>
      <c r="C2920" t="str">
        <v>KIPRO</v>
      </c>
      <c r="D2920" t="str">
        <v>R100343/R100305</v>
      </c>
      <c r="E2920" t="str">
        <v>OB40</v>
      </c>
      <c r="F2920">
        <v>0</v>
      </c>
    </row>
    <row r="2921" spans="1:6" x14ac:dyDescent="0.25">
      <c r="A2921" t="str">
        <v>HDD RECORDER HD</v>
      </c>
      <c r="B2921" t="str">
        <v>AJA</v>
      </c>
      <c r="C2921" t="str">
        <v>KIPRO RACK</v>
      </c>
      <c r="D2921">
        <v>68014087</v>
      </c>
      <c r="E2921" t="str">
        <v>OB40</v>
      </c>
      <c r="F2921">
        <v>0</v>
      </c>
    </row>
    <row r="2922" spans="1:6" x14ac:dyDescent="0.25">
      <c r="A2922" t="str">
        <v>KVM MATRIX</v>
      </c>
      <c r="B2922" t="str">
        <v>ATEN 9USER 32PORTS</v>
      </c>
      <c r="C2922" t="str">
        <v>KM0932</v>
      </c>
      <c r="D2922" t="str">
        <v>A1GA-822C0-002</v>
      </c>
      <c r="E2922" t="str">
        <v>OB40</v>
      </c>
      <c r="F2922">
        <v>0</v>
      </c>
    </row>
    <row r="2923" spans="1:6" x14ac:dyDescent="0.25">
      <c r="A2923" t="str">
        <v>INTERCOM PANEL</v>
      </c>
      <c r="B2923" t="str">
        <v>RTS</v>
      </c>
      <c r="C2923" t="str">
        <v>KP3016A</v>
      </c>
      <c r="D2923" t="str">
        <v>45210266022111003</v>
      </c>
      <c r="E2923" t="str">
        <v>OB40</v>
      </c>
      <c r="F2923">
        <v>0</v>
      </c>
    </row>
    <row r="2924" spans="1:6" x14ac:dyDescent="0.25">
      <c r="A2924" t="str">
        <v>INTERCOM PANEL</v>
      </c>
      <c r="B2924" t="str">
        <v>RTS</v>
      </c>
      <c r="C2924" t="str">
        <v>KP3016A</v>
      </c>
      <c r="D2924" t="str">
        <v>45210266023111003</v>
      </c>
      <c r="E2924" t="str">
        <v>OB40</v>
      </c>
      <c r="F2924">
        <v>0</v>
      </c>
    </row>
    <row r="2925" spans="1:6" x14ac:dyDescent="0.25">
      <c r="A2925" t="str">
        <v>INTERCOM PANEL</v>
      </c>
      <c r="B2925" t="str">
        <v>RTS</v>
      </c>
      <c r="C2925" t="str">
        <v>KP3016A</v>
      </c>
      <c r="D2925" t="str">
        <v>45210266022111001</v>
      </c>
      <c r="E2925" t="str">
        <v>OB40</v>
      </c>
      <c r="F2925">
        <v>0</v>
      </c>
    </row>
    <row r="2926" spans="1:6" x14ac:dyDescent="0.25">
      <c r="A2926" t="str">
        <v>INTERCOM PANEL</v>
      </c>
      <c r="B2926" t="str">
        <v>RTS</v>
      </c>
      <c r="C2926" t="str">
        <v>KP3016A</v>
      </c>
      <c r="D2926" t="str">
        <v>45210266022111002</v>
      </c>
      <c r="E2926" t="str">
        <v>OB40</v>
      </c>
      <c r="F2926">
        <v>0</v>
      </c>
    </row>
    <row r="2927" spans="1:6" x14ac:dyDescent="0.25">
      <c r="A2927" t="str">
        <v>INTERCOM PANEL</v>
      </c>
      <c r="B2927" t="str">
        <v>RTS</v>
      </c>
      <c r="C2927" t="str">
        <v>KP3016A</v>
      </c>
      <c r="D2927" t="str">
        <v>45210266023111005</v>
      </c>
      <c r="E2927" t="str">
        <v>OB40</v>
      </c>
      <c r="F2927">
        <v>0</v>
      </c>
    </row>
    <row r="2928" spans="1:6" x14ac:dyDescent="0.25">
      <c r="A2928" t="str">
        <v>INTERCOM PANEL</v>
      </c>
      <c r="B2928" t="str">
        <v>RTS</v>
      </c>
      <c r="C2928" t="str">
        <v>KP3016A</v>
      </c>
      <c r="D2928" t="str">
        <v>45210266023111001</v>
      </c>
      <c r="E2928" t="str">
        <v>OB40</v>
      </c>
      <c r="F2928">
        <v>0</v>
      </c>
    </row>
    <row r="2929" spans="1:6" x14ac:dyDescent="0.25">
      <c r="A2929" t="str">
        <v>INTERCOM PANEL</v>
      </c>
      <c r="B2929" t="str">
        <v>RTS</v>
      </c>
      <c r="C2929" t="str">
        <v>KP3016A</v>
      </c>
      <c r="D2929" t="str">
        <v>45210266023111002</v>
      </c>
      <c r="E2929" t="str">
        <v>OB40</v>
      </c>
      <c r="F2929">
        <v>0</v>
      </c>
    </row>
    <row r="2930" spans="1:6" x14ac:dyDescent="0.25">
      <c r="A2930" t="str">
        <v>PANEL ICOM</v>
      </c>
      <c r="B2930" t="str">
        <v>RTS</v>
      </c>
      <c r="C2930" t="str">
        <v>KP-3016A</v>
      </c>
      <c r="D2930">
        <v>0</v>
      </c>
      <c r="E2930" t="str">
        <v>OB40</v>
      </c>
      <c r="F2930">
        <v>0</v>
      </c>
    </row>
    <row r="2931" spans="1:6" x14ac:dyDescent="0.25">
      <c r="A2931" t="str">
        <v>PANEL ICOM</v>
      </c>
      <c r="B2931" t="str">
        <v>RTS</v>
      </c>
      <c r="C2931" t="str">
        <v>KP-4016</v>
      </c>
      <c r="D2931" t="str">
        <v>452321719252111030</v>
      </c>
      <c r="E2931" t="str">
        <v>OB40</v>
      </c>
      <c r="F2931">
        <v>0</v>
      </c>
    </row>
    <row r="2932" spans="1:6" x14ac:dyDescent="0.25">
      <c r="A2932" t="str">
        <v>PANEL ICOM</v>
      </c>
      <c r="B2932" t="str">
        <v>RTS</v>
      </c>
      <c r="C2932" t="str">
        <v>KP-4016</v>
      </c>
      <c r="D2932" t="str">
        <v>45232171925211044</v>
      </c>
      <c r="E2932" t="str">
        <v>OB40</v>
      </c>
      <c r="F2932">
        <v>0</v>
      </c>
    </row>
    <row r="2933" spans="1:6" x14ac:dyDescent="0.25">
      <c r="A2933" t="str">
        <v>PANEL ICOM</v>
      </c>
      <c r="B2933" t="str">
        <v>RTS</v>
      </c>
      <c r="C2933" t="str">
        <v>KP-4016</v>
      </c>
      <c r="D2933" t="str">
        <v>45232171925211023</v>
      </c>
      <c r="E2933" t="str">
        <v>OB40</v>
      </c>
      <c r="F2933">
        <v>0</v>
      </c>
    </row>
    <row r="2934" spans="1:6" x14ac:dyDescent="0.25">
      <c r="A2934" t="str">
        <v>PANEL ICOM</v>
      </c>
      <c r="B2934" t="str">
        <v>RTS</v>
      </c>
      <c r="C2934" t="str">
        <v>KP-4016</v>
      </c>
      <c r="D2934" t="str">
        <v>4521026602111002</v>
      </c>
      <c r="E2934" t="str">
        <v>OB40</v>
      </c>
      <c r="F2934">
        <v>0</v>
      </c>
    </row>
    <row r="2935" spans="1:6" x14ac:dyDescent="0.25">
      <c r="A2935" t="str">
        <v>INTERCOM PANEL</v>
      </c>
      <c r="B2935" t="str">
        <v>RTS</v>
      </c>
      <c r="C2935" t="str">
        <v>KP5032</v>
      </c>
      <c r="D2935" t="str">
        <v>045232371925211007</v>
      </c>
      <c r="E2935" t="str">
        <v>OB40</v>
      </c>
      <c r="F2935">
        <v>0</v>
      </c>
    </row>
    <row r="2936" spans="1:6" x14ac:dyDescent="0.25">
      <c r="A2936" t="str">
        <v>INTERCOM PANEL</v>
      </c>
      <c r="B2936" t="str">
        <v>RTS</v>
      </c>
      <c r="C2936" t="str">
        <v>KP5032</v>
      </c>
      <c r="D2936" t="str">
        <v>045232371925211004</v>
      </c>
      <c r="E2936" t="str">
        <v>OB40</v>
      </c>
      <c r="F2936">
        <v>0</v>
      </c>
    </row>
    <row r="2937" spans="1:6" x14ac:dyDescent="0.25">
      <c r="A2937" t="str">
        <v>INTERCOM PANEL</v>
      </c>
      <c r="B2937" t="str">
        <v>RTS</v>
      </c>
      <c r="C2937" t="str">
        <v>KP5032</v>
      </c>
      <c r="D2937" t="str">
        <v>045232371925211004</v>
      </c>
      <c r="E2937" t="str">
        <v>OB40</v>
      </c>
      <c r="F2937">
        <v>0</v>
      </c>
    </row>
    <row r="2938" spans="1:6" x14ac:dyDescent="0.25">
      <c r="A2938" t="str">
        <v>INTERCOM PANEL</v>
      </c>
      <c r="B2938" t="str">
        <v>RTS</v>
      </c>
      <c r="C2938" t="str">
        <v>KP5032</v>
      </c>
      <c r="D2938" t="str">
        <v>045232371925211002</v>
      </c>
      <c r="E2938" t="str">
        <v>OB40</v>
      </c>
      <c r="F2938">
        <v>0</v>
      </c>
    </row>
    <row r="2939" spans="1:6" x14ac:dyDescent="0.25">
      <c r="A2939" t="str">
        <v>INTERCOM PANEL</v>
      </c>
      <c r="B2939" t="str">
        <v>RTS</v>
      </c>
      <c r="C2939" t="str">
        <v>KP5032</v>
      </c>
      <c r="D2939" t="str">
        <v>045232371925211006</v>
      </c>
      <c r="E2939" t="str">
        <v>OB40</v>
      </c>
      <c r="F2939">
        <v>0</v>
      </c>
    </row>
    <row r="2940" spans="1:6" x14ac:dyDescent="0.25">
      <c r="A2940" t="str">
        <v>INTERCOM PANEL</v>
      </c>
      <c r="B2940" t="str">
        <v>RTS</v>
      </c>
      <c r="C2940" t="str">
        <v>KP5032</v>
      </c>
      <c r="D2940" t="str">
        <v>045232371925211007</v>
      </c>
      <c r="E2940" t="str">
        <v>OB40</v>
      </c>
      <c r="F2940">
        <v>0</v>
      </c>
    </row>
    <row r="2941" spans="1:6" x14ac:dyDescent="0.25">
      <c r="A2941" t="str">
        <v>INTERCOM PANEL</v>
      </c>
      <c r="B2941" t="str">
        <v>RTS</v>
      </c>
      <c r="C2941" t="str">
        <v>KP5032</v>
      </c>
      <c r="D2941" t="str">
        <v>045232371927211005</v>
      </c>
      <c r="E2941" t="str">
        <v>OB40</v>
      </c>
      <c r="F2941">
        <v>0</v>
      </c>
    </row>
    <row r="2942" spans="1:6" x14ac:dyDescent="0.25">
      <c r="A2942" t="str">
        <v>PANEL SINGLE BUS</v>
      </c>
      <c r="B2942" t="str">
        <v>LAWO</v>
      </c>
      <c r="C2942" t="str">
        <v>LBP 16e</v>
      </c>
      <c r="D2942" t="str">
        <v>019357</v>
      </c>
      <c r="E2942" t="str">
        <v>OB40</v>
      </c>
      <c r="F2942">
        <v>0</v>
      </c>
    </row>
    <row r="2943" spans="1:6" x14ac:dyDescent="0.25">
      <c r="A2943" t="str">
        <v>PANEL SINGLE BUS</v>
      </c>
      <c r="B2943" t="str">
        <v>LAWO</v>
      </c>
      <c r="C2943" t="str">
        <v>LBP 16e</v>
      </c>
      <c r="D2943" t="str">
        <v>019356</v>
      </c>
      <c r="E2943" t="str">
        <v>OB40</v>
      </c>
      <c r="F2943">
        <v>0</v>
      </c>
    </row>
    <row r="2944" spans="1:6" x14ac:dyDescent="0.25">
      <c r="A2944" t="str">
        <v>MATRIX PANEL</v>
      </c>
      <c r="B2944" t="str">
        <v>LAWO</v>
      </c>
      <c r="C2944" t="str">
        <v>LBP 17</v>
      </c>
      <c r="D2944" t="str">
        <v>019360</v>
      </c>
      <c r="E2944" t="str">
        <v>OB40</v>
      </c>
      <c r="F2944">
        <v>0</v>
      </c>
    </row>
    <row r="2945" spans="1:6" x14ac:dyDescent="0.25">
      <c r="A2945" t="str">
        <v>PANEL SINGLE BUS</v>
      </c>
      <c r="B2945" t="str">
        <v>LAWO</v>
      </c>
      <c r="C2945" t="str">
        <v>LBP 17</v>
      </c>
      <c r="D2945" t="str">
        <v>019369</v>
      </c>
      <c r="E2945" t="str">
        <v>OB40</v>
      </c>
      <c r="F2945">
        <v>0</v>
      </c>
    </row>
    <row r="2946" spans="1:6" x14ac:dyDescent="0.25">
      <c r="A2946" t="str">
        <v>PANEL SINGLE BUS</v>
      </c>
      <c r="B2946" t="str">
        <v>LAWO</v>
      </c>
      <c r="C2946" t="str">
        <v>LBP 17</v>
      </c>
      <c r="D2946" t="str">
        <v>019367</v>
      </c>
      <c r="E2946" t="str">
        <v>OB40</v>
      </c>
      <c r="F2946">
        <v>0</v>
      </c>
    </row>
    <row r="2947" spans="1:6" x14ac:dyDescent="0.25">
      <c r="A2947" t="str">
        <v>PANEL SINGLE BUS</v>
      </c>
      <c r="B2947" t="str">
        <v>LAWO</v>
      </c>
      <c r="C2947" t="str">
        <v>LBP 17</v>
      </c>
      <c r="D2947" t="str">
        <v>019362</v>
      </c>
      <c r="E2947" t="str">
        <v>OB40</v>
      </c>
      <c r="F2947">
        <v>0</v>
      </c>
    </row>
    <row r="2948" spans="1:6" x14ac:dyDescent="0.25">
      <c r="A2948" t="str">
        <v>PANEL SINGLE BUS</v>
      </c>
      <c r="B2948" t="str">
        <v>LAWO</v>
      </c>
      <c r="C2948" t="str">
        <v>LBP 17</v>
      </c>
      <c r="D2948" t="str">
        <v>019366</v>
      </c>
      <c r="E2948" t="str">
        <v>OB40</v>
      </c>
      <c r="F2948">
        <v>0</v>
      </c>
    </row>
    <row r="2949" spans="1:6" x14ac:dyDescent="0.25">
      <c r="A2949" t="str">
        <v>PANEL SINGLE BUS</v>
      </c>
      <c r="B2949" t="str">
        <v>LAWO</v>
      </c>
      <c r="C2949" t="str">
        <v>LBP 17</v>
      </c>
      <c r="D2949" t="str">
        <v>019365</v>
      </c>
      <c r="E2949" t="str">
        <v>OB40</v>
      </c>
      <c r="F2949">
        <v>0</v>
      </c>
    </row>
    <row r="2950" spans="1:6" x14ac:dyDescent="0.25">
      <c r="A2950" t="str">
        <v>PANEL SINGLE BUS</v>
      </c>
      <c r="B2950" t="str">
        <v>LAWO</v>
      </c>
      <c r="C2950" t="str">
        <v>LBP 17</v>
      </c>
      <c r="D2950" t="str">
        <v>019370</v>
      </c>
      <c r="E2950" t="str">
        <v>OB40</v>
      </c>
      <c r="F2950">
        <v>0</v>
      </c>
    </row>
    <row r="2951" spans="1:6" x14ac:dyDescent="0.25">
      <c r="A2951" t="str">
        <v>PANEL SINGLE BUS</v>
      </c>
      <c r="B2951" t="str">
        <v>LAWO</v>
      </c>
      <c r="C2951" t="str">
        <v>LBP 17</v>
      </c>
      <c r="D2951" t="str">
        <v>019371</v>
      </c>
      <c r="E2951" t="str">
        <v>OB40</v>
      </c>
      <c r="F2951">
        <v>0</v>
      </c>
    </row>
    <row r="2952" spans="1:6" x14ac:dyDescent="0.25">
      <c r="A2952" t="str">
        <v>PANEL SINGLE BUS</v>
      </c>
      <c r="B2952" t="str">
        <v>LAWO</v>
      </c>
      <c r="C2952" t="str">
        <v>LBP 17</v>
      </c>
      <c r="D2952" t="str">
        <v>019368</v>
      </c>
      <c r="E2952" t="str">
        <v>OB40</v>
      </c>
      <c r="F2952">
        <v>0</v>
      </c>
    </row>
    <row r="2953" spans="1:6" x14ac:dyDescent="0.25">
      <c r="A2953" t="str">
        <v>PANEL SINGLE BUS</v>
      </c>
      <c r="B2953" t="str">
        <v>LAWO</v>
      </c>
      <c r="C2953" t="str">
        <v>LBP 17</v>
      </c>
      <c r="D2953" t="str">
        <v>019364</v>
      </c>
      <c r="E2953" t="str">
        <v>OB40</v>
      </c>
      <c r="F2953">
        <v>0</v>
      </c>
    </row>
    <row r="2954" spans="1:6" x14ac:dyDescent="0.25">
      <c r="A2954" t="str">
        <v>PANEL SINGLE BUS</v>
      </c>
      <c r="B2954" t="str">
        <v>LAWO</v>
      </c>
      <c r="C2954" t="str">
        <v>LBP 17</v>
      </c>
      <c r="D2954" t="str">
        <v>019361</v>
      </c>
      <c r="E2954" t="str">
        <v>OB40</v>
      </c>
      <c r="F2954">
        <v>0</v>
      </c>
    </row>
    <row r="2955" spans="1:6" x14ac:dyDescent="0.25">
      <c r="A2955" t="str">
        <v>PANEL SINGLE BUS</v>
      </c>
      <c r="B2955" t="str">
        <v>LAWO</v>
      </c>
      <c r="C2955" t="str">
        <v>LBP 17</v>
      </c>
      <c r="D2955" t="str">
        <v>019363</v>
      </c>
      <c r="E2955" t="str">
        <v>OB40</v>
      </c>
      <c r="F2955">
        <v>0</v>
      </c>
    </row>
    <row r="2956" spans="1:6" x14ac:dyDescent="0.25">
      <c r="A2956" t="str">
        <v>PANEL SINGLE BUS</v>
      </c>
      <c r="B2956" t="str">
        <v>LAWO</v>
      </c>
      <c r="C2956" t="str">
        <v>LBP 17</v>
      </c>
      <c r="D2956" t="str">
        <v>019359</v>
      </c>
      <c r="E2956" t="str">
        <v>OB40</v>
      </c>
      <c r="F2956">
        <v>0</v>
      </c>
    </row>
    <row r="2957" spans="1:6" x14ac:dyDescent="0.25">
      <c r="A2957" t="str">
        <v>PANEL SINGLE BUS</v>
      </c>
      <c r="B2957" t="str">
        <v>LAWO</v>
      </c>
      <c r="C2957" t="str">
        <v>LBP 17</v>
      </c>
      <c r="D2957" t="str">
        <v>019358</v>
      </c>
      <c r="E2957" t="str">
        <v>OB40</v>
      </c>
      <c r="F2957">
        <v>0</v>
      </c>
    </row>
    <row r="2958" spans="1:6" x14ac:dyDescent="0.25">
      <c r="A2958" t="str">
        <v>PANEL XY</v>
      </c>
      <c r="B2958" t="str">
        <v>LAWO</v>
      </c>
      <c r="C2958" t="str">
        <v>LBP 51</v>
      </c>
      <c r="D2958" t="str">
        <v>019373</v>
      </c>
      <c r="E2958" t="str">
        <v>OB40</v>
      </c>
      <c r="F2958">
        <v>0</v>
      </c>
    </row>
    <row r="2959" spans="1:6" x14ac:dyDescent="0.25">
      <c r="A2959" t="str">
        <v>MULTI SDI MONITOR</v>
      </c>
      <c r="B2959" t="str">
        <v>LEADER</v>
      </c>
      <c r="C2959" t="str">
        <v>LV 5333</v>
      </c>
      <c r="D2959">
        <v>5837383</v>
      </c>
      <c r="E2959" t="str">
        <v>OB40</v>
      </c>
      <c r="F2959">
        <v>0</v>
      </c>
    </row>
    <row r="2960" spans="1:6" x14ac:dyDescent="0.25">
      <c r="A2960" t="str">
        <v xml:space="preserve">MULTI WAVEFORM MONITOR </v>
      </c>
      <c r="B2960" t="str">
        <v>LEADER</v>
      </c>
      <c r="C2960" t="str">
        <v>LV5490</v>
      </c>
      <c r="D2960">
        <v>5837429</v>
      </c>
      <c r="E2960" t="str">
        <v>OB40</v>
      </c>
      <c r="F2960">
        <v>0</v>
      </c>
    </row>
    <row r="2961" spans="1:6" x14ac:dyDescent="0.25">
      <c r="A2961" t="str">
        <v xml:space="preserve">MULTI WAVEFORM MONITOR </v>
      </c>
      <c r="B2961" t="str">
        <v>LEADER</v>
      </c>
      <c r="C2961" t="str">
        <v>LV5490</v>
      </c>
      <c r="D2961">
        <v>5837428</v>
      </c>
      <c r="E2961" t="str">
        <v>OB40</v>
      </c>
      <c r="F2961">
        <v>0</v>
      </c>
    </row>
    <row r="2962" spans="1:6" x14ac:dyDescent="0.25">
      <c r="A2962" t="str">
        <v xml:space="preserve">MULTI WAVEFORM MONITOR </v>
      </c>
      <c r="B2962" t="str">
        <v>LEADER</v>
      </c>
      <c r="C2962" t="str">
        <v>LV5490</v>
      </c>
      <c r="D2962">
        <v>5837430</v>
      </c>
      <c r="E2962" t="str">
        <v>OB40</v>
      </c>
      <c r="F2962">
        <v>0</v>
      </c>
    </row>
    <row r="2963" spans="1:6" x14ac:dyDescent="0.25">
      <c r="A2963" t="str">
        <v xml:space="preserve">MULTI WAVEFORM MONITOR </v>
      </c>
      <c r="B2963" t="str">
        <v>LEADER</v>
      </c>
      <c r="C2963" t="str">
        <v>LV5490</v>
      </c>
      <c r="D2963">
        <v>5837431</v>
      </c>
      <c r="E2963" t="str">
        <v>OB40</v>
      </c>
      <c r="F2963">
        <v>0</v>
      </c>
    </row>
    <row r="2964" spans="1:6" x14ac:dyDescent="0.25">
      <c r="A2964" t="str">
        <v>MIXER AUDIO</v>
      </c>
      <c r="B2964" t="str">
        <v>LAWO</v>
      </c>
      <c r="C2964" t="str">
        <v>MC2 56</v>
      </c>
      <c r="D2964">
        <v>17076440</v>
      </c>
      <c r="E2964" t="str">
        <v>OB40</v>
      </c>
      <c r="F2964">
        <v>0</v>
      </c>
    </row>
    <row r="2965" spans="1:6" x14ac:dyDescent="0.25">
      <c r="A2965" t="str">
        <v>MULTIVIEWER</v>
      </c>
      <c r="B2965" t="str">
        <v>FOR-A</v>
      </c>
      <c r="C2965" t="str">
        <v>MV-1620 HSA</v>
      </c>
      <c r="D2965">
        <v>14691318</v>
      </c>
      <c r="E2965" t="str">
        <v>OB40</v>
      </c>
      <c r="F2965">
        <v>0</v>
      </c>
    </row>
    <row r="2966" spans="1:6" x14ac:dyDescent="0.25">
      <c r="A2966" t="str">
        <v>MULTIVIEWER</v>
      </c>
      <c r="B2966" t="str">
        <v>FOR-A</v>
      </c>
      <c r="C2966" t="str">
        <v>MV-1620 HSA</v>
      </c>
      <c r="D2966">
        <v>14691321</v>
      </c>
      <c r="E2966" t="str">
        <v>OB40</v>
      </c>
      <c r="F2966">
        <v>0</v>
      </c>
    </row>
    <row r="2967" spans="1:6" x14ac:dyDescent="0.25">
      <c r="A2967" t="str">
        <v>MULTIVIEWER</v>
      </c>
      <c r="B2967" t="str">
        <v>FOR-A</v>
      </c>
      <c r="C2967" t="str">
        <v>MV-1620 HSA</v>
      </c>
      <c r="D2967">
        <v>15780707</v>
      </c>
      <c r="E2967" t="str">
        <v>OB40</v>
      </c>
      <c r="F2967">
        <v>0</v>
      </c>
    </row>
    <row r="2968" spans="1:6" x14ac:dyDescent="0.25">
      <c r="A2968" t="str">
        <v>MULTIVIEWER</v>
      </c>
      <c r="B2968" t="str">
        <v>FOR-A</v>
      </c>
      <c r="C2968" t="str">
        <v>MV-1620 HSA</v>
      </c>
      <c r="D2968">
        <v>15780749</v>
      </c>
      <c r="E2968" t="str">
        <v>OB40</v>
      </c>
      <c r="F2968">
        <v>0</v>
      </c>
    </row>
    <row r="2969" spans="1:6" x14ac:dyDescent="0.25">
      <c r="A2969" t="str">
        <v>MULTIVIEWER</v>
      </c>
      <c r="B2969" t="str">
        <v>FOR-A</v>
      </c>
      <c r="C2969" t="str">
        <v>MV-1620 HSA</v>
      </c>
      <c r="D2969">
        <v>15780640</v>
      </c>
      <c r="E2969" t="str">
        <v>OB40</v>
      </c>
      <c r="F2969">
        <v>0</v>
      </c>
    </row>
    <row r="2970" spans="1:6" x14ac:dyDescent="0.25">
      <c r="A2970" t="str">
        <v>MULTIVIEWER</v>
      </c>
      <c r="B2970" t="str">
        <v>FOR-A</v>
      </c>
      <c r="C2970" t="str">
        <v>MV-1620 HSA</v>
      </c>
      <c r="D2970">
        <v>14691319</v>
      </c>
      <c r="E2970" t="str">
        <v>OB40</v>
      </c>
      <c r="F2970">
        <v>0</v>
      </c>
    </row>
    <row r="2971" spans="1:6" x14ac:dyDescent="0.25">
      <c r="A2971" t="str">
        <v>MULTIVIEWER</v>
      </c>
      <c r="B2971" t="str">
        <v>FOR-A</v>
      </c>
      <c r="C2971" t="str">
        <v>MV-1620 HSA</v>
      </c>
      <c r="D2971">
        <v>14691322</v>
      </c>
      <c r="E2971" t="str">
        <v>OB40</v>
      </c>
      <c r="F2971">
        <v>0</v>
      </c>
    </row>
    <row r="2972" spans="1:6" x14ac:dyDescent="0.25">
      <c r="A2972" t="str">
        <v>MULTIVIEWER</v>
      </c>
      <c r="B2972" t="str">
        <v>FOR-A</v>
      </c>
      <c r="C2972" t="str">
        <v>MV-1620 HSA</v>
      </c>
      <c r="D2972">
        <v>14691324</v>
      </c>
      <c r="E2972" t="str">
        <v>OB40</v>
      </c>
      <c r="F2972">
        <v>0</v>
      </c>
    </row>
    <row r="2973" spans="1:6" x14ac:dyDescent="0.25">
      <c r="A2973" t="str">
        <v>MULTIVIEWER</v>
      </c>
      <c r="B2973" t="str">
        <v>FOR-A</v>
      </c>
      <c r="C2973" t="str">
        <v>MV-1620 HSA</v>
      </c>
      <c r="D2973">
        <v>14691326</v>
      </c>
      <c r="E2973" t="str">
        <v>OB40</v>
      </c>
      <c r="F2973">
        <v>0</v>
      </c>
    </row>
    <row r="2974" spans="1:6" x14ac:dyDescent="0.25">
      <c r="A2974" t="str">
        <v>MULTIVIEWER</v>
      </c>
      <c r="B2974" t="str">
        <v>FOR-A</v>
      </c>
      <c r="C2974" t="str">
        <v>MV-1620 HSA</v>
      </c>
      <c r="D2974">
        <v>14691323</v>
      </c>
      <c r="E2974" t="str">
        <v>OB40</v>
      </c>
      <c r="F2974">
        <v>0</v>
      </c>
    </row>
    <row r="2975" spans="1:6" x14ac:dyDescent="0.25">
      <c r="A2975" t="str">
        <v>MULTIVIEWER</v>
      </c>
      <c r="B2975" t="str">
        <v>FOR-A</v>
      </c>
      <c r="C2975" t="str">
        <v>MV-1620 HSA</v>
      </c>
      <c r="D2975">
        <v>14691325</v>
      </c>
      <c r="E2975" t="str">
        <v>OB40</v>
      </c>
      <c r="F2975">
        <v>0</v>
      </c>
    </row>
    <row r="2976" spans="1:6" x14ac:dyDescent="0.25">
      <c r="A2976" t="str">
        <v>MULTIVIEWER</v>
      </c>
      <c r="B2976" t="str">
        <v>FOR-A</v>
      </c>
      <c r="C2976" t="str">
        <v>MV-1620 HSA</v>
      </c>
      <c r="D2976">
        <v>15780639</v>
      </c>
      <c r="E2976" t="str">
        <v>OB40</v>
      </c>
      <c r="F2976">
        <v>0</v>
      </c>
    </row>
    <row r="2977" spans="1:6" x14ac:dyDescent="0.25">
      <c r="A2977" t="str">
        <v>CORE MIXER AUDIO</v>
      </c>
      <c r="B2977" t="str">
        <v>LAWO</v>
      </c>
      <c r="C2977" t="str">
        <v>NOVA73</v>
      </c>
      <c r="D2977" t="str">
        <v>1481602018AB</v>
      </c>
      <c r="E2977" t="str">
        <v>OB40</v>
      </c>
      <c r="F2977">
        <v>0</v>
      </c>
    </row>
    <row r="2978" spans="1:6" x14ac:dyDescent="0.25">
      <c r="A2978" t="str">
        <v>AUDIO MONITOR</v>
      </c>
      <c r="B2978" t="str">
        <v>YAMAHA</v>
      </c>
      <c r="C2978" t="str">
        <v>NS-IC600</v>
      </c>
      <c r="D2978" t="str">
        <v>I442668</v>
      </c>
      <c r="E2978" t="str">
        <v>OB40</v>
      </c>
      <c r="F2978">
        <v>0</v>
      </c>
    </row>
    <row r="2979" spans="1:6" x14ac:dyDescent="0.25">
      <c r="A2979" t="str">
        <v>AUDIO MONITOR</v>
      </c>
      <c r="B2979" t="str">
        <v>YAMAHA</v>
      </c>
      <c r="C2979" t="str">
        <v>NS-IC600</v>
      </c>
      <c r="D2979" t="str">
        <v>I442669</v>
      </c>
      <c r="E2979" t="str">
        <v>OB40</v>
      </c>
      <c r="F2979">
        <v>0</v>
      </c>
    </row>
    <row r="2980" spans="1:6" x14ac:dyDescent="0.25">
      <c r="A2980" t="str">
        <v>AUDIO MONITOR</v>
      </c>
      <c r="B2980" t="str">
        <v>YAMAHA</v>
      </c>
      <c r="C2980" t="str">
        <v>NS-IC600</v>
      </c>
      <c r="D2980" t="str">
        <v>I442768</v>
      </c>
      <c r="E2980" t="str">
        <v>OB40</v>
      </c>
      <c r="F2980">
        <v>0</v>
      </c>
    </row>
    <row r="2981" spans="1:6" x14ac:dyDescent="0.25">
      <c r="A2981" t="str">
        <v>AUDIO MONITOR</v>
      </c>
      <c r="B2981" t="str">
        <v>YAMAHA</v>
      </c>
      <c r="C2981" t="str">
        <v>NS-IC600</v>
      </c>
      <c r="D2981" t="str">
        <v>I442769</v>
      </c>
      <c r="E2981" t="str">
        <v>OB40</v>
      </c>
      <c r="F2981">
        <v>0</v>
      </c>
    </row>
    <row r="2982" spans="1:6" x14ac:dyDescent="0.25">
      <c r="A2982" t="str">
        <v>MONITOR 4K 17"</v>
      </c>
      <c r="B2982" t="str">
        <v>POSTIUM</v>
      </c>
      <c r="C2982" t="str">
        <v>OBM-U170</v>
      </c>
      <c r="D2982" t="str">
        <v>U17I3033</v>
      </c>
      <c r="E2982" t="str">
        <v>OB40</v>
      </c>
      <c r="F2982">
        <v>0</v>
      </c>
    </row>
    <row r="2983" spans="1:6" x14ac:dyDescent="0.25">
      <c r="A2983" t="str">
        <v>MONITOR</v>
      </c>
      <c r="B2983" t="str">
        <v>POSTIUM</v>
      </c>
      <c r="C2983" t="str">
        <v>OBM-V240 4K</v>
      </c>
      <c r="D2983" t="str">
        <v>U24I3040</v>
      </c>
      <c r="E2983" t="str">
        <v>OB40</v>
      </c>
      <c r="F2983">
        <v>0</v>
      </c>
    </row>
    <row r="2984" spans="1:6" x14ac:dyDescent="0.25">
      <c r="A2984" t="str">
        <v>MONITOR</v>
      </c>
      <c r="B2984" t="str">
        <v>POSTIUM</v>
      </c>
      <c r="C2984" t="str">
        <v>OBM-V240 4K</v>
      </c>
      <c r="D2984" t="str">
        <v>U24J3073</v>
      </c>
      <c r="E2984" t="str">
        <v>OB40</v>
      </c>
      <c r="F2984">
        <v>0</v>
      </c>
    </row>
    <row r="2985" spans="1:6" x14ac:dyDescent="0.25">
      <c r="A2985" t="str">
        <v>MONITOR</v>
      </c>
      <c r="B2985" t="str">
        <v>POSTIUM</v>
      </c>
      <c r="C2985" t="str">
        <v>OBM-V240 4K</v>
      </c>
      <c r="D2985" t="str">
        <v>U24J3074</v>
      </c>
      <c r="E2985" t="str">
        <v>OB40</v>
      </c>
      <c r="F2985">
        <v>0</v>
      </c>
    </row>
    <row r="2986" spans="1:6" x14ac:dyDescent="0.25">
      <c r="A2986" t="str">
        <v>MONITOR</v>
      </c>
      <c r="B2986" t="str">
        <v>POSTIUM</v>
      </c>
      <c r="C2986" t="str">
        <v>OBM-V240 4K</v>
      </c>
      <c r="D2986" t="str">
        <v>U24J3075</v>
      </c>
      <c r="E2986" t="str">
        <v>OB40</v>
      </c>
      <c r="F2986">
        <v>0</v>
      </c>
    </row>
    <row r="2987" spans="1:6" x14ac:dyDescent="0.25">
      <c r="A2987" t="str">
        <v>VIDEO MATRIX</v>
      </c>
      <c r="B2987" t="str">
        <v>SNELL</v>
      </c>
      <c r="C2987" t="str">
        <v>PYXIS</v>
      </c>
      <c r="D2987" t="str">
        <v>S57076010</v>
      </c>
      <c r="E2987" t="str">
        <v>OB40</v>
      </c>
      <c r="F2987">
        <v>0</v>
      </c>
    </row>
    <row r="2988" spans="1:6" x14ac:dyDescent="0.25">
      <c r="A2988" t="str">
        <v xml:space="preserve">OCP </v>
      </c>
      <c r="B2988" t="str">
        <v>OMNICAM4SKY</v>
      </c>
      <c r="C2988" t="str">
        <v>RCP 002-100</v>
      </c>
      <c r="D2988" t="str">
        <v>150L07025</v>
      </c>
      <c r="E2988" t="str">
        <v>OB40</v>
      </c>
      <c r="F2988">
        <v>0</v>
      </c>
    </row>
    <row r="2989" spans="1:6" x14ac:dyDescent="0.25">
      <c r="A2989" t="str">
        <v>REMOTE</v>
      </c>
      <c r="B2989" t="str">
        <v>EVS</v>
      </c>
      <c r="C2989" t="str">
        <v>RCU-XT</v>
      </c>
      <c r="D2989" t="str">
        <v>R131630</v>
      </c>
      <c r="E2989" t="str">
        <v>OB40</v>
      </c>
      <c r="F2989">
        <v>0</v>
      </c>
    </row>
    <row r="2990" spans="1:6" x14ac:dyDescent="0.25">
      <c r="A2990" t="str">
        <v>REMOTE</v>
      </c>
      <c r="B2990" t="str">
        <v>EVS</v>
      </c>
      <c r="C2990" t="str">
        <v>RCU-XT</v>
      </c>
      <c r="D2990" t="str">
        <v>R151810</v>
      </c>
      <c r="E2990" t="str">
        <v>OB40</v>
      </c>
      <c r="F2990">
        <v>0</v>
      </c>
    </row>
    <row r="2991" spans="1:6" x14ac:dyDescent="0.25">
      <c r="A2991" t="str">
        <v>REMOTE</v>
      </c>
      <c r="B2991" t="str">
        <v>EVS</v>
      </c>
      <c r="C2991" t="str">
        <v>RCU-XT</v>
      </c>
      <c r="D2991" t="str">
        <v>R134990</v>
      </c>
      <c r="E2991" t="str">
        <v>OB40</v>
      </c>
      <c r="F2991">
        <v>0</v>
      </c>
    </row>
    <row r="2992" spans="1:6" x14ac:dyDescent="0.25">
      <c r="A2992" t="str">
        <v>REMOTE</v>
      </c>
      <c r="B2992" t="str">
        <v>EVS</v>
      </c>
      <c r="C2992" t="str">
        <v>RCU-XT</v>
      </c>
      <c r="D2992" t="str">
        <v>R142350</v>
      </c>
      <c r="E2992" t="str">
        <v>OB40</v>
      </c>
      <c r="F2992">
        <v>0</v>
      </c>
    </row>
    <row r="2993" spans="1:6" x14ac:dyDescent="0.25">
      <c r="A2993" t="str">
        <v>REMOTE</v>
      </c>
      <c r="B2993" t="str">
        <v>EVS</v>
      </c>
      <c r="C2993" t="str">
        <v>RCU-XT</v>
      </c>
      <c r="D2993" t="str">
        <v>R142800</v>
      </c>
      <c r="E2993" t="str">
        <v>OB40</v>
      </c>
      <c r="F2993">
        <v>0</v>
      </c>
    </row>
    <row r="2994" spans="1:6" x14ac:dyDescent="0.25">
      <c r="A2994" t="str">
        <v>MADI/DANTE CONVERTER</v>
      </c>
      <c r="B2994" t="str">
        <v>FOCUSRITE</v>
      </c>
      <c r="C2994" t="str">
        <v>REDNET D64R</v>
      </c>
      <c r="D2994" t="str">
        <v>V966362000687</v>
      </c>
      <c r="E2994" t="str">
        <v>OB40</v>
      </c>
      <c r="F2994">
        <v>0</v>
      </c>
    </row>
    <row r="2995" spans="1:6" x14ac:dyDescent="0.25">
      <c r="A2995" t="str">
        <v>DOUBLE MONITOR 9"</v>
      </c>
      <c r="B2995" t="str">
        <v>TV LOGIC</v>
      </c>
      <c r="C2995" t="str">
        <v>RKM-290A</v>
      </c>
      <c r="D2995" t="str">
        <v>RK290AP0152</v>
      </c>
      <c r="E2995" t="str">
        <v>OB40</v>
      </c>
      <c r="F2995">
        <v>0</v>
      </c>
    </row>
    <row r="2996" spans="1:6" x14ac:dyDescent="0.25">
      <c r="A2996" t="str">
        <v>AUDIO MONITOR</v>
      </c>
      <c r="B2996" t="str">
        <v>FOXTEX</v>
      </c>
      <c r="C2996" t="str">
        <v>RM-3</v>
      </c>
      <c r="D2996">
        <v>0</v>
      </c>
      <c r="E2996" t="str">
        <v>OB40</v>
      </c>
      <c r="F2996">
        <v>0</v>
      </c>
    </row>
    <row r="2997" spans="1:6" x14ac:dyDescent="0.25">
      <c r="A2997" t="str">
        <v xml:space="preserve">MONITOR AUDIO </v>
      </c>
      <c r="B2997" t="str">
        <v>FOSTEX</v>
      </c>
      <c r="C2997" t="str">
        <v>RM-3</v>
      </c>
      <c r="D2997" t="str">
        <v>UK962493</v>
      </c>
      <c r="E2997" t="str">
        <v>OB40</v>
      </c>
      <c r="F2997">
        <v>0</v>
      </c>
    </row>
    <row r="2998" spans="1:6" x14ac:dyDescent="0.25">
      <c r="A2998" t="str">
        <v>AUDIO MONITOR</v>
      </c>
      <c r="B2998" t="str">
        <v>FOSTEX</v>
      </c>
      <c r="C2998" t="str">
        <v>RM-3</v>
      </c>
      <c r="D2998" t="str">
        <v>UK962584</v>
      </c>
      <c r="E2998" t="str">
        <v>OB40</v>
      </c>
      <c r="F2998">
        <v>0</v>
      </c>
    </row>
    <row r="2999" spans="1:6" x14ac:dyDescent="0.25">
      <c r="A2999" t="str">
        <v>AUDIO MIXER</v>
      </c>
      <c r="B2999" t="str">
        <v>BEHRINGER</v>
      </c>
      <c r="C2999" t="str">
        <v>RX1602</v>
      </c>
      <c r="D2999" t="str">
        <v>S1602149206</v>
      </c>
      <c r="E2999" t="str">
        <v>OB40</v>
      </c>
      <c r="F2999">
        <v>0</v>
      </c>
    </row>
    <row r="3000" spans="1:6" x14ac:dyDescent="0.25">
      <c r="A3000" t="str">
        <v>AUDIO MIXER</v>
      </c>
      <c r="B3000" t="str">
        <v>BEHRINGER</v>
      </c>
      <c r="C3000" t="str">
        <v>RX1602</v>
      </c>
      <c r="D3000" t="str">
        <v>S170300258206</v>
      </c>
      <c r="E3000" t="str">
        <v>OB40</v>
      </c>
      <c r="F3000">
        <v>0</v>
      </c>
    </row>
    <row r="3001" spans="1:6" x14ac:dyDescent="0.25">
      <c r="A3001" t="str">
        <v>HUB 24 PORTS</v>
      </c>
      <c r="B3001" t="str">
        <v>CISCO</v>
      </c>
      <c r="C3001" t="str">
        <v>SF300-24</v>
      </c>
      <c r="D3001" t="str">
        <v>DNI2049084U</v>
      </c>
      <c r="E3001" t="str">
        <v>OB40</v>
      </c>
      <c r="F3001">
        <v>0</v>
      </c>
    </row>
    <row r="3002" spans="1:6" x14ac:dyDescent="0.25">
      <c r="A3002" t="str">
        <v>HUB 24 PORTS</v>
      </c>
      <c r="B3002" t="str">
        <v>CISCO</v>
      </c>
      <c r="C3002" t="str">
        <v>SF300-24</v>
      </c>
      <c r="D3002" t="str">
        <v>DNI2049085B</v>
      </c>
      <c r="E3002" t="str">
        <v>OB40</v>
      </c>
      <c r="F3002">
        <v>0</v>
      </c>
    </row>
    <row r="3003" spans="1:6" x14ac:dyDescent="0.25">
      <c r="A3003" t="str">
        <v>HUB 24 PORTS</v>
      </c>
      <c r="B3003" t="str">
        <v>CISCO</v>
      </c>
      <c r="C3003" t="str">
        <v>SF300-24</v>
      </c>
      <c r="D3003" t="str">
        <v>DNI2049085N</v>
      </c>
      <c r="E3003" t="str">
        <v>OB40</v>
      </c>
      <c r="F3003">
        <v>0</v>
      </c>
    </row>
    <row r="3004" spans="1:6" x14ac:dyDescent="0.25">
      <c r="A3004" t="str">
        <v>SWITCH 24 PORTS</v>
      </c>
      <c r="B3004" t="str">
        <v>CISCO</v>
      </c>
      <c r="C3004" t="str">
        <v>SF300-24</v>
      </c>
      <c r="D3004" t="str">
        <v>DNI20490CEQ</v>
      </c>
      <c r="E3004" t="str">
        <v>OB40</v>
      </c>
      <c r="F3004">
        <v>0</v>
      </c>
    </row>
    <row r="3005" spans="1:6" x14ac:dyDescent="0.25">
      <c r="A3005" t="str">
        <v>HUB 24 PORTS</v>
      </c>
      <c r="B3005" t="str">
        <v>CISCO</v>
      </c>
      <c r="C3005" t="str">
        <v>SF300-24</v>
      </c>
      <c r="D3005" t="str">
        <v>DNI204908MR</v>
      </c>
      <c r="E3005" t="str">
        <v>OB40</v>
      </c>
      <c r="F3005">
        <v>0</v>
      </c>
    </row>
    <row r="3006" spans="1:6" x14ac:dyDescent="0.25">
      <c r="A3006" t="str">
        <v>HUB 24 PORTS</v>
      </c>
      <c r="B3006" t="str">
        <v>CISCO</v>
      </c>
      <c r="C3006" t="str">
        <v>SF300-24</v>
      </c>
      <c r="D3006" t="str">
        <v>DNI20490CF3</v>
      </c>
      <c r="E3006" t="str">
        <v>OB40</v>
      </c>
      <c r="F3006">
        <v>0</v>
      </c>
    </row>
    <row r="3007" spans="1:6" x14ac:dyDescent="0.25">
      <c r="A3007" t="str">
        <v>HUB 24 PORTS</v>
      </c>
      <c r="B3007" t="str">
        <v>CISCO</v>
      </c>
      <c r="C3007" t="str">
        <v>SF300-24</v>
      </c>
      <c r="D3007" t="str">
        <v>DNI20490CEH</v>
      </c>
      <c r="E3007" t="str">
        <v>OB40</v>
      </c>
      <c r="F3007">
        <v>0</v>
      </c>
    </row>
    <row r="3008" spans="1:6" x14ac:dyDescent="0.25">
      <c r="A3008" t="str">
        <v>HUB 24 PORTS</v>
      </c>
      <c r="B3008" t="str">
        <v>CISCO</v>
      </c>
      <c r="C3008" t="str">
        <v>SF300-24PP</v>
      </c>
      <c r="D3008" t="str">
        <v>DNI211603QE</v>
      </c>
      <c r="E3008" t="str">
        <v>OB40</v>
      </c>
      <c r="F3008">
        <v>0</v>
      </c>
    </row>
    <row r="3009" spans="1:6" x14ac:dyDescent="0.25">
      <c r="A3009" t="str">
        <v>HUB 24 PORTS</v>
      </c>
      <c r="B3009" t="str">
        <v>CISCO</v>
      </c>
      <c r="C3009" t="str">
        <v>SF300-24PP</v>
      </c>
      <c r="D3009" t="str">
        <v>DNI211603QU</v>
      </c>
      <c r="E3009" t="str">
        <v>OB40</v>
      </c>
      <c r="F3009">
        <v>0</v>
      </c>
    </row>
    <row r="3010" spans="1:6" x14ac:dyDescent="0.25">
      <c r="A3010" t="str">
        <v>SWITCH</v>
      </c>
      <c r="B3010" t="str">
        <v>CISCO</v>
      </c>
      <c r="C3010" t="str">
        <v>SG300-10MP</v>
      </c>
      <c r="D3010" t="str">
        <v>PSZ20201J52</v>
      </c>
      <c r="E3010" t="str">
        <v>OB40</v>
      </c>
      <c r="F3010">
        <v>0</v>
      </c>
    </row>
    <row r="3011" spans="1:6" x14ac:dyDescent="0.25">
      <c r="A3011" t="str">
        <v>SWITCH 28 PORTS</v>
      </c>
      <c r="B3011" t="str">
        <v>CISCO</v>
      </c>
      <c r="C3011" t="str">
        <v>SG300-28</v>
      </c>
      <c r="D3011" t="str">
        <v>DNI21200ABJ</v>
      </c>
      <c r="E3011" t="str">
        <v>OB40</v>
      </c>
      <c r="F3011">
        <v>0</v>
      </c>
    </row>
    <row r="3012" spans="1:6" x14ac:dyDescent="0.25">
      <c r="A3012" t="str">
        <v>SWITCH</v>
      </c>
      <c r="B3012" t="str">
        <v>CISCO</v>
      </c>
      <c r="C3012" t="str">
        <v>SG300-28MP</v>
      </c>
      <c r="D3012" t="str">
        <v>DNI210102LV</v>
      </c>
      <c r="E3012" t="str">
        <v>OB40</v>
      </c>
      <c r="F3012">
        <v>0</v>
      </c>
    </row>
    <row r="3013" spans="1:6" x14ac:dyDescent="0.25">
      <c r="A3013" t="str">
        <v>SWITCH</v>
      </c>
      <c r="B3013" t="str">
        <v>CISCO</v>
      </c>
      <c r="C3013" t="str">
        <v>SG300-28MP</v>
      </c>
      <c r="D3013" t="str">
        <v>DNI210102NU</v>
      </c>
      <c r="E3013" t="str">
        <v>OB40</v>
      </c>
      <c r="F3013">
        <v>0</v>
      </c>
    </row>
    <row r="3014" spans="1:6" x14ac:dyDescent="0.25">
      <c r="A3014" t="str">
        <v>SWITCH 16 PORTS</v>
      </c>
      <c r="B3014" t="str">
        <v>CISCO</v>
      </c>
      <c r="C3014" t="str">
        <v>SG550XG-8F8T</v>
      </c>
      <c r="D3014" t="str">
        <v>DNI211401FF</v>
      </c>
      <c r="E3014" t="str">
        <v>OB40</v>
      </c>
      <c r="F3014">
        <v>0</v>
      </c>
    </row>
    <row r="3015" spans="1:6" x14ac:dyDescent="0.25">
      <c r="A3015" t="str">
        <v>RDSI CODEC</v>
      </c>
      <c r="B3015" t="str">
        <v>RTS</v>
      </c>
      <c r="C3015" t="str">
        <v>SIP ISDN</v>
      </c>
      <c r="D3015">
        <v>16434174</v>
      </c>
      <c r="E3015" t="str">
        <v>OB40</v>
      </c>
      <c r="F3015">
        <v>0</v>
      </c>
    </row>
    <row r="3016" spans="1:6" x14ac:dyDescent="0.25">
      <c r="A3016" t="str">
        <v>RDSI CODEC</v>
      </c>
      <c r="B3016" t="str">
        <v>RTS</v>
      </c>
      <c r="C3016" t="str">
        <v>SIP ISDN</v>
      </c>
      <c r="D3016">
        <v>17134137</v>
      </c>
      <c r="E3016" t="str">
        <v>OB40</v>
      </c>
      <c r="F3016">
        <v>0</v>
      </c>
    </row>
    <row r="3017" spans="1:6" x14ac:dyDescent="0.25">
      <c r="A3017" t="str">
        <v>RDSI CODEC</v>
      </c>
      <c r="B3017" t="str">
        <v>RTS</v>
      </c>
      <c r="C3017" t="str">
        <v>SIP ISDN</v>
      </c>
      <c r="D3017">
        <v>16434159</v>
      </c>
      <c r="E3017" t="str">
        <v>OB40</v>
      </c>
      <c r="F3017">
        <v>0</v>
      </c>
    </row>
    <row r="3018" spans="1:6" x14ac:dyDescent="0.25">
      <c r="A3018" t="str">
        <v>RDSI CODEC</v>
      </c>
      <c r="B3018" t="str">
        <v>RTS</v>
      </c>
      <c r="C3018" t="str">
        <v>SIP ISDN</v>
      </c>
      <c r="D3018">
        <v>16434155</v>
      </c>
      <c r="E3018" t="str">
        <v>OB40</v>
      </c>
      <c r="F3018">
        <v>0</v>
      </c>
    </row>
    <row r="3019" spans="1:6" x14ac:dyDescent="0.25">
      <c r="A3019" t="str">
        <v>VIDEO MATRIX</v>
      </c>
      <c r="B3019" t="str">
        <v>SNELL</v>
      </c>
      <c r="C3019" t="str">
        <v>SIRIUS 830</v>
      </c>
      <c r="D3019">
        <v>9340</v>
      </c>
      <c r="E3019" t="str">
        <v>OB40</v>
      </c>
      <c r="F3019">
        <v>0</v>
      </c>
    </row>
    <row r="3020" spans="1:6" x14ac:dyDescent="0.25">
      <c r="A3020" t="str">
        <v>DOUBLE MONITOR 9"</v>
      </c>
      <c r="B3020" t="str">
        <v>BLACK MAGIC</v>
      </c>
      <c r="C3020" t="str">
        <v>SMARTSCOPE DUO 2</v>
      </c>
      <c r="D3020">
        <v>3798845</v>
      </c>
      <c r="E3020" t="str">
        <v>OB40</v>
      </c>
      <c r="F3020">
        <v>0</v>
      </c>
    </row>
    <row r="3021" spans="1:6" x14ac:dyDescent="0.25">
      <c r="A3021" t="str">
        <v>MONITOR DOBLE 9"</v>
      </c>
      <c r="B3021" t="str">
        <v>BLACK MAGIC</v>
      </c>
      <c r="C3021" t="str">
        <v>SMARTSCOPE DUO 2</v>
      </c>
      <c r="D3021">
        <v>3799289</v>
      </c>
      <c r="E3021" t="str">
        <v>OB40</v>
      </c>
      <c r="F3021">
        <v>0</v>
      </c>
    </row>
    <row r="3022" spans="1:6" x14ac:dyDescent="0.25">
      <c r="A3022" t="str">
        <v>MONITOR DOBLE 9"</v>
      </c>
      <c r="B3022" t="str">
        <v>BLACK MAGIC</v>
      </c>
      <c r="C3022" t="str">
        <v>SMARTSCOPE DUO 2</v>
      </c>
      <c r="D3022">
        <v>3799282</v>
      </c>
      <c r="E3022" t="str">
        <v>OB40</v>
      </c>
      <c r="F3022">
        <v>0</v>
      </c>
    </row>
    <row r="3023" spans="1:6" x14ac:dyDescent="0.25">
      <c r="A3023" t="str">
        <v>MONITOR 17"</v>
      </c>
      <c r="B3023" t="str">
        <v>BLACK MAGIC</v>
      </c>
      <c r="C3023" t="str">
        <v>SMARTVIEW HD</v>
      </c>
      <c r="D3023">
        <v>3711220</v>
      </c>
      <c r="E3023" t="str">
        <v>OB40</v>
      </c>
      <c r="F3023">
        <v>0</v>
      </c>
    </row>
    <row r="3024" spans="1:6" x14ac:dyDescent="0.25">
      <c r="A3024" t="str">
        <v>MONITOR 17"</v>
      </c>
      <c r="B3024" t="str">
        <v>BLACK MAGIC</v>
      </c>
      <c r="C3024" t="str">
        <v>SMARTVIEW HD</v>
      </c>
      <c r="D3024">
        <v>3711221</v>
      </c>
      <c r="E3024" t="str">
        <v>OB40</v>
      </c>
      <c r="F3024">
        <v>0</v>
      </c>
    </row>
    <row r="3025" spans="1:6" x14ac:dyDescent="0.25">
      <c r="A3025" t="str">
        <v>MASTERIZADOR</v>
      </c>
      <c r="B3025" t="str">
        <v>TC. ELECTRONIC</v>
      </c>
      <c r="C3025" t="str">
        <v>SYSTEM 6000</v>
      </c>
      <c r="D3025">
        <v>670881</v>
      </c>
      <c r="E3025" t="str">
        <v>OB40</v>
      </c>
      <c r="F3025">
        <v>0</v>
      </c>
    </row>
    <row r="3026" spans="1:6" x14ac:dyDescent="0.25">
      <c r="A3026" t="str">
        <v>REM. MASTER</v>
      </c>
      <c r="B3026" t="str">
        <v>TC ELECTRONIC</v>
      </c>
      <c r="C3026" t="str">
        <v>SYSTEM 6000 MKII</v>
      </c>
      <c r="D3026">
        <v>296018</v>
      </c>
      <c r="E3026" t="str">
        <v>OB40</v>
      </c>
      <c r="F3026">
        <v>0</v>
      </c>
    </row>
    <row r="3027" spans="1:6" x14ac:dyDescent="0.25">
      <c r="A3027" t="str">
        <v>TRUCK</v>
      </c>
      <c r="B3027" t="str">
        <v>MAN</v>
      </c>
      <c r="C3027" t="str">
        <v>TGM 18.290</v>
      </c>
      <c r="D3027" t="str">
        <v>3339 KHM</v>
      </c>
      <c r="E3027" t="str">
        <v>OB40</v>
      </c>
      <c r="F3027">
        <v>0</v>
      </c>
    </row>
    <row r="3028" spans="1:6" x14ac:dyDescent="0.25">
      <c r="A3028" t="str">
        <v>MONITOR 4K</v>
      </c>
      <c r="B3028" t="str">
        <v>SONY</v>
      </c>
      <c r="C3028" t="str">
        <v>TRIMASTER</v>
      </c>
      <c r="D3028" t="str">
        <v>S016000122</v>
      </c>
      <c r="E3028" t="str">
        <v>OB40</v>
      </c>
      <c r="F3028">
        <v>0</v>
      </c>
    </row>
    <row r="3029" spans="1:6" x14ac:dyDescent="0.25">
      <c r="A3029" t="str">
        <v>MONITOR 24"</v>
      </c>
      <c r="B3029" t="str">
        <v>ASUS</v>
      </c>
      <c r="C3029" t="str">
        <v>VE247</v>
      </c>
      <c r="D3029" t="str">
        <v>G4LMQS122833</v>
      </c>
      <c r="E3029" t="str">
        <v>OB40</v>
      </c>
      <c r="F3029">
        <v>0</v>
      </c>
    </row>
    <row r="3030" spans="1:6" x14ac:dyDescent="0.25">
      <c r="A3030" t="str">
        <v>MONITOR 24"</v>
      </c>
      <c r="B3030" t="str">
        <v>ASUS</v>
      </c>
      <c r="C3030" t="str">
        <v>VE247</v>
      </c>
      <c r="D3030" t="str">
        <v>G8LMQS124190</v>
      </c>
      <c r="E3030" t="str">
        <v>OB40</v>
      </c>
      <c r="F3030">
        <v>0</v>
      </c>
    </row>
    <row r="3031" spans="1:6" x14ac:dyDescent="0.25">
      <c r="A3031" t="str">
        <v>MONITOR 24"</v>
      </c>
      <c r="B3031" t="str">
        <v>ASUS</v>
      </c>
      <c r="C3031" t="str">
        <v>VE247</v>
      </c>
      <c r="D3031" t="str">
        <v>G4LMQS122826</v>
      </c>
      <c r="E3031" t="str">
        <v>OB40</v>
      </c>
      <c r="F3031">
        <v>0</v>
      </c>
    </row>
    <row r="3032" spans="1:6" x14ac:dyDescent="0.25">
      <c r="A3032" t="str">
        <v>MONITOR 24"</v>
      </c>
      <c r="B3032" t="str">
        <v>ASUS</v>
      </c>
      <c r="C3032" t="str">
        <v>VE247</v>
      </c>
      <c r="D3032" t="str">
        <v>G8LMQS124185</v>
      </c>
      <c r="E3032" t="str">
        <v>OB40</v>
      </c>
      <c r="F3032">
        <v>0</v>
      </c>
    </row>
    <row r="3033" spans="1:6" x14ac:dyDescent="0.25">
      <c r="A3033" t="str">
        <v>MONITOR 24"</v>
      </c>
      <c r="B3033" t="str">
        <v>ASUS</v>
      </c>
      <c r="C3033" t="str">
        <v>VE247</v>
      </c>
      <c r="D3033" t="str">
        <v>G8LMQS124184</v>
      </c>
      <c r="E3033" t="str">
        <v>OB40</v>
      </c>
      <c r="F3033">
        <v>0</v>
      </c>
    </row>
    <row r="3034" spans="1:6" x14ac:dyDescent="0.25">
      <c r="A3034" t="str">
        <v>MONITOR 24"</v>
      </c>
      <c r="B3034" t="str">
        <v>ASUS</v>
      </c>
      <c r="C3034" t="str">
        <v>VE247</v>
      </c>
      <c r="D3034" t="str">
        <v>G8LMQS124187</v>
      </c>
      <c r="E3034" t="str">
        <v>OB40</v>
      </c>
      <c r="F3034">
        <v>0</v>
      </c>
    </row>
    <row r="3035" spans="1:6" x14ac:dyDescent="0.25">
      <c r="A3035" t="str">
        <v>MULTIFORMAT CONVERTER</v>
      </c>
      <c r="B3035" t="str">
        <v>LAWO</v>
      </c>
      <c r="C3035" t="str">
        <v>VPRO 8</v>
      </c>
      <c r="D3035">
        <v>16055746</v>
      </c>
      <c r="E3035" t="str">
        <v>OB40</v>
      </c>
      <c r="F3035">
        <v>0</v>
      </c>
    </row>
    <row r="3036" spans="1:6" x14ac:dyDescent="0.25">
      <c r="A3036" t="str">
        <v>MULTIFORMAT CONVERTER</v>
      </c>
      <c r="B3036" t="str">
        <v>LAWO</v>
      </c>
      <c r="C3036" t="str">
        <v>VPRO 8</v>
      </c>
      <c r="D3036">
        <v>17054530</v>
      </c>
      <c r="E3036" t="str">
        <v>OB40</v>
      </c>
      <c r="F3036">
        <v>0</v>
      </c>
    </row>
    <row r="3037" spans="1:6" x14ac:dyDescent="0.25">
      <c r="A3037" t="str">
        <v>MULTIFORMAT CONVERTER</v>
      </c>
      <c r="B3037" t="str">
        <v>LAWO</v>
      </c>
      <c r="C3037" t="str">
        <v>VPRO 8</v>
      </c>
      <c r="D3037">
        <v>16044520</v>
      </c>
      <c r="E3037" t="str">
        <v>OB40</v>
      </c>
      <c r="F3037">
        <v>0</v>
      </c>
    </row>
    <row r="3038" spans="1:6" x14ac:dyDescent="0.25">
      <c r="A3038" t="str">
        <v>MULTIFORMAT CONVERTER</v>
      </c>
      <c r="B3038" t="str">
        <v>LAWO</v>
      </c>
      <c r="C3038" t="str">
        <v>VPRO 8</v>
      </c>
      <c r="D3038">
        <v>16045289</v>
      </c>
      <c r="E3038" t="str">
        <v>OB40</v>
      </c>
      <c r="F3038">
        <v>0</v>
      </c>
    </row>
    <row r="3039" spans="1:6" x14ac:dyDescent="0.25">
      <c r="A3039" t="str">
        <v>MULTIFORMAT CONVERTER</v>
      </c>
      <c r="B3039" t="str">
        <v>LAWO</v>
      </c>
      <c r="C3039" t="str">
        <v>VPRO 8</v>
      </c>
      <c r="D3039">
        <v>17054531</v>
      </c>
      <c r="E3039" t="str">
        <v>OB40</v>
      </c>
      <c r="F3039">
        <v>0</v>
      </c>
    </row>
    <row r="3040" spans="1:6" x14ac:dyDescent="0.25">
      <c r="A3040" t="str">
        <v>BREAKOUT PANEL RJ45</v>
      </c>
      <c r="B3040" t="str">
        <v>RTS</v>
      </c>
      <c r="C3040" t="str">
        <v>XCP48RJ45</v>
      </c>
      <c r="D3040">
        <v>253868</v>
      </c>
      <c r="E3040" t="str">
        <v>OB40</v>
      </c>
      <c r="F3040">
        <v>0</v>
      </c>
    </row>
    <row r="3041" spans="1:6" x14ac:dyDescent="0.25">
      <c r="A3041" t="str">
        <v>STORAGE</v>
      </c>
      <c r="B3041" t="str">
        <v>EVS</v>
      </c>
      <c r="C3041" t="str">
        <v>XFILE[3]</v>
      </c>
      <c r="D3041" t="str">
        <v>A284670</v>
      </c>
      <c r="E3041" t="str">
        <v>OB40</v>
      </c>
      <c r="F3041">
        <v>0</v>
      </c>
    </row>
    <row r="3042" spans="1:6" x14ac:dyDescent="0.25">
      <c r="A3042" t="str">
        <v>STORAGE</v>
      </c>
      <c r="B3042" t="str">
        <v>EVS</v>
      </c>
      <c r="C3042" t="str">
        <v>XFILE[3]</v>
      </c>
      <c r="D3042" t="str">
        <v>A284660</v>
      </c>
      <c r="E3042" t="str">
        <v>OB40</v>
      </c>
      <c r="F3042">
        <v>0</v>
      </c>
    </row>
    <row r="3043" spans="1:6" x14ac:dyDescent="0.25">
      <c r="A3043" t="str">
        <v>SDTI HUB</v>
      </c>
      <c r="B3043" t="str">
        <v>EVS</v>
      </c>
      <c r="C3043" t="str">
        <v>XHUB[3]</v>
      </c>
      <c r="D3043" t="str">
        <v>H301277</v>
      </c>
      <c r="E3043" t="str">
        <v>OB40</v>
      </c>
      <c r="F3043">
        <v>0</v>
      </c>
    </row>
    <row r="3044" spans="1:6" x14ac:dyDescent="0.25">
      <c r="A3044" t="str">
        <v>ETAPA POTENCIA</v>
      </c>
      <c r="B3044" t="str">
        <v>YAMAHA</v>
      </c>
      <c r="C3044" t="str">
        <v>XM4080</v>
      </c>
      <c r="D3044" t="str">
        <v>HCXK01006</v>
      </c>
      <c r="E3044" t="str">
        <v>OB40</v>
      </c>
      <c r="F3044">
        <v>0</v>
      </c>
    </row>
    <row r="3045" spans="1:6" x14ac:dyDescent="0.25">
      <c r="A3045" t="str">
        <v>LSM SERVER</v>
      </c>
      <c r="B3045" t="str">
        <v>EVS</v>
      </c>
      <c r="C3045" t="str">
        <v>XT 4K</v>
      </c>
      <c r="D3045" t="str">
        <v>A160780</v>
      </c>
      <c r="E3045" t="str">
        <v>OB40</v>
      </c>
      <c r="F3045">
        <v>0</v>
      </c>
    </row>
    <row r="3046" spans="1:6" x14ac:dyDescent="0.25">
      <c r="A3046" t="str">
        <v>LSM SERVER</v>
      </c>
      <c r="B3046" t="str">
        <v>EVS</v>
      </c>
      <c r="C3046" t="str">
        <v>XT 4K</v>
      </c>
      <c r="D3046" t="str">
        <v>A160800</v>
      </c>
      <c r="E3046" t="str">
        <v>OB40</v>
      </c>
      <c r="F3046">
        <v>0</v>
      </c>
    </row>
    <row r="3047" spans="1:6" x14ac:dyDescent="0.25">
      <c r="A3047" t="str">
        <v>LSM SERVER</v>
      </c>
      <c r="B3047" t="str">
        <v>EVS</v>
      </c>
      <c r="C3047" t="str">
        <v>XT 4K</v>
      </c>
      <c r="D3047" t="str">
        <v>A160810</v>
      </c>
      <c r="E3047" t="str">
        <v>OB40</v>
      </c>
      <c r="F3047">
        <v>0</v>
      </c>
    </row>
    <row r="3048" spans="1:6" x14ac:dyDescent="0.25">
      <c r="A3048" t="str">
        <v>MULTIFORMAT MONITOR 17"</v>
      </c>
      <c r="B3048" t="str">
        <v>TV LOGIC</v>
      </c>
      <c r="C3048">
        <v>0</v>
      </c>
      <c r="D3048">
        <v>0</v>
      </c>
      <c r="E3048" t="str">
        <v>OB40</v>
      </c>
      <c r="F3048">
        <v>0</v>
      </c>
    </row>
    <row r="3049" spans="1:6" x14ac:dyDescent="0.25">
      <c r="A3049" t="str">
        <v>CURVED MONITOR 47"</v>
      </c>
      <c r="B3049" t="str">
        <v>SAMSUNG</v>
      </c>
      <c r="C3049">
        <v>0</v>
      </c>
      <c r="D3049">
        <v>0</v>
      </c>
      <c r="E3049" t="str">
        <v>OB40</v>
      </c>
      <c r="F3049">
        <v>0</v>
      </c>
    </row>
    <row r="3050" spans="1:6" x14ac:dyDescent="0.25">
      <c r="A3050" t="str">
        <v>PC AUDIO 1</v>
      </c>
      <c r="B3050" t="str">
        <v>RACKMATIC</v>
      </c>
      <c r="C3050">
        <v>0</v>
      </c>
      <c r="D3050">
        <v>0</v>
      </c>
      <c r="E3050" t="str">
        <v>OB40</v>
      </c>
      <c r="F3050">
        <v>0</v>
      </c>
    </row>
    <row r="3051" spans="1:6" x14ac:dyDescent="0.25">
      <c r="A3051" t="str">
        <v>PC AUDIO 2</v>
      </c>
      <c r="B3051" t="str">
        <v>RACKMATIC</v>
      </c>
      <c r="C3051">
        <v>0</v>
      </c>
      <c r="D3051">
        <v>0</v>
      </c>
      <c r="E3051" t="str">
        <v>OB40</v>
      </c>
      <c r="F3051">
        <v>0</v>
      </c>
    </row>
    <row r="3052" spans="1:6" x14ac:dyDescent="0.25">
      <c r="A3052" t="str">
        <v>PC OBVAN</v>
      </c>
      <c r="B3052" t="str">
        <v>RACK MATIC</v>
      </c>
      <c r="C3052">
        <v>0</v>
      </c>
      <c r="D3052">
        <v>0</v>
      </c>
      <c r="E3052" t="str">
        <v>OB40</v>
      </c>
      <c r="F3052">
        <v>0</v>
      </c>
    </row>
    <row r="3053" spans="1:6" x14ac:dyDescent="0.25">
      <c r="A3053" t="str">
        <v>MINICAM CCU</v>
      </c>
      <c r="B3053" t="str">
        <v>OMNICAM4SKY</v>
      </c>
      <c r="C3053">
        <v>0</v>
      </c>
      <c r="D3053" t="str">
        <v>18G 23.1</v>
      </c>
      <c r="E3053" t="str">
        <v>OB40</v>
      </c>
      <c r="F3053">
        <v>0</v>
      </c>
    </row>
    <row r="3054" spans="1:6" x14ac:dyDescent="0.25">
      <c r="A3054" t="str">
        <v>MINICAM CCU</v>
      </c>
      <c r="B3054" t="str">
        <v>OMNICAM4SKY</v>
      </c>
      <c r="C3054">
        <v>0</v>
      </c>
      <c r="D3054" t="str">
        <v>18G 23.8</v>
      </c>
      <c r="E3054" t="str">
        <v>OB40</v>
      </c>
      <c r="F3054">
        <v>0</v>
      </c>
    </row>
    <row r="3055" spans="1:6" x14ac:dyDescent="0.25">
      <c r="A3055" t="str">
        <v>MINICAM CCU</v>
      </c>
      <c r="B3055" t="str">
        <v>OMNICAM4SKY</v>
      </c>
      <c r="C3055">
        <v>0</v>
      </c>
      <c r="D3055" t="str">
        <v>18G 23.7</v>
      </c>
      <c r="E3055" t="str">
        <v>OB40</v>
      </c>
      <c r="F3055">
        <v>0</v>
      </c>
    </row>
    <row r="3056" spans="1:6" x14ac:dyDescent="0.25">
      <c r="A3056" t="str">
        <v>ELECTRIC FRAME</v>
      </c>
      <c r="B3056">
        <v>0</v>
      </c>
      <c r="C3056">
        <v>0</v>
      </c>
      <c r="D3056">
        <v>0</v>
      </c>
      <c r="E3056" t="str">
        <v>OB40</v>
      </c>
      <c r="F3056">
        <v>0</v>
      </c>
    </row>
    <row r="3057" spans="1:6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7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7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7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7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100" spans="1:7" x14ac:dyDescent="0.25">
      <c r="A3100" t="str" cm="1">
        <f t="array" ref="A3100:G3302">Infraestructura_OB2[]</f>
        <v>Electrical Wire</v>
      </c>
      <c r="B3100" t="str">
        <v xml:space="preserve"> </v>
      </c>
      <c r="C3100">
        <v>0</v>
      </c>
      <c r="D3100">
        <v>0</v>
      </c>
      <c r="E3100" t="str">
        <v>OB2</v>
      </c>
      <c r="F3100">
        <v>0</v>
      </c>
      <c r="G3100">
        <v>0</v>
      </c>
    </row>
    <row r="3101" spans="1:7" x14ac:dyDescent="0.25">
      <c r="A3101" t="str">
        <v>ISDN Codec</v>
      </c>
      <c r="B3101" t="str">
        <v>AEQ</v>
      </c>
      <c r="C3101" t="str">
        <v>eagle</v>
      </c>
      <c r="D3101">
        <v>0</v>
      </c>
      <c r="E3101" t="str">
        <v>OB2</v>
      </c>
      <c r="F3101">
        <v>0</v>
      </c>
      <c r="G3101">
        <v>0</v>
      </c>
    </row>
    <row r="3102" spans="1:7" x14ac:dyDescent="0.25">
      <c r="A3102" t="str">
        <v>Consola KVM</v>
      </c>
      <c r="B3102" t="str">
        <v>ATEN</v>
      </c>
      <c r="C3102" t="str">
        <v>CS-1758</v>
      </c>
      <c r="D3102">
        <v>0</v>
      </c>
      <c r="E3102" t="str">
        <v>OB2</v>
      </c>
      <c r="F3102">
        <v>0</v>
      </c>
      <c r="G3102">
        <v>0</v>
      </c>
    </row>
    <row r="3103" spans="1:7" x14ac:dyDescent="0.25">
      <c r="A3103" t="str">
        <v>Consola KVM</v>
      </c>
      <c r="B3103" t="str">
        <v>ATEN</v>
      </c>
      <c r="C3103">
        <v>0</v>
      </c>
      <c r="D3103">
        <v>0</v>
      </c>
      <c r="E3103" t="str">
        <v>OB2</v>
      </c>
      <c r="F3103">
        <v>0</v>
      </c>
      <c r="G3103">
        <v>0</v>
      </c>
    </row>
    <row r="3104" spans="1:7" x14ac:dyDescent="0.25">
      <c r="A3104" t="str">
        <v>Field Mic</v>
      </c>
      <c r="B3104" t="str">
        <v>AudioTecnica</v>
      </c>
      <c r="C3104">
        <v>897</v>
      </c>
      <c r="D3104">
        <v>0</v>
      </c>
      <c r="E3104" t="str">
        <v>OB2</v>
      </c>
      <c r="F3104">
        <v>0</v>
      </c>
      <c r="G3104">
        <v>0</v>
      </c>
    </row>
    <row r="3105" spans="1:7" x14ac:dyDescent="0.25">
      <c r="A3105" t="str">
        <v>Field Mic</v>
      </c>
      <c r="B3105" t="str">
        <v>AudioTecnica</v>
      </c>
      <c r="C3105">
        <v>8015</v>
      </c>
      <c r="D3105">
        <v>0</v>
      </c>
      <c r="E3105" t="str">
        <v>OB2</v>
      </c>
      <c r="F3105">
        <v>0</v>
      </c>
      <c r="G3105">
        <v>0</v>
      </c>
    </row>
    <row r="3106" spans="1:7" x14ac:dyDescent="0.25">
      <c r="A3106" t="str">
        <v>Matriz 128x128</v>
      </c>
      <c r="B3106" t="str">
        <v>AXON</v>
      </c>
      <c r="C3106" t="str">
        <v>NV5128</v>
      </c>
      <c r="D3106">
        <v>0</v>
      </c>
      <c r="E3106" t="str">
        <v>OB2</v>
      </c>
      <c r="F3106">
        <v>0</v>
      </c>
      <c r="G3106">
        <v>0</v>
      </c>
    </row>
    <row r="3107" spans="1:7" x14ac:dyDescent="0.25">
      <c r="A3107" t="str">
        <v>GLUE AXON 4RU</v>
      </c>
      <c r="B3107" t="str">
        <v>AXON</v>
      </c>
      <c r="C3107" t="str">
        <v>Synapse</v>
      </c>
      <c r="D3107">
        <v>0</v>
      </c>
      <c r="E3107" t="str">
        <v>OB2</v>
      </c>
      <c r="F3107">
        <v>0</v>
      </c>
      <c r="G3107">
        <v>0</v>
      </c>
    </row>
    <row r="3108" spans="1:7" x14ac:dyDescent="0.25">
      <c r="A3108" t="str">
        <v>GLUE AXON 2RU</v>
      </c>
      <c r="B3108" t="str">
        <v>AXON</v>
      </c>
      <c r="C3108" t="str">
        <v>Synapse</v>
      </c>
      <c r="D3108">
        <v>0</v>
      </c>
      <c r="E3108" t="str">
        <v>OB2</v>
      </c>
      <c r="F3108">
        <v>0</v>
      </c>
      <c r="G3108">
        <v>0</v>
      </c>
    </row>
    <row r="3109" spans="1:7" x14ac:dyDescent="0.25">
      <c r="A3109" t="str">
        <v>GLUE AXON 1RU</v>
      </c>
      <c r="B3109" t="str">
        <v>AXON</v>
      </c>
      <c r="C3109" t="str">
        <v>Synapse</v>
      </c>
      <c r="D3109">
        <v>0</v>
      </c>
      <c r="E3109" t="str">
        <v>OB2</v>
      </c>
      <c r="F3109">
        <v>0</v>
      </c>
      <c r="G3109">
        <v>0</v>
      </c>
    </row>
    <row r="3110" spans="1:7" x14ac:dyDescent="0.25">
      <c r="A3110" t="str">
        <v>Axon Cards</v>
      </c>
      <c r="B3110" t="str">
        <v>AXON</v>
      </c>
      <c r="C3110" t="str">
        <v>CDV07</v>
      </c>
      <c r="D3110">
        <v>0</v>
      </c>
      <c r="E3110" t="str">
        <v>OB2</v>
      </c>
      <c r="F3110" t="str">
        <v>GLUE #1</v>
      </c>
      <c r="G3110">
        <v>0</v>
      </c>
    </row>
    <row r="3111" spans="1:7" x14ac:dyDescent="0.25">
      <c r="A3111" t="str">
        <v>Axon Cards</v>
      </c>
      <c r="B3111" t="str">
        <v>AXON</v>
      </c>
      <c r="C3111" t="str">
        <v>HDR09</v>
      </c>
      <c r="D3111">
        <v>0</v>
      </c>
      <c r="E3111" t="str">
        <v>OB2</v>
      </c>
      <c r="F3111" t="str">
        <v>GLUE #1</v>
      </c>
      <c r="G3111">
        <v>0</v>
      </c>
    </row>
    <row r="3112" spans="1:7" x14ac:dyDescent="0.25">
      <c r="A3112" t="str">
        <v>Axon Cards</v>
      </c>
      <c r="B3112" t="str">
        <v>AXON</v>
      </c>
      <c r="C3112" t="str">
        <v>SAV08</v>
      </c>
      <c r="D3112">
        <v>0</v>
      </c>
      <c r="E3112" t="str">
        <v>OB2</v>
      </c>
      <c r="F3112" t="str">
        <v>GLUE #1</v>
      </c>
      <c r="G3112">
        <v>0</v>
      </c>
    </row>
    <row r="3113" spans="1:7" x14ac:dyDescent="0.25">
      <c r="A3113" t="str">
        <v>Axon Cards</v>
      </c>
      <c r="B3113" t="str">
        <v>AXON</v>
      </c>
      <c r="C3113" t="str">
        <v>SAV08</v>
      </c>
      <c r="D3113">
        <v>0</v>
      </c>
      <c r="E3113" t="str">
        <v>OB2</v>
      </c>
      <c r="F3113" t="str">
        <v>GLUE #2</v>
      </c>
      <c r="G3113">
        <v>0</v>
      </c>
    </row>
    <row r="3114" spans="1:7" x14ac:dyDescent="0.25">
      <c r="A3114" t="str">
        <v>Axon Cards</v>
      </c>
      <c r="B3114" t="str">
        <v>AXON</v>
      </c>
      <c r="C3114" t="str">
        <v>HSU11</v>
      </c>
      <c r="D3114">
        <v>0</v>
      </c>
      <c r="E3114" t="str">
        <v>OB2</v>
      </c>
      <c r="F3114" t="str">
        <v>GLUE #2</v>
      </c>
      <c r="G3114">
        <v>0</v>
      </c>
    </row>
    <row r="3115" spans="1:7" x14ac:dyDescent="0.25">
      <c r="A3115" t="str">
        <v>Axon Cards</v>
      </c>
      <c r="B3115" t="str">
        <v>AXON</v>
      </c>
      <c r="C3115" t="str">
        <v>2HS10</v>
      </c>
      <c r="D3115">
        <v>0</v>
      </c>
      <c r="E3115" t="str">
        <v>OB2</v>
      </c>
      <c r="F3115" t="str">
        <v>GLUE #2</v>
      </c>
      <c r="G3115">
        <v>0</v>
      </c>
    </row>
    <row r="3116" spans="1:7" x14ac:dyDescent="0.25">
      <c r="A3116" t="str">
        <v>Axon Cards</v>
      </c>
      <c r="B3116" t="str">
        <v>AXON</v>
      </c>
      <c r="C3116" t="str">
        <v>HDR09</v>
      </c>
      <c r="D3116">
        <v>0</v>
      </c>
      <c r="E3116" t="str">
        <v>OB2</v>
      </c>
      <c r="F3116" t="str">
        <v>GLUE #2</v>
      </c>
      <c r="G3116">
        <v>0</v>
      </c>
    </row>
    <row r="3117" spans="1:7" x14ac:dyDescent="0.25">
      <c r="A3117" t="str">
        <v>Axon Cards</v>
      </c>
      <c r="B3117" t="str">
        <v>AXON</v>
      </c>
      <c r="C3117" t="str">
        <v>HXT10</v>
      </c>
      <c r="D3117">
        <v>0</v>
      </c>
      <c r="E3117" t="str">
        <v>OB2</v>
      </c>
      <c r="F3117" t="str">
        <v>GLUE #2</v>
      </c>
      <c r="G3117">
        <v>0</v>
      </c>
    </row>
    <row r="3118" spans="1:7" x14ac:dyDescent="0.25">
      <c r="A3118" t="str">
        <v>Axon Cards</v>
      </c>
      <c r="B3118" t="str">
        <v>AXON</v>
      </c>
      <c r="C3118" t="str">
        <v>CDV07</v>
      </c>
      <c r="D3118">
        <v>0</v>
      </c>
      <c r="E3118" t="str">
        <v>OB2</v>
      </c>
      <c r="F3118" t="str">
        <v>GLUE #2</v>
      </c>
      <c r="G3118">
        <v>0</v>
      </c>
    </row>
    <row r="3119" spans="1:7" x14ac:dyDescent="0.25">
      <c r="A3119" t="str">
        <v>Axon Cards</v>
      </c>
      <c r="B3119" t="str">
        <v>AXON</v>
      </c>
      <c r="C3119" t="str">
        <v>ADC20 EMB</v>
      </c>
      <c r="D3119">
        <v>0</v>
      </c>
      <c r="E3119" t="str">
        <v>OB2</v>
      </c>
      <c r="F3119" t="str">
        <v>GLUE #2</v>
      </c>
      <c r="G3119">
        <v>0</v>
      </c>
    </row>
    <row r="3120" spans="1:7" x14ac:dyDescent="0.25">
      <c r="A3120" t="str">
        <v>Axon Cards</v>
      </c>
      <c r="B3120" t="str">
        <v>AXON</v>
      </c>
      <c r="C3120" t="str">
        <v>CDV07</v>
      </c>
      <c r="D3120">
        <v>0</v>
      </c>
      <c r="E3120" t="str">
        <v>OB2</v>
      </c>
      <c r="F3120" t="str">
        <v>GLUE #3</v>
      </c>
      <c r="G3120">
        <v>0</v>
      </c>
    </row>
    <row r="3121" spans="1:7" x14ac:dyDescent="0.25">
      <c r="A3121" t="str">
        <v>Axon Cards</v>
      </c>
      <c r="B3121" t="str">
        <v>AXON</v>
      </c>
      <c r="C3121" t="str">
        <v>SDN08 VDD PGM</v>
      </c>
      <c r="D3121">
        <v>0</v>
      </c>
      <c r="E3121" t="str">
        <v>OB2</v>
      </c>
      <c r="F3121" t="str">
        <v>GLUE #3</v>
      </c>
      <c r="G3121">
        <v>0</v>
      </c>
    </row>
    <row r="3122" spans="1:7" x14ac:dyDescent="0.25">
      <c r="A3122" t="str">
        <v>Axon Cards</v>
      </c>
      <c r="B3122" t="str">
        <v>AXON</v>
      </c>
      <c r="C3122" t="str">
        <v>HDR09</v>
      </c>
      <c r="D3122">
        <v>0</v>
      </c>
      <c r="E3122" t="str">
        <v>OB2</v>
      </c>
      <c r="F3122" t="str">
        <v>GLUE #3</v>
      </c>
      <c r="G3122">
        <v>0</v>
      </c>
    </row>
    <row r="3123" spans="1:7" x14ac:dyDescent="0.25">
      <c r="A3123" t="str">
        <v>Axon Cards</v>
      </c>
      <c r="B3123" t="str">
        <v>AXON</v>
      </c>
      <c r="C3123" t="str">
        <v>HXT12</v>
      </c>
      <c r="D3123">
        <v>0</v>
      </c>
      <c r="E3123" t="str">
        <v>OB2</v>
      </c>
      <c r="F3123" t="str">
        <v>GLUE #3</v>
      </c>
      <c r="G3123">
        <v>0</v>
      </c>
    </row>
    <row r="3124" spans="1:7" x14ac:dyDescent="0.25">
      <c r="A3124" t="str">
        <v>Axon Cards</v>
      </c>
      <c r="B3124" t="str">
        <v>AXON</v>
      </c>
      <c r="C3124" t="str">
        <v>DAC24</v>
      </c>
      <c r="D3124">
        <v>0</v>
      </c>
      <c r="E3124" t="str">
        <v>OB2</v>
      </c>
      <c r="F3124" t="str">
        <v>GLUE #3</v>
      </c>
      <c r="G3124">
        <v>0</v>
      </c>
    </row>
    <row r="3125" spans="1:7" x14ac:dyDescent="0.25">
      <c r="A3125" t="str">
        <v>Axon Cards</v>
      </c>
      <c r="B3125" t="str">
        <v>AXON</v>
      </c>
      <c r="C3125" t="str">
        <v>HDR09</v>
      </c>
      <c r="D3125">
        <v>0</v>
      </c>
      <c r="E3125" t="str">
        <v>OB2</v>
      </c>
      <c r="F3125" t="str">
        <v>GLUE #4</v>
      </c>
      <c r="G3125">
        <v>0</v>
      </c>
    </row>
    <row r="3126" spans="1:7" x14ac:dyDescent="0.25">
      <c r="A3126" t="str">
        <v>Axon Cards</v>
      </c>
      <c r="B3126" t="str">
        <v>AXON</v>
      </c>
      <c r="C3126" t="str">
        <v>HS10</v>
      </c>
      <c r="D3126">
        <v>0</v>
      </c>
      <c r="E3126" t="str">
        <v>OB2</v>
      </c>
      <c r="F3126" t="str">
        <v>GLUE #4</v>
      </c>
      <c r="G3126">
        <v>0</v>
      </c>
    </row>
    <row r="3127" spans="1:7" x14ac:dyDescent="0.25">
      <c r="A3127" t="str">
        <v>Axon Cards</v>
      </c>
      <c r="B3127" t="str">
        <v>AXON</v>
      </c>
      <c r="C3127" t="str">
        <v>CDV07</v>
      </c>
      <c r="D3127">
        <v>0</v>
      </c>
      <c r="E3127" t="str">
        <v>OB2</v>
      </c>
      <c r="F3127" t="str">
        <v>GLUE #4</v>
      </c>
      <c r="G3127">
        <v>0</v>
      </c>
    </row>
    <row r="3128" spans="1:7" x14ac:dyDescent="0.25">
      <c r="A3128" t="str">
        <v>Axon Cards</v>
      </c>
      <c r="B3128" t="str">
        <v>AXON</v>
      </c>
      <c r="C3128" t="str">
        <v>2AS11</v>
      </c>
      <c r="D3128">
        <v>0</v>
      </c>
      <c r="E3128" t="str">
        <v>OB2</v>
      </c>
      <c r="F3128" t="str">
        <v>GLUE #4</v>
      </c>
      <c r="G3128">
        <v>0</v>
      </c>
    </row>
    <row r="3129" spans="1:7" x14ac:dyDescent="0.25">
      <c r="A3129" t="str">
        <v>Axon Cards</v>
      </c>
      <c r="B3129" t="str">
        <v>AXON</v>
      </c>
      <c r="C3129" t="str">
        <v>SDR09</v>
      </c>
      <c r="D3129">
        <v>0</v>
      </c>
      <c r="E3129" t="str">
        <v>OB2</v>
      </c>
      <c r="F3129" t="str">
        <v>GLUE #5</v>
      </c>
      <c r="G3129">
        <v>0</v>
      </c>
    </row>
    <row r="3130" spans="1:7" x14ac:dyDescent="0.25">
      <c r="A3130" t="str">
        <v>Axon Cards</v>
      </c>
      <c r="B3130" t="str">
        <v>AXON</v>
      </c>
      <c r="C3130" t="str">
        <v>HDR09</v>
      </c>
      <c r="D3130">
        <v>0</v>
      </c>
      <c r="E3130" t="str">
        <v>OB2</v>
      </c>
      <c r="F3130" t="str">
        <v>GLUE #5</v>
      </c>
      <c r="G3130">
        <v>0</v>
      </c>
    </row>
    <row r="3131" spans="1:7" x14ac:dyDescent="0.25">
      <c r="A3131" t="str">
        <v>Axon Cards</v>
      </c>
      <c r="B3131" t="str">
        <v>AXON</v>
      </c>
      <c r="C3131" t="str">
        <v>HXT10 EMB</v>
      </c>
      <c r="D3131">
        <v>0</v>
      </c>
      <c r="E3131" t="str">
        <v>OB2</v>
      </c>
      <c r="F3131" t="str">
        <v>GLUE #6</v>
      </c>
      <c r="G3131">
        <v>0</v>
      </c>
    </row>
    <row r="3132" spans="1:7" x14ac:dyDescent="0.25">
      <c r="A3132" t="str">
        <v>Axon Cards</v>
      </c>
      <c r="B3132" t="str">
        <v>AXON</v>
      </c>
      <c r="C3132" t="str">
        <v>DIO48</v>
      </c>
      <c r="D3132">
        <v>0</v>
      </c>
      <c r="E3132" t="str">
        <v>OB2</v>
      </c>
      <c r="F3132" t="str">
        <v>GLUE #6</v>
      </c>
      <c r="G3132">
        <v>0</v>
      </c>
    </row>
    <row r="3133" spans="1:7" x14ac:dyDescent="0.25">
      <c r="A3133" t="str">
        <v>Axon Cards</v>
      </c>
      <c r="B3133" t="str">
        <v>AXON</v>
      </c>
      <c r="C3133" t="str">
        <v>HDB20</v>
      </c>
      <c r="D3133">
        <v>0</v>
      </c>
      <c r="E3133" t="str">
        <v>OB2</v>
      </c>
      <c r="F3133" t="str">
        <v>GLUE #6</v>
      </c>
      <c r="G3133">
        <v>0</v>
      </c>
    </row>
    <row r="3134" spans="1:7" x14ac:dyDescent="0.25">
      <c r="A3134" t="str">
        <v>Axon Cards</v>
      </c>
      <c r="B3134" t="str">
        <v>AXON</v>
      </c>
      <c r="C3134" t="str">
        <v>2AS11</v>
      </c>
      <c r="D3134">
        <v>0</v>
      </c>
      <c r="E3134" t="str">
        <v>OB2</v>
      </c>
      <c r="F3134" t="str">
        <v>GLUE #6</v>
      </c>
      <c r="G3134">
        <v>0</v>
      </c>
    </row>
    <row r="3135" spans="1:7" x14ac:dyDescent="0.25">
      <c r="A3135" t="str">
        <v>Monitor Técnico</v>
      </c>
      <c r="B3135" t="str">
        <v>BenQ</v>
      </c>
      <c r="C3135">
        <v>0</v>
      </c>
      <c r="D3135">
        <v>0</v>
      </c>
      <c r="E3135" t="str">
        <v>OB2</v>
      </c>
      <c r="F3135">
        <v>0</v>
      </c>
      <c r="G3135">
        <v>0</v>
      </c>
    </row>
    <row r="3136" spans="1:7" x14ac:dyDescent="0.25">
      <c r="A3136" t="str">
        <v>Multiviewer  BlackMagic</v>
      </c>
      <c r="B3136" t="str">
        <v>Blackmagic</v>
      </c>
      <c r="C3136" t="str">
        <v>MULTIVIEWWER 16</v>
      </c>
      <c r="D3136">
        <v>2812927</v>
      </c>
      <c r="E3136" t="str">
        <v>OB2</v>
      </c>
      <c r="F3136">
        <v>0</v>
      </c>
      <c r="G3136">
        <v>0</v>
      </c>
    </row>
    <row r="3137" spans="1:7" x14ac:dyDescent="0.25">
      <c r="A3137" t="str">
        <v>Matriz 40x40</v>
      </c>
      <c r="B3137" t="str">
        <v>Blackmagic</v>
      </c>
      <c r="C3137" t="str">
        <v>Videohub 40x40</v>
      </c>
      <c r="D3137">
        <v>0</v>
      </c>
      <c r="E3137" t="str">
        <v>OB2</v>
      </c>
      <c r="F3137">
        <v>0</v>
      </c>
      <c r="G3137">
        <v>0</v>
      </c>
    </row>
    <row r="3138" spans="1:7" x14ac:dyDescent="0.25">
      <c r="A3138" t="str">
        <v>Sistema BTR</v>
      </c>
      <c r="B3138" t="str">
        <v>BTR</v>
      </c>
      <c r="C3138" t="str">
        <v>BTR800</v>
      </c>
      <c r="D3138">
        <v>0</v>
      </c>
      <c r="E3138" t="str">
        <v>OB2</v>
      </c>
      <c r="F3138">
        <v>0</v>
      </c>
      <c r="G3138">
        <v>0</v>
      </c>
    </row>
    <row r="3139" spans="1:7" x14ac:dyDescent="0.25">
      <c r="A3139" t="str">
        <v>2w</v>
      </c>
      <c r="B3139" t="str">
        <v>Clearcom</v>
      </c>
      <c r="C3139">
        <v>0</v>
      </c>
      <c r="D3139">
        <v>0</v>
      </c>
      <c r="E3139" t="str">
        <v>OB2</v>
      </c>
      <c r="F3139">
        <v>0</v>
      </c>
      <c r="G3139">
        <v>0</v>
      </c>
    </row>
    <row r="3140" spans="1:7" x14ac:dyDescent="0.25">
      <c r="A3140" t="str">
        <v>Switch</v>
      </c>
      <c r="B3140" t="str">
        <v>D-Link</v>
      </c>
      <c r="C3140" t="str">
        <v>DGS-1008MP</v>
      </c>
      <c r="D3140" t="str">
        <v>QS7Y2HC000272</v>
      </c>
      <c r="E3140" t="str">
        <v>OB2</v>
      </c>
      <c r="F3140">
        <v>0</v>
      </c>
      <c r="G3140">
        <v>0</v>
      </c>
    </row>
    <row r="3141" spans="1:7" x14ac:dyDescent="0.25">
      <c r="A3141" t="str">
        <v>Monitor</v>
      </c>
      <c r="B3141" t="str">
        <v>Electronia</v>
      </c>
      <c r="C3141" t="str">
        <v>LED ELECTRONIA LD 20 HD</v>
      </c>
      <c r="D3141" t="str">
        <v>7149748400210</v>
      </c>
      <c r="E3141" t="str">
        <v>OB2</v>
      </c>
      <c r="F3141">
        <v>0</v>
      </c>
      <c r="G3141">
        <v>0</v>
      </c>
    </row>
    <row r="3142" spans="1:7" x14ac:dyDescent="0.25">
      <c r="A3142" t="str">
        <v>XFILE3</v>
      </c>
      <c r="B3142" t="str">
        <v>EVS</v>
      </c>
      <c r="C3142" t="str">
        <v>XF32-4301D</v>
      </c>
      <c r="D3142" t="str">
        <v>A234470</v>
      </c>
      <c r="E3142" t="str">
        <v>OB2</v>
      </c>
      <c r="F3142">
        <v>0</v>
      </c>
      <c r="G3142">
        <v>0</v>
      </c>
    </row>
    <row r="3143" spans="1:7" x14ac:dyDescent="0.25">
      <c r="A3143" t="str">
        <v>XHub3</v>
      </c>
      <c r="B3143" t="str">
        <v>EVS</v>
      </c>
      <c r="C3143">
        <v>0</v>
      </c>
      <c r="D3143">
        <v>0</v>
      </c>
      <c r="E3143" t="str">
        <v>OB2</v>
      </c>
      <c r="F3143">
        <v>0</v>
      </c>
      <c r="G3143">
        <v>0</v>
      </c>
    </row>
    <row r="3144" spans="1:7" x14ac:dyDescent="0.25">
      <c r="A3144" t="str">
        <v>Audio Monitor</v>
      </c>
      <c r="B3144" t="str">
        <v>Fostex</v>
      </c>
      <c r="C3144" t="str">
        <v>6301B</v>
      </c>
      <c r="D3144">
        <v>0</v>
      </c>
      <c r="E3144" t="str">
        <v>OB2</v>
      </c>
      <c r="F3144">
        <v>0</v>
      </c>
      <c r="G3144">
        <v>0</v>
      </c>
    </row>
    <row r="3145" spans="1:7" x14ac:dyDescent="0.25">
      <c r="A3145" t="str">
        <v>Focus Remote</v>
      </c>
      <c r="B3145" t="str">
        <v>fujinon</v>
      </c>
      <c r="C3145" t="str">
        <v>fpd-21a-a02</v>
      </c>
      <c r="D3145" t="str">
        <v>C5 cinco cero cinco seis tres</v>
      </c>
      <c r="E3145" t="str">
        <v>OB2</v>
      </c>
      <c r="F3145">
        <v>0</v>
      </c>
      <c r="G3145">
        <v>0</v>
      </c>
    </row>
    <row r="3146" spans="1:7" x14ac:dyDescent="0.25">
      <c r="A3146" t="str">
        <v>Lens</v>
      </c>
      <c r="B3146" t="str">
        <v>fujinon</v>
      </c>
      <c r="C3146" t="str">
        <v>UA22x8BERD</v>
      </c>
      <c r="D3146">
        <v>7500247</v>
      </c>
      <c r="E3146" t="str">
        <v>OB2</v>
      </c>
      <c r="F3146">
        <v>0</v>
      </c>
      <c r="G3146">
        <v>0</v>
      </c>
    </row>
    <row r="3147" spans="1:7" x14ac:dyDescent="0.25">
      <c r="A3147" t="str">
        <v>Zoom Remote</v>
      </c>
      <c r="B3147" t="str">
        <v>fujinon</v>
      </c>
      <c r="C3147" t="str">
        <v>erd-10 a d01m</v>
      </c>
      <c r="D3147" t="str">
        <v xml:space="preserve"> M50156</v>
      </c>
      <c r="E3147" t="str">
        <v>OB2</v>
      </c>
      <c r="F3147">
        <v>0</v>
      </c>
      <c r="G3147">
        <v>0</v>
      </c>
    </row>
    <row r="3148" spans="1:7" x14ac:dyDescent="0.25">
      <c r="A3148" t="str">
        <v>Video Mixer panel</v>
      </c>
      <c r="B3148" t="str">
        <v>GrassValley</v>
      </c>
      <c r="C3148" t="str">
        <v>GVG-CP300-2</v>
      </c>
      <c r="D3148" t="str">
        <v>P0254</v>
      </c>
      <c r="E3148" t="str">
        <v>OB2</v>
      </c>
      <c r="F3148">
        <v>0</v>
      </c>
      <c r="G3148">
        <v>0</v>
      </c>
    </row>
    <row r="3149" spans="1:7" x14ac:dyDescent="0.25">
      <c r="A3149" t="str">
        <v xml:space="preserve">VideoMixer </v>
      </c>
      <c r="B3149" t="str">
        <v>GrassValley</v>
      </c>
      <c r="C3149" t="str">
        <v>Kayak HD-MF</v>
      </c>
      <c r="D3149" t="str">
        <v>GV056697</v>
      </c>
      <c r="E3149" t="str">
        <v>OB2</v>
      </c>
      <c r="F3149" t="str">
        <v>3 M/E 4 keys each</v>
      </c>
      <c r="G3149">
        <v>0</v>
      </c>
    </row>
    <row r="3150" spans="1:7" x14ac:dyDescent="0.25">
      <c r="A3150" t="str">
        <v>PC portátil</v>
      </c>
      <c r="B3150" t="str">
        <v>HP</v>
      </c>
      <c r="C3150" t="str">
        <v>Compaq 6710b</v>
      </c>
      <c r="D3150" t="str">
        <v>CNU7510PP8</v>
      </c>
      <c r="E3150" t="str">
        <v>OB2</v>
      </c>
      <c r="F3150">
        <v>0</v>
      </c>
      <c r="G3150">
        <v>0</v>
      </c>
    </row>
    <row r="3151" spans="1:7" x14ac:dyDescent="0.25">
      <c r="A3151" t="str">
        <v>Server VSM</v>
      </c>
      <c r="B3151" t="str">
        <v>hp</v>
      </c>
      <c r="C3151">
        <v>0</v>
      </c>
      <c r="D3151">
        <v>0</v>
      </c>
      <c r="E3151" t="str">
        <v>OB2</v>
      </c>
      <c r="F3151">
        <v>0</v>
      </c>
      <c r="G3151">
        <v>0</v>
      </c>
    </row>
    <row r="3152" spans="1:7" x14ac:dyDescent="0.25">
      <c r="A3152" t="str">
        <v>Server VSM</v>
      </c>
      <c r="B3152" t="str">
        <v>hp</v>
      </c>
      <c r="C3152">
        <v>0</v>
      </c>
      <c r="D3152">
        <v>0</v>
      </c>
      <c r="E3152" t="str">
        <v>OB2</v>
      </c>
      <c r="F3152">
        <v>0</v>
      </c>
      <c r="G3152">
        <v>0</v>
      </c>
    </row>
    <row r="3153" spans="1:7" x14ac:dyDescent="0.25">
      <c r="A3153" t="str">
        <v>Monitor</v>
      </c>
      <c r="B3153" t="str">
        <v>JVC</v>
      </c>
      <c r="C3153" t="str">
        <v>DTV Component Multi</v>
      </c>
      <c r="D3153">
        <v>0</v>
      </c>
      <c r="E3153" t="str">
        <v>OB2</v>
      </c>
      <c r="F3153">
        <v>0</v>
      </c>
      <c r="G3153">
        <v>0</v>
      </c>
    </row>
    <row r="3154" spans="1:7" x14ac:dyDescent="0.25">
      <c r="A3154" t="str">
        <v xml:space="preserve">Monitor </v>
      </c>
      <c r="B3154" t="str">
        <v>JVC</v>
      </c>
      <c r="C3154" t="str">
        <v>DT-20L1DEB</v>
      </c>
      <c r="D3154" t="str">
        <v>112E0409</v>
      </c>
      <c r="E3154" t="str">
        <v>OB2</v>
      </c>
      <c r="F3154">
        <v>0</v>
      </c>
      <c r="G3154">
        <v>0</v>
      </c>
    </row>
    <row r="3155" spans="1:7" x14ac:dyDescent="0.25">
      <c r="A3155" t="str">
        <v>VPro8</v>
      </c>
      <c r="B3155" t="str">
        <v>LAWO</v>
      </c>
      <c r="C3155" t="str">
        <v>VPRO8</v>
      </c>
      <c r="D3155">
        <v>17022366</v>
      </c>
      <c r="E3155" t="str">
        <v>OB2</v>
      </c>
      <c r="F3155">
        <v>0</v>
      </c>
      <c r="G3155">
        <v>0</v>
      </c>
    </row>
    <row r="3156" spans="1:7" x14ac:dyDescent="0.25">
      <c r="A3156" t="str">
        <v>Audio mixer</v>
      </c>
      <c r="B3156" t="str">
        <v>LAWO</v>
      </c>
      <c r="C3156" t="str">
        <v>MC66</v>
      </c>
      <c r="D3156">
        <v>0</v>
      </c>
      <c r="E3156" t="str">
        <v>OB2</v>
      </c>
      <c r="F3156">
        <v>0</v>
      </c>
      <c r="G3156">
        <v>0</v>
      </c>
    </row>
    <row r="3157" spans="1:7" x14ac:dyDescent="0.25">
      <c r="A3157" t="str">
        <v>Stage Box</v>
      </c>
      <c r="B3157" t="str">
        <v>LAWO</v>
      </c>
      <c r="C3157">
        <v>0</v>
      </c>
      <c r="D3157">
        <v>0</v>
      </c>
      <c r="E3157" t="str">
        <v>OB2</v>
      </c>
      <c r="F3157">
        <v>0</v>
      </c>
      <c r="G3157">
        <v>0</v>
      </c>
    </row>
    <row r="3158" spans="1:7" x14ac:dyDescent="0.25">
      <c r="A3158" t="str">
        <v>Reciber VHF</v>
      </c>
      <c r="B3158" t="str">
        <v>Lectrosonic</v>
      </c>
      <c r="C3158">
        <v>0</v>
      </c>
      <c r="D3158">
        <v>0</v>
      </c>
      <c r="E3158" t="str">
        <v>OB2</v>
      </c>
      <c r="F3158">
        <v>0</v>
      </c>
      <c r="G3158">
        <v>0</v>
      </c>
    </row>
    <row r="3159" spans="1:7" x14ac:dyDescent="0.25">
      <c r="A3159" t="str">
        <v>Transmitter VHF</v>
      </c>
      <c r="B3159" t="str">
        <v>Lectrosonic</v>
      </c>
      <c r="C3159">
        <v>0</v>
      </c>
      <c r="D3159">
        <v>0</v>
      </c>
      <c r="E3159" t="str">
        <v>OB2</v>
      </c>
      <c r="F3159">
        <v>0</v>
      </c>
      <c r="G3159">
        <v>0</v>
      </c>
    </row>
    <row r="3160" spans="1:7" x14ac:dyDescent="0.25">
      <c r="A3160" t="str">
        <v>Monitor</v>
      </c>
      <c r="B3160" t="str">
        <v>LG</v>
      </c>
      <c r="C3160" t="str">
        <v>K222HQL</v>
      </c>
      <c r="D3160" t="str">
        <v>MMT1LEE001553074574202</v>
      </c>
      <c r="E3160" t="str">
        <v>OB2</v>
      </c>
      <c r="F3160">
        <v>0</v>
      </c>
      <c r="G3160">
        <v>0</v>
      </c>
    </row>
    <row r="3161" spans="1:7" x14ac:dyDescent="0.25">
      <c r="A3161" t="str">
        <v>Monitor triple</v>
      </c>
      <c r="B3161" t="str">
        <v>Marshall</v>
      </c>
      <c r="C3161" t="str">
        <v>V-R653P-HDSDI</v>
      </c>
      <c r="D3161" t="str">
        <v>82505-09593</v>
      </c>
      <c r="E3161" t="str">
        <v>OB2</v>
      </c>
      <c r="F3161">
        <v>0</v>
      </c>
      <c r="G3161">
        <v>0</v>
      </c>
    </row>
    <row r="3162" spans="1:7" x14ac:dyDescent="0.25">
      <c r="A3162" t="str">
        <v>Panel intercom</v>
      </c>
      <c r="B3162" t="str">
        <v>Riedel</v>
      </c>
      <c r="C3162" t="str">
        <v>ECP-2016 P</v>
      </c>
      <c r="D3162" t="str">
        <v>1272290600256</v>
      </c>
      <c r="E3162" t="str">
        <v>OB2</v>
      </c>
      <c r="F3162">
        <v>0</v>
      </c>
      <c r="G3162">
        <v>0</v>
      </c>
    </row>
    <row r="3163" spans="1:7" x14ac:dyDescent="0.25">
      <c r="A3163" t="str">
        <v>Panel intercom</v>
      </c>
      <c r="B3163" t="str">
        <v>Riedel</v>
      </c>
      <c r="C3163" t="str">
        <v>RCP 1028 E/O</v>
      </c>
      <c r="D3163" t="str">
        <v>1366150700405</v>
      </c>
      <c r="E3163" t="str">
        <v>OB2</v>
      </c>
      <c r="F3163">
        <v>0</v>
      </c>
      <c r="G3163">
        <v>0</v>
      </c>
    </row>
    <row r="3164" spans="1:7" x14ac:dyDescent="0.25">
      <c r="A3164" t="str">
        <v>Panel Intercom</v>
      </c>
      <c r="B3164" t="str">
        <v>Riedel</v>
      </c>
      <c r="C3164" t="str">
        <v>RCP 2016 P</v>
      </c>
      <c r="D3164" t="str">
        <v>2313100700342</v>
      </c>
      <c r="E3164" t="str">
        <v>OB2</v>
      </c>
      <c r="F3164">
        <v>0</v>
      </c>
      <c r="G3164">
        <v>0</v>
      </c>
    </row>
    <row r="3165" spans="1:7" x14ac:dyDescent="0.25">
      <c r="A3165" t="str">
        <v>Panel intercom</v>
      </c>
      <c r="B3165" t="str">
        <v>Riedel</v>
      </c>
      <c r="C3165" t="str">
        <v>RCP-1012 E/0</v>
      </c>
      <c r="D3165" t="str">
        <v>1100042070036</v>
      </c>
      <c r="E3165" t="str">
        <v>OB2</v>
      </c>
      <c r="F3165">
        <v>0</v>
      </c>
      <c r="G3165">
        <v>0</v>
      </c>
    </row>
    <row r="3166" spans="1:7" x14ac:dyDescent="0.25">
      <c r="A3166" t="str">
        <v>Panel intercom</v>
      </c>
      <c r="B3166" t="str">
        <v>Riedel</v>
      </c>
      <c r="C3166" t="str">
        <v>RCP-2016 P</v>
      </c>
      <c r="D3166" t="str">
        <v>1200046130085</v>
      </c>
      <c r="E3166" t="str">
        <v>OB2</v>
      </c>
      <c r="F3166">
        <v>0</v>
      </c>
      <c r="G3166">
        <v>0</v>
      </c>
    </row>
    <row r="3167" spans="1:7" x14ac:dyDescent="0.25">
      <c r="A3167" t="str">
        <v>Panel intercom</v>
      </c>
      <c r="B3167" t="str">
        <v>Riedel</v>
      </c>
      <c r="C3167" t="str">
        <v>RCP-2016 P</v>
      </c>
      <c r="D3167" t="str">
        <v>2313100700328</v>
      </c>
      <c r="E3167" t="str">
        <v>OB2</v>
      </c>
      <c r="F3167">
        <v>0</v>
      </c>
      <c r="G3167">
        <v>0</v>
      </c>
    </row>
    <row r="3168" spans="1:7" x14ac:dyDescent="0.25">
      <c r="A3168" t="str">
        <v>Panel intercom</v>
      </c>
      <c r="B3168" t="str">
        <v>Riedel</v>
      </c>
      <c r="C3168" t="str">
        <v>RCP-2016 P</v>
      </c>
      <c r="D3168" t="str">
        <v>2313130700398</v>
      </c>
      <c r="E3168" t="str">
        <v>OB2</v>
      </c>
      <c r="F3168">
        <v>0</v>
      </c>
      <c r="G3168">
        <v>0</v>
      </c>
    </row>
    <row r="3169" spans="1:7" x14ac:dyDescent="0.25">
      <c r="A3169" t="str">
        <v>Panel intercom</v>
      </c>
      <c r="B3169" t="str">
        <v>Riedel</v>
      </c>
      <c r="C3169" t="str">
        <v>RCP-2016 P4</v>
      </c>
      <c r="D3169" t="str">
        <v>313100700410</v>
      </c>
      <c r="E3169" t="str">
        <v>OB2</v>
      </c>
      <c r="F3169">
        <v>0</v>
      </c>
      <c r="G3169">
        <v>0</v>
      </c>
    </row>
    <row r="3170" spans="1:7" x14ac:dyDescent="0.25">
      <c r="A3170" t="str">
        <v>Panel intercom</v>
      </c>
      <c r="B3170" t="str">
        <v>Riedel</v>
      </c>
      <c r="C3170" t="str">
        <v>RCP-2016 P4</v>
      </c>
      <c r="D3170" t="str">
        <v>1200023070236</v>
      </c>
      <c r="E3170" t="str">
        <v>OB2</v>
      </c>
      <c r="F3170">
        <v>0</v>
      </c>
      <c r="G3170">
        <v>0</v>
      </c>
    </row>
    <row r="3171" spans="1:7" x14ac:dyDescent="0.25">
      <c r="A3171" t="str">
        <v>Panel intercom</v>
      </c>
      <c r="B3171" t="str">
        <v>Riedel</v>
      </c>
      <c r="C3171" t="str">
        <v>RCP-2016 P4</v>
      </c>
      <c r="D3171" t="str">
        <v>2313100700380</v>
      </c>
      <c r="E3171" t="str">
        <v>OB2</v>
      </c>
      <c r="F3171">
        <v>0</v>
      </c>
      <c r="G3171">
        <v>0</v>
      </c>
    </row>
    <row r="3172" spans="1:7" x14ac:dyDescent="0.25">
      <c r="A3172" t="str">
        <v>Panel intercom</v>
      </c>
      <c r="B3172" t="str">
        <v>Riedel</v>
      </c>
      <c r="C3172" t="str">
        <v>RCP-2016 P4</v>
      </c>
      <c r="D3172" t="str">
        <v>2313130700107</v>
      </c>
      <c r="E3172" t="str">
        <v>OB2</v>
      </c>
      <c r="F3172">
        <v>0</v>
      </c>
      <c r="G3172">
        <v>0</v>
      </c>
    </row>
    <row r="3173" spans="1:7" x14ac:dyDescent="0.25">
      <c r="A3173" t="str">
        <v>Panel intercom</v>
      </c>
      <c r="B3173" t="str">
        <v>Riedel</v>
      </c>
      <c r="C3173" t="str">
        <v>RCP-2016 P4</v>
      </c>
      <c r="D3173" t="str">
        <v>2313120700742</v>
      </c>
      <c r="E3173" t="str">
        <v>OB2</v>
      </c>
      <c r="F3173">
        <v>0</v>
      </c>
      <c r="G3173">
        <v>0</v>
      </c>
    </row>
    <row r="3174" spans="1:7" x14ac:dyDescent="0.25">
      <c r="A3174" t="str">
        <v>Panel intercom</v>
      </c>
      <c r="B3174" t="str">
        <v>Riedel</v>
      </c>
      <c r="C3174" t="str">
        <v>RSP-2318</v>
      </c>
      <c r="D3174" t="str">
        <v>1240028160129</v>
      </c>
      <c r="E3174" t="str">
        <v>OB2</v>
      </c>
      <c r="F3174">
        <v>0</v>
      </c>
      <c r="G3174">
        <v>0</v>
      </c>
    </row>
    <row r="3175" spans="1:7" x14ac:dyDescent="0.25">
      <c r="A3175" t="str">
        <v>Intercom Router</v>
      </c>
      <c r="B3175" t="str">
        <v>RIEDEL</v>
      </c>
      <c r="C3175" t="str">
        <v>Artist64</v>
      </c>
      <c r="D3175">
        <v>0</v>
      </c>
      <c r="E3175" t="str">
        <v>OB2</v>
      </c>
      <c r="F3175">
        <v>0</v>
      </c>
      <c r="G3175">
        <v>0</v>
      </c>
    </row>
    <row r="3176" spans="1:7" x14ac:dyDescent="0.25">
      <c r="A3176" t="str">
        <v>Windshield</v>
      </c>
      <c r="B3176" t="str">
        <v>Rode</v>
      </c>
      <c r="C3176">
        <v>0</v>
      </c>
      <c r="D3176">
        <v>0</v>
      </c>
      <c r="E3176" t="str">
        <v>OB2</v>
      </c>
      <c r="F3176">
        <v>0</v>
      </c>
      <c r="G3176">
        <v>0</v>
      </c>
    </row>
    <row r="3177" spans="1:7" x14ac:dyDescent="0.25">
      <c r="A3177" t="str">
        <v>RVON 8 ch</v>
      </c>
      <c r="B3177" t="str">
        <v>RTS</v>
      </c>
      <c r="C3177">
        <v>0</v>
      </c>
      <c r="D3177">
        <v>0</v>
      </c>
      <c r="E3177" t="str">
        <v>OB2</v>
      </c>
      <c r="F3177">
        <v>0</v>
      </c>
      <c r="G3177">
        <v>0</v>
      </c>
    </row>
    <row r="3178" spans="1:7" x14ac:dyDescent="0.25">
      <c r="A3178" t="str">
        <v>Tripod</v>
      </c>
      <c r="B3178" t="str">
        <v>Sachtler</v>
      </c>
      <c r="C3178" t="str">
        <v>VIDEO 25 Plus</v>
      </c>
      <c r="D3178" t="str">
        <v>25P07846</v>
      </c>
      <c r="E3178" t="str">
        <v>OB2</v>
      </c>
      <c r="F3178">
        <v>0</v>
      </c>
      <c r="G3178">
        <v>0</v>
      </c>
    </row>
    <row r="3179" spans="1:7" x14ac:dyDescent="0.25">
      <c r="A3179" t="str">
        <v>Tripod</v>
      </c>
      <c r="B3179" t="str">
        <v>Sachtler</v>
      </c>
      <c r="C3179" t="str">
        <v>VIDEO 25 Plus</v>
      </c>
      <c r="D3179" t="str">
        <v>25P03773</v>
      </c>
      <c r="E3179" t="str">
        <v>OB2</v>
      </c>
      <c r="F3179">
        <v>0</v>
      </c>
      <c r="G3179">
        <v>0</v>
      </c>
    </row>
    <row r="3180" spans="1:7" x14ac:dyDescent="0.25">
      <c r="A3180" t="str">
        <v>Tripod</v>
      </c>
      <c r="B3180" t="str">
        <v>Sachtler</v>
      </c>
      <c r="C3180" t="str">
        <v>VIDEO 25 Plus</v>
      </c>
      <c r="D3180">
        <v>25029891</v>
      </c>
      <c r="E3180" t="str">
        <v>OB2</v>
      </c>
      <c r="F3180">
        <v>0</v>
      </c>
      <c r="G3180">
        <v>0</v>
      </c>
    </row>
    <row r="3181" spans="1:7" x14ac:dyDescent="0.25">
      <c r="A3181" t="str">
        <v>Tripod</v>
      </c>
      <c r="B3181" t="str">
        <v>Sachtler</v>
      </c>
      <c r="C3181" t="str">
        <v>VIDEO 25 Plus</v>
      </c>
      <c r="D3181" t="str">
        <v>25P03736</v>
      </c>
      <c r="E3181" t="str">
        <v>OB2</v>
      </c>
      <c r="F3181">
        <v>0</v>
      </c>
      <c r="G3181">
        <v>0</v>
      </c>
    </row>
    <row r="3182" spans="1:7" x14ac:dyDescent="0.25">
      <c r="A3182" t="str">
        <v>Field Mic</v>
      </c>
      <c r="B3182" t="str">
        <v>Senheiser</v>
      </c>
      <c r="C3182" t="str">
        <v>MD46</v>
      </c>
      <c r="D3182">
        <v>0</v>
      </c>
      <c r="E3182" t="str">
        <v>OB2</v>
      </c>
      <c r="F3182">
        <v>0</v>
      </c>
      <c r="G3182">
        <v>0</v>
      </c>
    </row>
    <row r="3183" spans="1:7" x14ac:dyDescent="0.25">
      <c r="A3183" t="str">
        <v>Field Mic</v>
      </c>
      <c r="B3183" t="str">
        <v>Senheiser</v>
      </c>
      <c r="C3183" t="str">
        <v>MKH70</v>
      </c>
      <c r="D3183">
        <v>0</v>
      </c>
      <c r="E3183" t="str">
        <v>OB2</v>
      </c>
      <c r="F3183">
        <v>0</v>
      </c>
      <c r="G3183">
        <v>0</v>
      </c>
    </row>
    <row r="3184" spans="1:7" x14ac:dyDescent="0.25">
      <c r="A3184" t="str">
        <v>Headset</v>
      </c>
      <c r="B3184" t="str">
        <v>Senheiser</v>
      </c>
      <c r="C3184" t="str">
        <v>Hd26</v>
      </c>
      <c r="D3184">
        <v>0</v>
      </c>
      <c r="E3184" t="str">
        <v>OB2</v>
      </c>
      <c r="F3184">
        <v>0</v>
      </c>
      <c r="G3184">
        <v>0</v>
      </c>
    </row>
    <row r="3185" spans="1:7" x14ac:dyDescent="0.25">
      <c r="A3185" t="str">
        <v>Headset</v>
      </c>
      <c r="B3185" t="str">
        <v>Senheiser</v>
      </c>
      <c r="C3185" t="str">
        <v>Hd26 II</v>
      </c>
      <c r="D3185">
        <v>0</v>
      </c>
      <c r="E3185" t="str">
        <v>OB2</v>
      </c>
      <c r="F3185">
        <v>0</v>
      </c>
      <c r="G3185">
        <v>0</v>
      </c>
    </row>
    <row r="3186" spans="1:7" x14ac:dyDescent="0.25">
      <c r="A3186" t="str">
        <v>Headset</v>
      </c>
      <c r="B3186" t="str">
        <v>Senheiser</v>
      </c>
      <c r="C3186" t="str">
        <v>Hd27</v>
      </c>
      <c r="D3186">
        <v>0</v>
      </c>
      <c r="E3186" t="str">
        <v>OB2</v>
      </c>
      <c r="F3186">
        <v>0</v>
      </c>
      <c r="G3186">
        <v>0</v>
      </c>
    </row>
    <row r="3187" spans="1:7" x14ac:dyDescent="0.25">
      <c r="A3187" t="str">
        <v>Headset</v>
      </c>
      <c r="B3187" t="str">
        <v>Senheiser</v>
      </c>
      <c r="C3187" t="str">
        <v>HMDC27</v>
      </c>
      <c r="D3187">
        <v>0</v>
      </c>
      <c r="E3187" t="str">
        <v>OB2</v>
      </c>
      <c r="F3187">
        <v>0</v>
      </c>
      <c r="G3187">
        <v>0</v>
      </c>
    </row>
    <row r="3188" spans="1:7" x14ac:dyDescent="0.25">
      <c r="A3188" t="str">
        <v>Switch Gigabit 16 puertos</v>
      </c>
      <c r="B3188" t="str">
        <v>SMC</v>
      </c>
      <c r="C3188" t="str">
        <v>SMCGS16</v>
      </c>
      <c r="D3188" t="str">
        <v>T175006082</v>
      </c>
      <c r="E3188" t="str">
        <v>OB2</v>
      </c>
      <c r="F3188">
        <v>0</v>
      </c>
      <c r="G3188">
        <v>0</v>
      </c>
    </row>
    <row r="3189" spans="1:7" x14ac:dyDescent="0.25">
      <c r="A3189" t="str">
        <v>GLUE</v>
      </c>
      <c r="B3189" t="str">
        <v>Snell</v>
      </c>
      <c r="C3189" t="str">
        <v>IQ Modular Infrastructure</v>
      </c>
      <c r="D3189" t="str">
        <v>S58064860</v>
      </c>
      <c r="E3189" t="str">
        <v>OB2</v>
      </c>
      <c r="F3189">
        <v>0</v>
      </c>
      <c r="G3189">
        <v>0</v>
      </c>
    </row>
    <row r="3190" spans="1:7" x14ac:dyDescent="0.25">
      <c r="A3190" t="str">
        <v>Poscom</v>
      </c>
      <c r="B3190" t="str">
        <v>Sonifex</v>
      </c>
      <c r="C3190">
        <v>0</v>
      </c>
      <c r="D3190">
        <v>0</v>
      </c>
      <c r="E3190" t="str">
        <v>OB2</v>
      </c>
      <c r="F3190">
        <v>0</v>
      </c>
      <c r="G3190">
        <v>0</v>
      </c>
    </row>
    <row r="3191" spans="1:7" x14ac:dyDescent="0.25">
      <c r="A3191" t="str">
        <v>Generador Timecode</v>
      </c>
      <c r="B3191" t="str">
        <v>Sony</v>
      </c>
      <c r="C3191" t="str">
        <v>BVG-1500PS</v>
      </c>
      <c r="D3191">
        <v>11909</v>
      </c>
      <c r="E3191" t="str">
        <v>OB2</v>
      </c>
      <c r="F3191">
        <v>0</v>
      </c>
      <c r="G3191">
        <v>0</v>
      </c>
    </row>
    <row r="3192" spans="1:7" x14ac:dyDescent="0.25">
      <c r="A3192" t="str">
        <v>HDCAM</v>
      </c>
      <c r="B3192" t="str">
        <v>Sony</v>
      </c>
      <c r="C3192" t="str">
        <v>HDW-M200DP</v>
      </c>
      <c r="D3192">
        <v>49417</v>
      </c>
      <c r="E3192" t="str">
        <v>OB2</v>
      </c>
      <c r="F3192">
        <v>0</v>
      </c>
      <c r="G3192">
        <v>0</v>
      </c>
    </row>
    <row r="3193" spans="1:7" x14ac:dyDescent="0.25">
      <c r="A3193" t="str">
        <v>Raster WFM</v>
      </c>
      <c r="B3193" t="str">
        <v>Tektronix</v>
      </c>
      <c r="C3193" t="str">
        <v>WVR7000</v>
      </c>
      <c r="D3193">
        <v>0</v>
      </c>
      <c r="E3193" t="str">
        <v>OB2</v>
      </c>
      <c r="F3193">
        <v>0</v>
      </c>
      <c r="G3193">
        <v>0</v>
      </c>
    </row>
    <row r="3194" spans="1:7" x14ac:dyDescent="0.25">
      <c r="A3194" t="str">
        <v>Generador Sincro + GPS</v>
      </c>
      <c r="B3194" t="str">
        <v>Trilogy</v>
      </c>
      <c r="C3194" t="str">
        <v>Mentor XL</v>
      </c>
      <c r="D3194">
        <v>0</v>
      </c>
      <c r="E3194" t="str">
        <v>OB2</v>
      </c>
      <c r="F3194">
        <v>0</v>
      </c>
      <c r="G3194">
        <v>0</v>
      </c>
    </row>
    <row r="3195" spans="1:7" x14ac:dyDescent="0.25">
      <c r="A3195" t="str">
        <v>Change Overide</v>
      </c>
      <c r="B3195" t="str">
        <v>Trilogy</v>
      </c>
      <c r="C3195" t="str">
        <v>Mastermind</v>
      </c>
      <c r="D3195">
        <v>0</v>
      </c>
      <c r="E3195" t="str">
        <v>OB2</v>
      </c>
      <c r="F3195">
        <v>0</v>
      </c>
      <c r="G3195">
        <v>0</v>
      </c>
    </row>
    <row r="3196" spans="1:7" x14ac:dyDescent="0.25">
      <c r="A3196" t="str">
        <v>VSM PANEL LBP17</v>
      </c>
      <c r="B3196" t="str">
        <v>VSM</v>
      </c>
      <c r="C3196" t="str">
        <v>LBP17</v>
      </c>
      <c r="D3196">
        <v>0</v>
      </c>
      <c r="E3196" t="str">
        <v>OB2</v>
      </c>
      <c r="F3196">
        <v>0</v>
      </c>
      <c r="G3196">
        <v>0</v>
      </c>
    </row>
    <row r="3197" spans="1:7" x14ac:dyDescent="0.25">
      <c r="A3197" t="str">
        <v>VSM PANEL LBP32</v>
      </c>
      <c r="B3197" t="str">
        <v>VSM</v>
      </c>
      <c r="C3197" t="str">
        <v>LBP32</v>
      </c>
      <c r="D3197">
        <v>0</v>
      </c>
      <c r="E3197" t="str">
        <v>OB2</v>
      </c>
      <c r="F3197">
        <v>0</v>
      </c>
      <c r="G3197">
        <v>0</v>
      </c>
    </row>
    <row r="3198" spans="1:7" x14ac:dyDescent="0.25">
      <c r="A3198" t="str">
        <v>VSM PANEL LBP51</v>
      </c>
      <c r="B3198" t="str">
        <v>VSM</v>
      </c>
      <c r="C3198" t="str">
        <v>LBP51</v>
      </c>
      <c r="D3198">
        <v>0</v>
      </c>
      <c r="E3198" t="str">
        <v>OB2</v>
      </c>
      <c r="F3198">
        <v>0</v>
      </c>
      <c r="G3198">
        <v>0</v>
      </c>
    </row>
    <row r="3199" spans="1:7" x14ac:dyDescent="0.25">
      <c r="A3199" t="str">
        <v>Multipantallas OCTO PROD 1</v>
      </c>
      <c r="B3199" t="str">
        <v>Zandar Tech</v>
      </c>
      <c r="C3199" t="str">
        <v>Predator Multiviewer</v>
      </c>
      <c r="D3199">
        <v>0</v>
      </c>
      <c r="E3199" t="str">
        <v>OB2</v>
      </c>
      <c r="F3199">
        <v>0</v>
      </c>
      <c r="G3199">
        <v>0</v>
      </c>
    </row>
    <row r="3200" spans="1:7" x14ac:dyDescent="0.25">
      <c r="A3200" t="str">
        <v>Multipantallas OCTO PROD 2</v>
      </c>
      <c r="B3200" t="str">
        <v>Zandar Tech</v>
      </c>
      <c r="C3200" t="str">
        <v>Predator Multiviewer</v>
      </c>
      <c r="D3200">
        <v>0</v>
      </c>
      <c r="E3200" t="str">
        <v>OB2</v>
      </c>
      <c r="F3200">
        <v>0</v>
      </c>
      <c r="G3200">
        <v>0</v>
      </c>
    </row>
    <row r="3201" spans="1:7" x14ac:dyDescent="0.25">
      <c r="A3201" t="str">
        <v>Multipantallas OCTO PROD 3</v>
      </c>
      <c r="B3201" t="str">
        <v>Zandar Tech</v>
      </c>
      <c r="C3201" t="str">
        <v>Predator Multiviewer</v>
      </c>
      <c r="D3201">
        <v>0</v>
      </c>
      <c r="E3201" t="str">
        <v>OB2</v>
      </c>
      <c r="F3201">
        <v>0</v>
      </c>
      <c r="G3201">
        <v>0</v>
      </c>
    </row>
    <row r="3202" spans="1:7" x14ac:dyDescent="0.25">
      <c r="A3202" t="str">
        <v>Multipantallas OCTO PROD 4</v>
      </c>
      <c r="B3202" t="str">
        <v>Zandar Tech</v>
      </c>
      <c r="C3202" t="str">
        <v>Predator Multiviewer</v>
      </c>
      <c r="D3202">
        <v>0</v>
      </c>
      <c r="E3202" t="str">
        <v>OB2</v>
      </c>
      <c r="F3202">
        <v>0</v>
      </c>
      <c r="G3202">
        <v>0</v>
      </c>
    </row>
    <row r="3203" spans="1:7" x14ac:dyDescent="0.25">
      <c r="A3203" t="str">
        <v>Multipantallas OCTO PROD 5</v>
      </c>
      <c r="B3203" t="str">
        <v>Zandar Tech</v>
      </c>
      <c r="C3203" t="str">
        <v>Predator Multiviewer</v>
      </c>
      <c r="D3203">
        <v>0</v>
      </c>
      <c r="E3203" t="str">
        <v>OB2</v>
      </c>
      <c r="F3203">
        <v>0</v>
      </c>
      <c r="G3203">
        <v>0</v>
      </c>
    </row>
    <row r="3204" spans="1:7" x14ac:dyDescent="0.25">
      <c r="A3204" t="str">
        <v>Multipantallas OCTO GFX</v>
      </c>
      <c r="B3204" t="str">
        <v>Zandar Tech</v>
      </c>
      <c r="C3204" t="str">
        <v>Predator Multiviewer</v>
      </c>
      <c r="D3204">
        <v>0</v>
      </c>
      <c r="E3204" t="str">
        <v>OB2</v>
      </c>
      <c r="F3204">
        <v>0</v>
      </c>
      <c r="G3204">
        <v>0</v>
      </c>
    </row>
    <row r="3205" spans="1:7" x14ac:dyDescent="0.25">
      <c r="A3205" t="str">
        <v>Multipantallas OCTO7</v>
      </c>
      <c r="B3205" t="str">
        <v>Zandar Tech</v>
      </c>
      <c r="C3205" t="str">
        <v>Predator Multiviewer</v>
      </c>
      <c r="D3205" t="str">
        <v>BP11-0736-0105</v>
      </c>
      <c r="E3205" t="str">
        <v>OB2</v>
      </c>
      <c r="F3205" t="str">
        <v>backup</v>
      </c>
      <c r="G3205">
        <v>0</v>
      </c>
    </row>
    <row r="3206" spans="1:7" x14ac:dyDescent="0.25">
      <c r="A3206" t="str">
        <v>Multipantallas OCTO8</v>
      </c>
      <c r="B3206" t="str">
        <v>Zandar Tech</v>
      </c>
      <c r="C3206" t="str">
        <v>Predator Multiviewer</v>
      </c>
      <c r="D3206" t="str">
        <v>BP11-0648-0026</v>
      </c>
      <c r="E3206" t="str">
        <v>OB2</v>
      </c>
      <c r="F3206" t="str">
        <v>backup</v>
      </c>
      <c r="G3206">
        <v>0</v>
      </c>
    </row>
    <row r="3207" spans="1:7" x14ac:dyDescent="0.25">
      <c r="A3207" t="str">
        <v>Multipantallas OCTO9</v>
      </c>
      <c r="B3207" t="str">
        <v>Zandar Tech</v>
      </c>
      <c r="C3207" t="str">
        <v>Predator Multiviewer</v>
      </c>
      <c r="D3207">
        <v>0</v>
      </c>
      <c r="E3207" t="str">
        <v>OB2</v>
      </c>
      <c r="F3207" t="str">
        <v>backup</v>
      </c>
      <c r="G3207">
        <v>0</v>
      </c>
    </row>
    <row r="3208" spans="1:7" x14ac:dyDescent="0.25">
      <c r="A3208" t="str">
        <v>Glue control card</v>
      </c>
      <c r="B3208">
        <v>0</v>
      </c>
      <c r="C3208" t="str">
        <v>IQRCIF</v>
      </c>
      <c r="D3208" t="str">
        <v>S58070332</v>
      </c>
      <c r="E3208" t="str">
        <v>OB2</v>
      </c>
      <c r="F3208">
        <v>0</v>
      </c>
      <c r="G3208">
        <v>0</v>
      </c>
    </row>
    <row r="3209" spans="1:7" x14ac:dyDescent="0.25">
      <c r="A3209" t="str">
        <v>DV card</v>
      </c>
      <c r="B3209">
        <v>0</v>
      </c>
      <c r="C3209" t="str">
        <v>IQSDA30</v>
      </c>
      <c r="D3209" t="str">
        <v>S58061685</v>
      </c>
      <c r="E3209" t="str">
        <v>OB2</v>
      </c>
      <c r="F3209">
        <v>0</v>
      </c>
      <c r="G3209">
        <v>0</v>
      </c>
    </row>
    <row r="3210" spans="1:7" x14ac:dyDescent="0.25">
      <c r="A3210" t="str">
        <v>DV card</v>
      </c>
      <c r="B3210">
        <v>0</v>
      </c>
      <c r="C3210" t="str">
        <v>IQSDA30</v>
      </c>
      <c r="D3210" t="str">
        <v>S58063235</v>
      </c>
      <c r="E3210" t="str">
        <v>OB2</v>
      </c>
      <c r="F3210">
        <v>0</v>
      </c>
      <c r="G3210">
        <v>0</v>
      </c>
    </row>
    <row r="3211" spans="1:7" x14ac:dyDescent="0.25">
      <c r="A3211" t="str">
        <v>DV card</v>
      </c>
      <c r="B3211">
        <v>0</v>
      </c>
      <c r="C3211" t="str">
        <v>IQSDA30</v>
      </c>
      <c r="D3211" t="str">
        <v>S58063239</v>
      </c>
      <c r="E3211" t="str">
        <v>OB2</v>
      </c>
      <c r="F3211">
        <v>0</v>
      </c>
      <c r="G3211">
        <v>0</v>
      </c>
    </row>
    <row r="3212" spans="1:7" x14ac:dyDescent="0.25">
      <c r="A3212" t="str">
        <v>DV card</v>
      </c>
      <c r="B3212">
        <v>0</v>
      </c>
      <c r="C3212" t="str">
        <v>IQSDA30</v>
      </c>
      <c r="D3212" t="str">
        <v>S58063238</v>
      </c>
      <c r="E3212" t="str">
        <v>OB2</v>
      </c>
      <c r="F3212">
        <v>0</v>
      </c>
      <c r="G3212">
        <v>0</v>
      </c>
    </row>
    <row r="3213" spans="1:7" x14ac:dyDescent="0.25">
      <c r="A3213" t="str">
        <v>DV card</v>
      </c>
      <c r="B3213">
        <v>0</v>
      </c>
      <c r="C3213" t="str">
        <v>IQSDA30</v>
      </c>
      <c r="D3213" t="str">
        <v>S58063258</v>
      </c>
      <c r="E3213" t="str">
        <v>OB2</v>
      </c>
      <c r="F3213">
        <v>0</v>
      </c>
      <c r="G3213">
        <v>0</v>
      </c>
    </row>
    <row r="3214" spans="1:7" x14ac:dyDescent="0.25">
      <c r="A3214" t="str">
        <v xml:space="preserve"> 2w headset</v>
      </c>
      <c r="B3214">
        <v>0</v>
      </c>
      <c r="C3214">
        <v>0</v>
      </c>
      <c r="D3214">
        <v>0</v>
      </c>
      <c r="E3214" t="str">
        <v>OB2</v>
      </c>
      <c r="F3214">
        <v>0</v>
      </c>
      <c r="G3214">
        <v>0</v>
      </c>
    </row>
    <row r="3215" spans="1:7" x14ac:dyDescent="0.25">
      <c r="A3215" t="str">
        <v>12xlr 50m</v>
      </c>
      <c r="B3215">
        <v>0</v>
      </c>
      <c r="C3215">
        <v>0</v>
      </c>
      <c r="D3215">
        <v>0</v>
      </c>
      <c r="E3215" t="str">
        <v>OB2</v>
      </c>
      <c r="F3215">
        <v>0</v>
      </c>
      <c r="G3215">
        <v>0</v>
      </c>
    </row>
    <row r="3216" spans="1:7" x14ac:dyDescent="0.25">
      <c r="A3216" t="str">
        <v>2W</v>
      </c>
      <c r="B3216">
        <v>0</v>
      </c>
      <c r="C3216" t="str">
        <v>PS29M</v>
      </c>
      <c r="D3216">
        <v>0</v>
      </c>
      <c r="E3216" t="str">
        <v>OB2</v>
      </c>
      <c r="F3216">
        <v>0</v>
      </c>
      <c r="G3216">
        <v>0</v>
      </c>
    </row>
    <row r="3217" spans="1:7" x14ac:dyDescent="0.25">
      <c r="A3217" t="str">
        <v>4xlr 130m</v>
      </c>
      <c r="B3217">
        <v>0</v>
      </c>
      <c r="C3217">
        <v>0</v>
      </c>
      <c r="D3217">
        <v>0</v>
      </c>
      <c r="E3217" t="str">
        <v>OB2</v>
      </c>
      <c r="F3217">
        <v>0</v>
      </c>
      <c r="G3217">
        <v>0</v>
      </c>
    </row>
    <row r="3218" spans="1:7" x14ac:dyDescent="0.25">
      <c r="A3218" t="str">
        <v>8xlr 50m</v>
      </c>
      <c r="B3218">
        <v>0</v>
      </c>
      <c r="C3218">
        <v>0</v>
      </c>
      <c r="D3218">
        <v>0</v>
      </c>
      <c r="E3218" t="str">
        <v>OB2</v>
      </c>
      <c r="F3218">
        <v>0</v>
      </c>
      <c r="G3218">
        <v>0</v>
      </c>
    </row>
    <row r="3219" spans="1:7" x14ac:dyDescent="0.25">
      <c r="A3219" t="str">
        <v>Antenas BtR</v>
      </c>
      <c r="B3219">
        <v>0</v>
      </c>
      <c r="C3219">
        <v>0</v>
      </c>
      <c r="D3219">
        <v>0</v>
      </c>
      <c r="E3219" t="str">
        <v>OB2</v>
      </c>
      <c r="F3219">
        <v>0</v>
      </c>
      <c r="G3219">
        <v>0</v>
      </c>
    </row>
    <row r="3220" spans="1:7" x14ac:dyDescent="0.25">
      <c r="A3220" t="str">
        <v>Battery BTR</v>
      </c>
      <c r="B3220">
        <v>0</v>
      </c>
      <c r="C3220">
        <v>0</v>
      </c>
      <c r="D3220">
        <v>0</v>
      </c>
      <c r="E3220" t="str">
        <v>OB2</v>
      </c>
      <c r="F3220">
        <v>0</v>
      </c>
      <c r="G3220">
        <v>0</v>
      </c>
    </row>
    <row r="3221" spans="1:7" x14ac:dyDescent="0.25">
      <c r="A3221" t="str">
        <v xml:space="preserve">BNC </v>
      </c>
      <c r="B3221">
        <v>0</v>
      </c>
      <c r="C3221">
        <v>0</v>
      </c>
      <c r="D3221">
        <v>0</v>
      </c>
      <c r="E3221" t="str">
        <v>OB2</v>
      </c>
      <c r="F3221">
        <v>0</v>
      </c>
      <c r="G3221">
        <v>0</v>
      </c>
    </row>
    <row r="3222" spans="1:7" x14ac:dyDescent="0.25">
      <c r="A3222" t="str">
        <v>Charging base BTR</v>
      </c>
      <c r="B3222">
        <v>0</v>
      </c>
      <c r="C3222">
        <v>0</v>
      </c>
      <c r="D3222">
        <v>0</v>
      </c>
      <c r="E3222" t="str">
        <v>OB2</v>
      </c>
      <c r="F3222">
        <v>0</v>
      </c>
      <c r="G3222">
        <v>0</v>
      </c>
    </row>
    <row r="3223" spans="1:7" x14ac:dyDescent="0.25">
      <c r="A3223" t="str">
        <v>Electrical Cetak</v>
      </c>
      <c r="B3223">
        <v>0</v>
      </c>
      <c r="C3223">
        <v>0</v>
      </c>
      <c r="D3223">
        <v>0</v>
      </c>
      <c r="E3223" t="str">
        <v>OB2</v>
      </c>
      <c r="F3223">
        <v>0</v>
      </c>
      <c r="G3223">
        <v>0</v>
      </c>
    </row>
    <row r="3224" spans="1:7" x14ac:dyDescent="0.25">
      <c r="A3224" t="str">
        <v>Fischer amp</v>
      </c>
      <c r="B3224">
        <v>0</v>
      </c>
      <c r="C3224">
        <v>0</v>
      </c>
      <c r="D3224">
        <v>0</v>
      </c>
      <c r="E3224" t="str">
        <v>OB2</v>
      </c>
      <c r="F3224">
        <v>0</v>
      </c>
      <c r="G3224">
        <v>0</v>
      </c>
    </row>
    <row r="3225" spans="1:7" x14ac:dyDescent="0.25">
      <c r="A3225" t="str">
        <v>Fischer amp pasivo</v>
      </c>
      <c r="B3225">
        <v>0</v>
      </c>
      <c r="C3225">
        <v>0</v>
      </c>
      <c r="D3225">
        <v>0</v>
      </c>
      <c r="E3225" t="str">
        <v>OB2</v>
      </c>
      <c r="F3225">
        <v>0</v>
      </c>
      <c r="G3225">
        <v>0</v>
      </c>
    </row>
    <row r="3226" spans="1:7" x14ac:dyDescent="0.25">
      <c r="A3226" t="str">
        <v>Heavy support</v>
      </c>
      <c r="B3226">
        <v>0</v>
      </c>
      <c r="C3226">
        <v>0</v>
      </c>
      <c r="D3226">
        <v>0</v>
      </c>
      <c r="E3226" t="str">
        <v>OB2</v>
      </c>
      <c r="F3226">
        <v>0</v>
      </c>
      <c r="G3226">
        <v>0</v>
      </c>
    </row>
    <row r="3227" spans="1:7" x14ac:dyDescent="0.25">
      <c r="A3227" t="str">
        <v>Mic Stand</v>
      </c>
      <c r="B3227">
        <v>0</v>
      </c>
      <c r="C3227">
        <v>0</v>
      </c>
      <c r="D3227">
        <v>0</v>
      </c>
      <c r="E3227" t="str">
        <v>OB2</v>
      </c>
      <c r="F3227">
        <v>0</v>
      </c>
      <c r="G3227">
        <v>0</v>
      </c>
    </row>
    <row r="3228" spans="1:7" x14ac:dyDescent="0.25">
      <c r="A3228" t="str">
        <v>mic Stand base</v>
      </c>
      <c r="B3228">
        <v>0</v>
      </c>
      <c r="C3228">
        <v>0</v>
      </c>
      <c r="D3228">
        <v>0</v>
      </c>
      <c r="E3228" t="str">
        <v>OB2</v>
      </c>
      <c r="F3228">
        <v>0</v>
      </c>
      <c r="G3228">
        <v>0</v>
      </c>
    </row>
    <row r="3229" spans="1:7" x14ac:dyDescent="0.25">
      <c r="A3229" t="str">
        <v>Mic Support</v>
      </c>
      <c r="B3229">
        <v>0</v>
      </c>
      <c r="C3229">
        <v>0</v>
      </c>
      <c r="D3229">
        <v>0</v>
      </c>
      <c r="E3229" t="str">
        <v>OB2</v>
      </c>
      <c r="F3229">
        <v>0</v>
      </c>
      <c r="G3229">
        <v>0</v>
      </c>
    </row>
    <row r="3230" spans="1:7" x14ac:dyDescent="0.25">
      <c r="A3230" t="str">
        <v>Multi 12xlr 3m</v>
      </c>
      <c r="B3230">
        <v>0</v>
      </c>
      <c r="C3230">
        <v>0</v>
      </c>
      <c r="D3230">
        <v>0</v>
      </c>
      <c r="E3230" t="str">
        <v>OB2</v>
      </c>
      <c r="F3230">
        <v>0</v>
      </c>
      <c r="G3230">
        <v>0</v>
      </c>
    </row>
    <row r="3231" spans="1:7" x14ac:dyDescent="0.25">
      <c r="A3231" t="str">
        <v>multi 16xlr 5m</v>
      </c>
      <c r="B3231">
        <v>0</v>
      </c>
      <c r="C3231">
        <v>0</v>
      </c>
      <c r="D3231">
        <v>0</v>
      </c>
      <c r="E3231" t="str">
        <v>OB2</v>
      </c>
      <c r="F3231">
        <v>0</v>
      </c>
      <c r="G3231">
        <v>0</v>
      </c>
    </row>
    <row r="3232" spans="1:7" x14ac:dyDescent="0.25">
      <c r="A3232" t="str">
        <v>Multi 7xlr 3m</v>
      </c>
      <c r="B3232">
        <v>0</v>
      </c>
      <c r="C3232">
        <v>0</v>
      </c>
      <c r="D3232">
        <v>0</v>
      </c>
      <c r="E3232" t="str">
        <v>OB2</v>
      </c>
      <c r="F3232">
        <v>0</v>
      </c>
      <c r="G3232">
        <v>0</v>
      </c>
    </row>
    <row r="3233" spans="1:7" x14ac:dyDescent="0.25">
      <c r="A3233" t="str">
        <v>Multi 8xlr 1m</v>
      </c>
      <c r="B3233">
        <v>0</v>
      </c>
      <c r="C3233">
        <v>0</v>
      </c>
      <c r="D3233">
        <v>0</v>
      </c>
      <c r="E3233" t="str">
        <v>OB2</v>
      </c>
      <c r="F3233">
        <v>0</v>
      </c>
      <c r="G3233">
        <v>0</v>
      </c>
    </row>
    <row r="3234" spans="1:7" x14ac:dyDescent="0.25">
      <c r="A3234" t="str">
        <v>Patch 16p BNC</v>
      </c>
      <c r="B3234">
        <v>0</v>
      </c>
      <c r="C3234">
        <v>0</v>
      </c>
      <c r="D3234">
        <v>0</v>
      </c>
      <c r="E3234" t="str">
        <v>OB2</v>
      </c>
      <c r="F3234">
        <v>0</v>
      </c>
      <c r="G3234">
        <v>0</v>
      </c>
    </row>
    <row r="3235" spans="1:7" x14ac:dyDescent="0.25">
      <c r="A3235" t="str">
        <v>Patch 2p XLR M + 2p XLR H + 5p RJ45</v>
      </c>
      <c r="B3235">
        <v>0</v>
      </c>
      <c r="C3235">
        <v>0</v>
      </c>
      <c r="D3235">
        <v>0</v>
      </c>
      <c r="E3235" t="str">
        <v>OB2</v>
      </c>
      <c r="F3235">
        <v>0</v>
      </c>
      <c r="G3235">
        <v>0</v>
      </c>
    </row>
    <row r="3236" spans="1:7" x14ac:dyDescent="0.25">
      <c r="A3236" t="str">
        <v>Patch 2p XLR M + 2p XLR H + 6p BNC + 4p RJ45</v>
      </c>
      <c r="B3236">
        <v>0</v>
      </c>
      <c r="C3236">
        <v>0</v>
      </c>
      <c r="D3236">
        <v>0</v>
      </c>
      <c r="E3236" t="str">
        <v>OB2</v>
      </c>
      <c r="F3236">
        <v>0</v>
      </c>
      <c r="G3236">
        <v>0</v>
      </c>
    </row>
    <row r="3237" spans="1:7" x14ac:dyDescent="0.25">
      <c r="A3237" t="str">
        <v>Patch 3p XLR H</v>
      </c>
      <c r="B3237">
        <v>0</v>
      </c>
      <c r="C3237">
        <v>0</v>
      </c>
      <c r="D3237">
        <v>0</v>
      </c>
      <c r="E3237" t="str">
        <v>OB2</v>
      </c>
      <c r="F3237">
        <v>0</v>
      </c>
      <c r="G3237">
        <v>0</v>
      </c>
    </row>
    <row r="3238" spans="1:7" x14ac:dyDescent="0.25">
      <c r="A3238" t="str">
        <v>Patch 4p BNC + 6p RJ45 + 2p XLR M + 2p XLR H</v>
      </c>
      <c r="B3238">
        <v>0</v>
      </c>
      <c r="C3238">
        <v>0</v>
      </c>
      <c r="D3238">
        <v>0</v>
      </c>
      <c r="E3238" t="str">
        <v>OB2</v>
      </c>
      <c r="F3238">
        <v>0</v>
      </c>
      <c r="G3238">
        <v>0</v>
      </c>
    </row>
    <row r="3239" spans="1:7" x14ac:dyDescent="0.25">
      <c r="A3239" t="str">
        <v>Patch 4p RJ45 + 2p XLR M + 2p XLR H</v>
      </c>
      <c r="B3239">
        <v>0</v>
      </c>
      <c r="C3239">
        <v>0</v>
      </c>
      <c r="D3239">
        <v>0</v>
      </c>
      <c r="E3239" t="str">
        <v>OB2</v>
      </c>
      <c r="F3239">
        <v>0</v>
      </c>
      <c r="G3239">
        <v>0</v>
      </c>
    </row>
    <row r="3240" spans="1:7" x14ac:dyDescent="0.25">
      <c r="A3240" t="str">
        <v>Patch 6p BNC + 4p RJ45</v>
      </c>
      <c r="B3240">
        <v>0</v>
      </c>
      <c r="C3240">
        <v>0</v>
      </c>
      <c r="D3240">
        <v>0</v>
      </c>
      <c r="E3240" t="str">
        <v>OB2</v>
      </c>
      <c r="F3240">
        <v>0</v>
      </c>
      <c r="G3240">
        <v>0</v>
      </c>
    </row>
    <row r="3241" spans="1:7" x14ac:dyDescent="0.25">
      <c r="A3241" t="str">
        <v>Patch 8p XLR H</v>
      </c>
      <c r="B3241">
        <v>0</v>
      </c>
      <c r="C3241">
        <v>0</v>
      </c>
      <c r="D3241">
        <v>0</v>
      </c>
      <c r="E3241" t="str">
        <v>OB2</v>
      </c>
      <c r="F3241">
        <v>0</v>
      </c>
      <c r="G3241">
        <v>0</v>
      </c>
    </row>
    <row r="3242" spans="1:7" x14ac:dyDescent="0.25">
      <c r="A3242" t="str">
        <v>Patch MUSA</v>
      </c>
      <c r="B3242">
        <v>0</v>
      </c>
      <c r="C3242">
        <v>0</v>
      </c>
      <c r="D3242">
        <v>0</v>
      </c>
      <c r="E3242" t="str">
        <v>OB2</v>
      </c>
      <c r="F3242">
        <v>0</v>
      </c>
      <c r="G3242">
        <v>0</v>
      </c>
    </row>
    <row r="3243" spans="1:7" x14ac:dyDescent="0.25">
      <c r="A3243" t="str">
        <v>Peine para cables</v>
      </c>
      <c r="B3243">
        <v>0</v>
      </c>
      <c r="C3243">
        <v>0</v>
      </c>
      <c r="D3243">
        <v>0</v>
      </c>
      <c r="E3243" t="str">
        <v>OB2</v>
      </c>
      <c r="F3243">
        <v>0</v>
      </c>
      <c r="G3243">
        <v>0</v>
      </c>
    </row>
    <row r="3244" spans="1:7" x14ac:dyDescent="0.25">
      <c r="A3244" t="str">
        <v>Petacas BTR</v>
      </c>
      <c r="B3244">
        <v>0</v>
      </c>
      <c r="C3244">
        <v>0</v>
      </c>
      <c r="D3244">
        <v>0</v>
      </c>
      <c r="E3244" t="str">
        <v>OB2</v>
      </c>
      <c r="F3244">
        <v>0</v>
      </c>
      <c r="G3244">
        <v>0</v>
      </c>
    </row>
    <row r="3245" spans="1:7" x14ac:dyDescent="0.25">
      <c r="A3245" t="str">
        <v>RJ45</v>
      </c>
      <c r="B3245">
        <v>0</v>
      </c>
      <c r="C3245">
        <v>0</v>
      </c>
      <c r="D3245">
        <v>0</v>
      </c>
      <c r="E3245" t="str">
        <v>OB2</v>
      </c>
      <c r="F3245">
        <v>0</v>
      </c>
      <c r="G3245">
        <v>0</v>
      </c>
    </row>
    <row r="3246" spans="1:7" x14ac:dyDescent="0.25">
      <c r="A3246" t="str">
        <v>Small mic Stand base</v>
      </c>
      <c r="B3246">
        <v>0</v>
      </c>
      <c r="C3246">
        <v>0</v>
      </c>
      <c r="D3246">
        <v>0</v>
      </c>
      <c r="E3246" t="str">
        <v>OB2</v>
      </c>
      <c r="F3246">
        <v>0</v>
      </c>
      <c r="G3246">
        <v>0</v>
      </c>
    </row>
    <row r="3247" spans="1:7" x14ac:dyDescent="0.25">
      <c r="A3247" t="str">
        <v>Stairs</v>
      </c>
      <c r="B3247">
        <v>0</v>
      </c>
      <c r="C3247">
        <v>0</v>
      </c>
      <c r="D3247">
        <v>0</v>
      </c>
      <c r="E3247" t="str">
        <v>OB2</v>
      </c>
      <c r="F3247">
        <v>0</v>
      </c>
      <c r="G3247">
        <v>0</v>
      </c>
    </row>
    <row r="3248" spans="1:7" x14ac:dyDescent="0.25">
      <c r="A3248" t="str">
        <v>Tapa ciega</v>
      </c>
      <c r="B3248">
        <v>0</v>
      </c>
      <c r="C3248">
        <v>0</v>
      </c>
      <c r="D3248">
        <v>0</v>
      </c>
      <c r="E3248" t="str">
        <v>OB2</v>
      </c>
      <c r="F3248">
        <v>0</v>
      </c>
      <c r="G3248">
        <v>0</v>
      </c>
    </row>
    <row r="3249" spans="1:7" x14ac:dyDescent="0.25">
      <c r="A3249" t="str">
        <v>Wire 200m  fiber quad</v>
      </c>
      <c r="B3249">
        <v>0</v>
      </c>
      <c r="C3249">
        <v>0</v>
      </c>
      <c r="D3249">
        <v>0</v>
      </c>
      <c r="E3249" t="str">
        <v>OB2</v>
      </c>
      <c r="F3249">
        <v>0</v>
      </c>
      <c r="G3249">
        <v>0</v>
      </c>
    </row>
    <row r="3250" spans="1:7" x14ac:dyDescent="0.25">
      <c r="A3250" t="str">
        <v>wire XLR 15/30m</v>
      </c>
      <c r="B3250">
        <v>0</v>
      </c>
      <c r="C3250">
        <v>0</v>
      </c>
      <c r="D3250">
        <v>0</v>
      </c>
      <c r="E3250" t="str">
        <v>OB2</v>
      </c>
      <c r="F3250">
        <v>0</v>
      </c>
      <c r="G3250">
        <v>0</v>
      </c>
    </row>
    <row r="3251" spans="1:7" x14ac:dyDescent="0.25">
      <c r="A3251" t="str">
        <v>wire XLR 5/10m</v>
      </c>
      <c r="B3251">
        <v>0</v>
      </c>
      <c r="C3251">
        <v>0</v>
      </c>
      <c r="D3251">
        <v>0</v>
      </c>
      <c r="E3251" t="str">
        <v>OB2</v>
      </c>
      <c r="F3251">
        <v>0</v>
      </c>
      <c r="G3251">
        <v>0</v>
      </c>
    </row>
    <row r="3252" spans="1:7" x14ac:dyDescent="0.25">
      <c r="A3252" t="str">
        <v>Wired BNC</v>
      </c>
      <c r="B3252">
        <v>0</v>
      </c>
      <c r="C3252">
        <v>0</v>
      </c>
      <c r="D3252">
        <v>0</v>
      </c>
      <c r="E3252" t="str">
        <v>OB2</v>
      </c>
      <c r="F3252">
        <v>0</v>
      </c>
      <c r="G3252">
        <v>0</v>
      </c>
    </row>
    <row r="3253" spans="1:7" x14ac:dyDescent="0.25">
      <c r="A3253" t="str">
        <v>xlr 70m</v>
      </c>
      <c r="B3253">
        <v>0</v>
      </c>
      <c r="C3253">
        <v>0</v>
      </c>
      <c r="D3253">
        <v>0</v>
      </c>
      <c r="E3253" t="str">
        <v>OB2</v>
      </c>
      <c r="F3253">
        <v>0</v>
      </c>
      <c r="G3253">
        <v>0</v>
      </c>
    </row>
    <row r="3254" spans="1:7" x14ac:dyDescent="0.25">
      <c r="A3254" t="str">
        <v>Zeppelin</v>
      </c>
      <c r="B3254">
        <v>0</v>
      </c>
      <c r="C3254">
        <v>0</v>
      </c>
      <c r="D3254">
        <v>0</v>
      </c>
      <c r="E3254" t="str">
        <v>OB2</v>
      </c>
      <c r="F3254">
        <v>0</v>
      </c>
      <c r="G3254">
        <v>0</v>
      </c>
    </row>
    <row r="3255" spans="1:7" x14ac:dyDescent="0.25">
      <c r="A3255" t="str">
        <v>yellowjacket</v>
      </c>
      <c r="B3255">
        <v>0</v>
      </c>
      <c r="C3255">
        <v>0</v>
      </c>
      <c r="D3255">
        <v>0</v>
      </c>
      <c r="E3255" t="str">
        <v>OB2</v>
      </c>
      <c r="F3255">
        <v>0</v>
      </c>
      <c r="G3255">
        <v>0</v>
      </c>
    </row>
    <row r="3256" spans="1:7" x14ac:dyDescent="0.25">
      <c r="A3256">
        <v>0</v>
      </c>
      <c r="B3256">
        <v>0</v>
      </c>
      <c r="C3256">
        <v>0</v>
      </c>
      <c r="D3256">
        <v>0</v>
      </c>
      <c r="E3256" t="str">
        <v>OB2</v>
      </c>
      <c r="F3256">
        <v>0</v>
      </c>
      <c r="G3256">
        <v>0</v>
      </c>
    </row>
    <row r="3257" spans="1:7" x14ac:dyDescent="0.25">
      <c r="A3257" t="str">
        <v>PC Tecnico video</v>
      </c>
      <c r="B3257">
        <v>0</v>
      </c>
      <c r="C3257">
        <v>0</v>
      </c>
      <c r="D3257">
        <v>0</v>
      </c>
      <c r="E3257" t="str">
        <v>OB2</v>
      </c>
      <c r="F3257">
        <v>0</v>
      </c>
      <c r="G3257">
        <v>0</v>
      </c>
    </row>
    <row r="3258" spans="1:7" x14ac:dyDescent="0.25">
      <c r="A3258" t="str">
        <v>PC Tecnico audio</v>
      </c>
      <c r="B3258">
        <v>0</v>
      </c>
      <c r="C3258">
        <v>0</v>
      </c>
      <c r="D3258">
        <v>0</v>
      </c>
      <c r="E3258" t="str">
        <v>OB2</v>
      </c>
      <c r="F3258">
        <v>0</v>
      </c>
      <c r="G3258">
        <v>0</v>
      </c>
    </row>
    <row r="3259" spans="1:7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</sheetData>
  <conditionalFormatting sqref="D1:D3100">
    <cfRule type="duplicateValues" dxfId="2022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A906-AB0A-4D99-8947-B0F6FC465A72}">
  <sheetPr codeName="Hoja24"/>
  <dimension ref="A1:F471"/>
  <sheetViews>
    <sheetView workbookViewId="0">
      <selection activeCell="A3" sqref="A3"/>
    </sheetView>
  </sheetViews>
  <sheetFormatPr baseColWidth="10" defaultColWidth="11.42578125" defaultRowHeight="15" x14ac:dyDescent="0.25"/>
  <cols>
    <col min="1" max="1" width="33.42578125" bestFit="1" customWidth="1"/>
    <col min="2" max="2" width="19.7109375" customWidth="1"/>
    <col min="3" max="3" width="27.28515625" bestFit="1" customWidth="1"/>
    <col min="4" max="4" width="19.85546875" bestFit="1" customWidth="1"/>
    <col min="5" max="5" width="13.42578125" bestFit="1" customWidth="1"/>
    <col min="6" max="6" width="64.28515625" bestFit="1" customWidth="1"/>
    <col min="7" max="7" width="10.85546875" bestFit="1" customWidth="1"/>
    <col min="8" max="10" width="10.7109375" bestFit="1" customWidth="1"/>
    <col min="11" max="11" width="11.140625" bestFit="1" customWidth="1"/>
    <col min="12" max="12" width="12.5703125" bestFit="1" customWidth="1"/>
  </cols>
  <sheetData>
    <row r="1" spans="1:6" x14ac:dyDescent="0.25">
      <c r="A1" s="148" t="s">
        <v>4</v>
      </c>
      <c r="B1" t="s">
        <v>225</v>
      </c>
    </row>
    <row r="2" spans="1:6" x14ac:dyDescent="0.25">
      <c r="A2" t="s">
        <v>2941</v>
      </c>
      <c r="B2" t="s">
        <v>2942</v>
      </c>
      <c r="F2" s="153" t="s">
        <v>2929</v>
      </c>
    </row>
    <row r="3" spans="1:6" x14ac:dyDescent="0.25">
      <c r="A3" s="148" t="s">
        <v>0</v>
      </c>
      <c r="B3" s="148" t="s">
        <v>1</v>
      </c>
      <c r="C3" s="148" t="s">
        <v>2</v>
      </c>
      <c r="D3" s="148" t="s">
        <v>3</v>
      </c>
      <c r="F3" s="47" t="s">
        <v>2930</v>
      </c>
    </row>
    <row r="4" spans="1:6" x14ac:dyDescent="0.25">
      <c r="A4" t="s">
        <v>3369</v>
      </c>
      <c r="B4" t="s">
        <v>3370</v>
      </c>
      <c r="C4" t="s">
        <v>1566</v>
      </c>
      <c r="D4" t="s">
        <v>1558</v>
      </c>
      <c r="F4" t="s">
        <v>2944</v>
      </c>
    </row>
    <row r="5" spans="1:6" x14ac:dyDescent="0.25">
      <c r="A5" t="s">
        <v>3371</v>
      </c>
      <c r="B5" t="s">
        <v>3370</v>
      </c>
      <c r="C5" t="s">
        <v>1566</v>
      </c>
      <c r="D5" t="s">
        <v>1558</v>
      </c>
      <c r="F5" t="s">
        <v>2943</v>
      </c>
    </row>
    <row r="6" spans="1:6" x14ac:dyDescent="0.25">
      <c r="A6" t="s">
        <v>3157</v>
      </c>
      <c r="B6" t="s">
        <v>1583</v>
      </c>
      <c r="C6" t="s">
        <v>1935</v>
      </c>
      <c r="D6" t="s">
        <v>1936</v>
      </c>
    </row>
    <row r="7" spans="1:6" x14ac:dyDescent="0.25">
      <c r="D7" t="s">
        <v>1939</v>
      </c>
    </row>
    <row r="8" spans="1:6" x14ac:dyDescent="0.25">
      <c r="B8" t="s">
        <v>1942</v>
      </c>
      <c r="C8" t="s">
        <v>1943</v>
      </c>
      <c r="D8" t="s">
        <v>1944</v>
      </c>
    </row>
    <row r="9" spans="1:6" x14ac:dyDescent="0.25">
      <c r="D9" t="s">
        <v>1947</v>
      </c>
    </row>
    <row r="10" spans="1:6" x14ac:dyDescent="0.25">
      <c r="D10" t="s">
        <v>1950</v>
      </c>
    </row>
    <row r="11" spans="1:6" x14ac:dyDescent="0.25">
      <c r="D11" t="s">
        <v>1953</v>
      </c>
    </row>
    <row r="12" spans="1:6" x14ac:dyDescent="0.25">
      <c r="A12" t="s">
        <v>3015</v>
      </c>
      <c r="B12" t="s">
        <v>1989</v>
      </c>
      <c r="C12" t="s">
        <v>1990</v>
      </c>
      <c r="D12" t="s">
        <v>1991</v>
      </c>
    </row>
    <row r="13" spans="1:6" x14ac:dyDescent="0.25">
      <c r="D13" t="s">
        <v>1994</v>
      </c>
    </row>
    <row r="14" spans="1:6" x14ac:dyDescent="0.25">
      <c r="A14" t="s">
        <v>3215</v>
      </c>
      <c r="B14" t="s">
        <v>199</v>
      </c>
      <c r="C14" t="s">
        <v>2597</v>
      </c>
      <c r="D14" t="s">
        <v>2598</v>
      </c>
    </row>
    <row r="15" spans="1:6" x14ac:dyDescent="0.25">
      <c r="D15" t="s">
        <v>2600</v>
      </c>
    </row>
    <row r="16" spans="1:6" x14ac:dyDescent="0.25">
      <c r="A16" t="s">
        <v>3372</v>
      </c>
      <c r="B16" t="s">
        <v>3370</v>
      </c>
      <c r="C16" t="s">
        <v>1566</v>
      </c>
      <c r="D16" t="s">
        <v>1558</v>
      </c>
    </row>
    <row r="17" spans="1:4" x14ac:dyDescent="0.25">
      <c r="A17" t="s">
        <v>3216</v>
      </c>
      <c r="B17" t="s">
        <v>199</v>
      </c>
      <c r="C17" t="s">
        <v>3217</v>
      </c>
      <c r="D17" t="s">
        <v>3218</v>
      </c>
    </row>
    <row r="18" spans="1:4" x14ac:dyDescent="0.25">
      <c r="A18" t="s">
        <v>1774</v>
      </c>
      <c r="B18" t="s">
        <v>1772</v>
      </c>
      <c r="C18" t="s">
        <v>1773</v>
      </c>
      <c r="D18" t="s">
        <v>1775</v>
      </c>
    </row>
    <row r="19" spans="1:4" x14ac:dyDescent="0.25">
      <c r="A19" t="s">
        <v>3045</v>
      </c>
      <c r="B19" t="s">
        <v>3046</v>
      </c>
      <c r="C19" t="s">
        <v>3047</v>
      </c>
      <c r="D19" t="s">
        <v>3048</v>
      </c>
    </row>
    <row r="20" spans="1:4" x14ac:dyDescent="0.25">
      <c r="A20" t="s">
        <v>2956</v>
      </c>
      <c r="B20" t="s">
        <v>2957</v>
      </c>
      <c r="C20" t="s">
        <v>2958</v>
      </c>
      <c r="D20" t="s">
        <v>2959</v>
      </c>
    </row>
    <row r="21" spans="1:4" x14ac:dyDescent="0.25">
      <c r="B21" t="s">
        <v>3366</v>
      </c>
      <c r="C21" t="s">
        <v>3367</v>
      </c>
      <c r="D21" t="s">
        <v>3368</v>
      </c>
    </row>
    <row r="22" spans="1:4" x14ac:dyDescent="0.25">
      <c r="A22" t="s">
        <v>3004</v>
      </c>
      <c r="B22" t="s">
        <v>3005</v>
      </c>
      <c r="C22" t="s">
        <v>1566</v>
      </c>
      <c r="D22" t="s">
        <v>1558</v>
      </c>
    </row>
    <row r="23" spans="1:4" x14ac:dyDescent="0.25">
      <c r="A23" t="s">
        <v>3064</v>
      </c>
      <c r="B23" t="s">
        <v>2032</v>
      </c>
      <c r="C23" t="s">
        <v>3346</v>
      </c>
      <c r="D23" t="s">
        <v>3347</v>
      </c>
    </row>
    <row r="24" spans="1:4" x14ac:dyDescent="0.25">
      <c r="B24" t="s">
        <v>3065</v>
      </c>
      <c r="C24" t="s">
        <v>3066</v>
      </c>
      <c r="D24" t="s">
        <v>1558</v>
      </c>
    </row>
    <row r="25" spans="1:4" x14ac:dyDescent="0.25">
      <c r="A25" t="s">
        <v>3067</v>
      </c>
      <c r="B25" t="s">
        <v>3065</v>
      </c>
      <c r="C25" t="s">
        <v>3068</v>
      </c>
      <c r="D25" t="s">
        <v>1558</v>
      </c>
    </row>
    <row r="26" spans="1:4" x14ac:dyDescent="0.25">
      <c r="A26" t="s">
        <v>3266</v>
      </c>
      <c r="B26" t="s">
        <v>1566</v>
      </c>
      <c r="C26" t="s">
        <v>1566</v>
      </c>
      <c r="D26" t="s">
        <v>1558</v>
      </c>
    </row>
    <row r="27" spans="1:4" x14ac:dyDescent="0.25">
      <c r="A27" t="s">
        <v>3227</v>
      </c>
      <c r="B27" t="s">
        <v>3224</v>
      </c>
      <c r="C27" t="s">
        <v>3228</v>
      </c>
      <c r="D27" t="s">
        <v>3229</v>
      </c>
    </row>
    <row r="28" spans="1:4" x14ac:dyDescent="0.25">
      <c r="D28" t="s">
        <v>3230</v>
      </c>
    </row>
    <row r="29" spans="1:4" x14ac:dyDescent="0.25">
      <c r="A29" t="s">
        <v>3339</v>
      </c>
      <c r="B29" t="s">
        <v>3340</v>
      </c>
      <c r="C29" t="s">
        <v>3341</v>
      </c>
      <c r="D29" t="s">
        <v>3342</v>
      </c>
    </row>
    <row r="30" spans="1:4" x14ac:dyDescent="0.25">
      <c r="A30" t="s">
        <v>3265</v>
      </c>
      <c r="B30" t="s">
        <v>1566</v>
      </c>
      <c r="C30" t="s">
        <v>1566</v>
      </c>
      <c r="D30" t="s">
        <v>1558</v>
      </c>
    </row>
    <row r="31" spans="1:4" x14ac:dyDescent="0.25">
      <c r="A31" t="s">
        <v>2145</v>
      </c>
      <c r="B31" t="s">
        <v>2136</v>
      </c>
      <c r="C31" t="s">
        <v>2137</v>
      </c>
      <c r="D31" t="s">
        <v>2146</v>
      </c>
    </row>
    <row r="32" spans="1:4" x14ac:dyDescent="0.25">
      <c r="A32" t="s">
        <v>2147</v>
      </c>
      <c r="B32" t="s">
        <v>2136</v>
      </c>
      <c r="C32" t="s">
        <v>2137</v>
      </c>
      <c r="D32" t="s">
        <v>2148</v>
      </c>
    </row>
    <row r="33" spans="1:4" x14ac:dyDescent="0.25">
      <c r="A33" t="s">
        <v>2149</v>
      </c>
      <c r="B33" t="s">
        <v>2136</v>
      </c>
      <c r="C33" t="s">
        <v>2137</v>
      </c>
      <c r="D33" t="s">
        <v>2150</v>
      </c>
    </row>
    <row r="34" spans="1:4" x14ac:dyDescent="0.25">
      <c r="A34" t="s">
        <v>2152</v>
      </c>
      <c r="B34" t="s">
        <v>2136</v>
      </c>
      <c r="C34" t="s">
        <v>2137</v>
      </c>
      <c r="D34" t="s">
        <v>2153</v>
      </c>
    </row>
    <row r="35" spans="1:4" x14ac:dyDescent="0.25">
      <c r="A35" t="s">
        <v>3006</v>
      </c>
      <c r="B35" t="s">
        <v>3007</v>
      </c>
      <c r="C35" t="s">
        <v>3008</v>
      </c>
      <c r="D35" t="s">
        <v>3009</v>
      </c>
    </row>
    <row r="36" spans="1:4" x14ac:dyDescent="0.25">
      <c r="C36" t="s">
        <v>3010</v>
      </c>
      <c r="D36" t="s">
        <v>3011</v>
      </c>
    </row>
    <row r="37" spans="1:4" x14ac:dyDescent="0.25">
      <c r="A37" t="s">
        <v>3208</v>
      </c>
      <c r="B37" t="s">
        <v>2136</v>
      </c>
      <c r="C37" t="s">
        <v>2160</v>
      </c>
      <c r="D37" t="s">
        <v>2163</v>
      </c>
    </row>
    <row r="38" spans="1:4" x14ac:dyDescent="0.25">
      <c r="D38" t="s">
        <v>2169</v>
      </c>
    </row>
    <row r="39" spans="1:4" x14ac:dyDescent="0.25">
      <c r="A39" t="s">
        <v>2178</v>
      </c>
      <c r="B39" t="s">
        <v>2136</v>
      </c>
      <c r="C39" t="s">
        <v>2160</v>
      </c>
      <c r="D39" t="s">
        <v>2179</v>
      </c>
    </row>
    <row r="40" spans="1:4" x14ac:dyDescent="0.25">
      <c r="A40" t="s">
        <v>2162</v>
      </c>
      <c r="B40" t="s">
        <v>2136</v>
      </c>
      <c r="C40" t="s">
        <v>2160</v>
      </c>
      <c r="D40" t="s">
        <v>2163</v>
      </c>
    </row>
    <row r="41" spans="1:4" x14ac:dyDescent="0.25">
      <c r="A41" t="s">
        <v>2166</v>
      </c>
      <c r="B41" t="s">
        <v>2136</v>
      </c>
      <c r="C41" t="s">
        <v>2160</v>
      </c>
      <c r="D41" t="s">
        <v>2167</v>
      </c>
    </row>
    <row r="42" spans="1:4" x14ac:dyDescent="0.25">
      <c r="A42" t="s">
        <v>2168</v>
      </c>
      <c r="B42" t="s">
        <v>2136</v>
      </c>
      <c r="C42" t="s">
        <v>2160</v>
      </c>
      <c r="D42" t="s">
        <v>2169</v>
      </c>
    </row>
    <row r="43" spans="1:4" x14ac:dyDescent="0.25">
      <c r="A43" t="s">
        <v>1134</v>
      </c>
      <c r="B43" t="s">
        <v>9</v>
      </c>
      <c r="C43" t="s">
        <v>1126</v>
      </c>
      <c r="D43" t="s">
        <v>1135</v>
      </c>
    </row>
    <row r="44" spans="1:4" x14ac:dyDescent="0.25">
      <c r="A44" t="s">
        <v>3204</v>
      </c>
      <c r="B44" t="s">
        <v>3205</v>
      </c>
      <c r="C44" t="s">
        <v>3206</v>
      </c>
      <c r="D44" t="s">
        <v>3207</v>
      </c>
    </row>
    <row r="45" spans="1:4" x14ac:dyDescent="0.25">
      <c r="A45" t="s">
        <v>1896</v>
      </c>
      <c r="B45" t="s">
        <v>1865</v>
      </c>
      <c r="C45" t="s">
        <v>1870</v>
      </c>
      <c r="D45">
        <v>3134024</v>
      </c>
    </row>
    <row r="46" spans="1:4" x14ac:dyDescent="0.25">
      <c r="A46" t="s">
        <v>1897</v>
      </c>
      <c r="B46" t="s">
        <v>1865</v>
      </c>
      <c r="C46" t="s">
        <v>1870</v>
      </c>
      <c r="D46">
        <v>1226146</v>
      </c>
    </row>
    <row r="47" spans="1:4" x14ac:dyDescent="0.25">
      <c r="A47" t="s">
        <v>1898</v>
      </c>
      <c r="B47" t="s">
        <v>1865</v>
      </c>
      <c r="C47" t="s">
        <v>1870</v>
      </c>
      <c r="D47" t="s">
        <v>1874</v>
      </c>
    </row>
    <row r="48" spans="1:4" x14ac:dyDescent="0.25">
      <c r="A48" t="s">
        <v>1899</v>
      </c>
      <c r="B48" t="s">
        <v>1865</v>
      </c>
      <c r="C48" t="s">
        <v>1870</v>
      </c>
      <c r="D48" t="s">
        <v>1874</v>
      </c>
    </row>
    <row r="49" spans="1:4" x14ac:dyDescent="0.25">
      <c r="A49" t="s">
        <v>1900</v>
      </c>
      <c r="B49" t="s">
        <v>1865</v>
      </c>
      <c r="C49" t="s">
        <v>1870</v>
      </c>
      <c r="D49">
        <v>1477834</v>
      </c>
    </row>
    <row r="50" spans="1:4" x14ac:dyDescent="0.25">
      <c r="A50" t="s">
        <v>1901</v>
      </c>
      <c r="B50" t="s">
        <v>1865</v>
      </c>
      <c r="C50" t="s">
        <v>1870</v>
      </c>
      <c r="D50">
        <v>4461883</v>
      </c>
    </row>
    <row r="51" spans="1:4" x14ac:dyDescent="0.25">
      <c r="A51" t="s">
        <v>1902</v>
      </c>
      <c r="B51" t="s">
        <v>1865</v>
      </c>
      <c r="C51" t="s">
        <v>1870</v>
      </c>
      <c r="D51" t="s">
        <v>1903</v>
      </c>
    </row>
    <row r="52" spans="1:4" x14ac:dyDescent="0.25">
      <c r="A52" t="s">
        <v>1904</v>
      </c>
      <c r="B52" t="s">
        <v>1865</v>
      </c>
      <c r="C52" t="s">
        <v>1870</v>
      </c>
      <c r="D52" t="s">
        <v>1874</v>
      </c>
    </row>
    <row r="53" spans="1:4" x14ac:dyDescent="0.25">
      <c r="A53" t="s">
        <v>3012</v>
      </c>
      <c r="B53" t="s">
        <v>3007</v>
      </c>
      <c r="C53" t="s">
        <v>3013</v>
      </c>
      <c r="D53" t="s">
        <v>3014</v>
      </c>
    </row>
    <row r="54" spans="1:4" x14ac:dyDescent="0.25">
      <c r="B54" t="s">
        <v>3022</v>
      </c>
      <c r="C54" t="s">
        <v>3023</v>
      </c>
      <c r="D54" t="s">
        <v>1558</v>
      </c>
    </row>
    <row r="55" spans="1:4" x14ac:dyDescent="0.25">
      <c r="A55" t="s">
        <v>2983</v>
      </c>
      <c r="B55" t="s">
        <v>2979</v>
      </c>
      <c r="C55" t="s">
        <v>2984</v>
      </c>
      <c r="D55" t="s">
        <v>2985</v>
      </c>
    </row>
    <row r="56" spans="1:4" x14ac:dyDescent="0.25">
      <c r="D56" t="s">
        <v>2986</v>
      </c>
    </row>
    <row r="57" spans="1:4" x14ac:dyDescent="0.25">
      <c r="A57" t="s">
        <v>3057</v>
      </c>
      <c r="B57" t="s">
        <v>3058</v>
      </c>
      <c r="C57" t="s">
        <v>3059</v>
      </c>
      <c r="D57" t="s">
        <v>3060</v>
      </c>
    </row>
    <row r="58" spans="1:4" x14ac:dyDescent="0.25">
      <c r="A58" t="s">
        <v>3085</v>
      </c>
      <c r="B58" t="s">
        <v>3086</v>
      </c>
      <c r="C58" t="s">
        <v>3087</v>
      </c>
      <c r="D58" t="s">
        <v>3088</v>
      </c>
    </row>
    <row r="59" spans="1:4" x14ac:dyDescent="0.25">
      <c r="B59" t="s">
        <v>3148</v>
      </c>
      <c r="C59" t="s">
        <v>3149</v>
      </c>
      <c r="D59" t="s">
        <v>3150</v>
      </c>
    </row>
    <row r="60" spans="1:4" x14ac:dyDescent="0.25">
      <c r="A60" t="s">
        <v>2542</v>
      </c>
      <c r="B60" t="s">
        <v>2533</v>
      </c>
      <c r="C60" t="s">
        <v>2543</v>
      </c>
      <c r="D60" t="s">
        <v>2544</v>
      </c>
    </row>
    <row r="61" spans="1:4" x14ac:dyDescent="0.25">
      <c r="A61" t="s">
        <v>2554</v>
      </c>
      <c r="B61" t="s">
        <v>2533</v>
      </c>
      <c r="C61" t="s">
        <v>2555</v>
      </c>
      <c r="D61" t="s">
        <v>2556</v>
      </c>
    </row>
    <row r="62" spans="1:4" x14ac:dyDescent="0.25">
      <c r="A62" t="s">
        <v>3304</v>
      </c>
      <c r="B62" t="s">
        <v>1611</v>
      </c>
      <c r="C62" t="s">
        <v>3305</v>
      </c>
      <c r="D62" t="s">
        <v>3306</v>
      </c>
    </row>
    <row r="63" spans="1:4" x14ac:dyDescent="0.25">
      <c r="D63" t="s">
        <v>3307</v>
      </c>
    </row>
    <row r="64" spans="1:4" x14ac:dyDescent="0.25">
      <c r="D64" t="s">
        <v>3308</v>
      </c>
    </row>
    <row r="65" spans="1:4" x14ac:dyDescent="0.25">
      <c r="D65" t="s">
        <v>3309</v>
      </c>
    </row>
    <row r="66" spans="1:4" x14ac:dyDescent="0.25">
      <c r="D66" t="s">
        <v>3310</v>
      </c>
    </row>
    <row r="67" spans="1:4" x14ac:dyDescent="0.25">
      <c r="D67" t="s">
        <v>3311</v>
      </c>
    </row>
    <row r="68" spans="1:4" x14ac:dyDescent="0.25">
      <c r="D68" t="s">
        <v>3312</v>
      </c>
    </row>
    <row r="69" spans="1:4" x14ac:dyDescent="0.25">
      <c r="D69" t="s">
        <v>3313</v>
      </c>
    </row>
    <row r="70" spans="1:4" x14ac:dyDescent="0.25">
      <c r="C70" t="s">
        <v>3314</v>
      </c>
      <c r="D70" t="s">
        <v>3315</v>
      </c>
    </row>
    <row r="71" spans="1:4" x14ac:dyDescent="0.25">
      <c r="D71" t="s">
        <v>3316</v>
      </c>
    </row>
    <row r="72" spans="1:4" x14ac:dyDescent="0.25">
      <c r="D72" t="s">
        <v>3317</v>
      </c>
    </row>
    <row r="73" spans="1:4" x14ac:dyDescent="0.25">
      <c r="D73" t="s">
        <v>3318</v>
      </c>
    </row>
    <row r="74" spans="1:4" x14ac:dyDescent="0.25">
      <c r="D74" t="s">
        <v>3319</v>
      </c>
    </row>
    <row r="75" spans="1:4" x14ac:dyDescent="0.25">
      <c r="D75" t="s">
        <v>3320</v>
      </c>
    </row>
    <row r="76" spans="1:4" x14ac:dyDescent="0.25">
      <c r="C76" t="s">
        <v>3321</v>
      </c>
      <c r="D76" t="s">
        <v>3322</v>
      </c>
    </row>
    <row r="77" spans="1:4" x14ac:dyDescent="0.25">
      <c r="D77" t="s">
        <v>3323</v>
      </c>
    </row>
    <row r="78" spans="1:4" x14ac:dyDescent="0.25">
      <c r="A78" t="s">
        <v>3334</v>
      </c>
      <c r="B78" t="s">
        <v>1611</v>
      </c>
      <c r="C78" t="s">
        <v>3335</v>
      </c>
      <c r="D78" t="s">
        <v>3336</v>
      </c>
    </row>
    <row r="79" spans="1:4" x14ac:dyDescent="0.25">
      <c r="C79" t="s">
        <v>3337</v>
      </c>
      <c r="D79" t="s">
        <v>3338</v>
      </c>
    </row>
    <row r="80" spans="1:4" x14ac:dyDescent="0.25">
      <c r="A80" t="s">
        <v>3324</v>
      </c>
      <c r="B80" t="s">
        <v>1611</v>
      </c>
      <c r="C80" t="s">
        <v>3325</v>
      </c>
      <c r="D80" t="s">
        <v>3326</v>
      </c>
    </row>
    <row r="81" spans="1:4" x14ac:dyDescent="0.25">
      <c r="D81" t="s">
        <v>3327</v>
      </c>
    </row>
    <row r="82" spans="1:4" x14ac:dyDescent="0.25">
      <c r="D82" t="s">
        <v>3328</v>
      </c>
    </row>
    <row r="83" spans="1:4" x14ac:dyDescent="0.25">
      <c r="D83" t="s">
        <v>3329</v>
      </c>
    </row>
    <row r="84" spans="1:4" x14ac:dyDescent="0.25">
      <c r="D84" t="s">
        <v>3330</v>
      </c>
    </row>
    <row r="85" spans="1:4" x14ac:dyDescent="0.25">
      <c r="D85" t="s">
        <v>3331</v>
      </c>
    </row>
    <row r="86" spans="1:4" x14ac:dyDescent="0.25">
      <c r="D86" t="s">
        <v>3332</v>
      </c>
    </row>
    <row r="87" spans="1:4" x14ac:dyDescent="0.25">
      <c r="D87" t="s">
        <v>3333</v>
      </c>
    </row>
    <row r="88" spans="1:4" x14ac:dyDescent="0.25">
      <c r="A88" t="s">
        <v>3231</v>
      </c>
      <c r="B88" t="s">
        <v>3224</v>
      </c>
      <c r="C88" t="s">
        <v>3232</v>
      </c>
      <c r="D88" t="s">
        <v>3233</v>
      </c>
    </row>
    <row r="89" spans="1:4" x14ac:dyDescent="0.25">
      <c r="A89" t="s">
        <v>3295</v>
      </c>
      <c r="B89" t="s">
        <v>1611</v>
      </c>
      <c r="C89" t="s">
        <v>3296</v>
      </c>
      <c r="D89" t="s">
        <v>3297</v>
      </c>
    </row>
    <row r="90" spans="1:4" x14ac:dyDescent="0.25">
      <c r="D90" t="s">
        <v>3298</v>
      </c>
    </row>
    <row r="91" spans="1:4" x14ac:dyDescent="0.25">
      <c r="A91" t="s">
        <v>2978</v>
      </c>
      <c r="B91" t="s">
        <v>2979</v>
      </c>
      <c r="C91" t="s">
        <v>2980</v>
      </c>
      <c r="D91" t="s">
        <v>2981</v>
      </c>
    </row>
    <row r="92" spans="1:4" x14ac:dyDescent="0.25">
      <c r="D92" t="s">
        <v>2982</v>
      </c>
    </row>
    <row r="93" spans="1:4" x14ac:dyDescent="0.25">
      <c r="B93" t="s">
        <v>3141</v>
      </c>
      <c r="C93" t="s">
        <v>3142</v>
      </c>
      <c r="D93" t="s">
        <v>3143</v>
      </c>
    </row>
    <row r="94" spans="1:4" x14ac:dyDescent="0.25">
      <c r="D94" t="s">
        <v>3144</v>
      </c>
    </row>
    <row r="95" spans="1:4" x14ac:dyDescent="0.25">
      <c r="C95" t="s">
        <v>3145</v>
      </c>
      <c r="D95" t="s">
        <v>3146</v>
      </c>
    </row>
    <row r="96" spans="1:4" x14ac:dyDescent="0.25">
      <c r="D96" t="s">
        <v>3147</v>
      </c>
    </row>
    <row r="97" spans="1:4" x14ac:dyDescent="0.25">
      <c r="A97" t="s">
        <v>3061</v>
      </c>
      <c r="B97" t="s">
        <v>3058</v>
      </c>
      <c r="C97" t="s">
        <v>3062</v>
      </c>
      <c r="D97" t="s">
        <v>3063</v>
      </c>
    </row>
    <row r="98" spans="1:4" x14ac:dyDescent="0.25">
      <c r="A98" t="s">
        <v>2227</v>
      </c>
      <c r="B98" t="s">
        <v>1595</v>
      </c>
      <c r="C98" t="s">
        <v>2228</v>
      </c>
      <c r="D98" t="s">
        <v>2229</v>
      </c>
    </row>
    <row r="99" spans="1:4" x14ac:dyDescent="0.25">
      <c r="A99" t="s">
        <v>2230</v>
      </c>
      <c r="B99" t="s">
        <v>1595</v>
      </c>
      <c r="C99" t="s">
        <v>2228</v>
      </c>
      <c r="D99" t="s">
        <v>2231</v>
      </c>
    </row>
    <row r="100" spans="1:4" x14ac:dyDescent="0.25">
      <c r="A100" t="s">
        <v>2232</v>
      </c>
      <c r="B100" t="s">
        <v>1595</v>
      </c>
      <c r="C100" t="s">
        <v>2228</v>
      </c>
      <c r="D100" t="s">
        <v>2233</v>
      </c>
    </row>
    <row r="101" spans="1:4" x14ac:dyDescent="0.25">
      <c r="A101" t="s">
        <v>3073</v>
      </c>
      <c r="B101" t="s">
        <v>1595</v>
      </c>
      <c r="C101" t="s">
        <v>1598</v>
      </c>
      <c r="D101" t="s">
        <v>2256</v>
      </c>
    </row>
    <row r="102" spans="1:4" x14ac:dyDescent="0.25">
      <c r="D102" t="s">
        <v>2251</v>
      </c>
    </row>
    <row r="103" spans="1:4" x14ac:dyDescent="0.25">
      <c r="C103" t="s">
        <v>1596</v>
      </c>
      <c r="D103" t="s">
        <v>2253</v>
      </c>
    </row>
    <row r="104" spans="1:4" x14ac:dyDescent="0.25">
      <c r="D104" t="s">
        <v>3074</v>
      </c>
    </row>
    <row r="105" spans="1:4" x14ac:dyDescent="0.25">
      <c r="D105" t="s">
        <v>3075</v>
      </c>
    </row>
    <row r="106" spans="1:4" x14ac:dyDescent="0.25">
      <c r="A106" t="s">
        <v>3083</v>
      </c>
      <c r="B106" t="s">
        <v>1595</v>
      </c>
      <c r="C106" t="s">
        <v>3084</v>
      </c>
      <c r="D106" t="s">
        <v>2231</v>
      </c>
    </row>
    <row r="107" spans="1:4" x14ac:dyDescent="0.25">
      <c r="D107" t="s">
        <v>2233</v>
      </c>
    </row>
    <row r="108" spans="1:4" x14ac:dyDescent="0.25">
      <c r="D108" t="s">
        <v>2229</v>
      </c>
    </row>
    <row r="109" spans="1:4" x14ac:dyDescent="0.25">
      <c r="A109" t="s">
        <v>3287</v>
      </c>
      <c r="B109" t="s">
        <v>3288</v>
      </c>
      <c r="C109" t="s">
        <v>1566</v>
      </c>
      <c r="D109" t="s">
        <v>1558</v>
      </c>
    </row>
    <row r="110" spans="1:4" x14ac:dyDescent="0.25">
      <c r="A110" t="s">
        <v>3154</v>
      </c>
      <c r="B110" t="s">
        <v>3155</v>
      </c>
      <c r="C110" t="s">
        <v>1566</v>
      </c>
      <c r="D110" t="s">
        <v>1558</v>
      </c>
    </row>
    <row r="111" spans="1:4" x14ac:dyDescent="0.25">
      <c r="B111" t="s">
        <v>3156</v>
      </c>
      <c r="C111" t="s">
        <v>1566</v>
      </c>
      <c r="D111" t="s">
        <v>1558</v>
      </c>
    </row>
    <row r="112" spans="1:4" x14ac:dyDescent="0.25">
      <c r="B112" t="s">
        <v>3285</v>
      </c>
      <c r="C112" t="s">
        <v>1566</v>
      </c>
      <c r="D112" t="s">
        <v>1558</v>
      </c>
    </row>
    <row r="113" spans="1:4" x14ac:dyDescent="0.25">
      <c r="B113" t="s">
        <v>3286</v>
      </c>
      <c r="C113" t="s">
        <v>1566</v>
      </c>
      <c r="D113" t="s">
        <v>1558</v>
      </c>
    </row>
    <row r="114" spans="1:4" x14ac:dyDescent="0.25">
      <c r="A114" t="s">
        <v>3166</v>
      </c>
      <c r="B114" t="s">
        <v>3167</v>
      </c>
      <c r="C114" t="s">
        <v>3168</v>
      </c>
      <c r="D114" t="s">
        <v>3169</v>
      </c>
    </row>
    <row r="115" spans="1:4" x14ac:dyDescent="0.25">
      <c r="D115" t="s">
        <v>3170</v>
      </c>
    </row>
    <row r="116" spans="1:4" x14ac:dyDescent="0.25">
      <c r="D116" t="s">
        <v>3171</v>
      </c>
    </row>
    <row r="117" spans="1:4" x14ac:dyDescent="0.25">
      <c r="D117" t="s">
        <v>3172</v>
      </c>
    </row>
    <row r="118" spans="1:4" x14ac:dyDescent="0.25">
      <c r="A118" t="s">
        <v>2519</v>
      </c>
      <c r="B118" t="s">
        <v>359</v>
      </c>
      <c r="C118" t="s">
        <v>2513</v>
      </c>
      <c r="D118" t="s">
        <v>2520</v>
      </c>
    </row>
    <row r="119" spans="1:4" x14ac:dyDescent="0.25">
      <c r="A119" t="s">
        <v>2521</v>
      </c>
      <c r="B119" t="s">
        <v>359</v>
      </c>
      <c r="C119" t="s">
        <v>2513</v>
      </c>
      <c r="D119" t="s">
        <v>2522</v>
      </c>
    </row>
    <row r="120" spans="1:4" x14ac:dyDescent="0.25">
      <c r="A120" t="s">
        <v>2495</v>
      </c>
      <c r="B120" t="s">
        <v>359</v>
      </c>
      <c r="C120" t="s">
        <v>2496</v>
      </c>
      <c r="D120" t="s">
        <v>2497</v>
      </c>
    </row>
    <row r="121" spans="1:4" x14ac:dyDescent="0.25">
      <c r="A121" t="s">
        <v>2498</v>
      </c>
      <c r="B121" t="s">
        <v>359</v>
      </c>
      <c r="C121" t="s">
        <v>2496</v>
      </c>
      <c r="D121" t="s">
        <v>2499</v>
      </c>
    </row>
    <row r="122" spans="1:4" x14ac:dyDescent="0.25">
      <c r="A122" t="s">
        <v>2452</v>
      </c>
      <c r="B122" t="s">
        <v>335</v>
      </c>
      <c r="C122" t="s">
        <v>2425</v>
      </c>
      <c r="D122">
        <v>503214</v>
      </c>
    </row>
    <row r="123" spans="1:4" x14ac:dyDescent="0.25">
      <c r="A123" t="s">
        <v>2453</v>
      </c>
      <c r="B123" t="s">
        <v>335</v>
      </c>
      <c r="C123" t="s">
        <v>2425</v>
      </c>
      <c r="D123">
        <v>8101788</v>
      </c>
    </row>
    <row r="124" spans="1:4" x14ac:dyDescent="0.25">
      <c r="A124" t="s">
        <v>2454</v>
      </c>
      <c r="B124" t="s">
        <v>335</v>
      </c>
      <c r="C124" t="s">
        <v>2425</v>
      </c>
      <c r="D124">
        <v>506314</v>
      </c>
    </row>
    <row r="125" spans="1:4" x14ac:dyDescent="0.25">
      <c r="A125" t="s">
        <v>2455</v>
      </c>
      <c r="B125" t="s">
        <v>335</v>
      </c>
      <c r="C125" t="s">
        <v>2425</v>
      </c>
      <c r="D125" t="s">
        <v>2456</v>
      </c>
    </row>
    <row r="126" spans="1:4" x14ac:dyDescent="0.25">
      <c r="A126" t="s">
        <v>2457</v>
      </c>
      <c r="B126" t="s">
        <v>335</v>
      </c>
      <c r="C126" t="s">
        <v>2425</v>
      </c>
      <c r="D126" t="s">
        <v>2458</v>
      </c>
    </row>
    <row r="127" spans="1:4" x14ac:dyDescent="0.25">
      <c r="A127" t="s">
        <v>2460</v>
      </c>
      <c r="B127" t="s">
        <v>335</v>
      </c>
      <c r="C127" t="s">
        <v>2440</v>
      </c>
      <c r="D127" t="s">
        <v>2461</v>
      </c>
    </row>
    <row r="128" spans="1:4" x14ac:dyDescent="0.25">
      <c r="A128" t="s">
        <v>2462</v>
      </c>
      <c r="B128" t="s">
        <v>335</v>
      </c>
      <c r="C128" t="s">
        <v>2440</v>
      </c>
      <c r="D128">
        <v>500454</v>
      </c>
    </row>
    <row r="129" spans="1:4" x14ac:dyDescent="0.25">
      <c r="A129" t="s">
        <v>2463</v>
      </c>
      <c r="B129" t="s">
        <v>335</v>
      </c>
      <c r="C129" t="s">
        <v>2440</v>
      </c>
      <c r="D129" t="s">
        <v>2464</v>
      </c>
    </row>
    <row r="130" spans="1:4" x14ac:dyDescent="0.25">
      <c r="A130" t="s">
        <v>2465</v>
      </c>
      <c r="B130" t="s">
        <v>335</v>
      </c>
      <c r="C130" t="s">
        <v>2440</v>
      </c>
      <c r="D130">
        <v>300006293</v>
      </c>
    </row>
    <row r="131" spans="1:4" x14ac:dyDescent="0.25">
      <c r="A131" t="s">
        <v>2466</v>
      </c>
      <c r="B131" t="s">
        <v>335</v>
      </c>
      <c r="C131" t="s">
        <v>2440</v>
      </c>
      <c r="D131">
        <v>500212</v>
      </c>
    </row>
    <row r="132" spans="1:4" x14ac:dyDescent="0.25">
      <c r="A132" t="s">
        <v>2468</v>
      </c>
      <c r="B132" t="s">
        <v>335</v>
      </c>
      <c r="C132" t="s">
        <v>2440</v>
      </c>
      <c r="D132">
        <v>705008</v>
      </c>
    </row>
    <row r="133" spans="1:4" x14ac:dyDescent="0.25">
      <c r="A133" t="s">
        <v>2538</v>
      </c>
      <c r="B133" t="s">
        <v>2533</v>
      </c>
      <c r="C133" t="s">
        <v>2534</v>
      </c>
      <c r="D133" t="s">
        <v>2539</v>
      </c>
    </row>
    <row r="134" spans="1:4" x14ac:dyDescent="0.25">
      <c r="A134" t="s">
        <v>3343</v>
      </c>
      <c r="B134" t="s">
        <v>2032</v>
      </c>
      <c r="C134" t="s">
        <v>3344</v>
      </c>
      <c r="D134" t="s">
        <v>3345</v>
      </c>
    </row>
    <row r="135" spans="1:4" x14ac:dyDescent="0.25">
      <c r="A135" t="s">
        <v>3016</v>
      </c>
      <c r="B135" t="s">
        <v>3017</v>
      </c>
      <c r="C135" t="s">
        <v>3018</v>
      </c>
      <c r="D135" t="s">
        <v>1558</v>
      </c>
    </row>
    <row r="136" spans="1:4" x14ac:dyDescent="0.25">
      <c r="C136" t="s">
        <v>3019</v>
      </c>
      <c r="D136" t="s">
        <v>1558</v>
      </c>
    </row>
    <row r="137" spans="1:4" x14ac:dyDescent="0.25">
      <c r="B137" t="s">
        <v>3224</v>
      </c>
      <c r="C137" t="s">
        <v>3251</v>
      </c>
      <c r="D137" t="s">
        <v>1558</v>
      </c>
    </row>
    <row r="138" spans="1:4" x14ac:dyDescent="0.25">
      <c r="C138" t="s">
        <v>3252</v>
      </c>
      <c r="D138" t="s">
        <v>1558</v>
      </c>
    </row>
    <row r="139" spans="1:4" x14ac:dyDescent="0.25">
      <c r="A139" t="s">
        <v>3299</v>
      </c>
      <c r="B139" t="s">
        <v>1611</v>
      </c>
      <c r="C139" t="s">
        <v>3300</v>
      </c>
      <c r="D139" t="s">
        <v>3301</v>
      </c>
    </row>
    <row r="140" spans="1:4" x14ac:dyDescent="0.25">
      <c r="D140" t="s">
        <v>3302</v>
      </c>
    </row>
    <row r="141" spans="1:4" x14ac:dyDescent="0.25">
      <c r="D141" t="s">
        <v>3303</v>
      </c>
    </row>
    <row r="142" spans="1:4" x14ac:dyDescent="0.25">
      <c r="A142" t="s">
        <v>3223</v>
      </c>
      <c r="B142" t="s">
        <v>3224</v>
      </c>
      <c r="C142" t="s">
        <v>3225</v>
      </c>
      <c r="D142" t="s">
        <v>3226</v>
      </c>
    </row>
    <row r="143" spans="1:4" x14ac:dyDescent="0.25">
      <c r="A143" t="s">
        <v>3234</v>
      </c>
      <c r="B143" t="s">
        <v>3224</v>
      </c>
      <c r="C143" t="s">
        <v>3235</v>
      </c>
      <c r="D143" t="s">
        <v>3236</v>
      </c>
    </row>
    <row r="144" spans="1:4" x14ac:dyDescent="0.25">
      <c r="C144" t="s">
        <v>3237</v>
      </c>
      <c r="D144" t="s">
        <v>3238</v>
      </c>
    </row>
    <row r="145" spans="1:4" x14ac:dyDescent="0.25">
      <c r="C145" t="s">
        <v>3239</v>
      </c>
      <c r="D145" t="s">
        <v>3240</v>
      </c>
    </row>
    <row r="146" spans="1:4" x14ac:dyDescent="0.25">
      <c r="D146" t="s">
        <v>3241</v>
      </c>
    </row>
    <row r="147" spans="1:4" x14ac:dyDescent="0.25">
      <c r="D147" t="s">
        <v>3242</v>
      </c>
    </row>
    <row r="148" spans="1:4" x14ac:dyDescent="0.25">
      <c r="D148" t="s">
        <v>3243</v>
      </c>
    </row>
    <row r="149" spans="1:4" x14ac:dyDescent="0.25">
      <c r="D149" t="s">
        <v>3244</v>
      </c>
    </row>
    <row r="150" spans="1:4" x14ac:dyDescent="0.25">
      <c r="D150" t="s">
        <v>3245</v>
      </c>
    </row>
    <row r="151" spans="1:4" x14ac:dyDescent="0.25">
      <c r="D151" t="s">
        <v>3246</v>
      </c>
    </row>
    <row r="152" spans="1:4" x14ac:dyDescent="0.25">
      <c r="C152" t="s">
        <v>3247</v>
      </c>
      <c r="D152" t="s">
        <v>3246</v>
      </c>
    </row>
    <row r="153" spans="1:4" x14ac:dyDescent="0.25">
      <c r="D153" t="s">
        <v>3248</v>
      </c>
    </row>
    <row r="154" spans="1:4" x14ac:dyDescent="0.25">
      <c r="D154" t="s">
        <v>3249</v>
      </c>
    </row>
    <row r="155" spans="1:4" x14ac:dyDescent="0.25">
      <c r="D155" t="s">
        <v>3250</v>
      </c>
    </row>
    <row r="156" spans="1:4" x14ac:dyDescent="0.25">
      <c r="A156" t="s">
        <v>3024</v>
      </c>
      <c r="B156" t="s">
        <v>2755</v>
      </c>
      <c r="C156" t="s">
        <v>3126</v>
      </c>
      <c r="D156" t="s">
        <v>3127</v>
      </c>
    </row>
    <row r="157" spans="1:4" x14ac:dyDescent="0.25">
      <c r="B157" t="s">
        <v>3025</v>
      </c>
      <c r="C157" t="s">
        <v>3026</v>
      </c>
      <c r="D157" t="s">
        <v>3027</v>
      </c>
    </row>
    <row r="158" spans="1:4" x14ac:dyDescent="0.25">
      <c r="C158" t="s">
        <v>3028</v>
      </c>
      <c r="D158" t="s">
        <v>3029</v>
      </c>
    </row>
    <row r="159" spans="1:4" x14ac:dyDescent="0.25">
      <c r="D159" t="s">
        <v>3030</v>
      </c>
    </row>
    <row r="160" spans="1:4" x14ac:dyDescent="0.25">
      <c r="B160" t="s">
        <v>3135</v>
      </c>
      <c r="C160" t="s">
        <v>3136</v>
      </c>
      <c r="D160" t="s">
        <v>3137</v>
      </c>
    </row>
    <row r="161" spans="1:4" x14ac:dyDescent="0.25">
      <c r="B161" t="s">
        <v>3158</v>
      </c>
      <c r="C161" t="s">
        <v>3159</v>
      </c>
      <c r="D161" t="s">
        <v>3160</v>
      </c>
    </row>
    <row r="162" spans="1:4" x14ac:dyDescent="0.25">
      <c r="C162" t="s">
        <v>3161</v>
      </c>
      <c r="D162" t="s">
        <v>3162</v>
      </c>
    </row>
    <row r="163" spans="1:4" x14ac:dyDescent="0.25">
      <c r="D163" t="s">
        <v>3163</v>
      </c>
    </row>
    <row r="164" spans="1:4" x14ac:dyDescent="0.25">
      <c r="A164" t="s">
        <v>2966</v>
      </c>
      <c r="B164" t="s">
        <v>2533</v>
      </c>
      <c r="C164" t="s">
        <v>2543</v>
      </c>
      <c r="D164" t="s">
        <v>2544</v>
      </c>
    </row>
    <row r="165" spans="1:4" x14ac:dyDescent="0.25">
      <c r="C165" t="s">
        <v>2555</v>
      </c>
      <c r="D165" t="s">
        <v>2556</v>
      </c>
    </row>
    <row r="166" spans="1:4" x14ac:dyDescent="0.25">
      <c r="A166" t="s">
        <v>2964</v>
      </c>
      <c r="B166" t="s">
        <v>2533</v>
      </c>
      <c r="C166" t="s">
        <v>2534</v>
      </c>
      <c r="D166" t="s">
        <v>2539</v>
      </c>
    </row>
    <row r="167" spans="1:4" x14ac:dyDescent="0.25">
      <c r="A167" t="s">
        <v>2969</v>
      </c>
      <c r="B167" t="s">
        <v>2970</v>
      </c>
      <c r="C167" t="s">
        <v>2971</v>
      </c>
      <c r="D167" t="s">
        <v>1558</v>
      </c>
    </row>
    <row r="168" spans="1:4" x14ac:dyDescent="0.25">
      <c r="B168" t="s">
        <v>2987</v>
      </c>
      <c r="C168" t="s">
        <v>2988</v>
      </c>
      <c r="D168" t="s">
        <v>2989</v>
      </c>
    </row>
    <row r="169" spans="1:4" x14ac:dyDescent="0.25">
      <c r="D169" t="s">
        <v>2990</v>
      </c>
    </row>
    <row r="170" spans="1:4" x14ac:dyDescent="0.25">
      <c r="D170" t="s">
        <v>2991</v>
      </c>
    </row>
    <row r="171" spans="1:4" x14ac:dyDescent="0.25">
      <c r="A171" t="s">
        <v>3001</v>
      </c>
      <c r="B171" t="s">
        <v>2987</v>
      </c>
      <c r="C171" t="s">
        <v>3002</v>
      </c>
      <c r="D171" t="s">
        <v>3003</v>
      </c>
    </row>
    <row r="172" spans="1:4" x14ac:dyDescent="0.25">
      <c r="A172" t="s">
        <v>2992</v>
      </c>
      <c r="B172" t="s">
        <v>2825</v>
      </c>
      <c r="C172" t="s">
        <v>2826</v>
      </c>
      <c r="D172" t="s">
        <v>3050</v>
      </c>
    </row>
    <row r="173" spans="1:4" x14ac:dyDescent="0.25">
      <c r="B173" t="s">
        <v>2987</v>
      </c>
      <c r="C173" t="s">
        <v>2993</v>
      </c>
      <c r="D173" t="s">
        <v>2994</v>
      </c>
    </row>
    <row r="174" spans="1:4" x14ac:dyDescent="0.25">
      <c r="D174" t="s">
        <v>2995</v>
      </c>
    </row>
    <row r="175" spans="1:4" x14ac:dyDescent="0.25">
      <c r="C175" t="s">
        <v>2996</v>
      </c>
      <c r="D175" t="s">
        <v>2997</v>
      </c>
    </row>
    <row r="176" spans="1:4" x14ac:dyDescent="0.25">
      <c r="D176" t="s">
        <v>2998</v>
      </c>
    </row>
    <row r="177" spans="1:4" x14ac:dyDescent="0.25">
      <c r="C177" t="s">
        <v>2999</v>
      </c>
      <c r="D177" t="s">
        <v>3000</v>
      </c>
    </row>
    <row r="178" spans="1:4" x14ac:dyDescent="0.25">
      <c r="A178" t="s">
        <v>3214</v>
      </c>
      <c r="B178" t="s">
        <v>199</v>
      </c>
      <c r="C178" t="s">
        <v>2575</v>
      </c>
      <c r="D178" t="s">
        <v>2576</v>
      </c>
    </row>
    <row r="179" spans="1:4" x14ac:dyDescent="0.25">
      <c r="A179" t="s">
        <v>3119</v>
      </c>
      <c r="B179" t="s">
        <v>2662</v>
      </c>
      <c r="C179" t="s">
        <v>1602</v>
      </c>
      <c r="D179" t="s">
        <v>2676</v>
      </c>
    </row>
    <row r="180" spans="1:4" x14ac:dyDescent="0.25">
      <c r="D180" t="s">
        <v>2669</v>
      </c>
    </row>
    <row r="181" spans="1:4" x14ac:dyDescent="0.25">
      <c r="D181" t="s">
        <v>2671</v>
      </c>
    </row>
    <row r="182" spans="1:4" x14ac:dyDescent="0.25">
      <c r="D182" t="s">
        <v>2667</v>
      </c>
    </row>
    <row r="183" spans="1:4" x14ac:dyDescent="0.25">
      <c r="D183" t="s">
        <v>2684</v>
      </c>
    </row>
    <row r="184" spans="1:4" x14ac:dyDescent="0.25">
      <c r="D184" t="s">
        <v>2686</v>
      </c>
    </row>
    <row r="185" spans="1:4" x14ac:dyDescent="0.25">
      <c r="D185" t="s">
        <v>2682</v>
      </c>
    </row>
    <row r="186" spans="1:4" x14ac:dyDescent="0.25">
      <c r="D186" t="s">
        <v>2678</v>
      </c>
    </row>
    <row r="187" spans="1:4" x14ac:dyDescent="0.25">
      <c r="D187" t="s">
        <v>2680</v>
      </c>
    </row>
    <row r="188" spans="1:4" x14ac:dyDescent="0.25">
      <c r="B188" t="s">
        <v>2673</v>
      </c>
      <c r="C188" t="s">
        <v>1602</v>
      </c>
      <c r="D188" t="s">
        <v>2688</v>
      </c>
    </row>
    <row r="189" spans="1:4" x14ac:dyDescent="0.25">
      <c r="D189" t="s">
        <v>2674</v>
      </c>
    </row>
    <row r="190" spans="1:4" x14ac:dyDescent="0.25">
      <c r="A190" t="s">
        <v>3118</v>
      </c>
      <c r="B190" t="s">
        <v>2662</v>
      </c>
      <c r="C190" t="s">
        <v>2663</v>
      </c>
      <c r="D190" t="s">
        <v>2664</v>
      </c>
    </row>
    <row r="191" spans="1:4" x14ac:dyDescent="0.25">
      <c r="A191" t="s">
        <v>2661</v>
      </c>
      <c r="B191" t="s">
        <v>2662</v>
      </c>
      <c r="C191" t="s">
        <v>2663</v>
      </c>
      <c r="D191" t="s">
        <v>2664</v>
      </c>
    </row>
    <row r="192" spans="1:4" x14ac:dyDescent="0.25">
      <c r="A192" t="s">
        <v>3259</v>
      </c>
      <c r="B192" t="s">
        <v>1566</v>
      </c>
      <c r="C192" t="s">
        <v>3260</v>
      </c>
      <c r="D192" t="s">
        <v>3261</v>
      </c>
    </row>
    <row r="193" spans="1:4" x14ac:dyDescent="0.25">
      <c r="A193" t="s">
        <v>3267</v>
      </c>
      <c r="B193" t="s">
        <v>1566</v>
      </c>
      <c r="C193" t="s">
        <v>1566</v>
      </c>
      <c r="D193" t="s">
        <v>1558</v>
      </c>
    </row>
    <row r="194" spans="1:4" x14ac:dyDescent="0.25">
      <c r="A194" t="s">
        <v>3020</v>
      </c>
      <c r="B194" t="s">
        <v>3017</v>
      </c>
      <c r="C194" t="s">
        <v>3021</v>
      </c>
      <c r="D194" t="s">
        <v>1558</v>
      </c>
    </row>
    <row r="195" spans="1:4" x14ac:dyDescent="0.25">
      <c r="B195" t="s">
        <v>3219</v>
      </c>
      <c r="C195" t="s">
        <v>3220</v>
      </c>
      <c r="D195" t="s">
        <v>3221</v>
      </c>
    </row>
    <row r="196" spans="1:4" x14ac:dyDescent="0.25">
      <c r="D196" t="s">
        <v>3222</v>
      </c>
    </row>
    <row r="197" spans="1:4" x14ac:dyDescent="0.25">
      <c r="B197" t="s">
        <v>3289</v>
      </c>
      <c r="C197" t="s">
        <v>3290</v>
      </c>
      <c r="D197" t="s">
        <v>1558</v>
      </c>
    </row>
    <row r="198" spans="1:4" x14ac:dyDescent="0.25">
      <c r="A198" t="s">
        <v>3278</v>
      </c>
      <c r="B198" t="s">
        <v>1566</v>
      </c>
      <c r="C198" t="s">
        <v>1566</v>
      </c>
      <c r="D198" t="s">
        <v>1558</v>
      </c>
    </row>
    <row r="199" spans="1:4" x14ac:dyDescent="0.25">
      <c r="A199" t="s">
        <v>3272</v>
      </c>
      <c r="B199" t="s">
        <v>1566</v>
      </c>
      <c r="C199" t="s">
        <v>1566</v>
      </c>
      <c r="D199" t="s">
        <v>1558</v>
      </c>
    </row>
    <row r="200" spans="1:4" x14ac:dyDescent="0.25">
      <c r="B200" t="s">
        <v>3294</v>
      </c>
      <c r="C200" t="s">
        <v>1566</v>
      </c>
      <c r="D200" t="s">
        <v>1558</v>
      </c>
    </row>
    <row r="201" spans="1:4" x14ac:dyDescent="0.25">
      <c r="A201" t="s">
        <v>2201</v>
      </c>
      <c r="B201" t="s">
        <v>2136</v>
      </c>
      <c r="C201" t="s">
        <v>2182</v>
      </c>
      <c r="D201">
        <v>1301</v>
      </c>
    </row>
    <row r="202" spans="1:4" x14ac:dyDescent="0.25">
      <c r="A202" t="s">
        <v>2183</v>
      </c>
      <c r="B202" t="s">
        <v>2136</v>
      </c>
      <c r="C202" t="s">
        <v>2182</v>
      </c>
      <c r="D202" t="s">
        <v>2184</v>
      </c>
    </row>
    <row r="203" spans="1:4" x14ac:dyDescent="0.25">
      <c r="A203" t="s">
        <v>2190</v>
      </c>
      <c r="B203" t="s">
        <v>2136</v>
      </c>
      <c r="C203" t="s">
        <v>2182</v>
      </c>
      <c r="D203" t="s">
        <v>2191</v>
      </c>
    </row>
    <row r="204" spans="1:4" x14ac:dyDescent="0.25">
      <c r="A204" t="s">
        <v>2196</v>
      </c>
      <c r="B204" t="s">
        <v>2136</v>
      </c>
      <c r="C204" t="s">
        <v>2182</v>
      </c>
      <c r="D204" t="s">
        <v>2197</v>
      </c>
    </row>
    <row r="205" spans="1:4" x14ac:dyDescent="0.25">
      <c r="A205" t="s">
        <v>3211</v>
      </c>
      <c r="B205" t="s">
        <v>2136</v>
      </c>
      <c r="C205" t="s">
        <v>3212</v>
      </c>
      <c r="D205" t="s">
        <v>3213</v>
      </c>
    </row>
    <row r="206" spans="1:4" x14ac:dyDescent="0.25">
      <c r="A206" t="s">
        <v>3151</v>
      </c>
      <c r="B206" t="s">
        <v>3148</v>
      </c>
      <c r="C206" t="s">
        <v>3152</v>
      </c>
      <c r="D206" t="s">
        <v>3153</v>
      </c>
    </row>
    <row r="207" spans="1:4" x14ac:dyDescent="0.25">
      <c r="A207" t="s">
        <v>564</v>
      </c>
      <c r="B207" t="s">
        <v>335</v>
      </c>
      <c r="C207" t="s">
        <v>562</v>
      </c>
      <c r="D207" t="s">
        <v>565</v>
      </c>
    </row>
    <row r="208" spans="1:4" x14ac:dyDescent="0.25">
      <c r="A208" t="s">
        <v>1934</v>
      </c>
      <c r="B208" t="s">
        <v>1583</v>
      </c>
      <c r="C208" t="s">
        <v>1935</v>
      </c>
      <c r="D208" t="s">
        <v>1936</v>
      </c>
    </row>
    <row r="209" spans="1:4" x14ac:dyDescent="0.25">
      <c r="A209" t="s">
        <v>1938</v>
      </c>
      <c r="B209" t="s">
        <v>1583</v>
      </c>
      <c r="C209" t="s">
        <v>1935</v>
      </c>
      <c r="D209" t="s">
        <v>1939</v>
      </c>
    </row>
    <row r="210" spans="1:4" x14ac:dyDescent="0.25">
      <c r="A210" t="s">
        <v>1941</v>
      </c>
      <c r="B210" t="s">
        <v>1942</v>
      </c>
      <c r="C210" t="s">
        <v>1943</v>
      </c>
      <c r="D210" t="s">
        <v>1944</v>
      </c>
    </row>
    <row r="211" spans="1:4" x14ac:dyDescent="0.25">
      <c r="A211" t="s">
        <v>1946</v>
      </c>
      <c r="B211" t="s">
        <v>1942</v>
      </c>
      <c r="C211" t="s">
        <v>1943</v>
      </c>
      <c r="D211" t="s">
        <v>1947</v>
      </c>
    </row>
    <row r="212" spans="1:4" x14ac:dyDescent="0.25">
      <c r="A212" t="s">
        <v>1949</v>
      </c>
      <c r="B212" t="s">
        <v>1942</v>
      </c>
      <c r="C212" t="s">
        <v>1943</v>
      </c>
      <c r="D212" t="s">
        <v>1950</v>
      </c>
    </row>
    <row r="213" spans="1:4" x14ac:dyDescent="0.25">
      <c r="A213" t="s">
        <v>1952</v>
      </c>
      <c r="B213" t="s">
        <v>1942</v>
      </c>
      <c r="C213" t="s">
        <v>1943</v>
      </c>
      <c r="D213" t="s">
        <v>1953</v>
      </c>
    </row>
    <row r="214" spans="1:4" x14ac:dyDescent="0.25">
      <c r="A214" t="s">
        <v>1970</v>
      </c>
      <c r="B214" t="s">
        <v>1583</v>
      </c>
      <c r="C214" t="s">
        <v>1968</v>
      </c>
      <c r="D214" t="s">
        <v>1971</v>
      </c>
    </row>
    <row r="215" spans="1:4" x14ac:dyDescent="0.25">
      <c r="A215" t="s">
        <v>1980</v>
      </c>
      <c r="B215" t="s">
        <v>1583</v>
      </c>
      <c r="C215" t="s">
        <v>1968</v>
      </c>
      <c r="D215" t="s">
        <v>1981</v>
      </c>
    </row>
    <row r="216" spans="1:4" x14ac:dyDescent="0.25">
      <c r="A216" t="s">
        <v>1988</v>
      </c>
      <c r="B216" t="s">
        <v>1989</v>
      </c>
      <c r="C216" t="s">
        <v>1990</v>
      </c>
      <c r="D216" t="s">
        <v>1991</v>
      </c>
    </row>
    <row r="217" spans="1:4" x14ac:dyDescent="0.25">
      <c r="A217" t="s">
        <v>1993</v>
      </c>
      <c r="B217" t="s">
        <v>1989</v>
      </c>
      <c r="C217" t="s">
        <v>1990</v>
      </c>
      <c r="D217" t="s">
        <v>1994</v>
      </c>
    </row>
    <row r="218" spans="1:4" x14ac:dyDescent="0.25">
      <c r="A218" t="s">
        <v>2018</v>
      </c>
      <c r="B218" t="s">
        <v>2019</v>
      </c>
      <c r="C218" t="s">
        <v>2020</v>
      </c>
      <c r="D218" t="s">
        <v>2021</v>
      </c>
    </row>
    <row r="219" spans="1:4" x14ac:dyDescent="0.25">
      <c r="A219" t="s">
        <v>2022</v>
      </c>
      <c r="B219" t="s">
        <v>2019</v>
      </c>
      <c r="C219" t="s">
        <v>2020</v>
      </c>
      <c r="D219" t="s">
        <v>2023</v>
      </c>
    </row>
    <row r="220" spans="1:4" x14ac:dyDescent="0.25">
      <c r="A220" t="s">
        <v>2048</v>
      </c>
      <c r="B220" t="s">
        <v>1588</v>
      </c>
      <c r="C220" t="s">
        <v>2049</v>
      </c>
      <c r="D220" t="s">
        <v>2050</v>
      </c>
    </row>
    <row r="221" spans="1:4" x14ac:dyDescent="0.25">
      <c r="A221" t="s">
        <v>2052</v>
      </c>
      <c r="B221" t="s">
        <v>1588</v>
      </c>
      <c r="C221" t="s">
        <v>2049</v>
      </c>
      <c r="D221" t="s">
        <v>2053</v>
      </c>
    </row>
    <row r="222" spans="1:4" x14ac:dyDescent="0.25">
      <c r="A222" t="s">
        <v>2055</v>
      </c>
      <c r="B222" t="s">
        <v>1588</v>
      </c>
      <c r="C222" t="s">
        <v>2049</v>
      </c>
      <c r="D222" t="s">
        <v>2056</v>
      </c>
    </row>
    <row r="223" spans="1:4" x14ac:dyDescent="0.25">
      <c r="A223" t="s">
        <v>2058</v>
      </c>
      <c r="B223" t="s">
        <v>2059</v>
      </c>
      <c r="C223" t="s">
        <v>2060</v>
      </c>
      <c r="D223" t="s">
        <v>2061</v>
      </c>
    </row>
    <row r="224" spans="1:4" x14ac:dyDescent="0.25">
      <c r="A224" t="s">
        <v>2063</v>
      </c>
      <c r="B224" t="s">
        <v>1588</v>
      </c>
      <c r="C224" t="s">
        <v>2064</v>
      </c>
      <c r="D224" t="s">
        <v>2065</v>
      </c>
    </row>
    <row r="225" spans="1:4" x14ac:dyDescent="0.25">
      <c r="A225" t="s">
        <v>2067</v>
      </c>
      <c r="B225" t="s">
        <v>1588</v>
      </c>
      <c r="C225" t="s">
        <v>2064</v>
      </c>
      <c r="D225" t="s">
        <v>2068</v>
      </c>
    </row>
    <row r="226" spans="1:4" x14ac:dyDescent="0.25">
      <c r="A226" t="s">
        <v>2070</v>
      </c>
      <c r="B226" t="s">
        <v>1588</v>
      </c>
      <c r="C226" t="s">
        <v>2064</v>
      </c>
      <c r="D226" t="s">
        <v>2071</v>
      </c>
    </row>
    <row r="227" spans="1:4" x14ac:dyDescent="0.25">
      <c r="A227" t="s">
        <v>2073</v>
      </c>
      <c r="B227" t="s">
        <v>1588</v>
      </c>
      <c r="C227" t="s">
        <v>2064</v>
      </c>
      <c r="D227" t="s">
        <v>2074</v>
      </c>
    </row>
    <row r="228" spans="1:4" x14ac:dyDescent="0.25">
      <c r="A228" t="s">
        <v>2076</v>
      </c>
      <c r="B228" t="s">
        <v>1588</v>
      </c>
      <c r="C228" t="s">
        <v>2064</v>
      </c>
      <c r="D228" t="s">
        <v>2077</v>
      </c>
    </row>
    <row r="229" spans="1:4" x14ac:dyDescent="0.25">
      <c r="A229" t="s">
        <v>2079</v>
      </c>
      <c r="B229" t="s">
        <v>1588</v>
      </c>
      <c r="C229" t="s">
        <v>2064</v>
      </c>
      <c r="D229" t="s">
        <v>2080</v>
      </c>
    </row>
    <row r="230" spans="1:4" x14ac:dyDescent="0.25">
      <c r="A230" t="s">
        <v>2082</v>
      </c>
      <c r="B230" t="s">
        <v>1588</v>
      </c>
      <c r="C230" t="s">
        <v>2083</v>
      </c>
      <c r="D230" t="s">
        <v>2084</v>
      </c>
    </row>
    <row r="231" spans="1:4" x14ac:dyDescent="0.25">
      <c r="A231" t="s">
        <v>2086</v>
      </c>
      <c r="B231" t="s">
        <v>1588</v>
      </c>
      <c r="C231" t="s">
        <v>2083</v>
      </c>
      <c r="D231" t="s">
        <v>2087</v>
      </c>
    </row>
    <row r="232" spans="1:4" x14ac:dyDescent="0.25">
      <c r="A232" t="s">
        <v>2089</v>
      </c>
      <c r="B232" t="s">
        <v>1588</v>
      </c>
      <c r="C232" t="s">
        <v>2083</v>
      </c>
      <c r="D232" t="s">
        <v>2090</v>
      </c>
    </row>
    <row r="233" spans="1:4" x14ac:dyDescent="0.25">
      <c r="A233" t="s">
        <v>2092</v>
      </c>
      <c r="B233" t="s">
        <v>1588</v>
      </c>
      <c r="C233" t="s">
        <v>2083</v>
      </c>
      <c r="D233" t="s">
        <v>2093</v>
      </c>
    </row>
    <row r="234" spans="1:4" x14ac:dyDescent="0.25">
      <c r="A234" t="s">
        <v>2095</v>
      </c>
      <c r="B234" t="s">
        <v>1588</v>
      </c>
      <c r="C234" t="s">
        <v>2083</v>
      </c>
      <c r="D234" t="s">
        <v>2096</v>
      </c>
    </row>
    <row r="235" spans="1:4" x14ac:dyDescent="0.25">
      <c r="A235" t="s">
        <v>2098</v>
      </c>
      <c r="B235" t="s">
        <v>1588</v>
      </c>
      <c r="C235" t="s">
        <v>2099</v>
      </c>
      <c r="D235" t="s">
        <v>2100</v>
      </c>
    </row>
    <row r="236" spans="1:4" x14ac:dyDescent="0.25">
      <c r="A236" t="s">
        <v>2101</v>
      </c>
      <c r="B236" t="s">
        <v>1588</v>
      </c>
      <c r="C236" t="s">
        <v>2099</v>
      </c>
      <c r="D236" t="s">
        <v>2102</v>
      </c>
    </row>
    <row r="237" spans="1:4" x14ac:dyDescent="0.25">
      <c r="A237" t="s">
        <v>2103</v>
      </c>
      <c r="B237" t="s">
        <v>1588</v>
      </c>
      <c r="C237" t="s">
        <v>2104</v>
      </c>
      <c r="D237" t="s">
        <v>2105</v>
      </c>
    </row>
    <row r="238" spans="1:4" x14ac:dyDescent="0.25">
      <c r="A238" t="s">
        <v>3164</v>
      </c>
      <c r="B238" t="s">
        <v>3158</v>
      </c>
      <c r="C238" t="s">
        <v>3165</v>
      </c>
      <c r="D238" t="s">
        <v>1558</v>
      </c>
    </row>
    <row r="239" spans="1:4" x14ac:dyDescent="0.25">
      <c r="A239" t="s">
        <v>3199</v>
      </c>
      <c r="B239" t="s">
        <v>3199</v>
      </c>
      <c r="C239" t="s">
        <v>3200</v>
      </c>
      <c r="D239" t="s">
        <v>1558</v>
      </c>
    </row>
    <row r="240" spans="1:4" x14ac:dyDescent="0.25">
      <c r="A240" t="s">
        <v>3201</v>
      </c>
      <c r="B240" t="s">
        <v>1588</v>
      </c>
      <c r="C240" t="s">
        <v>2049</v>
      </c>
      <c r="D240" t="s">
        <v>2050</v>
      </c>
    </row>
    <row r="241" spans="2:4" x14ac:dyDescent="0.25">
      <c r="D241" t="s">
        <v>2053</v>
      </c>
    </row>
    <row r="242" spans="2:4" x14ac:dyDescent="0.25">
      <c r="D242" t="s">
        <v>2056</v>
      </c>
    </row>
    <row r="243" spans="2:4" x14ac:dyDescent="0.25">
      <c r="C243" t="s">
        <v>2064</v>
      </c>
      <c r="D243" t="s">
        <v>2065</v>
      </c>
    </row>
    <row r="244" spans="2:4" x14ac:dyDescent="0.25">
      <c r="D244" t="s">
        <v>2068</v>
      </c>
    </row>
    <row r="245" spans="2:4" x14ac:dyDescent="0.25">
      <c r="D245" t="s">
        <v>2071</v>
      </c>
    </row>
    <row r="246" spans="2:4" x14ac:dyDescent="0.25">
      <c r="D246" t="s">
        <v>2074</v>
      </c>
    </row>
    <row r="247" spans="2:4" x14ac:dyDescent="0.25">
      <c r="D247" t="s">
        <v>2077</v>
      </c>
    </row>
    <row r="248" spans="2:4" x14ac:dyDescent="0.25">
      <c r="D248" t="s">
        <v>2080</v>
      </c>
    </row>
    <row r="249" spans="2:4" x14ac:dyDescent="0.25">
      <c r="C249" t="s">
        <v>2083</v>
      </c>
      <c r="D249" t="s">
        <v>2084</v>
      </c>
    </row>
    <row r="250" spans="2:4" x14ac:dyDescent="0.25">
      <c r="D250" t="s">
        <v>2087</v>
      </c>
    </row>
    <row r="251" spans="2:4" x14ac:dyDescent="0.25">
      <c r="D251" t="s">
        <v>2090</v>
      </c>
    </row>
    <row r="252" spans="2:4" x14ac:dyDescent="0.25">
      <c r="D252" t="s">
        <v>2093</v>
      </c>
    </row>
    <row r="253" spans="2:4" x14ac:dyDescent="0.25">
      <c r="D253" t="s">
        <v>2096</v>
      </c>
    </row>
    <row r="254" spans="2:4" x14ac:dyDescent="0.25">
      <c r="C254" t="s">
        <v>2099</v>
      </c>
      <c r="D254" t="s">
        <v>2100</v>
      </c>
    </row>
    <row r="255" spans="2:4" x14ac:dyDescent="0.25">
      <c r="D255" t="s">
        <v>2102</v>
      </c>
    </row>
    <row r="256" spans="2:4" x14ac:dyDescent="0.25">
      <c r="B256" t="s">
        <v>2059</v>
      </c>
      <c r="C256" t="s">
        <v>2060</v>
      </c>
      <c r="D256" t="s">
        <v>2061</v>
      </c>
    </row>
    <row r="257" spans="1:4" x14ac:dyDescent="0.25">
      <c r="A257" t="s">
        <v>3365</v>
      </c>
      <c r="B257" t="s">
        <v>1588</v>
      </c>
      <c r="C257" t="s">
        <v>2104</v>
      </c>
      <c r="D257" t="s">
        <v>2105</v>
      </c>
    </row>
    <row r="258" spans="1:4" x14ac:dyDescent="0.25">
      <c r="A258" t="s">
        <v>3262</v>
      </c>
      <c r="B258" t="s">
        <v>1566</v>
      </c>
      <c r="C258" t="s">
        <v>1566</v>
      </c>
      <c r="D258" t="s">
        <v>1558</v>
      </c>
    </row>
    <row r="259" spans="1:4" x14ac:dyDescent="0.25">
      <c r="A259" t="s">
        <v>1007</v>
      </c>
      <c r="B259" t="s">
        <v>962</v>
      </c>
      <c r="C259" t="s">
        <v>1001</v>
      </c>
      <c r="D259" t="s">
        <v>1008</v>
      </c>
    </row>
    <row r="260" spans="1:4" x14ac:dyDescent="0.25">
      <c r="A260" t="s">
        <v>1056</v>
      </c>
      <c r="B260" t="s">
        <v>962</v>
      </c>
      <c r="C260" t="s">
        <v>1001</v>
      </c>
      <c r="D260">
        <v>1591</v>
      </c>
    </row>
    <row r="261" spans="1:4" x14ac:dyDescent="0.25">
      <c r="A261" t="s">
        <v>2209</v>
      </c>
      <c r="B261" t="s">
        <v>2136</v>
      </c>
      <c r="C261" t="s">
        <v>2204</v>
      </c>
      <c r="D261" t="s">
        <v>2210</v>
      </c>
    </row>
    <row r="262" spans="1:4" x14ac:dyDescent="0.25">
      <c r="A262" t="s">
        <v>2213</v>
      </c>
      <c r="B262" t="s">
        <v>2136</v>
      </c>
      <c r="C262" t="s">
        <v>2204</v>
      </c>
      <c r="D262" t="s">
        <v>2214</v>
      </c>
    </row>
    <row r="263" spans="1:4" x14ac:dyDescent="0.25">
      <c r="A263" t="s">
        <v>851</v>
      </c>
      <c r="B263" t="s">
        <v>199</v>
      </c>
      <c r="C263" t="s">
        <v>852</v>
      </c>
      <c r="D263" t="s">
        <v>853</v>
      </c>
    </row>
    <row r="264" spans="1:4" x14ac:dyDescent="0.25">
      <c r="A264" t="s">
        <v>881</v>
      </c>
      <c r="B264" t="s">
        <v>199</v>
      </c>
      <c r="C264" t="s">
        <v>852</v>
      </c>
      <c r="D264" t="s">
        <v>882</v>
      </c>
    </row>
    <row r="265" spans="1:4" x14ac:dyDescent="0.25">
      <c r="A265" t="s">
        <v>883</v>
      </c>
      <c r="B265" t="s">
        <v>199</v>
      </c>
      <c r="C265" t="s">
        <v>852</v>
      </c>
      <c r="D265" t="s">
        <v>884</v>
      </c>
    </row>
    <row r="266" spans="1:4" x14ac:dyDescent="0.25">
      <c r="A266" t="s">
        <v>887</v>
      </c>
      <c r="B266" t="s">
        <v>199</v>
      </c>
      <c r="C266" t="s">
        <v>852</v>
      </c>
      <c r="D266" t="s">
        <v>888</v>
      </c>
    </row>
    <row r="267" spans="1:4" x14ac:dyDescent="0.25">
      <c r="A267" t="s">
        <v>893</v>
      </c>
      <c r="B267" t="s">
        <v>199</v>
      </c>
      <c r="C267" t="s">
        <v>852</v>
      </c>
      <c r="D267" t="s">
        <v>894</v>
      </c>
    </row>
    <row r="268" spans="1:4" x14ac:dyDescent="0.25">
      <c r="A268" t="s">
        <v>895</v>
      </c>
      <c r="B268" t="s">
        <v>199</v>
      </c>
      <c r="C268" t="s">
        <v>852</v>
      </c>
      <c r="D268" t="s">
        <v>896</v>
      </c>
    </row>
    <row r="269" spans="1:4" x14ac:dyDescent="0.25">
      <c r="A269" t="s">
        <v>901</v>
      </c>
      <c r="B269" t="s">
        <v>199</v>
      </c>
      <c r="C269" t="s">
        <v>852</v>
      </c>
      <c r="D269" t="s">
        <v>902</v>
      </c>
    </row>
    <row r="270" spans="1:4" x14ac:dyDescent="0.25">
      <c r="A270" t="s">
        <v>903</v>
      </c>
      <c r="B270" t="s">
        <v>199</v>
      </c>
      <c r="C270" t="s">
        <v>852</v>
      </c>
      <c r="D270" t="s">
        <v>702</v>
      </c>
    </row>
    <row r="271" spans="1:4" x14ac:dyDescent="0.25">
      <c r="A271" t="s">
        <v>857</v>
      </c>
      <c r="B271" t="s">
        <v>199</v>
      </c>
      <c r="C271" t="s">
        <v>852</v>
      </c>
      <c r="D271" t="s">
        <v>858</v>
      </c>
    </row>
    <row r="272" spans="1:4" x14ac:dyDescent="0.25">
      <c r="A272" t="s">
        <v>910</v>
      </c>
      <c r="B272" t="s">
        <v>199</v>
      </c>
      <c r="C272" t="s">
        <v>852</v>
      </c>
      <c r="D272" t="s">
        <v>224</v>
      </c>
    </row>
    <row r="273" spans="1:4" x14ac:dyDescent="0.25">
      <c r="A273" t="s">
        <v>917</v>
      </c>
      <c r="B273" t="s">
        <v>199</v>
      </c>
      <c r="C273" t="s">
        <v>852</v>
      </c>
      <c r="D273" t="s">
        <v>918</v>
      </c>
    </row>
    <row r="274" spans="1:4" x14ac:dyDescent="0.25">
      <c r="A274" t="s">
        <v>930</v>
      </c>
      <c r="B274" t="s">
        <v>199</v>
      </c>
      <c r="C274" t="s">
        <v>852</v>
      </c>
      <c r="D274" t="s">
        <v>931</v>
      </c>
    </row>
    <row r="275" spans="1:4" x14ac:dyDescent="0.25">
      <c r="A275" t="s">
        <v>865</v>
      </c>
      <c r="B275" t="s">
        <v>199</v>
      </c>
      <c r="C275" t="s">
        <v>852</v>
      </c>
      <c r="D275" t="s">
        <v>724</v>
      </c>
    </row>
    <row r="276" spans="1:4" x14ac:dyDescent="0.25">
      <c r="A276" t="s">
        <v>866</v>
      </c>
      <c r="B276" t="s">
        <v>199</v>
      </c>
      <c r="C276" t="s">
        <v>852</v>
      </c>
      <c r="D276" t="s">
        <v>867</v>
      </c>
    </row>
    <row r="277" spans="1:4" x14ac:dyDescent="0.25">
      <c r="A277" t="s">
        <v>594</v>
      </c>
      <c r="B277" t="s">
        <v>199</v>
      </c>
      <c r="C277" t="s">
        <v>584</v>
      </c>
      <c r="D277" t="s">
        <v>595</v>
      </c>
    </row>
    <row r="278" spans="1:4" x14ac:dyDescent="0.25">
      <c r="A278" t="s">
        <v>612</v>
      </c>
      <c r="B278" t="s">
        <v>199</v>
      </c>
      <c r="C278" t="s">
        <v>584</v>
      </c>
      <c r="D278" t="s">
        <v>613</v>
      </c>
    </row>
    <row r="279" spans="1:4" x14ac:dyDescent="0.25">
      <c r="A279" t="s">
        <v>616</v>
      </c>
      <c r="B279" t="s">
        <v>199</v>
      </c>
      <c r="C279" t="s">
        <v>584</v>
      </c>
      <c r="D279" t="s">
        <v>617</v>
      </c>
    </row>
    <row r="280" spans="1:4" x14ac:dyDescent="0.25">
      <c r="A280" t="s">
        <v>630</v>
      </c>
      <c r="B280" t="s">
        <v>199</v>
      </c>
      <c r="C280" t="s">
        <v>591</v>
      </c>
      <c r="D280" t="s">
        <v>631</v>
      </c>
    </row>
    <row r="281" spans="1:4" x14ac:dyDescent="0.25">
      <c r="A281" t="s">
        <v>590</v>
      </c>
      <c r="B281" t="s">
        <v>199</v>
      </c>
      <c r="C281" t="s">
        <v>591</v>
      </c>
      <c r="D281" t="s">
        <v>592</v>
      </c>
    </row>
    <row r="282" spans="1:4" x14ac:dyDescent="0.25">
      <c r="A282" t="s">
        <v>355</v>
      </c>
      <c r="B282" t="s">
        <v>335</v>
      </c>
      <c r="C282" t="s">
        <v>349</v>
      </c>
      <c r="D282">
        <v>2313482</v>
      </c>
    </row>
    <row r="283" spans="1:4" x14ac:dyDescent="0.25">
      <c r="A283" t="s">
        <v>358</v>
      </c>
      <c r="B283" t="s">
        <v>359</v>
      </c>
      <c r="C283" t="s">
        <v>360</v>
      </c>
      <c r="D283">
        <v>7500434</v>
      </c>
    </row>
    <row r="284" spans="1:4" x14ac:dyDescent="0.25">
      <c r="A284" t="s">
        <v>370</v>
      </c>
      <c r="B284" t="s">
        <v>335</v>
      </c>
      <c r="C284" t="s">
        <v>349</v>
      </c>
      <c r="D284" t="s">
        <v>371</v>
      </c>
    </row>
    <row r="285" spans="1:4" x14ac:dyDescent="0.25">
      <c r="A285" t="s">
        <v>381</v>
      </c>
      <c r="B285" t="s">
        <v>359</v>
      </c>
      <c r="C285" t="s">
        <v>360</v>
      </c>
      <c r="D285">
        <v>7500514</v>
      </c>
    </row>
    <row r="286" spans="1:4" x14ac:dyDescent="0.25">
      <c r="A286" t="s">
        <v>438</v>
      </c>
      <c r="B286" t="s">
        <v>335</v>
      </c>
      <c r="C286" t="s">
        <v>439</v>
      </c>
      <c r="D286">
        <v>1211166</v>
      </c>
    </row>
    <row r="287" spans="1:4" x14ac:dyDescent="0.25">
      <c r="A287" t="s">
        <v>452</v>
      </c>
      <c r="B287" t="s">
        <v>359</v>
      </c>
      <c r="C287" t="s">
        <v>450</v>
      </c>
      <c r="D287">
        <v>236755</v>
      </c>
    </row>
    <row r="288" spans="1:4" x14ac:dyDescent="0.25">
      <c r="A288" t="s">
        <v>454</v>
      </c>
      <c r="B288" t="s">
        <v>359</v>
      </c>
      <c r="C288" t="s">
        <v>450</v>
      </c>
      <c r="D288">
        <v>236976</v>
      </c>
    </row>
    <row r="289" spans="1:4" x14ac:dyDescent="0.25">
      <c r="A289" t="s">
        <v>468</v>
      </c>
      <c r="B289" t="s">
        <v>359</v>
      </c>
      <c r="C289" t="s">
        <v>466</v>
      </c>
      <c r="D289">
        <v>237468</v>
      </c>
    </row>
    <row r="290" spans="1:4" x14ac:dyDescent="0.25">
      <c r="A290" t="s">
        <v>385</v>
      </c>
      <c r="B290" t="s">
        <v>335</v>
      </c>
      <c r="C290" t="s">
        <v>386</v>
      </c>
      <c r="D290" t="s">
        <v>387</v>
      </c>
    </row>
    <row r="291" spans="1:4" x14ac:dyDescent="0.25">
      <c r="A291" t="s">
        <v>391</v>
      </c>
      <c r="B291" t="s">
        <v>335</v>
      </c>
      <c r="C291" t="s">
        <v>392</v>
      </c>
      <c r="D291" t="s">
        <v>393</v>
      </c>
    </row>
    <row r="292" spans="1:4" x14ac:dyDescent="0.25">
      <c r="A292" t="s">
        <v>394</v>
      </c>
      <c r="B292" t="s">
        <v>335</v>
      </c>
      <c r="C292" t="s">
        <v>392</v>
      </c>
      <c r="D292" t="s">
        <v>395</v>
      </c>
    </row>
    <row r="293" spans="1:4" x14ac:dyDescent="0.25">
      <c r="A293" t="s">
        <v>412</v>
      </c>
      <c r="B293" t="s">
        <v>359</v>
      </c>
      <c r="C293" t="s">
        <v>410</v>
      </c>
      <c r="D293">
        <v>530020</v>
      </c>
    </row>
    <row r="294" spans="1:4" x14ac:dyDescent="0.25">
      <c r="A294" t="s">
        <v>474</v>
      </c>
      <c r="B294" t="s">
        <v>335</v>
      </c>
      <c r="C294" t="s">
        <v>475</v>
      </c>
      <c r="D294">
        <v>207034</v>
      </c>
    </row>
    <row r="295" spans="1:4" x14ac:dyDescent="0.25">
      <c r="A295" t="s">
        <v>246</v>
      </c>
      <c r="B295" t="s">
        <v>199</v>
      </c>
      <c r="C295" t="s">
        <v>200</v>
      </c>
      <c r="D295" t="s">
        <v>247</v>
      </c>
    </row>
    <row r="296" spans="1:4" x14ac:dyDescent="0.25">
      <c r="A296" t="s">
        <v>257</v>
      </c>
      <c r="B296" t="s">
        <v>199</v>
      </c>
      <c r="C296" t="s">
        <v>200</v>
      </c>
      <c r="D296" t="s">
        <v>258</v>
      </c>
    </row>
    <row r="297" spans="1:4" x14ac:dyDescent="0.25">
      <c r="A297" t="s">
        <v>261</v>
      </c>
      <c r="B297" t="s">
        <v>199</v>
      </c>
      <c r="C297" t="s">
        <v>200</v>
      </c>
      <c r="D297" t="s">
        <v>262</v>
      </c>
    </row>
    <row r="298" spans="1:4" x14ac:dyDescent="0.25">
      <c r="A298" t="s">
        <v>265</v>
      </c>
      <c r="B298" t="s">
        <v>199</v>
      </c>
      <c r="C298" t="s">
        <v>200</v>
      </c>
      <c r="D298" t="s">
        <v>266</v>
      </c>
    </row>
    <row r="299" spans="1:4" x14ac:dyDescent="0.25">
      <c r="A299" t="s">
        <v>223</v>
      </c>
      <c r="B299" t="s">
        <v>199</v>
      </c>
      <c r="C299" t="s">
        <v>200</v>
      </c>
      <c r="D299" t="s">
        <v>224</v>
      </c>
    </row>
    <row r="300" spans="1:4" x14ac:dyDescent="0.25">
      <c r="A300" t="s">
        <v>226</v>
      </c>
      <c r="B300" t="s">
        <v>199</v>
      </c>
      <c r="C300" t="s">
        <v>200</v>
      </c>
      <c r="D300" t="s">
        <v>227</v>
      </c>
    </row>
    <row r="301" spans="1:4" x14ac:dyDescent="0.25">
      <c r="A301" t="s">
        <v>302</v>
      </c>
      <c r="B301" t="s">
        <v>199</v>
      </c>
      <c r="C301" t="s">
        <v>270</v>
      </c>
      <c r="D301" t="s">
        <v>303</v>
      </c>
    </row>
    <row r="302" spans="1:4" x14ac:dyDescent="0.25">
      <c r="A302" t="s">
        <v>316</v>
      </c>
      <c r="B302" t="s">
        <v>199</v>
      </c>
      <c r="C302" t="s">
        <v>270</v>
      </c>
      <c r="D302" t="s">
        <v>317</v>
      </c>
    </row>
    <row r="303" spans="1:4" x14ac:dyDescent="0.25">
      <c r="A303" t="s">
        <v>318</v>
      </c>
      <c r="B303" t="s">
        <v>199</v>
      </c>
      <c r="C303" t="s">
        <v>270</v>
      </c>
      <c r="D303" t="s">
        <v>319</v>
      </c>
    </row>
    <row r="304" spans="1:4" x14ac:dyDescent="0.25">
      <c r="A304" t="s">
        <v>279</v>
      </c>
      <c r="B304" t="s">
        <v>199</v>
      </c>
      <c r="C304" t="s">
        <v>270</v>
      </c>
      <c r="D304" t="s">
        <v>280</v>
      </c>
    </row>
    <row r="305" spans="1:4" x14ac:dyDescent="0.25">
      <c r="A305" t="s">
        <v>284</v>
      </c>
      <c r="B305" t="s">
        <v>199</v>
      </c>
      <c r="C305" t="s">
        <v>270</v>
      </c>
      <c r="D305" t="s">
        <v>285</v>
      </c>
    </row>
    <row r="306" spans="1:4" x14ac:dyDescent="0.25">
      <c r="A306" t="s">
        <v>1152</v>
      </c>
      <c r="B306" t="s">
        <v>199</v>
      </c>
      <c r="C306" t="s">
        <v>1153</v>
      </c>
      <c r="D306" t="s">
        <v>231</v>
      </c>
    </row>
    <row r="307" spans="1:4" x14ac:dyDescent="0.25">
      <c r="A307" t="s">
        <v>1179</v>
      </c>
      <c r="B307" t="s">
        <v>199</v>
      </c>
      <c r="C307" t="s">
        <v>1153</v>
      </c>
      <c r="D307" t="s">
        <v>1180</v>
      </c>
    </row>
    <row r="308" spans="1:4" x14ac:dyDescent="0.25">
      <c r="A308" t="s">
        <v>1154</v>
      </c>
      <c r="B308" t="s">
        <v>199</v>
      </c>
      <c r="C308" t="s">
        <v>1153</v>
      </c>
      <c r="D308" t="s">
        <v>1155</v>
      </c>
    </row>
    <row r="309" spans="1:4" x14ac:dyDescent="0.25">
      <c r="A309" t="s">
        <v>1187</v>
      </c>
      <c r="B309" t="s">
        <v>199</v>
      </c>
      <c r="C309" t="s">
        <v>1153</v>
      </c>
      <c r="D309" t="s">
        <v>1188</v>
      </c>
    </row>
    <row r="310" spans="1:4" x14ac:dyDescent="0.25">
      <c r="A310" t="s">
        <v>1159</v>
      </c>
      <c r="B310" t="s">
        <v>199</v>
      </c>
      <c r="C310" t="s">
        <v>1153</v>
      </c>
      <c r="D310" t="s">
        <v>1160</v>
      </c>
    </row>
    <row r="311" spans="1:4" x14ac:dyDescent="0.25">
      <c r="A311" t="s">
        <v>1161</v>
      </c>
      <c r="B311" t="s">
        <v>199</v>
      </c>
      <c r="C311" t="s">
        <v>1153</v>
      </c>
      <c r="D311" t="s">
        <v>1162</v>
      </c>
    </row>
    <row r="312" spans="1:4" x14ac:dyDescent="0.25">
      <c r="A312" t="s">
        <v>1163</v>
      </c>
      <c r="B312" t="s">
        <v>199</v>
      </c>
      <c r="C312" t="s">
        <v>1153</v>
      </c>
      <c r="D312" t="s">
        <v>260</v>
      </c>
    </row>
    <row r="313" spans="1:4" x14ac:dyDescent="0.25">
      <c r="A313" t="s">
        <v>1164</v>
      </c>
      <c r="B313" t="s">
        <v>199</v>
      </c>
      <c r="C313" t="s">
        <v>1153</v>
      </c>
      <c r="D313" t="s">
        <v>1165</v>
      </c>
    </row>
    <row r="314" spans="1:4" x14ac:dyDescent="0.25">
      <c r="A314" t="s">
        <v>1166</v>
      </c>
      <c r="B314" t="s">
        <v>199</v>
      </c>
      <c r="C314" t="s">
        <v>1153</v>
      </c>
      <c r="D314" t="s">
        <v>1167</v>
      </c>
    </row>
    <row r="315" spans="1:4" x14ac:dyDescent="0.25">
      <c r="A315" t="s">
        <v>1232</v>
      </c>
      <c r="B315" t="s">
        <v>199</v>
      </c>
      <c r="C315" t="s">
        <v>1201</v>
      </c>
      <c r="D315" t="s">
        <v>1233</v>
      </c>
    </row>
    <row r="316" spans="1:4" x14ac:dyDescent="0.25">
      <c r="A316" t="s">
        <v>1204</v>
      </c>
      <c r="B316" t="s">
        <v>199</v>
      </c>
      <c r="C316" t="s">
        <v>1201</v>
      </c>
      <c r="D316" t="s">
        <v>1205</v>
      </c>
    </row>
    <row r="317" spans="1:4" x14ac:dyDescent="0.25">
      <c r="A317" t="s">
        <v>1247</v>
      </c>
      <c r="B317" t="s">
        <v>199</v>
      </c>
      <c r="C317" t="s">
        <v>1201</v>
      </c>
      <c r="D317" t="s">
        <v>1248</v>
      </c>
    </row>
    <row r="318" spans="1:4" x14ac:dyDescent="0.25">
      <c r="A318" t="s">
        <v>1209</v>
      </c>
      <c r="B318" t="s">
        <v>199</v>
      </c>
      <c r="C318" t="s">
        <v>1201</v>
      </c>
      <c r="D318" t="s">
        <v>1210</v>
      </c>
    </row>
    <row r="319" spans="1:4" x14ac:dyDescent="0.25">
      <c r="A319" t="s">
        <v>1216</v>
      </c>
      <c r="B319" t="s">
        <v>199</v>
      </c>
      <c r="C319" t="s">
        <v>1201</v>
      </c>
      <c r="D319" t="s">
        <v>1217</v>
      </c>
    </row>
    <row r="320" spans="1:4" x14ac:dyDescent="0.25">
      <c r="A320" t="s">
        <v>1805</v>
      </c>
      <c r="B320" t="s">
        <v>1782</v>
      </c>
      <c r="C320" t="s">
        <v>1783</v>
      </c>
      <c r="D320" t="s">
        <v>1806</v>
      </c>
    </row>
    <row r="321" spans="1:4" x14ac:dyDescent="0.25">
      <c r="A321" t="s">
        <v>1808</v>
      </c>
      <c r="B321" t="s">
        <v>1782</v>
      </c>
      <c r="C321" t="s">
        <v>1783</v>
      </c>
      <c r="D321" t="s">
        <v>1809</v>
      </c>
    </row>
    <row r="322" spans="1:4" x14ac:dyDescent="0.25">
      <c r="A322" t="s">
        <v>1810</v>
      </c>
      <c r="B322" t="s">
        <v>1782</v>
      </c>
      <c r="C322" t="s">
        <v>1783</v>
      </c>
      <c r="D322" t="s">
        <v>1811</v>
      </c>
    </row>
    <row r="323" spans="1:4" x14ac:dyDescent="0.25">
      <c r="A323" t="s">
        <v>1812</v>
      </c>
      <c r="B323" t="s">
        <v>1782</v>
      </c>
      <c r="C323" t="s">
        <v>1783</v>
      </c>
      <c r="D323" t="s">
        <v>1813</v>
      </c>
    </row>
    <row r="324" spans="1:4" x14ac:dyDescent="0.25">
      <c r="A324" t="s">
        <v>1815</v>
      </c>
      <c r="B324" t="s">
        <v>1782</v>
      </c>
      <c r="C324" t="s">
        <v>1816</v>
      </c>
      <c r="D324" t="s">
        <v>1817</v>
      </c>
    </row>
    <row r="325" spans="1:4" x14ac:dyDescent="0.25">
      <c r="A325" t="s">
        <v>1818</v>
      </c>
      <c r="B325" t="s">
        <v>1782</v>
      </c>
      <c r="C325" t="s">
        <v>1783</v>
      </c>
      <c r="D325" t="s">
        <v>2946</v>
      </c>
    </row>
    <row r="326" spans="1:4" x14ac:dyDescent="0.25">
      <c r="A326" t="s">
        <v>1852</v>
      </c>
      <c r="B326" t="s">
        <v>1772</v>
      </c>
      <c r="C326" t="s">
        <v>1836</v>
      </c>
      <c r="D326" t="s">
        <v>1853</v>
      </c>
    </row>
    <row r="327" spans="1:4" x14ac:dyDescent="0.25">
      <c r="A327" t="s">
        <v>1856</v>
      </c>
      <c r="B327" t="s">
        <v>1772</v>
      </c>
      <c r="C327" t="s">
        <v>1836</v>
      </c>
      <c r="D327" t="s">
        <v>1857</v>
      </c>
    </row>
    <row r="328" spans="1:4" x14ac:dyDescent="0.25">
      <c r="A328" t="s">
        <v>2666</v>
      </c>
      <c r="B328" t="s">
        <v>2662</v>
      </c>
      <c r="C328" t="s">
        <v>1602</v>
      </c>
      <c r="D328" t="s">
        <v>2667</v>
      </c>
    </row>
    <row r="329" spans="1:4" x14ac:dyDescent="0.25">
      <c r="A329" t="s">
        <v>2668</v>
      </c>
      <c r="B329" t="s">
        <v>2662</v>
      </c>
      <c r="C329" t="s">
        <v>1602</v>
      </c>
      <c r="D329" t="s">
        <v>2669</v>
      </c>
    </row>
    <row r="330" spans="1:4" x14ac:dyDescent="0.25">
      <c r="A330" t="s">
        <v>2670</v>
      </c>
      <c r="B330" t="s">
        <v>2662</v>
      </c>
      <c r="C330" t="s">
        <v>1602</v>
      </c>
      <c r="D330" t="s">
        <v>2671</v>
      </c>
    </row>
    <row r="331" spans="1:4" x14ac:dyDescent="0.25">
      <c r="A331" t="s">
        <v>2672</v>
      </c>
      <c r="B331" t="s">
        <v>2673</v>
      </c>
      <c r="C331" t="s">
        <v>1602</v>
      </c>
      <c r="D331" t="s">
        <v>2674</v>
      </c>
    </row>
    <row r="332" spans="1:4" x14ac:dyDescent="0.25">
      <c r="A332" t="s">
        <v>2675</v>
      </c>
      <c r="B332" t="s">
        <v>2662</v>
      </c>
      <c r="C332" t="s">
        <v>1602</v>
      </c>
      <c r="D332" t="s">
        <v>2676</v>
      </c>
    </row>
    <row r="333" spans="1:4" x14ac:dyDescent="0.25">
      <c r="A333" t="s">
        <v>2677</v>
      </c>
      <c r="B333" t="s">
        <v>2662</v>
      </c>
      <c r="C333" t="s">
        <v>1602</v>
      </c>
      <c r="D333" t="s">
        <v>2678</v>
      </c>
    </row>
    <row r="334" spans="1:4" x14ac:dyDescent="0.25">
      <c r="A334" t="s">
        <v>2679</v>
      </c>
      <c r="B334" t="s">
        <v>2662</v>
      </c>
      <c r="C334" t="s">
        <v>1602</v>
      </c>
      <c r="D334" t="s">
        <v>2680</v>
      </c>
    </row>
    <row r="335" spans="1:4" x14ac:dyDescent="0.25">
      <c r="A335" t="s">
        <v>2681</v>
      </c>
      <c r="B335" t="s">
        <v>2662</v>
      </c>
      <c r="C335" t="s">
        <v>1602</v>
      </c>
      <c r="D335" t="s">
        <v>2682</v>
      </c>
    </row>
    <row r="336" spans="1:4" x14ac:dyDescent="0.25">
      <c r="A336" t="s">
        <v>2683</v>
      </c>
      <c r="B336" t="s">
        <v>2662</v>
      </c>
      <c r="C336" t="s">
        <v>1602</v>
      </c>
      <c r="D336" t="s">
        <v>2684</v>
      </c>
    </row>
    <row r="337" spans="1:4" x14ac:dyDescent="0.25">
      <c r="A337" t="s">
        <v>2685</v>
      </c>
      <c r="B337" t="s">
        <v>2662</v>
      </c>
      <c r="C337" t="s">
        <v>1602</v>
      </c>
      <c r="D337" t="s">
        <v>2686</v>
      </c>
    </row>
    <row r="338" spans="1:4" x14ac:dyDescent="0.25">
      <c r="A338" t="s">
        <v>2687</v>
      </c>
      <c r="B338" t="s">
        <v>2673</v>
      </c>
      <c r="C338" t="s">
        <v>1602</v>
      </c>
      <c r="D338" t="s">
        <v>2688</v>
      </c>
    </row>
    <row r="339" spans="1:4" x14ac:dyDescent="0.25">
      <c r="A339" t="s">
        <v>1518</v>
      </c>
      <c r="B339" t="s">
        <v>1352</v>
      </c>
      <c r="C339" t="s">
        <v>1501</v>
      </c>
      <c r="D339" t="s">
        <v>1519</v>
      </c>
    </row>
    <row r="340" spans="1:4" x14ac:dyDescent="0.25">
      <c r="A340" t="s">
        <v>1520</v>
      </c>
      <c r="B340" t="s">
        <v>1352</v>
      </c>
      <c r="C340" t="s">
        <v>1501</v>
      </c>
      <c r="D340" t="s">
        <v>1521</v>
      </c>
    </row>
    <row r="341" spans="1:4" x14ac:dyDescent="0.25">
      <c r="A341" t="s">
        <v>1522</v>
      </c>
      <c r="B341" t="s">
        <v>1352</v>
      </c>
      <c r="C341" t="s">
        <v>1501</v>
      </c>
      <c r="D341" t="s">
        <v>1523</v>
      </c>
    </row>
    <row r="342" spans="1:4" x14ac:dyDescent="0.25">
      <c r="A342" t="s">
        <v>1524</v>
      </c>
      <c r="B342" t="s">
        <v>1352</v>
      </c>
      <c r="C342" t="s">
        <v>1501</v>
      </c>
      <c r="D342" t="s">
        <v>1525</v>
      </c>
    </row>
    <row r="343" spans="1:4" x14ac:dyDescent="0.25">
      <c r="A343" t="s">
        <v>1526</v>
      </c>
      <c r="B343" t="s">
        <v>1352</v>
      </c>
      <c r="C343" t="s">
        <v>1501</v>
      </c>
      <c r="D343" t="s">
        <v>1527</v>
      </c>
    </row>
    <row r="344" spans="1:4" x14ac:dyDescent="0.25">
      <c r="A344" t="s">
        <v>1528</v>
      </c>
      <c r="B344" t="s">
        <v>1352</v>
      </c>
      <c r="C344" t="s">
        <v>1501</v>
      </c>
      <c r="D344" t="s">
        <v>1529</v>
      </c>
    </row>
    <row r="345" spans="1:4" x14ac:dyDescent="0.25">
      <c r="A345" t="s">
        <v>1530</v>
      </c>
      <c r="B345" t="s">
        <v>1352</v>
      </c>
      <c r="C345" t="s">
        <v>1501</v>
      </c>
      <c r="D345" t="s">
        <v>1531</v>
      </c>
    </row>
    <row r="346" spans="1:4" x14ac:dyDescent="0.25">
      <c r="A346" t="s">
        <v>3269</v>
      </c>
      <c r="B346" t="s">
        <v>1566</v>
      </c>
      <c r="C346" t="s">
        <v>1566</v>
      </c>
      <c r="D346" t="s">
        <v>1558</v>
      </c>
    </row>
    <row r="347" spans="1:4" x14ac:dyDescent="0.25">
      <c r="A347" t="s">
        <v>3270</v>
      </c>
      <c r="B347" t="s">
        <v>1566</v>
      </c>
      <c r="C347" t="s">
        <v>1566</v>
      </c>
      <c r="D347" t="s">
        <v>1558</v>
      </c>
    </row>
    <row r="348" spans="1:4" x14ac:dyDescent="0.25">
      <c r="A348" t="s">
        <v>3263</v>
      </c>
      <c r="B348" t="s">
        <v>1566</v>
      </c>
      <c r="C348" t="s">
        <v>1566</v>
      </c>
      <c r="D348" t="s">
        <v>1558</v>
      </c>
    </row>
    <row r="349" spans="1:4" x14ac:dyDescent="0.25">
      <c r="A349" t="s">
        <v>3051</v>
      </c>
      <c r="B349" t="s">
        <v>3052</v>
      </c>
      <c r="C349" t="s">
        <v>3053</v>
      </c>
      <c r="D349" t="s">
        <v>3054</v>
      </c>
    </row>
    <row r="350" spans="1:4" x14ac:dyDescent="0.25">
      <c r="A350" t="s">
        <v>3253</v>
      </c>
      <c r="B350" t="s">
        <v>3224</v>
      </c>
      <c r="C350" t="s">
        <v>3254</v>
      </c>
      <c r="D350" t="s">
        <v>3255</v>
      </c>
    </row>
    <row r="351" spans="1:4" x14ac:dyDescent="0.25">
      <c r="A351" t="s">
        <v>3264</v>
      </c>
      <c r="B351" t="s">
        <v>1566</v>
      </c>
      <c r="C351" t="s">
        <v>1566</v>
      </c>
      <c r="D351" t="s">
        <v>1558</v>
      </c>
    </row>
    <row r="352" spans="1:4" x14ac:dyDescent="0.25">
      <c r="A352" t="s">
        <v>3274</v>
      </c>
      <c r="B352" t="s">
        <v>1566</v>
      </c>
      <c r="C352" t="s">
        <v>1566</v>
      </c>
      <c r="D352" t="s">
        <v>1558</v>
      </c>
    </row>
    <row r="353" spans="1:4" x14ac:dyDescent="0.25">
      <c r="A353" t="s">
        <v>2960</v>
      </c>
      <c r="B353" t="s">
        <v>2957</v>
      </c>
      <c r="C353" t="s">
        <v>2961</v>
      </c>
      <c r="D353" t="s">
        <v>2962</v>
      </c>
    </row>
    <row r="354" spans="1:4" x14ac:dyDescent="0.25">
      <c r="D354" t="s">
        <v>2963</v>
      </c>
    </row>
    <row r="355" spans="1:4" x14ac:dyDescent="0.25">
      <c r="B355" t="s">
        <v>3224</v>
      </c>
      <c r="C355" t="s">
        <v>3256</v>
      </c>
      <c r="D355" t="s">
        <v>3257</v>
      </c>
    </row>
    <row r="356" spans="1:4" x14ac:dyDescent="0.25">
      <c r="D356" t="s">
        <v>3258</v>
      </c>
    </row>
    <row r="357" spans="1:4" x14ac:dyDescent="0.25">
      <c r="A357" t="s">
        <v>2252</v>
      </c>
      <c r="B357" t="s">
        <v>1595</v>
      </c>
      <c r="C357" t="s">
        <v>1596</v>
      </c>
      <c r="D357" t="s">
        <v>2253</v>
      </c>
    </row>
    <row r="358" spans="1:4" x14ac:dyDescent="0.25">
      <c r="A358" t="s">
        <v>2254</v>
      </c>
      <c r="B358" t="s">
        <v>1595</v>
      </c>
      <c r="C358" t="s">
        <v>1596</v>
      </c>
      <c r="D358">
        <v>37830</v>
      </c>
    </row>
    <row r="359" spans="1:4" x14ac:dyDescent="0.25">
      <c r="A359" t="s">
        <v>2255</v>
      </c>
      <c r="B359" t="s">
        <v>1595</v>
      </c>
      <c r="C359" t="s">
        <v>1598</v>
      </c>
      <c r="D359" t="s">
        <v>2256</v>
      </c>
    </row>
    <row r="360" spans="1:4" x14ac:dyDescent="0.25">
      <c r="A360" t="s">
        <v>3273</v>
      </c>
      <c r="B360" t="s">
        <v>1566</v>
      </c>
      <c r="C360" t="s">
        <v>1566</v>
      </c>
      <c r="D360" t="s">
        <v>1558</v>
      </c>
    </row>
    <row r="361" spans="1:4" x14ac:dyDescent="0.25">
      <c r="A361" t="s">
        <v>2972</v>
      </c>
      <c r="B361" t="s">
        <v>2973</v>
      </c>
      <c r="C361" t="s">
        <v>1566</v>
      </c>
      <c r="D361" t="s">
        <v>1558</v>
      </c>
    </row>
    <row r="362" spans="1:4" x14ac:dyDescent="0.25">
      <c r="A362" t="s">
        <v>3361</v>
      </c>
      <c r="B362" t="s">
        <v>2743</v>
      </c>
      <c r="C362" t="s">
        <v>3363</v>
      </c>
      <c r="D362" t="s">
        <v>3364</v>
      </c>
    </row>
    <row r="363" spans="1:4" x14ac:dyDescent="0.25">
      <c r="A363" t="s">
        <v>3279</v>
      </c>
      <c r="B363" t="s">
        <v>3280</v>
      </c>
      <c r="C363" t="s">
        <v>3281</v>
      </c>
      <c r="D363" t="s">
        <v>3282</v>
      </c>
    </row>
    <row r="364" spans="1:4" x14ac:dyDescent="0.25">
      <c r="D364" t="s">
        <v>3283</v>
      </c>
    </row>
    <row r="365" spans="1:4" x14ac:dyDescent="0.25">
      <c r="D365" t="s">
        <v>3284</v>
      </c>
    </row>
    <row r="366" spans="1:4" x14ac:dyDescent="0.25">
      <c r="A366" t="s">
        <v>3351</v>
      </c>
      <c r="B366" t="s">
        <v>3352</v>
      </c>
      <c r="C366" t="s">
        <v>3353</v>
      </c>
      <c r="D366" t="s">
        <v>3354</v>
      </c>
    </row>
    <row r="367" spans="1:4" x14ac:dyDescent="0.25">
      <c r="A367" t="s">
        <v>3276</v>
      </c>
      <c r="B367" t="s">
        <v>1566</v>
      </c>
      <c r="C367" t="s">
        <v>1566</v>
      </c>
      <c r="D367" t="s">
        <v>1558</v>
      </c>
    </row>
    <row r="368" spans="1:4" x14ac:dyDescent="0.25">
      <c r="A368" t="s">
        <v>3355</v>
      </c>
      <c r="B368" t="s">
        <v>3352</v>
      </c>
      <c r="C368" t="s">
        <v>3356</v>
      </c>
      <c r="D368" t="s">
        <v>3357</v>
      </c>
    </row>
    <row r="369" spans="1:4" x14ac:dyDescent="0.25">
      <c r="D369" t="s">
        <v>3358</v>
      </c>
    </row>
    <row r="370" spans="1:4" x14ac:dyDescent="0.25">
      <c r="A370" t="s">
        <v>3100</v>
      </c>
      <c r="B370" t="s">
        <v>962</v>
      </c>
      <c r="C370" t="s">
        <v>3102</v>
      </c>
      <c r="D370" t="s">
        <v>3103</v>
      </c>
    </row>
    <row r="371" spans="1:4" x14ac:dyDescent="0.25">
      <c r="D371" t="s">
        <v>3104</v>
      </c>
    </row>
    <row r="372" spans="1:4" x14ac:dyDescent="0.25">
      <c r="D372" t="s">
        <v>3105</v>
      </c>
    </row>
    <row r="373" spans="1:4" x14ac:dyDescent="0.25">
      <c r="A373" t="s">
        <v>3268</v>
      </c>
      <c r="B373" t="s">
        <v>1566</v>
      </c>
      <c r="C373" t="s">
        <v>1566</v>
      </c>
      <c r="D373" t="s">
        <v>1558</v>
      </c>
    </row>
    <row r="374" spans="1:4" x14ac:dyDescent="0.25">
      <c r="A374" t="s">
        <v>3069</v>
      </c>
      <c r="B374" t="s">
        <v>3070</v>
      </c>
      <c r="C374" t="s">
        <v>1566</v>
      </c>
      <c r="D374" t="s">
        <v>3071</v>
      </c>
    </row>
    <row r="375" spans="1:4" x14ac:dyDescent="0.25">
      <c r="D375" t="s">
        <v>3072</v>
      </c>
    </row>
    <row r="376" spans="1:4" x14ac:dyDescent="0.25">
      <c r="B376" t="s">
        <v>3089</v>
      </c>
      <c r="C376" t="s">
        <v>3090</v>
      </c>
      <c r="D376" t="s">
        <v>3091</v>
      </c>
    </row>
    <row r="377" spans="1:4" x14ac:dyDescent="0.25">
      <c r="C377" t="s">
        <v>3092</v>
      </c>
      <c r="D377" t="s">
        <v>3093</v>
      </c>
    </row>
    <row r="378" spans="1:4" x14ac:dyDescent="0.25">
      <c r="B378" t="s">
        <v>3094</v>
      </c>
      <c r="C378" t="s">
        <v>3095</v>
      </c>
      <c r="D378" t="s">
        <v>3096</v>
      </c>
    </row>
    <row r="379" spans="1:4" x14ac:dyDescent="0.25">
      <c r="D379" t="s">
        <v>3097</v>
      </c>
    </row>
    <row r="380" spans="1:4" x14ac:dyDescent="0.25">
      <c r="D380" t="s">
        <v>3098</v>
      </c>
    </row>
    <row r="381" spans="1:4" x14ac:dyDescent="0.25">
      <c r="D381" t="s">
        <v>3099</v>
      </c>
    </row>
    <row r="382" spans="1:4" x14ac:dyDescent="0.25">
      <c r="B382" t="s">
        <v>3138</v>
      </c>
      <c r="C382" t="s">
        <v>3069</v>
      </c>
      <c r="D382" t="s">
        <v>3139</v>
      </c>
    </row>
    <row r="383" spans="1:4" x14ac:dyDescent="0.25">
      <c r="D383" t="s">
        <v>3140</v>
      </c>
    </row>
    <row r="384" spans="1:4" x14ac:dyDescent="0.25">
      <c r="B384" t="s">
        <v>3373</v>
      </c>
      <c r="C384" t="s">
        <v>1566</v>
      </c>
      <c r="D384" t="s">
        <v>3374</v>
      </c>
    </row>
    <row r="385" spans="1:4" x14ac:dyDescent="0.25">
      <c r="D385" t="s">
        <v>3375</v>
      </c>
    </row>
    <row r="386" spans="1:4" x14ac:dyDescent="0.25">
      <c r="A386" t="s">
        <v>2857</v>
      </c>
      <c r="B386" t="s">
        <v>2743</v>
      </c>
      <c r="C386" t="s">
        <v>2767</v>
      </c>
      <c r="D386" t="s">
        <v>2768</v>
      </c>
    </row>
    <row r="387" spans="1:4" x14ac:dyDescent="0.25">
      <c r="A387" t="s">
        <v>3040</v>
      </c>
      <c r="B387" t="s">
        <v>2801</v>
      </c>
      <c r="C387" t="s">
        <v>3041</v>
      </c>
      <c r="D387" t="s">
        <v>3042</v>
      </c>
    </row>
    <row r="388" spans="1:4" x14ac:dyDescent="0.25">
      <c r="A388" t="s">
        <v>2870</v>
      </c>
      <c r="B388" t="s">
        <v>2736</v>
      </c>
      <c r="C388" t="s">
        <v>3202</v>
      </c>
      <c r="D388" t="s">
        <v>3203</v>
      </c>
    </row>
    <row r="389" spans="1:4" x14ac:dyDescent="0.25">
      <c r="A389" t="s">
        <v>2867</v>
      </c>
      <c r="B389" t="s">
        <v>2779</v>
      </c>
      <c r="C389" t="s">
        <v>2780</v>
      </c>
      <c r="D389" t="s">
        <v>2968</v>
      </c>
    </row>
    <row r="390" spans="1:4" x14ac:dyDescent="0.25">
      <c r="B390" t="s">
        <v>2801</v>
      </c>
      <c r="C390" t="s">
        <v>3038</v>
      </c>
      <c r="D390" t="s">
        <v>3039</v>
      </c>
    </row>
    <row r="391" spans="1:4" x14ac:dyDescent="0.25">
      <c r="C391" t="s">
        <v>3043</v>
      </c>
      <c r="D391" t="s">
        <v>3044</v>
      </c>
    </row>
    <row r="392" spans="1:4" x14ac:dyDescent="0.25">
      <c r="B392" t="s">
        <v>2755</v>
      </c>
      <c r="C392" t="s">
        <v>3124</v>
      </c>
      <c r="D392" t="s">
        <v>1558</v>
      </c>
    </row>
    <row r="393" spans="1:4" x14ac:dyDescent="0.25">
      <c r="D393" t="s">
        <v>3125</v>
      </c>
    </row>
    <row r="394" spans="1:4" x14ac:dyDescent="0.25">
      <c r="C394" t="s">
        <v>3128</v>
      </c>
      <c r="D394" t="s">
        <v>3129</v>
      </c>
    </row>
    <row r="395" spans="1:4" x14ac:dyDescent="0.25">
      <c r="A395" t="s">
        <v>3031</v>
      </c>
      <c r="B395" t="s">
        <v>2801</v>
      </c>
      <c r="C395" t="s">
        <v>3032</v>
      </c>
      <c r="D395" t="s">
        <v>3033</v>
      </c>
    </row>
    <row r="396" spans="1:4" x14ac:dyDescent="0.25">
      <c r="D396" t="s">
        <v>3034</v>
      </c>
    </row>
    <row r="397" spans="1:4" x14ac:dyDescent="0.25">
      <c r="D397" t="s">
        <v>3035</v>
      </c>
    </row>
    <row r="398" spans="1:4" x14ac:dyDescent="0.25">
      <c r="D398" t="s">
        <v>3036</v>
      </c>
    </row>
    <row r="399" spans="1:4" x14ac:dyDescent="0.25">
      <c r="D399" t="s">
        <v>3037</v>
      </c>
    </row>
    <row r="400" spans="1:4" x14ac:dyDescent="0.25">
      <c r="B400" t="s">
        <v>2747</v>
      </c>
      <c r="C400" t="s">
        <v>3056</v>
      </c>
      <c r="D400" t="s">
        <v>1558</v>
      </c>
    </row>
    <row r="401" spans="1:4" x14ac:dyDescent="0.25">
      <c r="A401" t="s">
        <v>3173</v>
      </c>
      <c r="B401" t="s">
        <v>3174</v>
      </c>
      <c r="C401" t="s">
        <v>3175</v>
      </c>
      <c r="D401" t="s">
        <v>3176</v>
      </c>
    </row>
    <row r="402" spans="1:4" x14ac:dyDescent="0.25">
      <c r="D402" t="s">
        <v>3177</v>
      </c>
    </row>
    <row r="403" spans="1:4" x14ac:dyDescent="0.25">
      <c r="A403" t="s">
        <v>2766</v>
      </c>
      <c r="B403" t="s">
        <v>2743</v>
      </c>
      <c r="C403" t="s">
        <v>2767</v>
      </c>
      <c r="D403" t="s">
        <v>2768</v>
      </c>
    </row>
    <row r="404" spans="1:4" x14ac:dyDescent="0.25">
      <c r="A404" t="s">
        <v>3193</v>
      </c>
      <c r="B404" t="s">
        <v>3194</v>
      </c>
      <c r="C404" t="s">
        <v>3195</v>
      </c>
      <c r="D404" t="s">
        <v>3196</v>
      </c>
    </row>
    <row r="405" spans="1:4" x14ac:dyDescent="0.25">
      <c r="C405" t="s">
        <v>3197</v>
      </c>
      <c r="D405" t="s">
        <v>3198</v>
      </c>
    </row>
    <row r="406" spans="1:4" x14ac:dyDescent="0.25">
      <c r="A406" t="s">
        <v>1567</v>
      </c>
      <c r="B406">
        <v>0</v>
      </c>
      <c r="C406">
        <v>0</v>
      </c>
      <c r="D406">
        <v>0</v>
      </c>
    </row>
    <row r="407" spans="1:4" x14ac:dyDescent="0.25">
      <c r="A407" t="s">
        <v>1434</v>
      </c>
      <c r="B407" t="s">
        <v>1352</v>
      </c>
      <c r="C407" t="s">
        <v>1353</v>
      </c>
      <c r="D407" t="s">
        <v>1435</v>
      </c>
    </row>
    <row r="408" spans="1:4" x14ac:dyDescent="0.25">
      <c r="A408" t="s">
        <v>1438</v>
      </c>
      <c r="B408" t="s">
        <v>1352</v>
      </c>
      <c r="C408" t="s">
        <v>1353</v>
      </c>
      <c r="D408" t="s">
        <v>1439</v>
      </c>
    </row>
    <row r="409" spans="1:4" x14ac:dyDescent="0.25">
      <c r="A409" t="s">
        <v>1440</v>
      </c>
      <c r="B409" t="s">
        <v>1352</v>
      </c>
      <c r="C409" t="s">
        <v>1353</v>
      </c>
      <c r="D409" t="s">
        <v>1441</v>
      </c>
    </row>
    <row r="410" spans="1:4" x14ac:dyDescent="0.25">
      <c r="A410" t="s">
        <v>1442</v>
      </c>
      <c r="B410" t="s">
        <v>1352</v>
      </c>
      <c r="C410" t="s">
        <v>1353</v>
      </c>
      <c r="D410" t="s">
        <v>1443</v>
      </c>
    </row>
    <row r="411" spans="1:4" x14ac:dyDescent="0.25">
      <c r="A411" t="s">
        <v>1446</v>
      </c>
      <c r="B411" t="s">
        <v>1352</v>
      </c>
      <c r="C411" t="s">
        <v>1353</v>
      </c>
      <c r="D411" t="s">
        <v>1447</v>
      </c>
    </row>
    <row r="412" spans="1:4" x14ac:dyDescent="0.25">
      <c r="A412" t="s">
        <v>1448</v>
      </c>
      <c r="B412" t="s">
        <v>1399</v>
      </c>
      <c r="C412" t="s">
        <v>1400</v>
      </c>
      <c r="D412" t="s">
        <v>1449</v>
      </c>
    </row>
    <row r="413" spans="1:4" x14ac:dyDescent="0.25">
      <c r="A413" t="s">
        <v>1450</v>
      </c>
      <c r="B413" t="s">
        <v>1352</v>
      </c>
      <c r="C413" t="s">
        <v>1422</v>
      </c>
      <c r="D413" t="s">
        <v>1452</v>
      </c>
    </row>
    <row r="414" spans="1:4" x14ac:dyDescent="0.25">
      <c r="A414" t="s">
        <v>1453</v>
      </c>
      <c r="B414" t="s">
        <v>1352</v>
      </c>
      <c r="C414" t="s">
        <v>1353</v>
      </c>
      <c r="D414" t="s">
        <v>1454</v>
      </c>
    </row>
    <row r="415" spans="1:4" x14ac:dyDescent="0.25">
      <c r="A415" t="s">
        <v>1455</v>
      </c>
      <c r="B415" t="s">
        <v>1352</v>
      </c>
      <c r="C415" t="s">
        <v>1353</v>
      </c>
      <c r="D415" t="s">
        <v>1456</v>
      </c>
    </row>
    <row r="416" spans="1:4" x14ac:dyDescent="0.25">
      <c r="A416" t="s">
        <v>1457</v>
      </c>
      <c r="B416" t="s">
        <v>1352</v>
      </c>
      <c r="C416" t="s">
        <v>1353</v>
      </c>
      <c r="D416" t="s">
        <v>1458</v>
      </c>
    </row>
    <row r="417" spans="1:4" x14ac:dyDescent="0.25">
      <c r="A417" t="s">
        <v>1483</v>
      </c>
      <c r="B417" t="s">
        <v>1352</v>
      </c>
      <c r="C417" t="s">
        <v>1353</v>
      </c>
      <c r="D417" t="s">
        <v>1484</v>
      </c>
    </row>
    <row r="418" spans="1:4" x14ac:dyDescent="0.25">
      <c r="A418" t="s">
        <v>3131</v>
      </c>
      <c r="B418" t="s">
        <v>3132</v>
      </c>
      <c r="C418" t="s">
        <v>3133</v>
      </c>
      <c r="D418" t="s">
        <v>3134</v>
      </c>
    </row>
    <row r="419" spans="1:4" x14ac:dyDescent="0.25">
      <c r="A419" t="s">
        <v>3291</v>
      </c>
      <c r="B419" t="s">
        <v>3292</v>
      </c>
      <c r="C419" t="s">
        <v>3292</v>
      </c>
      <c r="D419" t="s">
        <v>3293</v>
      </c>
    </row>
    <row r="420" spans="1:4" x14ac:dyDescent="0.25">
      <c r="A420" t="s">
        <v>3115</v>
      </c>
      <c r="B420" t="s">
        <v>962</v>
      </c>
      <c r="C420" t="s">
        <v>3116</v>
      </c>
      <c r="D420" t="s">
        <v>3117</v>
      </c>
    </row>
    <row r="421" spans="1:4" x14ac:dyDescent="0.25">
      <c r="A421" t="s">
        <v>3112</v>
      </c>
      <c r="B421" t="s">
        <v>962</v>
      </c>
      <c r="C421" t="s">
        <v>3113</v>
      </c>
      <c r="D421" t="s">
        <v>3114</v>
      </c>
    </row>
    <row r="422" spans="1:4" x14ac:dyDescent="0.25">
      <c r="A422" t="s">
        <v>3106</v>
      </c>
      <c r="B422" t="s">
        <v>962</v>
      </c>
      <c r="C422" t="s">
        <v>3107</v>
      </c>
      <c r="D422" t="s">
        <v>3108</v>
      </c>
    </row>
    <row r="423" spans="1:4" x14ac:dyDescent="0.25">
      <c r="A423" t="s">
        <v>3109</v>
      </c>
      <c r="B423" t="s">
        <v>962</v>
      </c>
      <c r="C423" t="s">
        <v>3110</v>
      </c>
      <c r="D423" t="s">
        <v>3111</v>
      </c>
    </row>
    <row r="424" spans="1:4" x14ac:dyDescent="0.25">
      <c r="A424" t="s">
        <v>649</v>
      </c>
      <c r="B424" t="s">
        <v>199</v>
      </c>
      <c r="C424" t="s">
        <v>650</v>
      </c>
      <c r="D424" t="s">
        <v>651</v>
      </c>
    </row>
    <row r="425" spans="1:4" x14ac:dyDescent="0.25">
      <c r="A425" t="s">
        <v>656</v>
      </c>
      <c r="B425" t="s">
        <v>199</v>
      </c>
      <c r="C425" t="s">
        <v>650</v>
      </c>
      <c r="D425" t="s">
        <v>657</v>
      </c>
    </row>
    <row r="426" spans="1:4" x14ac:dyDescent="0.25">
      <c r="A426" t="s">
        <v>663</v>
      </c>
      <c r="B426" t="s">
        <v>199</v>
      </c>
      <c r="C426" t="s">
        <v>650</v>
      </c>
      <c r="D426" t="s">
        <v>664</v>
      </c>
    </row>
    <row r="427" spans="1:4" x14ac:dyDescent="0.25">
      <c r="A427" t="s">
        <v>692</v>
      </c>
      <c r="B427" t="s">
        <v>199</v>
      </c>
      <c r="C427" t="s">
        <v>650</v>
      </c>
      <c r="D427" t="s">
        <v>693</v>
      </c>
    </row>
    <row r="428" spans="1:4" x14ac:dyDescent="0.25">
      <c r="A428" t="s">
        <v>699</v>
      </c>
      <c r="B428" t="s">
        <v>199</v>
      </c>
      <c r="C428" t="s">
        <v>650</v>
      </c>
      <c r="D428" t="s">
        <v>700</v>
      </c>
    </row>
    <row r="429" spans="1:4" x14ac:dyDescent="0.25">
      <c r="A429" t="s">
        <v>716</v>
      </c>
      <c r="B429" t="s">
        <v>199</v>
      </c>
      <c r="C429" t="s">
        <v>650</v>
      </c>
      <c r="D429" t="s">
        <v>717</v>
      </c>
    </row>
    <row r="430" spans="1:4" x14ac:dyDescent="0.25">
      <c r="A430" t="s">
        <v>731</v>
      </c>
      <c r="B430" t="s">
        <v>199</v>
      </c>
      <c r="C430" t="s">
        <v>650</v>
      </c>
      <c r="D430" t="s">
        <v>732</v>
      </c>
    </row>
    <row r="431" spans="1:4" x14ac:dyDescent="0.25">
      <c r="A431" t="s">
        <v>741</v>
      </c>
      <c r="B431" t="s">
        <v>199</v>
      </c>
      <c r="C431" t="s">
        <v>650</v>
      </c>
      <c r="D431" t="s">
        <v>742</v>
      </c>
    </row>
    <row r="432" spans="1:4" x14ac:dyDescent="0.25">
      <c r="A432" t="s">
        <v>743</v>
      </c>
      <c r="B432" t="s">
        <v>199</v>
      </c>
      <c r="C432" t="s">
        <v>650</v>
      </c>
      <c r="D432" t="s">
        <v>744</v>
      </c>
    </row>
    <row r="433" spans="1:4" x14ac:dyDescent="0.25">
      <c r="A433" t="s">
        <v>755</v>
      </c>
      <c r="B433" t="s">
        <v>199</v>
      </c>
      <c r="C433" t="s">
        <v>650</v>
      </c>
      <c r="D433" t="s">
        <v>756</v>
      </c>
    </row>
    <row r="434" spans="1:4" x14ac:dyDescent="0.25">
      <c r="A434" t="s">
        <v>3178</v>
      </c>
      <c r="B434" t="s">
        <v>3179</v>
      </c>
      <c r="C434" t="s">
        <v>3180</v>
      </c>
      <c r="D434" t="s">
        <v>3181</v>
      </c>
    </row>
    <row r="435" spans="1:4" x14ac:dyDescent="0.25">
      <c r="D435" t="s">
        <v>3182</v>
      </c>
    </row>
    <row r="436" spans="1:4" x14ac:dyDescent="0.25">
      <c r="D436" t="s">
        <v>3183</v>
      </c>
    </row>
    <row r="437" spans="1:4" x14ac:dyDescent="0.25">
      <c r="D437" t="s">
        <v>3184</v>
      </c>
    </row>
    <row r="438" spans="1:4" x14ac:dyDescent="0.25">
      <c r="D438" t="s">
        <v>3185</v>
      </c>
    </row>
    <row r="439" spans="1:4" x14ac:dyDescent="0.25">
      <c r="D439" t="s">
        <v>3186</v>
      </c>
    </row>
    <row r="440" spans="1:4" x14ac:dyDescent="0.25">
      <c r="D440" t="s">
        <v>3187</v>
      </c>
    </row>
    <row r="441" spans="1:4" x14ac:dyDescent="0.25">
      <c r="D441" t="s">
        <v>3188</v>
      </c>
    </row>
    <row r="442" spans="1:4" x14ac:dyDescent="0.25">
      <c r="D442" t="s">
        <v>3189</v>
      </c>
    </row>
    <row r="443" spans="1:4" x14ac:dyDescent="0.25">
      <c r="D443" t="s">
        <v>3190</v>
      </c>
    </row>
    <row r="444" spans="1:4" x14ac:dyDescent="0.25">
      <c r="D444" t="s">
        <v>3191</v>
      </c>
    </row>
    <row r="445" spans="1:4" x14ac:dyDescent="0.25">
      <c r="A445" t="s">
        <v>3275</v>
      </c>
      <c r="B445" t="s">
        <v>1566</v>
      </c>
      <c r="C445" t="s">
        <v>1566</v>
      </c>
      <c r="D445" t="s">
        <v>1558</v>
      </c>
    </row>
    <row r="446" spans="1:4" x14ac:dyDescent="0.25">
      <c r="A446" t="s">
        <v>3192</v>
      </c>
      <c r="B446" t="s">
        <v>3179</v>
      </c>
      <c r="C446" t="s">
        <v>1566</v>
      </c>
      <c r="D446" t="s">
        <v>1558</v>
      </c>
    </row>
    <row r="447" spans="1:4" x14ac:dyDescent="0.25">
      <c r="A447" t="s">
        <v>2974</v>
      </c>
      <c r="B447" t="s">
        <v>2975</v>
      </c>
      <c r="C447" t="s">
        <v>2976</v>
      </c>
      <c r="D447" t="s">
        <v>2977</v>
      </c>
    </row>
    <row r="448" spans="1:4" x14ac:dyDescent="0.25">
      <c r="B448" t="s">
        <v>3352</v>
      </c>
      <c r="C448" t="s">
        <v>3359</v>
      </c>
      <c r="D448" t="s">
        <v>3360</v>
      </c>
    </row>
    <row r="449" spans="1:4" x14ac:dyDescent="0.25">
      <c r="A449" t="s">
        <v>3120</v>
      </c>
      <c r="B449" t="s">
        <v>2662</v>
      </c>
      <c r="C449" t="s">
        <v>3121</v>
      </c>
      <c r="D449" t="s">
        <v>3122</v>
      </c>
    </row>
    <row r="450" spans="1:4" x14ac:dyDescent="0.25">
      <c r="D450" t="s">
        <v>3123</v>
      </c>
    </row>
    <row r="451" spans="1:4" x14ac:dyDescent="0.25">
      <c r="A451" t="s">
        <v>3348</v>
      </c>
      <c r="B451" t="s">
        <v>2032</v>
      </c>
      <c r="C451" t="s">
        <v>3349</v>
      </c>
      <c r="D451" t="s">
        <v>3350</v>
      </c>
    </row>
    <row r="452" spans="1:4" x14ac:dyDescent="0.25">
      <c r="A452" t="s">
        <v>3076</v>
      </c>
      <c r="B452" t="s">
        <v>1595</v>
      </c>
      <c r="C452" t="s">
        <v>3077</v>
      </c>
      <c r="D452" t="s">
        <v>3078</v>
      </c>
    </row>
    <row r="453" spans="1:4" x14ac:dyDescent="0.25">
      <c r="D453" t="s">
        <v>3079</v>
      </c>
    </row>
    <row r="454" spans="1:4" x14ac:dyDescent="0.25">
      <c r="A454" t="s">
        <v>3080</v>
      </c>
      <c r="B454" t="s">
        <v>1595</v>
      </c>
      <c r="C454" t="s">
        <v>3081</v>
      </c>
      <c r="D454" t="s">
        <v>3082</v>
      </c>
    </row>
    <row r="455" spans="1:4" x14ac:dyDescent="0.25">
      <c r="A455" t="s">
        <v>3277</v>
      </c>
      <c r="B455" t="s">
        <v>1566</v>
      </c>
      <c r="C455" t="s">
        <v>1566</v>
      </c>
      <c r="D455" t="s">
        <v>1558</v>
      </c>
    </row>
    <row r="456" spans="1:4" x14ac:dyDescent="0.25">
      <c r="A456" t="s">
        <v>3271</v>
      </c>
      <c r="B456" t="s">
        <v>1566</v>
      </c>
      <c r="C456" t="s">
        <v>1566</v>
      </c>
      <c r="D456" t="s">
        <v>1558</v>
      </c>
    </row>
    <row r="457" spans="1:4" x14ac:dyDescent="0.25">
      <c r="A457" t="s">
        <v>2416</v>
      </c>
      <c r="B457" t="s">
        <v>359</v>
      </c>
      <c r="C457" t="s">
        <v>2413</v>
      </c>
      <c r="D457" t="s">
        <v>2417</v>
      </c>
    </row>
    <row r="458" spans="1:4" x14ac:dyDescent="0.25">
      <c r="A458" t="s">
        <v>2418</v>
      </c>
      <c r="B458" t="s">
        <v>359</v>
      </c>
      <c r="C458" t="s">
        <v>2413</v>
      </c>
      <c r="D458" t="s">
        <v>2419</v>
      </c>
    </row>
    <row r="459" spans="1:4" x14ac:dyDescent="0.25">
      <c r="A459" t="s">
        <v>2389</v>
      </c>
      <c r="B459" t="s">
        <v>359</v>
      </c>
      <c r="C459" t="s">
        <v>2369</v>
      </c>
      <c r="D459" t="s">
        <v>2390</v>
      </c>
    </row>
    <row r="460" spans="1:4" x14ac:dyDescent="0.25">
      <c r="A460" t="s">
        <v>2392</v>
      </c>
      <c r="B460" t="s">
        <v>359</v>
      </c>
      <c r="C460" t="s">
        <v>2369</v>
      </c>
      <c r="D460" t="s">
        <v>2393</v>
      </c>
    </row>
    <row r="461" spans="1:4" x14ac:dyDescent="0.25">
      <c r="A461" t="s">
        <v>2328</v>
      </c>
      <c r="B461" t="s">
        <v>335</v>
      </c>
      <c r="C461" t="s">
        <v>2276</v>
      </c>
      <c r="D461" t="s">
        <v>2329</v>
      </c>
    </row>
    <row r="462" spans="1:4" x14ac:dyDescent="0.25">
      <c r="A462" t="s">
        <v>2331</v>
      </c>
      <c r="B462" t="s">
        <v>335</v>
      </c>
      <c r="C462" t="s">
        <v>2276</v>
      </c>
      <c r="D462">
        <v>510638</v>
      </c>
    </row>
    <row r="463" spans="1:4" x14ac:dyDescent="0.25">
      <c r="A463" t="s">
        <v>2333</v>
      </c>
      <c r="B463" t="s">
        <v>335</v>
      </c>
      <c r="C463" t="s">
        <v>2276</v>
      </c>
      <c r="D463" t="s">
        <v>2334</v>
      </c>
    </row>
    <row r="464" spans="1:4" x14ac:dyDescent="0.25">
      <c r="A464" t="s">
        <v>2336</v>
      </c>
      <c r="B464" t="s">
        <v>335</v>
      </c>
      <c r="C464" t="s">
        <v>2276</v>
      </c>
      <c r="D464" t="s">
        <v>2337</v>
      </c>
    </row>
    <row r="465" spans="1:4" x14ac:dyDescent="0.25">
      <c r="A465" t="s">
        <v>2339</v>
      </c>
      <c r="B465" t="s">
        <v>335</v>
      </c>
      <c r="C465" t="s">
        <v>2276</v>
      </c>
      <c r="D465">
        <v>504568</v>
      </c>
    </row>
    <row r="466" spans="1:4" x14ac:dyDescent="0.25">
      <c r="A466" t="s">
        <v>2341</v>
      </c>
      <c r="B466" t="s">
        <v>335</v>
      </c>
      <c r="C466" t="s">
        <v>2303</v>
      </c>
      <c r="D466">
        <v>500886</v>
      </c>
    </row>
    <row r="467" spans="1:4" x14ac:dyDescent="0.25">
      <c r="A467" t="s">
        <v>2343</v>
      </c>
      <c r="B467" t="s">
        <v>335</v>
      </c>
      <c r="C467" t="s">
        <v>2303</v>
      </c>
      <c r="D467">
        <v>300007188</v>
      </c>
    </row>
    <row r="468" spans="1:4" x14ac:dyDescent="0.25">
      <c r="A468" t="s">
        <v>2345</v>
      </c>
      <c r="B468" t="s">
        <v>335</v>
      </c>
      <c r="C468" t="s">
        <v>2303</v>
      </c>
      <c r="D468">
        <v>500884</v>
      </c>
    </row>
    <row r="469" spans="1:4" x14ac:dyDescent="0.25">
      <c r="A469" t="s">
        <v>2347</v>
      </c>
      <c r="B469" t="s">
        <v>335</v>
      </c>
      <c r="C469" t="s">
        <v>2303</v>
      </c>
      <c r="D469">
        <v>500844</v>
      </c>
    </row>
    <row r="470" spans="1:4" x14ac:dyDescent="0.25">
      <c r="A470" t="s">
        <v>2349</v>
      </c>
      <c r="B470" t="s">
        <v>335</v>
      </c>
      <c r="C470" t="s">
        <v>2303</v>
      </c>
      <c r="D470">
        <v>500425</v>
      </c>
    </row>
    <row r="471" spans="1:4" x14ac:dyDescent="0.25">
      <c r="A471" t="s">
        <v>2925</v>
      </c>
    </row>
  </sheetData>
  <pageMargins left="0.7" right="0.7" top="0.75" bottom="0.75" header="0.3" footer="0.3"/>
  <pageSetup paperSize="9" orientation="portrait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C6CC-44C2-41F4-AACC-CE33F98B6EAE}">
  <sheetPr>
    <pageSetUpPr fitToPage="1"/>
  </sheetPr>
  <dimension ref="A1:F270"/>
  <sheetViews>
    <sheetView topLeftCell="A108" zoomScale="85" zoomScaleNormal="85" workbookViewId="0">
      <selection activeCell="A51" sqref="A51"/>
    </sheetView>
  </sheetViews>
  <sheetFormatPr baseColWidth="10" defaultColWidth="9.140625" defaultRowHeight="15" x14ac:dyDescent="0.25"/>
  <cols>
    <col min="1" max="1" width="26.42578125" bestFit="1" customWidth="1"/>
    <col min="2" max="2" width="20" bestFit="1" customWidth="1"/>
    <col min="3" max="3" width="18.7109375" bestFit="1" customWidth="1"/>
    <col min="4" max="4" width="19.85546875" bestFit="1" customWidth="1"/>
    <col min="5" max="5" width="11.7109375" customWidth="1"/>
    <col min="6" max="6" width="13.42578125" customWidth="1"/>
  </cols>
  <sheetData>
    <row r="1" spans="1:6" ht="15.75" x14ac:dyDescent="0.25">
      <c r="A1" s="160" t="s">
        <v>2122</v>
      </c>
      <c r="B1" s="161" t="s">
        <v>1</v>
      </c>
      <c r="C1" s="160" t="s">
        <v>2955</v>
      </c>
      <c r="D1" s="161" t="s">
        <v>331</v>
      </c>
      <c r="E1" s="162" t="s">
        <v>1261</v>
      </c>
      <c r="F1" s="163" t="s">
        <v>4369</v>
      </c>
    </row>
    <row r="2" spans="1:6" x14ac:dyDescent="0.25">
      <c r="A2" s="20" t="s">
        <v>2956</v>
      </c>
      <c r="B2" s="20" t="s">
        <v>2957</v>
      </c>
      <c r="C2" s="20" t="s">
        <v>2958</v>
      </c>
      <c r="D2" s="20" t="s">
        <v>2959</v>
      </c>
      <c r="E2" s="20" t="s">
        <v>225</v>
      </c>
      <c r="F2" s="190"/>
    </row>
    <row r="3" spans="1:6" x14ac:dyDescent="0.25">
      <c r="A3" s="20" t="s">
        <v>2960</v>
      </c>
      <c r="B3" s="20" t="s">
        <v>2957</v>
      </c>
      <c r="C3" s="20" t="s">
        <v>2961</v>
      </c>
      <c r="D3" s="20" t="s">
        <v>2962</v>
      </c>
      <c r="E3" s="20" t="s">
        <v>225</v>
      </c>
      <c r="F3" s="189"/>
    </row>
    <row r="4" spans="1:6" x14ac:dyDescent="0.25">
      <c r="A4" s="20" t="s">
        <v>2960</v>
      </c>
      <c r="B4" s="20" t="s">
        <v>2957</v>
      </c>
      <c r="C4" s="20" t="s">
        <v>2961</v>
      </c>
      <c r="D4" s="20" t="s">
        <v>2963</v>
      </c>
      <c r="E4" s="20" t="s">
        <v>225</v>
      </c>
      <c r="F4" s="189"/>
    </row>
    <row r="5" spans="1:6" x14ac:dyDescent="0.25">
      <c r="A5" s="20" t="s">
        <v>2964</v>
      </c>
      <c r="B5" s="20" t="s">
        <v>2533</v>
      </c>
      <c r="C5" s="20" t="s">
        <v>2965</v>
      </c>
      <c r="D5" s="20" t="s">
        <v>2539</v>
      </c>
      <c r="E5" s="20" t="s">
        <v>225</v>
      </c>
      <c r="F5" s="189"/>
    </row>
    <row r="6" spans="1:6" x14ac:dyDescent="0.25">
      <c r="A6" s="20" t="s">
        <v>2966</v>
      </c>
      <c r="B6" s="20" t="s">
        <v>2533</v>
      </c>
      <c r="C6" s="20" t="s">
        <v>2543</v>
      </c>
      <c r="D6" s="20" t="s">
        <v>2544</v>
      </c>
      <c r="E6" s="20" t="s">
        <v>225</v>
      </c>
      <c r="F6" s="189"/>
    </row>
    <row r="7" spans="1:6" x14ac:dyDescent="0.25">
      <c r="A7" s="20" t="s">
        <v>2966</v>
      </c>
      <c r="B7" s="20" t="s">
        <v>2533</v>
      </c>
      <c r="C7" s="20" t="s">
        <v>2555</v>
      </c>
      <c r="D7" s="20" t="s">
        <v>2556</v>
      </c>
      <c r="E7" s="20" t="s">
        <v>225</v>
      </c>
      <c r="F7" s="189"/>
    </row>
    <row r="8" spans="1:6" x14ac:dyDescent="0.25">
      <c r="A8" s="20" t="s">
        <v>2867</v>
      </c>
      <c r="B8" s="20" t="s">
        <v>2967</v>
      </c>
      <c r="C8" s="20" t="s">
        <v>2780</v>
      </c>
      <c r="D8" s="20" t="s">
        <v>2968</v>
      </c>
      <c r="E8" s="20" t="s">
        <v>225</v>
      </c>
      <c r="F8" s="189"/>
    </row>
    <row r="9" spans="1:6" x14ac:dyDescent="0.25">
      <c r="A9" s="20" t="s">
        <v>2969</v>
      </c>
      <c r="B9" s="20" t="s">
        <v>2970</v>
      </c>
      <c r="C9" s="20" t="s">
        <v>2971</v>
      </c>
      <c r="D9" s="20" t="s">
        <v>1566</v>
      </c>
      <c r="E9" s="20" t="s">
        <v>225</v>
      </c>
      <c r="F9" s="189"/>
    </row>
    <row r="10" spans="1:6" x14ac:dyDescent="0.25">
      <c r="A10" s="20" t="s">
        <v>2972</v>
      </c>
      <c r="B10" s="20" t="s">
        <v>2973</v>
      </c>
      <c r="C10" s="20" t="s">
        <v>1566</v>
      </c>
      <c r="D10" s="20" t="s">
        <v>1566</v>
      </c>
      <c r="E10" s="20" t="s">
        <v>225</v>
      </c>
      <c r="F10" s="189"/>
    </row>
    <row r="11" spans="1:6" x14ac:dyDescent="0.25">
      <c r="A11" s="20" t="s">
        <v>2974</v>
      </c>
      <c r="B11" s="20" t="s">
        <v>2975</v>
      </c>
      <c r="C11" s="20" t="s">
        <v>2976</v>
      </c>
      <c r="D11" s="20" t="s">
        <v>2977</v>
      </c>
      <c r="E11" s="20" t="s">
        <v>225</v>
      </c>
      <c r="F11" s="189"/>
    </row>
    <row r="12" spans="1:6" x14ac:dyDescent="0.25">
      <c r="A12" s="20" t="s">
        <v>2978</v>
      </c>
      <c r="B12" s="20" t="s">
        <v>2979</v>
      </c>
      <c r="C12" s="20" t="s">
        <v>2980</v>
      </c>
      <c r="D12" s="20" t="s">
        <v>2981</v>
      </c>
      <c r="E12" s="20" t="s">
        <v>225</v>
      </c>
      <c r="F12" s="189"/>
    </row>
    <row r="13" spans="1:6" x14ac:dyDescent="0.25">
      <c r="A13" s="20" t="s">
        <v>2978</v>
      </c>
      <c r="B13" s="20" t="s">
        <v>2979</v>
      </c>
      <c r="C13" s="20" t="s">
        <v>2980</v>
      </c>
      <c r="D13" s="20" t="s">
        <v>2982</v>
      </c>
      <c r="E13" s="20" t="s">
        <v>225</v>
      </c>
      <c r="F13" s="189"/>
    </row>
    <row r="14" spans="1:6" x14ac:dyDescent="0.25">
      <c r="A14" s="20" t="s">
        <v>2983</v>
      </c>
      <c r="B14" s="20" t="s">
        <v>2979</v>
      </c>
      <c r="C14" s="20" t="s">
        <v>2984</v>
      </c>
      <c r="D14" s="20" t="s">
        <v>2985</v>
      </c>
      <c r="E14" s="20" t="s">
        <v>225</v>
      </c>
      <c r="F14" s="189"/>
    </row>
    <row r="15" spans="1:6" x14ac:dyDescent="0.25">
      <c r="A15" s="20" t="s">
        <v>2983</v>
      </c>
      <c r="B15" s="20" t="s">
        <v>2979</v>
      </c>
      <c r="C15" s="20" t="s">
        <v>2984</v>
      </c>
      <c r="D15" s="20" t="s">
        <v>2986</v>
      </c>
      <c r="E15" s="20" t="s">
        <v>225</v>
      </c>
      <c r="F15" s="189"/>
    </row>
    <row r="16" spans="1:6" x14ac:dyDescent="0.25">
      <c r="A16" s="20" t="s">
        <v>2969</v>
      </c>
      <c r="B16" s="20" t="s">
        <v>2987</v>
      </c>
      <c r="C16" s="20" t="s">
        <v>2988</v>
      </c>
      <c r="D16" s="20" t="s">
        <v>2989</v>
      </c>
      <c r="E16" s="20" t="s">
        <v>225</v>
      </c>
      <c r="F16" s="189"/>
    </row>
    <row r="17" spans="1:6" x14ac:dyDescent="0.25">
      <c r="A17" s="20" t="s">
        <v>2969</v>
      </c>
      <c r="B17" s="20" t="s">
        <v>2987</v>
      </c>
      <c r="C17" s="20" t="s">
        <v>2988</v>
      </c>
      <c r="D17" s="20" t="s">
        <v>2990</v>
      </c>
      <c r="E17" s="20" t="s">
        <v>225</v>
      </c>
      <c r="F17" s="189"/>
    </row>
    <row r="18" spans="1:6" x14ac:dyDescent="0.25">
      <c r="A18" s="20" t="s">
        <v>2969</v>
      </c>
      <c r="B18" s="20" t="s">
        <v>2987</v>
      </c>
      <c r="C18" s="20" t="s">
        <v>2988</v>
      </c>
      <c r="D18" s="20" t="s">
        <v>2991</v>
      </c>
      <c r="E18" s="20" t="s">
        <v>225</v>
      </c>
      <c r="F18" s="189"/>
    </row>
    <row r="19" spans="1:6" x14ac:dyDescent="0.25">
      <c r="A19" s="20" t="s">
        <v>2992</v>
      </c>
      <c r="B19" s="20" t="s">
        <v>2987</v>
      </c>
      <c r="C19" s="20" t="s">
        <v>2993</v>
      </c>
      <c r="D19" s="20" t="s">
        <v>2994</v>
      </c>
      <c r="E19" s="20" t="s">
        <v>225</v>
      </c>
      <c r="F19" s="189"/>
    </row>
    <row r="20" spans="1:6" x14ac:dyDescent="0.25">
      <c r="A20" s="20" t="s">
        <v>2992</v>
      </c>
      <c r="B20" s="20" t="s">
        <v>2987</v>
      </c>
      <c r="C20" s="20" t="s">
        <v>2993</v>
      </c>
      <c r="D20" s="20" t="s">
        <v>2995</v>
      </c>
      <c r="E20" s="20" t="s">
        <v>225</v>
      </c>
      <c r="F20" s="189"/>
    </row>
    <row r="21" spans="1:6" x14ac:dyDescent="0.25">
      <c r="A21" s="20" t="s">
        <v>2992</v>
      </c>
      <c r="B21" s="20" t="s">
        <v>2987</v>
      </c>
      <c r="C21" s="20" t="s">
        <v>2996</v>
      </c>
      <c r="D21" s="20" t="s">
        <v>2997</v>
      </c>
      <c r="E21" s="20" t="s">
        <v>225</v>
      </c>
      <c r="F21" s="189"/>
    </row>
    <row r="22" spans="1:6" x14ac:dyDescent="0.25">
      <c r="A22" s="20" t="s">
        <v>2992</v>
      </c>
      <c r="B22" s="20" t="s">
        <v>2987</v>
      </c>
      <c r="C22" s="20" t="s">
        <v>2996</v>
      </c>
      <c r="D22" s="20" t="s">
        <v>2998</v>
      </c>
      <c r="E22" s="20" t="s">
        <v>225</v>
      </c>
      <c r="F22" s="189"/>
    </row>
    <row r="23" spans="1:6" x14ac:dyDescent="0.25">
      <c r="A23" s="20" t="s">
        <v>2992</v>
      </c>
      <c r="B23" s="20" t="s">
        <v>2987</v>
      </c>
      <c r="C23" s="20" t="s">
        <v>2999</v>
      </c>
      <c r="D23" s="20" t="s">
        <v>3000</v>
      </c>
      <c r="E23" s="20" t="s">
        <v>225</v>
      </c>
      <c r="F23" s="189"/>
    </row>
    <row r="24" spans="1:6" x14ac:dyDescent="0.25">
      <c r="A24" s="20" t="s">
        <v>3001</v>
      </c>
      <c r="B24" s="20" t="s">
        <v>2987</v>
      </c>
      <c r="C24" s="20" t="s">
        <v>3002</v>
      </c>
      <c r="D24" s="20" t="s">
        <v>3003</v>
      </c>
      <c r="E24" s="20" t="s">
        <v>225</v>
      </c>
      <c r="F24" s="189"/>
    </row>
    <row r="25" spans="1:6" x14ac:dyDescent="0.25">
      <c r="A25" s="20" t="s">
        <v>3004</v>
      </c>
      <c r="B25" s="20" t="s">
        <v>3005</v>
      </c>
      <c r="C25" s="20" t="s">
        <v>1566</v>
      </c>
      <c r="D25" s="20" t="s">
        <v>1566</v>
      </c>
      <c r="E25" s="20" t="s">
        <v>225</v>
      </c>
      <c r="F25" s="189"/>
    </row>
    <row r="26" spans="1:6" x14ac:dyDescent="0.25">
      <c r="A26" s="20" t="s">
        <v>3006</v>
      </c>
      <c r="B26" s="20" t="s">
        <v>3007</v>
      </c>
      <c r="C26" s="20" t="s">
        <v>3008</v>
      </c>
      <c r="D26" s="20" t="s">
        <v>3009</v>
      </c>
      <c r="E26" s="20" t="s">
        <v>225</v>
      </c>
      <c r="F26" s="189"/>
    </row>
    <row r="27" spans="1:6" x14ac:dyDescent="0.25">
      <c r="A27" s="20" t="s">
        <v>3006</v>
      </c>
      <c r="B27" s="20" t="s">
        <v>3007</v>
      </c>
      <c r="C27" s="20" t="s">
        <v>3010</v>
      </c>
      <c r="D27" s="20" t="s">
        <v>3011</v>
      </c>
      <c r="E27" s="20" t="s">
        <v>225</v>
      </c>
      <c r="F27" s="189"/>
    </row>
    <row r="28" spans="1:6" x14ac:dyDescent="0.25">
      <c r="A28" s="20" t="s">
        <v>3012</v>
      </c>
      <c r="B28" s="20" t="s">
        <v>3007</v>
      </c>
      <c r="C28" s="20" t="s">
        <v>3013</v>
      </c>
      <c r="D28" s="20" t="s">
        <v>3014</v>
      </c>
      <c r="E28" s="20" t="s">
        <v>225</v>
      </c>
      <c r="F28" s="189"/>
    </row>
    <row r="29" spans="1:6" x14ac:dyDescent="0.25">
      <c r="A29" s="20" t="s">
        <v>3015</v>
      </c>
      <c r="B29" s="20" t="s">
        <v>1989</v>
      </c>
      <c r="C29" s="20" t="s">
        <v>1990</v>
      </c>
      <c r="D29" s="20" t="s">
        <v>1991</v>
      </c>
      <c r="E29" s="20" t="s">
        <v>225</v>
      </c>
      <c r="F29" s="189"/>
    </row>
    <row r="30" spans="1:6" x14ac:dyDescent="0.25">
      <c r="A30" s="20" t="s">
        <v>3015</v>
      </c>
      <c r="B30" s="20" t="s">
        <v>1989</v>
      </c>
      <c r="C30" s="20" t="s">
        <v>1990</v>
      </c>
      <c r="D30" s="20" t="s">
        <v>1994</v>
      </c>
      <c r="E30" s="20" t="s">
        <v>225</v>
      </c>
      <c r="F30" s="189"/>
    </row>
    <row r="31" spans="1:6" x14ac:dyDescent="0.25">
      <c r="A31" s="20" t="s">
        <v>3016</v>
      </c>
      <c r="B31" s="20" t="s">
        <v>3017</v>
      </c>
      <c r="C31" s="20" t="s">
        <v>3018</v>
      </c>
      <c r="D31" s="20" t="s">
        <v>1566</v>
      </c>
      <c r="E31" s="20" t="s">
        <v>225</v>
      </c>
      <c r="F31" s="189"/>
    </row>
    <row r="32" spans="1:6" x14ac:dyDescent="0.25">
      <c r="A32" s="20" t="s">
        <v>3016</v>
      </c>
      <c r="B32" s="20" t="s">
        <v>3017</v>
      </c>
      <c r="C32" s="20" t="s">
        <v>3019</v>
      </c>
      <c r="D32" s="20" t="s">
        <v>1566</v>
      </c>
      <c r="E32" s="20" t="s">
        <v>225</v>
      </c>
      <c r="F32" s="189"/>
    </row>
    <row r="33" spans="1:6" x14ac:dyDescent="0.25">
      <c r="A33" s="20" t="s">
        <v>3020</v>
      </c>
      <c r="B33" s="20" t="s">
        <v>3017</v>
      </c>
      <c r="C33" s="20" t="s">
        <v>3021</v>
      </c>
      <c r="D33" s="20" t="s">
        <v>1566</v>
      </c>
      <c r="E33" s="20" t="s">
        <v>225</v>
      </c>
      <c r="F33" s="189"/>
    </row>
    <row r="34" spans="1:6" x14ac:dyDescent="0.25">
      <c r="A34" s="20" t="s">
        <v>3012</v>
      </c>
      <c r="B34" s="20" t="s">
        <v>3022</v>
      </c>
      <c r="C34" s="20" t="s">
        <v>3023</v>
      </c>
      <c r="D34" s="20" t="s">
        <v>1566</v>
      </c>
      <c r="E34" s="20" t="s">
        <v>225</v>
      </c>
      <c r="F34" s="189"/>
    </row>
    <row r="35" spans="1:6" x14ac:dyDescent="0.25">
      <c r="A35" s="20" t="s">
        <v>3024</v>
      </c>
      <c r="B35" s="20" t="s">
        <v>3025</v>
      </c>
      <c r="C35" s="20" t="s">
        <v>3026</v>
      </c>
      <c r="D35" s="20" t="s">
        <v>3027</v>
      </c>
      <c r="E35" s="20" t="s">
        <v>225</v>
      </c>
      <c r="F35" s="189"/>
    </row>
    <row r="36" spans="1:6" x14ac:dyDescent="0.25">
      <c r="A36" s="20" t="s">
        <v>3024</v>
      </c>
      <c r="B36" s="20" t="s">
        <v>3025</v>
      </c>
      <c r="C36" s="20" t="s">
        <v>3028</v>
      </c>
      <c r="D36" s="20" t="s">
        <v>3029</v>
      </c>
      <c r="E36" s="20" t="s">
        <v>225</v>
      </c>
      <c r="F36" s="189"/>
    </row>
    <row r="37" spans="1:6" x14ac:dyDescent="0.25">
      <c r="A37" s="20" t="s">
        <v>3024</v>
      </c>
      <c r="B37" s="20" t="s">
        <v>3025</v>
      </c>
      <c r="C37" s="20" t="s">
        <v>3028</v>
      </c>
      <c r="D37" s="20" t="s">
        <v>3030</v>
      </c>
      <c r="E37" s="20" t="s">
        <v>225</v>
      </c>
      <c r="F37" s="189"/>
    </row>
    <row r="38" spans="1:6" x14ac:dyDescent="0.25">
      <c r="A38" s="20" t="s">
        <v>3031</v>
      </c>
      <c r="B38" s="20" t="s">
        <v>2858</v>
      </c>
      <c r="C38" s="20" t="s">
        <v>3032</v>
      </c>
      <c r="D38" s="20" t="s">
        <v>3033</v>
      </c>
      <c r="E38" s="20" t="s">
        <v>225</v>
      </c>
      <c r="F38" s="189"/>
    </row>
    <row r="39" spans="1:6" x14ac:dyDescent="0.25">
      <c r="A39" s="20" t="s">
        <v>3031</v>
      </c>
      <c r="B39" s="20" t="s">
        <v>2858</v>
      </c>
      <c r="C39" s="20" t="s">
        <v>3032</v>
      </c>
      <c r="D39" s="20" t="s">
        <v>3034</v>
      </c>
      <c r="E39" s="20" t="s">
        <v>225</v>
      </c>
      <c r="F39" s="189"/>
    </row>
    <row r="40" spans="1:6" x14ac:dyDescent="0.25">
      <c r="A40" s="20" t="s">
        <v>3031</v>
      </c>
      <c r="B40" s="20" t="s">
        <v>2858</v>
      </c>
      <c r="C40" s="20" t="s">
        <v>3032</v>
      </c>
      <c r="D40" s="20" t="s">
        <v>3035</v>
      </c>
      <c r="E40" s="20" t="s">
        <v>225</v>
      </c>
      <c r="F40" s="189"/>
    </row>
    <row r="41" spans="1:6" x14ac:dyDescent="0.25">
      <c r="A41" s="20" t="s">
        <v>3031</v>
      </c>
      <c r="B41" s="20" t="s">
        <v>2858</v>
      </c>
      <c r="C41" s="20" t="s">
        <v>3032</v>
      </c>
      <c r="D41" s="20" t="s">
        <v>3036</v>
      </c>
      <c r="E41" s="20" t="s">
        <v>225</v>
      </c>
      <c r="F41" s="189"/>
    </row>
    <row r="42" spans="1:6" x14ac:dyDescent="0.25">
      <c r="A42" s="20" t="s">
        <v>3031</v>
      </c>
      <c r="B42" s="20" t="s">
        <v>2858</v>
      </c>
      <c r="C42" s="20" t="s">
        <v>3032</v>
      </c>
      <c r="D42" s="20" t="s">
        <v>3037</v>
      </c>
      <c r="E42" s="20" t="s">
        <v>225</v>
      </c>
      <c r="F42" s="189"/>
    </row>
    <row r="43" spans="1:6" x14ac:dyDescent="0.25">
      <c r="A43" s="20" t="s">
        <v>2867</v>
      </c>
      <c r="B43" s="20" t="s">
        <v>2858</v>
      </c>
      <c r="C43" s="20" t="s">
        <v>3038</v>
      </c>
      <c r="D43" s="20" t="s">
        <v>3039</v>
      </c>
      <c r="E43" s="20" t="s">
        <v>225</v>
      </c>
      <c r="F43" s="189"/>
    </row>
    <row r="44" spans="1:6" x14ac:dyDescent="0.25">
      <c r="A44" s="20" t="s">
        <v>3040</v>
      </c>
      <c r="B44" s="20" t="s">
        <v>2858</v>
      </c>
      <c r="C44" s="20" t="s">
        <v>3041</v>
      </c>
      <c r="D44" s="20" t="s">
        <v>3042</v>
      </c>
      <c r="E44" s="20" t="s">
        <v>225</v>
      </c>
      <c r="F44" s="189"/>
    </row>
    <row r="45" spans="1:6" x14ac:dyDescent="0.25">
      <c r="A45" s="20" t="s">
        <v>2867</v>
      </c>
      <c r="B45" s="20" t="s">
        <v>2858</v>
      </c>
      <c r="C45" s="20" t="s">
        <v>3043</v>
      </c>
      <c r="D45" s="20" t="s">
        <v>3044</v>
      </c>
      <c r="E45" s="20" t="s">
        <v>225</v>
      </c>
      <c r="F45" s="189"/>
    </row>
    <row r="46" spans="1:6" x14ac:dyDescent="0.25">
      <c r="A46" s="20" t="s">
        <v>3045</v>
      </c>
      <c r="B46" s="20" t="s">
        <v>3046</v>
      </c>
      <c r="C46" s="20" t="s">
        <v>3047</v>
      </c>
      <c r="D46" s="20" t="s">
        <v>3048</v>
      </c>
      <c r="E46" s="20" t="s">
        <v>225</v>
      </c>
      <c r="F46" s="189"/>
    </row>
    <row r="47" spans="1:6" x14ac:dyDescent="0.25">
      <c r="A47" s="20" t="s">
        <v>2992</v>
      </c>
      <c r="B47" s="20" t="s">
        <v>2825</v>
      </c>
      <c r="C47" s="20" t="s">
        <v>3049</v>
      </c>
      <c r="D47" s="20" t="s">
        <v>3050</v>
      </c>
      <c r="E47" s="20" t="s">
        <v>225</v>
      </c>
      <c r="F47" s="189"/>
    </row>
    <row r="48" spans="1:6" x14ac:dyDescent="0.25">
      <c r="A48" s="20" t="s">
        <v>3051</v>
      </c>
      <c r="B48" s="20" t="s">
        <v>3052</v>
      </c>
      <c r="C48" s="20" t="s">
        <v>3053</v>
      </c>
      <c r="D48" s="20" t="s">
        <v>3054</v>
      </c>
      <c r="E48" s="20" t="s">
        <v>225</v>
      </c>
      <c r="F48" s="189"/>
    </row>
    <row r="49" spans="1:6" x14ac:dyDescent="0.25">
      <c r="A49" s="20" t="s">
        <v>3031</v>
      </c>
      <c r="B49" s="20" t="s">
        <v>3055</v>
      </c>
      <c r="C49" s="20" t="s">
        <v>3056</v>
      </c>
      <c r="D49" s="20" t="s">
        <v>1566</v>
      </c>
      <c r="E49" s="20" t="s">
        <v>225</v>
      </c>
      <c r="F49" s="189"/>
    </row>
    <row r="50" spans="1:6" x14ac:dyDescent="0.25">
      <c r="A50" s="20" t="s">
        <v>3057</v>
      </c>
      <c r="B50" s="20" t="s">
        <v>3058</v>
      </c>
      <c r="C50" s="20" t="s">
        <v>3059</v>
      </c>
      <c r="D50" s="20" t="s">
        <v>3060</v>
      </c>
      <c r="E50" s="20" t="s">
        <v>225</v>
      </c>
      <c r="F50" s="189"/>
    </row>
    <row r="51" spans="1:6" x14ac:dyDescent="0.25">
      <c r="A51" s="20" t="s">
        <v>3061</v>
      </c>
      <c r="B51" s="20" t="s">
        <v>3058</v>
      </c>
      <c r="C51" s="20" t="s">
        <v>3062</v>
      </c>
      <c r="D51" s="20" t="s">
        <v>3063</v>
      </c>
      <c r="E51" s="20" t="s">
        <v>225</v>
      </c>
      <c r="F51" s="189"/>
    </row>
    <row r="52" spans="1:6" x14ac:dyDescent="0.25">
      <c r="A52" s="20" t="s">
        <v>3064</v>
      </c>
      <c r="B52" s="20" t="s">
        <v>3065</v>
      </c>
      <c r="C52" s="20" t="s">
        <v>3066</v>
      </c>
      <c r="D52" s="20" t="s">
        <v>1566</v>
      </c>
      <c r="E52" s="20" t="s">
        <v>225</v>
      </c>
      <c r="F52" s="189"/>
    </row>
    <row r="53" spans="1:6" x14ac:dyDescent="0.25">
      <c r="A53" s="20" t="s">
        <v>3067</v>
      </c>
      <c r="B53" s="20" t="s">
        <v>3065</v>
      </c>
      <c r="C53" s="20" t="s">
        <v>3068</v>
      </c>
      <c r="D53" s="20" t="s">
        <v>1566</v>
      </c>
      <c r="E53" s="20" t="s">
        <v>225</v>
      </c>
      <c r="F53" s="189"/>
    </row>
    <row r="54" spans="1:6" x14ac:dyDescent="0.25">
      <c r="A54" s="20" t="s">
        <v>3069</v>
      </c>
      <c r="B54" s="20" t="s">
        <v>3070</v>
      </c>
      <c r="C54" s="20" t="s">
        <v>1566</v>
      </c>
      <c r="D54" s="20" t="s">
        <v>3071</v>
      </c>
      <c r="E54" s="20" t="s">
        <v>225</v>
      </c>
      <c r="F54" s="189"/>
    </row>
    <row r="55" spans="1:6" x14ac:dyDescent="0.25">
      <c r="A55" s="20" t="s">
        <v>3069</v>
      </c>
      <c r="B55" s="20" t="s">
        <v>3070</v>
      </c>
      <c r="C55" s="20" t="s">
        <v>1566</v>
      </c>
      <c r="D55" s="20" t="s">
        <v>3072</v>
      </c>
      <c r="E55" s="20" t="s">
        <v>225</v>
      </c>
      <c r="F55" s="189"/>
    </row>
    <row r="56" spans="1:6" x14ac:dyDescent="0.25">
      <c r="A56" s="20" t="s">
        <v>3073</v>
      </c>
      <c r="B56" s="20" t="s">
        <v>1595</v>
      </c>
      <c r="C56" s="20" t="s">
        <v>1598</v>
      </c>
      <c r="D56" s="20" t="s">
        <v>2256</v>
      </c>
      <c r="E56" s="20" t="s">
        <v>225</v>
      </c>
      <c r="F56" s="189"/>
    </row>
    <row r="57" spans="1:6" x14ac:dyDescent="0.25">
      <c r="A57" s="20" t="s">
        <v>3073</v>
      </c>
      <c r="B57" s="20" t="s">
        <v>1595</v>
      </c>
      <c r="C57" s="20" t="s">
        <v>1598</v>
      </c>
      <c r="D57" s="20" t="s">
        <v>2251</v>
      </c>
      <c r="E57" s="20" t="s">
        <v>225</v>
      </c>
      <c r="F57" s="189"/>
    </row>
    <row r="58" spans="1:6" x14ac:dyDescent="0.25">
      <c r="A58" s="20" t="s">
        <v>3073</v>
      </c>
      <c r="B58" s="20" t="s">
        <v>1595</v>
      </c>
      <c r="C58" s="20" t="s">
        <v>1596</v>
      </c>
      <c r="D58" s="20" t="s">
        <v>3074</v>
      </c>
      <c r="E58" s="20" t="s">
        <v>225</v>
      </c>
      <c r="F58" s="189"/>
    </row>
    <row r="59" spans="1:6" x14ac:dyDescent="0.25">
      <c r="A59" s="20" t="s">
        <v>3073</v>
      </c>
      <c r="B59" s="20" t="s">
        <v>1595</v>
      </c>
      <c r="C59" s="20" t="s">
        <v>1596</v>
      </c>
      <c r="D59" s="20" t="s">
        <v>3075</v>
      </c>
      <c r="E59" s="20" t="s">
        <v>225</v>
      </c>
      <c r="F59" s="189"/>
    </row>
    <row r="60" spans="1:6" x14ac:dyDescent="0.25">
      <c r="A60" s="20" t="s">
        <v>3073</v>
      </c>
      <c r="B60" s="20" t="s">
        <v>1595</v>
      </c>
      <c r="C60" s="20" t="s">
        <v>1596</v>
      </c>
      <c r="D60" s="20" t="s">
        <v>2253</v>
      </c>
      <c r="E60" s="20" t="s">
        <v>225</v>
      </c>
      <c r="F60" s="189"/>
    </row>
    <row r="61" spans="1:6" x14ac:dyDescent="0.25">
      <c r="A61" s="20" t="s">
        <v>3076</v>
      </c>
      <c r="B61" s="20" t="s">
        <v>1595</v>
      </c>
      <c r="C61" s="20" t="s">
        <v>3077</v>
      </c>
      <c r="D61" s="20" t="s">
        <v>3078</v>
      </c>
      <c r="E61" s="20" t="s">
        <v>225</v>
      </c>
      <c r="F61" s="189"/>
    </row>
    <row r="62" spans="1:6" x14ac:dyDescent="0.25">
      <c r="A62" s="20" t="s">
        <v>3076</v>
      </c>
      <c r="B62" s="20" t="s">
        <v>1595</v>
      </c>
      <c r="C62" s="20" t="s">
        <v>3077</v>
      </c>
      <c r="D62" s="20" t="s">
        <v>3079</v>
      </c>
      <c r="E62" s="20" t="s">
        <v>225</v>
      </c>
      <c r="F62" s="189"/>
    </row>
    <row r="63" spans="1:6" x14ac:dyDescent="0.25">
      <c r="A63" s="20" t="s">
        <v>3080</v>
      </c>
      <c r="B63" s="20" t="s">
        <v>1595</v>
      </c>
      <c r="C63" s="20" t="s">
        <v>3081</v>
      </c>
      <c r="D63" s="20" t="s">
        <v>3082</v>
      </c>
      <c r="E63" s="20" t="s">
        <v>225</v>
      </c>
      <c r="F63" s="189"/>
    </row>
    <row r="64" spans="1:6" x14ac:dyDescent="0.25">
      <c r="A64" s="20" t="s">
        <v>3083</v>
      </c>
      <c r="B64" s="20" t="s">
        <v>1595</v>
      </c>
      <c r="C64" s="20" t="s">
        <v>3084</v>
      </c>
      <c r="D64" s="20" t="s">
        <v>2231</v>
      </c>
      <c r="E64" s="20" t="s">
        <v>225</v>
      </c>
      <c r="F64" s="189"/>
    </row>
    <row r="65" spans="1:6" x14ac:dyDescent="0.25">
      <c r="A65" s="20" t="s">
        <v>3083</v>
      </c>
      <c r="B65" s="20" t="s">
        <v>1595</v>
      </c>
      <c r="C65" s="20" t="s">
        <v>3084</v>
      </c>
      <c r="D65" s="20" t="s">
        <v>2233</v>
      </c>
      <c r="E65" s="20" t="s">
        <v>225</v>
      </c>
      <c r="F65" s="189"/>
    </row>
    <row r="66" spans="1:6" x14ac:dyDescent="0.25">
      <c r="A66" s="20" t="s">
        <v>3083</v>
      </c>
      <c r="B66" s="20" t="s">
        <v>1595</v>
      </c>
      <c r="C66" s="20" t="s">
        <v>3084</v>
      </c>
      <c r="D66" s="20" t="s">
        <v>2229</v>
      </c>
      <c r="E66" s="20" t="s">
        <v>225</v>
      </c>
      <c r="F66" s="189"/>
    </row>
    <row r="67" spans="1:6" x14ac:dyDescent="0.25">
      <c r="A67" s="20" t="s">
        <v>3085</v>
      </c>
      <c r="B67" s="20" t="s">
        <v>3086</v>
      </c>
      <c r="C67" s="20" t="s">
        <v>3087</v>
      </c>
      <c r="D67" s="20" t="s">
        <v>3088</v>
      </c>
      <c r="E67" s="20" t="s">
        <v>225</v>
      </c>
      <c r="F67" s="189"/>
    </row>
    <row r="68" spans="1:6" x14ac:dyDescent="0.25">
      <c r="A68" s="20" t="s">
        <v>3069</v>
      </c>
      <c r="B68" s="20" t="s">
        <v>3089</v>
      </c>
      <c r="C68" s="20" t="s">
        <v>3090</v>
      </c>
      <c r="D68" s="20" t="s">
        <v>3091</v>
      </c>
      <c r="E68" s="20" t="s">
        <v>225</v>
      </c>
      <c r="F68" s="189"/>
    </row>
    <row r="69" spans="1:6" x14ac:dyDescent="0.25">
      <c r="A69" s="20" t="s">
        <v>3069</v>
      </c>
      <c r="B69" s="20" t="s">
        <v>3089</v>
      </c>
      <c r="C69" s="20" t="s">
        <v>3092</v>
      </c>
      <c r="D69" s="20" t="s">
        <v>3093</v>
      </c>
      <c r="E69" s="20" t="s">
        <v>225</v>
      </c>
      <c r="F69" s="189"/>
    </row>
    <row r="70" spans="1:6" x14ac:dyDescent="0.25">
      <c r="A70" s="20" t="s">
        <v>3069</v>
      </c>
      <c r="B70" s="20" t="s">
        <v>3094</v>
      </c>
      <c r="C70" s="20" t="s">
        <v>3095</v>
      </c>
      <c r="D70" s="20" t="s">
        <v>3096</v>
      </c>
      <c r="E70" s="20" t="s">
        <v>225</v>
      </c>
      <c r="F70" s="189"/>
    </row>
    <row r="71" spans="1:6" x14ac:dyDescent="0.25">
      <c r="A71" s="20" t="s">
        <v>3069</v>
      </c>
      <c r="B71" s="20" t="s">
        <v>3094</v>
      </c>
      <c r="C71" s="20" t="s">
        <v>3095</v>
      </c>
      <c r="D71" s="20" t="s">
        <v>3097</v>
      </c>
      <c r="E71" s="20" t="s">
        <v>225</v>
      </c>
      <c r="F71" s="189"/>
    </row>
    <row r="72" spans="1:6" x14ac:dyDescent="0.25">
      <c r="A72" s="20" t="s">
        <v>3069</v>
      </c>
      <c r="B72" s="20" t="s">
        <v>3094</v>
      </c>
      <c r="C72" s="20" t="s">
        <v>3095</v>
      </c>
      <c r="D72" s="20" t="s">
        <v>3098</v>
      </c>
      <c r="E72" s="20" t="s">
        <v>225</v>
      </c>
      <c r="F72" s="189"/>
    </row>
    <row r="73" spans="1:6" x14ac:dyDescent="0.25">
      <c r="A73" s="20" t="s">
        <v>3069</v>
      </c>
      <c r="B73" s="20" t="s">
        <v>3094</v>
      </c>
      <c r="C73" s="20" t="s">
        <v>3095</v>
      </c>
      <c r="D73" s="20" t="s">
        <v>3099</v>
      </c>
      <c r="E73" s="20" t="s">
        <v>225</v>
      </c>
      <c r="F73" s="189"/>
    </row>
    <row r="74" spans="1:6" x14ac:dyDescent="0.25">
      <c r="A74" s="20" t="s">
        <v>3100</v>
      </c>
      <c r="B74" s="20" t="s">
        <v>3101</v>
      </c>
      <c r="C74" s="20" t="s">
        <v>3102</v>
      </c>
      <c r="D74" s="20" t="s">
        <v>3103</v>
      </c>
      <c r="E74" s="20" t="s">
        <v>225</v>
      </c>
      <c r="F74" s="189"/>
    </row>
    <row r="75" spans="1:6" x14ac:dyDescent="0.25">
      <c r="A75" s="20" t="s">
        <v>3100</v>
      </c>
      <c r="B75" s="20" t="s">
        <v>3101</v>
      </c>
      <c r="C75" s="20" t="s">
        <v>3102</v>
      </c>
      <c r="D75" s="20" t="s">
        <v>3104</v>
      </c>
      <c r="E75" s="20" t="s">
        <v>225</v>
      </c>
      <c r="F75" s="189"/>
    </row>
    <row r="76" spans="1:6" x14ac:dyDescent="0.25">
      <c r="A76" s="20" t="s">
        <v>3100</v>
      </c>
      <c r="B76" s="20" t="s">
        <v>3101</v>
      </c>
      <c r="C76" s="20" t="s">
        <v>3102</v>
      </c>
      <c r="D76" s="20" t="s">
        <v>3105</v>
      </c>
      <c r="E76" s="20" t="s">
        <v>225</v>
      </c>
      <c r="F76" s="189"/>
    </row>
    <row r="77" spans="1:6" x14ac:dyDescent="0.25">
      <c r="A77" s="20" t="s">
        <v>3106</v>
      </c>
      <c r="B77" s="20" t="s">
        <v>3101</v>
      </c>
      <c r="C77" s="20" t="s">
        <v>3107</v>
      </c>
      <c r="D77" s="20" t="s">
        <v>3108</v>
      </c>
      <c r="E77" s="20" t="s">
        <v>225</v>
      </c>
      <c r="F77" s="189"/>
    </row>
    <row r="78" spans="1:6" x14ac:dyDescent="0.25">
      <c r="A78" s="20" t="s">
        <v>3109</v>
      </c>
      <c r="B78" s="20" t="s">
        <v>3101</v>
      </c>
      <c r="C78" s="20" t="s">
        <v>3110</v>
      </c>
      <c r="D78" s="20" t="s">
        <v>3111</v>
      </c>
      <c r="E78" s="20" t="s">
        <v>225</v>
      </c>
      <c r="F78" s="189"/>
    </row>
    <row r="79" spans="1:6" x14ac:dyDescent="0.25">
      <c r="A79" s="20" t="s">
        <v>3112</v>
      </c>
      <c r="B79" s="20" t="s">
        <v>3101</v>
      </c>
      <c r="C79" s="20" t="s">
        <v>3113</v>
      </c>
      <c r="D79" s="20" t="s">
        <v>3114</v>
      </c>
      <c r="E79" s="20" t="s">
        <v>225</v>
      </c>
      <c r="F79" s="189"/>
    </row>
    <row r="80" spans="1:6" x14ac:dyDescent="0.25">
      <c r="A80" s="20" t="s">
        <v>3115</v>
      </c>
      <c r="B80" s="20" t="s">
        <v>3101</v>
      </c>
      <c r="C80" s="20" t="s">
        <v>3116</v>
      </c>
      <c r="D80" s="20" t="s">
        <v>3117</v>
      </c>
      <c r="E80" s="20" t="s">
        <v>225</v>
      </c>
      <c r="F80" s="189"/>
    </row>
    <row r="81" spans="1:6" x14ac:dyDescent="0.25">
      <c r="A81" s="20" t="s">
        <v>3118</v>
      </c>
      <c r="B81" s="20" t="s">
        <v>2662</v>
      </c>
      <c r="C81" s="20" t="s">
        <v>2663</v>
      </c>
      <c r="D81" s="20" t="s">
        <v>2664</v>
      </c>
      <c r="E81" s="20" t="s">
        <v>225</v>
      </c>
      <c r="F81" s="189"/>
    </row>
    <row r="82" spans="1:6" x14ac:dyDescent="0.25">
      <c r="A82" s="20" t="s">
        <v>3119</v>
      </c>
      <c r="B82" s="20" t="s">
        <v>2662</v>
      </c>
      <c r="C82" s="20" t="s">
        <v>1602</v>
      </c>
      <c r="D82" s="20" t="s">
        <v>2676</v>
      </c>
      <c r="E82" s="20" t="s">
        <v>225</v>
      </c>
      <c r="F82" s="189"/>
    </row>
    <row r="83" spans="1:6" x14ac:dyDescent="0.25">
      <c r="A83" s="20" t="s">
        <v>3119</v>
      </c>
      <c r="B83" s="20" t="s">
        <v>2662</v>
      </c>
      <c r="C83" s="20" t="s">
        <v>1602</v>
      </c>
      <c r="D83" s="20" t="s">
        <v>2669</v>
      </c>
      <c r="E83" s="20" t="s">
        <v>225</v>
      </c>
      <c r="F83" s="189"/>
    </row>
    <row r="84" spans="1:6" x14ac:dyDescent="0.25">
      <c r="A84" s="20" t="s">
        <v>3119</v>
      </c>
      <c r="B84" s="20" t="s">
        <v>2662</v>
      </c>
      <c r="C84" s="20" t="s">
        <v>1602</v>
      </c>
      <c r="D84" s="20" t="s">
        <v>2671</v>
      </c>
      <c r="E84" s="20" t="s">
        <v>225</v>
      </c>
      <c r="F84" s="189"/>
    </row>
    <row r="85" spans="1:6" x14ac:dyDescent="0.25">
      <c r="A85" s="20" t="s">
        <v>3119</v>
      </c>
      <c r="B85" s="20" t="s">
        <v>2662</v>
      </c>
      <c r="C85" s="20" t="s">
        <v>1602</v>
      </c>
      <c r="D85" s="20" t="s">
        <v>2667</v>
      </c>
      <c r="E85" s="20" t="s">
        <v>225</v>
      </c>
      <c r="F85" s="189"/>
    </row>
    <row r="86" spans="1:6" x14ac:dyDescent="0.25">
      <c r="A86" s="20" t="s">
        <v>3119</v>
      </c>
      <c r="B86" s="20" t="s">
        <v>2662</v>
      </c>
      <c r="C86" s="20" t="s">
        <v>1602</v>
      </c>
      <c r="D86" s="20" t="s">
        <v>2684</v>
      </c>
      <c r="E86" s="20" t="s">
        <v>225</v>
      </c>
      <c r="F86" s="189"/>
    </row>
    <row r="87" spans="1:6" x14ac:dyDescent="0.25">
      <c r="A87" s="20" t="s">
        <v>3119</v>
      </c>
      <c r="B87" s="20" t="s">
        <v>2662</v>
      </c>
      <c r="C87" s="20" t="s">
        <v>1602</v>
      </c>
      <c r="D87" s="20" t="s">
        <v>2686</v>
      </c>
      <c r="E87" s="20" t="s">
        <v>225</v>
      </c>
      <c r="F87" s="189"/>
    </row>
    <row r="88" spans="1:6" x14ac:dyDescent="0.25">
      <c r="A88" s="20" t="s">
        <v>3119</v>
      </c>
      <c r="B88" s="20" t="s">
        <v>2662</v>
      </c>
      <c r="C88" s="20" t="s">
        <v>1602</v>
      </c>
      <c r="D88" s="20" t="s">
        <v>2682</v>
      </c>
      <c r="E88" s="20" t="s">
        <v>225</v>
      </c>
      <c r="F88" s="189"/>
    </row>
    <row r="89" spans="1:6" x14ac:dyDescent="0.25">
      <c r="A89" s="20" t="s">
        <v>3119</v>
      </c>
      <c r="B89" s="20" t="s">
        <v>2662</v>
      </c>
      <c r="C89" s="20" t="s">
        <v>1602</v>
      </c>
      <c r="D89" s="20" t="s">
        <v>2678</v>
      </c>
      <c r="E89" s="20" t="s">
        <v>225</v>
      </c>
      <c r="F89" s="189"/>
    </row>
    <row r="90" spans="1:6" x14ac:dyDescent="0.25">
      <c r="A90" s="20" t="s">
        <v>3119</v>
      </c>
      <c r="B90" s="20" t="s">
        <v>2662</v>
      </c>
      <c r="C90" s="20" t="s">
        <v>1602</v>
      </c>
      <c r="D90" s="20" t="s">
        <v>2680</v>
      </c>
      <c r="E90" s="20" t="s">
        <v>225</v>
      </c>
      <c r="F90" s="189"/>
    </row>
    <row r="91" spans="1:6" x14ac:dyDescent="0.25">
      <c r="A91" s="20" t="s">
        <v>3120</v>
      </c>
      <c r="B91" s="20" t="s">
        <v>2662</v>
      </c>
      <c r="C91" s="20" t="s">
        <v>3121</v>
      </c>
      <c r="D91" s="20" t="s">
        <v>3122</v>
      </c>
      <c r="E91" s="20" t="s">
        <v>225</v>
      </c>
      <c r="F91" s="189"/>
    </row>
    <row r="92" spans="1:6" x14ac:dyDescent="0.25">
      <c r="A92" s="20" t="s">
        <v>3120</v>
      </c>
      <c r="B92" s="20" t="s">
        <v>2662</v>
      </c>
      <c r="C92" s="20" t="s">
        <v>3121</v>
      </c>
      <c r="D92" s="20" t="s">
        <v>3123</v>
      </c>
      <c r="E92" s="20" t="s">
        <v>225</v>
      </c>
      <c r="F92" s="189"/>
    </row>
    <row r="93" spans="1:6" x14ac:dyDescent="0.25">
      <c r="A93" s="20" t="s">
        <v>2867</v>
      </c>
      <c r="B93" s="20" t="s">
        <v>2755</v>
      </c>
      <c r="C93" s="20" t="s">
        <v>3124</v>
      </c>
      <c r="D93" s="20" t="s">
        <v>3125</v>
      </c>
      <c r="E93" s="20" t="s">
        <v>225</v>
      </c>
      <c r="F93" s="189"/>
    </row>
    <row r="94" spans="1:6" x14ac:dyDescent="0.25">
      <c r="A94" s="20" t="s">
        <v>2867</v>
      </c>
      <c r="B94" s="20" t="s">
        <v>2755</v>
      </c>
      <c r="C94" s="20" t="s">
        <v>3124</v>
      </c>
      <c r="D94" s="20" t="s">
        <v>1566</v>
      </c>
      <c r="E94" s="20" t="s">
        <v>225</v>
      </c>
      <c r="F94" s="189"/>
    </row>
    <row r="95" spans="1:6" x14ac:dyDescent="0.25">
      <c r="A95" s="20" t="s">
        <v>3024</v>
      </c>
      <c r="B95" s="20" t="s">
        <v>2755</v>
      </c>
      <c r="C95" s="20" t="s">
        <v>3126</v>
      </c>
      <c r="D95" s="20" t="s">
        <v>3127</v>
      </c>
      <c r="E95" s="20" t="s">
        <v>225</v>
      </c>
      <c r="F95" s="189"/>
    </row>
    <row r="96" spans="1:6" x14ac:dyDescent="0.25">
      <c r="A96" s="20" t="s">
        <v>2867</v>
      </c>
      <c r="B96" s="20" t="s">
        <v>2755</v>
      </c>
      <c r="C96" s="20" t="s">
        <v>3128</v>
      </c>
      <c r="D96" s="20" t="s">
        <v>3129</v>
      </c>
      <c r="E96" s="20" t="s">
        <v>225</v>
      </c>
      <c r="F96" s="189"/>
    </row>
    <row r="97" spans="1:6" x14ac:dyDescent="0.25">
      <c r="A97" s="20" t="s">
        <v>3119</v>
      </c>
      <c r="B97" s="20" t="s">
        <v>3130</v>
      </c>
      <c r="C97" s="20" t="s">
        <v>1602</v>
      </c>
      <c r="D97" s="20" t="s">
        <v>2688</v>
      </c>
      <c r="E97" s="20" t="s">
        <v>225</v>
      </c>
      <c r="F97" s="189"/>
    </row>
    <row r="98" spans="1:6" x14ac:dyDescent="0.25">
      <c r="A98" s="20" t="s">
        <v>3119</v>
      </c>
      <c r="B98" s="20" t="s">
        <v>3130</v>
      </c>
      <c r="C98" s="20" t="s">
        <v>1602</v>
      </c>
      <c r="D98" s="20" t="s">
        <v>2674</v>
      </c>
      <c r="E98" s="20" t="s">
        <v>225</v>
      </c>
      <c r="F98" s="189"/>
    </row>
    <row r="99" spans="1:6" x14ac:dyDescent="0.25">
      <c r="A99" s="20" t="s">
        <v>3131</v>
      </c>
      <c r="B99" s="20" t="s">
        <v>3132</v>
      </c>
      <c r="C99" s="20" t="s">
        <v>3133</v>
      </c>
      <c r="D99" s="20" t="s">
        <v>3134</v>
      </c>
      <c r="E99" s="20" t="s">
        <v>225</v>
      </c>
      <c r="F99" s="189"/>
    </row>
    <row r="100" spans="1:6" x14ac:dyDescent="0.25">
      <c r="A100" s="20" t="s">
        <v>3024</v>
      </c>
      <c r="B100" s="20" t="s">
        <v>3135</v>
      </c>
      <c r="C100" s="20" t="s">
        <v>3136</v>
      </c>
      <c r="D100" s="20" t="s">
        <v>3137</v>
      </c>
      <c r="E100" s="20" t="s">
        <v>225</v>
      </c>
      <c r="F100" s="189"/>
    </row>
    <row r="101" spans="1:6" x14ac:dyDescent="0.25">
      <c r="A101" s="20" t="s">
        <v>3069</v>
      </c>
      <c r="B101" s="20" t="s">
        <v>3138</v>
      </c>
      <c r="C101" s="20" t="s">
        <v>3069</v>
      </c>
      <c r="D101" s="20" t="s">
        <v>3139</v>
      </c>
      <c r="E101" s="20" t="s">
        <v>225</v>
      </c>
      <c r="F101" s="189"/>
    </row>
    <row r="102" spans="1:6" x14ac:dyDescent="0.25">
      <c r="A102" s="20" t="s">
        <v>3069</v>
      </c>
      <c r="B102" s="20" t="s">
        <v>3138</v>
      </c>
      <c r="C102" s="20" t="s">
        <v>3069</v>
      </c>
      <c r="D102" s="20" t="s">
        <v>3140</v>
      </c>
      <c r="E102" s="20" t="s">
        <v>225</v>
      </c>
      <c r="F102" s="189"/>
    </row>
    <row r="103" spans="1:6" x14ac:dyDescent="0.25">
      <c r="A103" s="20" t="s">
        <v>2978</v>
      </c>
      <c r="B103" s="20" t="s">
        <v>3141</v>
      </c>
      <c r="C103" s="20" t="s">
        <v>3142</v>
      </c>
      <c r="D103" s="20" t="s">
        <v>3143</v>
      </c>
      <c r="E103" s="20" t="s">
        <v>225</v>
      </c>
      <c r="F103" s="189"/>
    </row>
    <row r="104" spans="1:6" x14ac:dyDescent="0.25">
      <c r="A104" s="20" t="s">
        <v>2978</v>
      </c>
      <c r="B104" s="20" t="s">
        <v>3141</v>
      </c>
      <c r="C104" s="20" t="s">
        <v>3142</v>
      </c>
      <c r="D104" s="20" t="s">
        <v>3144</v>
      </c>
      <c r="E104" s="20" t="s">
        <v>225</v>
      </c>
      <c r="F104" s="189"/>
    </row>
    <row r="105" spans="1:6" x14ac:dyDescent="0.25">
      <c r="A105" s="20" t="s">
        <v>2978</v>
      </c>
      <c r="B105" s="20" t="s">
        <v>3141</v>
      </c>
      <c r="C105" s="20" t="s">
        <v>3145</v>
      </c>
      <c r="D105" s="20" t="s">
        <v>3146</v>
      </c>
      <c r="E105" s="20" t="s">
        <v>225</v>
      </c>
      <c r="F105" s="189"/>
    </row>
    <row r="106" spans="1:6" x14ac:dyDescent="0.25">
      <c r="A106" s="20" t="s">
        <v>2978</v>
      </c>
      <c r="B106" s="20" t="s">
        <v>3141</v>
      </c>
      <c r="C106" s="20" t="s">
        <v>3145</v>
      </c>
      <c r="D106" s="20" t="s">
        <v>3147</v>
      </c>
      <c r="E106" s="20" t="s">
        <v>225</v>
      </c>
      <c r="F106" s="189"/>
    </row>
    <row r="107" spans="1:6" x14ac:dyDescent="0.25">
      <c r="A107" s="20" t="s">
        <v>3085</v>
      </c>
      <c r="B107" s="20" t="s">
        <v>3148</v>
      </c>
      <c r="C107" s="20" t="s">
        <v>3149</v>
      </c>
      <c r="D107" s="20" t="s">
        <v>3150</v>
      </c>
      <c r="E107" s="20" t="s">
        <v>225</v>
      </c>
      <c r="F107" s="189"/>
    </row>
    <row r="108" spans="1:6" x14ac:dyDescent="0.25">
      <c r="A108" s="20" t="s">
        <v>3151</v>
      </c>
      <c r="B108" s="20" t="s">
        <v>3148</v>
      </c>
      <c r="C108" s="20" t="s">
        <v>3152</v>
      </c>
      <c r="D108" s="20" t="s">
        <v>3153</v>
      </c>
      <c r="E108" s="20" t="s">
        <v>225</v>
      </c>
      <c r="F108" s="189"/>
    </row>
    <row r="109" spans="1:6" x14ac:dyDescent="0.25">
      <c r="A109" s="20" t="s">
        <v>3154</v>
      </c>
      <c r="B109" s="20" t="s">
        <v>3155</v>
      </c>
      <c r="C109" s="20" t="s">
        <v>1566</v>
      </c>
      <c r="D109" s="20" t="s">
        <v>1566</v>
      </c>
      <c r="E109" s="20" t="s">
        <v>225</v>
      </c>
      <c r="F109" s="189"/>
    </row>
    <row r="110" spans="1:6" x14ac:dyDescent="0.25">
      <c r="A110" s="20" t="s">
        <v>3154</v>
      </c>
      <c r="B110" s="20" t="s">
        <v>3156</v>
      </c>
      <c r="C110" s="20" t="s">
        <v>1566</v>
      </c>
      <c r="D110" s="20" t="s">
        <v>1566</v>
      </c>
      <c r="E110" s="20" t="s">
        <v>225</v>
      </c>
      <c r="F110" s="189"/>
    </row>
    <row r="111" spans="1:6" x14ac:dyDescent="0.25">
      <c r="A111" s="20" t="s">
        <v>3157</v>
      </c>
      <c r="B111" s="20" t="s">
        <v>1583</v>
      </c>
      <c r="C111" s="20" t="s">
        <v>1935</v>
      </c>
      <c r="D111" s="20" t="s">
        <v>1939</v>
      </c>
      <c r="E111" s="20" t="s">
        <v>225</v>
      </c>
      <c r="F111" s="189"/>
    </row>
    <row r="112" spans="1:6" x14ac:dyDescent="0.25">
      <c r="A112" s="20" t="s">
        <v>3157</v>
      </c>
      <c r="B112" s="20" t="s">
        <v>1583</v>
      </c>
      <c r="C112" s="20" t="s">
        <v>1935</v>
      </c>
      <c r="D112" s="20" t="s">
        <v>1936</v>
      </c>
      <c r="E112" s="20" t="s">
        <v>225</v>
      </c>
      <c r="F112" s="189"/>
    </row>
    <row r="113" spans="1:6" x14ac:dyDescent="0.25">
      <c r="A113" s="20" t="s">
        <v>3024</v>
      </c>
      <c r="B113" s="20" t="s">
        <v>3158</v>
      </c>
      <c r="C113" s="20" t="s">
        <v>3159</v>
      </c>
      <c r="D113" s="20" t="s">
        <v>3160</v>
      </c>
      <c r="E113" s="20" t="s">
        <v>225</v>
      </c>
      <c r="F113" s="189"/>
    </row>
    <row r="114" spans="1:6" x14ac:dyDescent="0.25">
      <c r="A114" s="20" t="s">
        <v>3024</v>
      </c>
      <c r="B114" s="20" t="s">
        <v>3158</v>
      </c>
      <c r="C114" s="20" t="s">
        <v>3161</v>
      </c>
      <c r="D114" s="20" t="s">
        <v>3162</v>
      </c>
      <c r="E114" s="20" t="s">
        <v>225</v>
      </c>
      <c r="F114" s="189"/>
    </row>
    <row r="115" spans="1:6" x14ac:dyDescent="0.25">
      <c r="A115" s="20" t="s">
        <v>3024</v>
      </c>
      <c r="B115" s="20" t="s">
        <v>3158</v>
      </c>
      <c r="C115" s="20" t="s">
        <v>3161</v>
      </c>
      <c r="D115" s="20" t="s">
        <v>3163</v>
      </c>
      <c r="E115" s="20" t="s">
        <v>225</v>
      </c>
      <c r="F115" s="189"/>
    </row>
    <row r="116" spans="1:6" x14ac:dyDescent="0.25">
      <c r="A116" s="20" t="s">
        <v>3164</v>
      </c>
      <c r="B116" s="20" t="s">
        <v>3158</v>
      </c>
      <c r="C116" s="20" t="s">
        <v>3165</v>
      </c>
      <c r="D116" s="20" t="s">
        <v>1566</v>
      </c>
      <c r="E116" s="20" t="s">
        <v>225</v>
      </c>
      <c r="F116" s="189"/>
    </row>
    <row r="117" spans="1:6" x14ac:dyDescent="0.25">
      <c r="A117" s="20" t="s">
        <v>3166</v>
      </c>
      <c r="B117" s="20" t="s">
        <v>3167</v>
      </c>
      <c r="C117" s="20" t="s">
        <v>3168</v>
      </c>
      <c r="D117" s="20" t="s">
        <v>3169</v>
      </c>
      <c r="E117" s="20" t="s">
        <v>225</v>
      </c>
      <c r="F117" s="189"/>
    </row>
    <row r="118" spans="1:6" x14ac:dyDescent="0.25">
      <c r="A118" s="20" t="s">
        <v>3166</v>
      </c>
      <c r="B118" s="20" t="s">
        <v>3167</v>
      </c>
      <c r="C118" s="20" t="s">
        <v>3168</v>
      </c>
      <c r="D118" s="20" t="s">
        <v>3170</v>
      </c>
      <c r="E118" s="20" t="s">
        <v>225</v>
      </c>
      <c r="F118" s="189"/>
    </row>
    <row r="119" spans="1:6" x14ac:dyDescent="0.25">
      <c r="A119" s="20" t="s">
        <v>3166</v>
      </c>
      <c r="B119" s="20" t="s">
        <v>3167</v>
      </c>
      <c r="C119" s="20" t="s">
        <v>3168</v>
      </c>
      <c r="D119" s="20" t="s">
        <v>3171</v>
      </c>
      <c r="E119" s="20" t="s">
        <v>225</v>
      </c>
      <c r="F119" s="189"/>
    </row>
    <row r="120" spans="1:6" x14ac:dyDescent="0.25">
      <c r="A120" s="20" t="s">
        <v>3166</v>
      </c>
      <c r="B120" s="20" t="s">
        <v>3167</v>
      </c>
      <c r="C120" s="20" t="s">
        <v>3168</v>
      </c>
      <c r="D120" s="20" t="s">
        <v>3172</v>
      </c>
      <c r="E120" s="20" t="s">
        <v>225</v>
      </c>
      <c r="F120" s="189"/>
    </row>
    <row r="121" spans="1:6" x14ac:dyDescent="0.25">
      <c r="A121" s="20" t="s">
        <v>3173</v>
      </c>
      <c r="B121" s="20" t="s">
        <v>3174</v>
      </c>
      <c r="C121" s="20" t="s">
        <v>3175</v>
      </c>
      <c r="D121" s="20" t="s">
        <v>3176</v>
      </c>
      <c r="E121" s="20" t="s">
        <v>225</v>
      </c>
      <c r="F121" s="189"/>
    </row>
    <row r="122" spans="1:6" x14ac:dyDescent="0.25">
      <c r="A122" s="20" t="s">
        <v>3173</v>
      </c>
      <c r="B122" s="20" t="s">
        <v>3174</v>
      </c>
      <c r="C122" s="20" t="s">
        <v>3175</v>
      </c>
      <c r="D122" s="20" t="s">
        <v>3177</v>
      </c>
      <c r="E122" s="20" t="s">
        <v>225</v>
      </c>
      <c r="F122" s="189"/>
    </row>
    <row r="123" spans="1:6" x14ac:dyDescent="0.25">
      <c r="A123" s="20" t="s">
        <v>3178</v>
      </c>
      <c r="B123" s="20" t="s">
        <v>3179</v>
      </c>
      <c r="C123" s="20" t="s">
        <v>3180</v>
      </c>
      <c r="D123" s="20" t="s">
        <v>3181</v>
      </c>
      <c r="E123" s="20" t="s">
        <v>225</v>
      </c>
      <c r="F123" s="189"/>
    </row>
    <row r="124" spans="1:6" x14ac:dyDescent="0.25">
      <c r="A124" s="20" t="s">
        <v>3178</v>
      </c>
      <c r="B124" s="20" t="s">
        <v>3179</v>
      </c>
      <c r="C124" s="20" t="s">
        <v>3180</v>
      </c>
      <c r="D124" s="20" t="s">
        <v>3182</v>
      </c>
      <c r="E124" s="20" t="s">
        <v>225</v>
      </c>
      <c r="F124" s="189"/>
    </row>
    <row r="125" spans="1:6" x14ac:dyDescent="0.25">
      <c r="A125" s="20" t="s">
        <v>3178</v>
      </c>
      <c r="B125" s="20" t="s">
        <v>3179</v>
      </c>
      <c r="C125" s="20" t="s">
        <v>3180</v>
      </c>
      <c r="D125" s="20" t="s">
        <v>3183</v>
      </c>
      <c r="E125" s="20" t="s">
        <v>225</v>
      </c>
      <c r="F125" s="189"/>
    </row>
    <row r="126" spans="1:6" x14ac:dyDescent="0.25">
      <c r="A126" s="20" t="s">
        <v>3178</v>
      </c>
      <c r="B126" s="20" t="s">
        <v>3179</v>
      </c>
      <c r="C126" s="20" t="s">
        <v>3180</v>
      </c>
      <c r="D126" s="20" t="s">
        <v>3184</v>
      </c>
      <c r="E126" s="20" t="s">
        <v>225</v>
      </c>
      <c r="F126" s="189"/>
    </row>
    <row r="127" spans="1:6" x14ac:dyDescent="0.25">
      <c r="A127" s="20" t="s">
        <v>3178</v>
      </c>
      <c r="B127" s="20" t="s">
        <v>3179</v>
      </c>
      <c r="C127" s="20" t="s">
        <v>3180</v>
      </c>
      <c r="D127" s="20" t="s">
        <v>3185</v>
      </c>
      <c r="E127" s="20" t="s">
        <v>225</v>
      </c>
      <c r="F127" s="189"/>
    </row>
    <row r="128" spans="1:6" x14ac:dyDescent="0.25">
      <c r="A128" s="20" t="s">
        <v>3178</v>
      </c>
      <c r="B128" s="20" t="s">
        <v>3179</v>
      </c>
      <c r="C128" s="20" t="s">
        <v>3180</v>
      </c>
      <c r="D128" s="20" t="s">
        <v>3186</v>
      </c>
      <c r="E128" s="20" t="s">
        <v>225</v>
      </c>
      <c r="F128" s="189"/>
    </row>
    <row r="129" spans="1:6" x14ac:dyDescent="0.25">
      <c r="A129" s="20" t="s">
        <v>3178</v>
      </c>
      <c r="B129" s="20" t="s">
        <v>3179</v>
      </c>
      <c r="C129" s="20" t="s">
        <v>3180</v>
      </c>
      <c r="D129" s="20" t="s">
        <v>3187</v>
      </c>
      <c r="E129" s="20" t="s">
        <v>225</v>
      </c>
      <c r="F129" s="189"/>
    </row>
    <row r="130" spans="1:6" x14ac:dyDescent="0.25">
      <c r="A130" s="20" t="s">
        <v>3178</v>
      </c>
      <c r="B130" s="20" t="s">
        <v>3179</v>
      </c>
      <c r="C130" s="20" t="s">
        <v>3180</v>
      </c>
      <c r="D130" s="20" t="s">
        <v>3188</v>
      </c>
      <c r="E130" s="20" t="s">
        <v>225</v>
      </c>
      <c r="F130" s="189"/>
    </row>
    <row r="131" spans="1:6" x14ac:dyDescent="0.25">
      <c r="A131" s="20" t="s">
        <v>3178</v>
      </c>
      <c r="B131" s="20" t="s">
        <v>3179</v>
      </c>
      <c r="C131" s="20" t="s">
        <v>3180</v>
      </c>
      <c r="D131" s="20" t="s">
        <v>3189</v>
      </c>
      <c r="E131" s="20" t="s">
        <v>225</v>
      </c>
      <c r="F131" s="189"/>
    </row>
    <row r="132" spans="1:6" x14ac:dyDescent="0.25">
      <c r="A132" s="20" t="s">
        <v>3178</v>
      </c>
      <c r="B132" s="20" t="s">
        <v>3179</v>
      </c>
      <c r="C132" s="20" t="s">
        <v>3180</v>
      </c>
      <c r="D132" s="20" t="s">
        <v>3190</v>
      </c>
      <c r="E132" s="20" t="s">
        <v>225</v>
      </c>
      <c r="F132" s="189"/>
    </row>
    <row r="133" spans="1:6" x14ac:dyDescent="0.25">
      <c r="A133" s="20" t="s">
        <v>3178</v>
      </c>
      <c r="B133" s="20" t="s">
        <v>3179</v>
      </c>
      <c r="C133" s="20" t="s">
        <v>3180</v>
      </c>
      <c r="D133" s="20" t="s">
        <v>3191</v>
      </c>
      <c r="E133" s="20" t="s">
        <v>225</v>
      </c>
      <c r="F133" s="189"/>
    </row>
    <row r="134" spans="1:6" x14ac:dyDescent="0.25">
      <c r="A134" s="20" t="s">
        <v>3192</v>
      </c>
      <c r="B134" s="20" t="s">
        <v>3179</v>
      </c>
      <c r="C134" s="20" t="s">
        <v>1566</v>
      </c>
      <c r="D134" s="20" t="s">
        <v>1566</v>
      </c>
      <c r="E134" s="20" t="s">
        <v>225</v>
      </c>
      <c r="F134" s="189"/>
    </row>
    <row r="135" spans="1:6" x14ac:dyDescent="0.25">
      <c r="A135" s="20" t="s">
        <v>3192</v>
      </c>
      <c r="B135" s="20" t="s">
        <v>3179</v>
      </c>
      <c r="C135" s="20" t="s">
        <v>1566</v>
      </c>
      <c r="D135" s="20" t="s">
        <v>1566</v>
      </c>
      <c r="E135" s="20" t="s">
        <v>225</v>
      </c>
      <c r="F135" s="189"/>
    </row>
    <row r="136" spans="1:6" x14ac:dyDescent="0.25">
      <c r="A136" s="20" t="s">
        <v>3193</v>
      </c>
      <c r="B136" s="20" t="s">
        <v>3194</v>
      </c>
      <c r="C136" s="20" t="s">
        <v>3195</v>
      </c>
      <c r="D136" s="20" t="s">
        <v>3196</v>
      </c>
      <c r="E136" s="20" t="s">
        <v>225</v>
      </c>
      <c r="F136" s="189"/>
    </row>
    <row r="137" spans="1:6" x14ac:dyDescent="0.25">
      <c r="A137" s="20" t="s">
        <v>3193</v>
      </c>
      <c r="B137" s="20" t="s">
        <v>3194</v>
      </c>
      <c r="C137" s="20" t="s">
        <v>3197</v>
      </c>
      <c r="D137" s="20" t="s">
        <v>3198</v>
      </c>
      <c r="E137" s="20" t="s">
        <v>225</v>
      </c>
      <c r="F137" s="189"/>
    </row>
    <row r="138" spans="1:6" x14ac:dyDescent="0.25">
      <c r="A138" s="20" t="s">
        <v>3199</v>
      </c>
      <c r="B138" s="20" t="s">
        <v>3199</v>
      </c>
      <c r="C138" s="20" t="s">
        <v>3200</v>
      </c>
      <c r="D138" s="20" t="s">
        <v>1566</v>
      </c>
      <c r="E138" s="20" t="s">
        <v>225</v>
      </c>
      <c r="F138" s="189"/>
    </row>
    <row r="139" spans="1:6" x14ac:dyDescent="0.25">
      <c r="A139" s="20" t="s">
        <v>3201</v>
      </c>
      <c r="B139" s="20" t="s">
        <v>2059</v>
      </c>
      <c r="C139" s="20" t="s">
        <v>2060</v>
      </c>
      <c r="D139" s="20" t="s">
        <v>2061</v>
      </c>
      <c r="E139" s="20" t="s">
        <v>225</v>
      </c>
      <c r="F139" s="189"/>
    </row>
    <row r="140" spans="1:6" x14ac:dyDescent="0.25">
      <c r="A140" s="20" t="s">
        <v>2870</v>
      </c>
      <c r="B140" s="20" t="s">
        <v>2875</v>
      </c>
      <c r="C140" s="20" t="s">
        <v>3202</v>
      </c>
      <c r="D140" s="20" t="s">
        <v>3203</v>
      </c>
      <c r="E140" s="20" t="s">
        <v>225</v>
      </c>
      <c r="F140" s="189"/>
    </row>
    <row r="141" spans="1:6" x14ac:dyDescent="0.25">
      <c r="A141" s="20" t="s">
        <v>3204</v>
      </c>
      <c r="B141" s="20" t="s">
        <v>3205</v>
      </c>
      <c r="C141" s="20" t="s">
        <v>3206</v>
      </c>
      <c r="D141" s="20" t="s">
        <v>3207</v>
      </c>
      <c r="E141" s="20" t="s">
        <v>225</v>
      </c>
      <c r="F141" s="189"/>
    </row>
    <row r="142" spans="1:6" x14ac:dyDescent="0.25">
      <c r="A142" s="20" t="s">
        <v>3208</v>
      </c>
      <c r="B142" s="20" t="s">
        <v>3209</v>
      </c>
      <c r="C142" s="20" t="s">
        <v>3210</v>
      </c>
      <c r="D142" s="20" t="s">
        <v>2163</v>
      </c>
      <c r="E142" s="20" t="s">
        <v>225</v>
      </c>
      <c r="F142" s="189"/>
    </row>
    <row r="143" spans="1:6" x14ac:dyDescent="0.25">
      <c r="A143" s="20" t="s">
        <v>3208</v>
      </c>
      <c r="B143" s="20" t="s">
        <v>3209</v>
      </c>
      <c r="C143" s="20" t="s">
        <v>3210</v>
      </c>
      <c r="D143" s="20" t="s">
        <v>2169</v>
      </c>
      <c r="E143" s="20" t="s">
        <v>225</v>
      </c>
      <c r="F143" s="189"/>
    </row>
    <row r="144" spans="1:6" x14ac:dyDescent="0.25">
      <c r="A144" s="20" t="s">
        <v>3211</v>
      </c>
      <c r="B144" s="20" t="s">
        <v>3209</v>
      </c>
      <c r="C144" s="20" t="s">
        <v>3212</v>
      </c>
      <c r="D144" s="20" t="s">
        <v>3213</v>
      </c>
      <c r="E144" s="20" t="s">
        <v>225</v>
      </c>
      <c r="F144" s="189"/>
    </row>
    <row r="145" spans="1:6" x14ac:dyDescent="0.25">
      <c r="A145" s="20" t="s">
        <v>3214</v>
      </c>
      <c r="B145" s="20" t="s">
        <v>2026</v>
      </c>
      <c r="C145" s="20" t="s">
        <v>2575</v>
      </c>
      <c r="D145" s="20" t="s">
        <v>2576</v>
      </c>
      <c r="E145" s="20" t="s">
        <v>225</v>
      </c>
      <c r="F145" s="189"/>
    </row>
    <row r="146" spans="1:6" x14ac:dyDescent="0.25">
      <c r="A146" s="20" t="s">
        <v>3215</v>
      </c>
      <c r="B146" s="20" t="s">
        <v>2026</v>
      </c>
      <c r="C146" s="20" t="s">
        <v>2597</v>
      </c>
      <c r="D146" s="20" t="s">
        <v>2598</v>
      </c>
      <c r="E146" s="20" t="s">
        <v>225</v>
      </c>
      <c r="F146" s="189"/>
    </row>
    <row r="147" spans="1:6" x14ac:dyDescent="0.25">
      <c r="A147" s="20" t="s">
        <v>3215</v>
      </c>
      <c r="B147" s="20" t="s">
        <v>2026</v>
      </c>
      <c r="C147" s="20" t="s">
        <v>2597</v>
      </c>
      <c r="D147" s="20" t="s">
        <v>2600</v>
      </c>
      <c r="E147" s="20" t="s">
        <v>225</v>
      </c>
      <c r="F147" s="189"/>
    </row>
    <row r="148" spans="1:6" x14ac:dyDescent="0.25">
      <c r="A148" s="20" t="s">
        <v>3216</v>
      </c>
      <c r="B148" s="20" t="s">
        <v>2026</v>
      </c>
      <c r="C148" s="20" t="s">
        <v>3217</v>
      </c>
      <c r="D148" s="20" t="s">
        <v>3218</v>
      </c>
      <c r="E148" s="20" t="s">
        <v>225</v>
      </c>
      <c r="F148" s="189"/>
    </row>
    <row r="149" spans="1:6" x14ac:dyDescent="0.25">
      <c r="A149" s="20" t="s">
        <v>3157</v>
      </c>
      <c r="B149" s="20" t="s">
        <v>1942</v>
      </c>
      <c r="C149" s="20" t="s">
        <v>1943</v>
      </c>
      <c r="D149" s="20" t="s">
        <v>1950</v>
      </c>
      <c r="E149" s="20" t="s">
        <v>225</v>
      </c>
      <c r="F149" s="189"/>
    </row>
    <row r="150" spans="1:6" x14ac:dyDescent="0.25">
      <c r="A150" s="20" t="s">
        <v>3157</v>
      </c>
      <c r="B150" s="20" t="s">
        <v>1942</v>
      </c>
      <c r="C150" s="20" t="s">
        <v>1943</v>
      </c>
      <c r="D150" s="20" t="s">
        <v>1953</v>
      </c>
      <c r="E150" s="20" t="s">
        <v>225</v>
      </c>
      <c r="F150" s="189"/>
    </row>
    <row r="151" spans="1:6" x14ac:dyDescent="0.25">
      <c r="A151" s="20" t="s">
        <v>3157</v>
      </c>
      <c r="B151" s="20" t="s">
        <v>1942</v>
      </c>
      <c r="C151" s="20" t="s">
        <v>1943</v>
      </c>
      <c r="D151" s="20" t="s">
        <v>1944</v>
      </c>
      <c r="E151" s="20" t="s">
        <v>225</v>
      </c>
      <c r="F151" s="189"/>
    </row>
    <row r="152" spans="1:6" x14ac:dyDescent="0.25">
      <c r="A152" s="20" t="s">
        <v>3157</v>
      </c>
      <c r="B152" s="20" t="s">
        <v>1942</v>
      </c>
      <c r="C152" s="20" t="s">
        <v>1943</v>
      </c>
      <c r="D152" s="20" t="s">
        <v>1947</v>
      </c>
      <c r="E152" s="20" t="s">
        <v>225</v>
      </c>
      <c r="F152" s="189"/>
    </row>
    <row r="153" spans="1:6" x14ac:dyDescent="0.25">
      <c r="A153" s="20" t="s">
        <v>3020</v>
      </c>
      <c r="B153" s="20" t="s">
        <v>3219</v>
      </c>
      <c r="C153" s="20" t="s">
        <v>3220</v>
      </c>
      <c r="D153" s="20" t="s">
        <v>3221</v>
      </c>
      <c r="E153" s="20" t="s">
        <v>225</v>
      </c>
      <c r="F153" s="189"/>
    </row>
    <row r="154" spans="1:6" x14ac:dyDescent="0.25">
      <c r="A154" s="20" t="s">
        <v>3020</v>
      </c>
      <c r="B154" s="20" t="s">
        <v>3219</v>
      </c>
      <c r="C154" s="20" t="s">
        <v>3220</v>
      </c>
      <c r="D154" s="20" t="s">
        <v>3222</v>
      </c>
      <c r="E154" s="20" t="s">
        <v>225</v>
      </c>
      <c r="F154" s="189"/>
    </row>
    <row r="155" spans="1:6" x14ac:dyDescent="0.25">
      <c r="A155" s="20" t="s">
        <v>3223</v>
      </c>
      <c r="B155" s="20" t="s">
        <v>3224</v>
      </c>
      <c r="C155" s="20" t="s">
        <v>3225</v>
      </c>
      <c r="D155" s="20" t="s">
        <v>3226</v>
      </c>
      <c r="E155" s="20" t="s">
        <v>225</v>
      </c>
      <c r="F155" s="189"/>
    </row>
    <row r="156" spans="1:6" x14ac:dyDescent="0.25">
      <c r="A156" s="20" t="s">
        <v>3227</v>
      </c>
      <c r="B156" s="20" t="s">
        <v>3224</v>
      </c>
      <c r="C156" s="20" t="s">
        <v>3228</v>
      </c>
      <c r="D156" s="20" t="s">
        <v>3229</v>
      </c>
      <c r="E156" s="20" t="s">
        <v>225</v>
      </c>
      <c r="F156" s="189"/>
    </row>
    <row r="157" spans="1:6" x14ac:dyDescent="0.25">
      <c r="A157" s="20" t="s">
        <v>3227</v>
      </c>
      <c r="B157" s="20" t="s">
        <v>3224</v>
      </c>
      <c r="C157" s="20" t="s">
        <v>3228</v>
      </c>
      <c r="D157" s="20" t="s">
        <v>3230</v>
      </c>
      <c r="E157" s="20" t="s">
        <v>225</v>
      </c>
      <c r="F157" s="189"/>
    </row>
    <row r="158" spans="1:6" x14ac:dyDescent="0.25">
      <c r="A158" s="20" t="s">
        <v>3231</v>
      </c>
      <c r="B158" s="20" t="s">
        <v>3224</v>
      </c>
      <c r="C158" s="20" t="s">
        <v>3232</v>
      </c>
      <c r="D158" s="20" t="s">
        <v>3233</v>
      </c>
      <c r="E158" s="20" t="s">
        <v>225</v>
      </c>
      <c r="F158" s="189"/>
    </row>
    <row r="159" spans="1:6" x14ac:dyDescent="0.25">
      <c r="A159" s="20" t="s">
        <v>3234</v>
      </c>
      <c r="B159" s="20" t="s">
        <v>3224</v>
      </c>
      <c r="C159" s="20" t="s">
        <v>3235</v>
      </c>
      <c r="D159" s="20" t="s">
        <v>3236</v>
      </c>
      <c r="E159" s="20" t="s">
        <v>225</v>
      </c>
      <c r="F159" s="189"/>
    </row>
    <row r="160" spans="1:6" x14ac:dyDescent="0.25">
      <c r="A160" s="20" t="s">
        <v>3234</v>
      </c>
      <c r="B160" s="20" t="s">
        <v>3224</v>
      </c>
      <c r="C160" s="20" t="s">
        <v>3237</v>
      </c>
      <c r="D160" s="20" t="s">
        <v>3238</v>
      </c>
      <c r="E160" s="20" t="s">
        <v>225</v>
      </c>
      <c r="F160" s="189"/>
    </row>
    <row r="161" spans="1:6" x14ac:dyDescent="0.25">
      <c r="A161" s="20" t="s">
        <v>3234</v>
      </c>
      <c r="B161" s="20" t="s">
        <v>3224</v>
      </c>
      <c r="C161" s="20" t="s">
        <v>3239</v>
      </c>
      <c r="D161" s="20" t="s">
        <v>3240</v>
      </c>
      <c r="E161" s="20" t="s">
        <v>225</v>
      </c>
      <c r="F161" s="189"/>
    </row>
    <row r="162" spans="1:6" x14ac:dyDescent="0.25">
      <c r="A162" s="20" t="s">
        <v>3234</v>
      </c>
      <c r="B162" s="20" t="s">
        <v>3224</v>
      </c>
      <c r="C162" s="20" t="s">
        <v>3239</v>
      </c>
      <c r="D162" s="20" t="s">
        <v>3241</v>
      </c>
      <c r="E162" s="20" t="s">
        <v>225</v>
      </c>
      <c r="F162" s="189"/>
    </row>
    <row r="163" spans="1:6" x14ac:dyDescent="0.25">
      <c r="A163" s="20" t="s">
        <v>3234</v>
      </c>
      <c r="B163" s="20" t="s">
        <v>3224</v>
      </c>
      <c r="C163" s="20" t="s">
        <v>3239</v>
      </c>
      <c r="D163" s="20" t="s">
        <v>3242</v>
      </c>
      <c r="E163" s="20" t="s">
        <v>225</v>
      </c>
      <c r="F163" s="189"/>
    </row>
    <row r="164" spans="1:6" x14ac:dyDescent="0.25">
      <c r="A164" s="20" t="s">
        <v>3234</v>
      </c>
      <c r="B164" s="20" t="s">
        <v>3224</v>
      </c>
      <c r="C164" s="20" t="s">
        <v>3239</v>
      </c>
      <c r="D164" s="20" t="s">
        <v>3243</v>
      </c>
      <c r="E164" s="20" t="s">
        <v>225</v>
      </c>
      <c r="F164" s="189"/>
    </row>
    <row r="165" spans="1:6" x14ac:dyDescent="0.25">
      <c r="A165" s="20" t="s">
        <v>3234</v>
      </c>
      <c r="B165" s="20" t="s">
        <v>3224</v>
      </c>
      <c r="C165" s="20" t="s">
        <v>3239</v>
      </c>
      <c r="D165" s="20" t="s">
        <v>3244</v>
      </c>
      <c r="E165" s="20" t="s">
        <v>225</v>
      </c>
      <c r="F165" s="189"/>
    </row>
    <row r="166" spans="1:6" x14ac:dyDescent="0.25">
      <c r="A166" s="20" t="s">
        <v>3234</v>
      </c>
      <c r="B166" s="20" t="s">
        <v>3224</v>
      </c>
      <c r="C166" s="20" t="s">
        <v>3239</v>
      </c>
      <c r="D166" s="20" t="s">
        <v>3245</v>
      </c>
      <c r="E166" s="20" t="s">
        <v>225</v>
      </c>
      <c r="F166" s="189"/>
    </row>
    <row r="167" spans="1:6" x14ac:dyDescent="0.25">
      <c r="A167" s="20" t="s">
        <v>3234</v>
      </c>
      <c r="B167" s="20" t="s">
        <v>3224</v>
      </c>
      <c r="C167" s="20" t="s">
        <v>3239</v>
      </c>
      <c r="D167" s="20" t="s">
        <v>3246</v>
      </c>
      <c r="E167" s="20" t="s">
        <v>225</v>
      </c>
      <c r="F167" s="189"/>
    </row>
    <row r="168" spans="1:6" x14ac:dyDescent="0.25">
      <c r="A168" s="20" t="s">
        <v>3234</v>
      </c>
      <c r="B168" s="20" t="s">
        <v>3224</v>
      </c>
      <c r="C168" s="20" t="s">
        <v>3247</v>
      </c>
      <c r="D168" s="20" t="s">
        <v>3248</v>
      </c>
      <c r="E168" s="20" t="s">
        <v>225</v>
      </c>
      <c r="F168" s="189"/>
    </row>
    <row r="169" spans="1:6" x14ac:dyDescent="0.25">
      <c r="A169" s="20" t="s">
        <v>3234</v>
      </c>
      <c r="B169" s="20" t="s">
        <v>3224</v>
      </c>
      <c r="C169" s="20" t="s">
        <v>3247</v>
      </c>
      <c r="D169" s="20" t="s">
        <v>3249</v>
      </c>
      <c r="E169" s="20" t="s">
        <v>225</v>
      </c>
      <c r="F169" s="189"/>
    </row>
    <row r="170" spans="1:6" x14ac:dyDescent="0.25">
      <c r="A170" s="20" t="s">
        <v>3234</v>
      </c>
      <c r="B170" s="20" t="s">
        <v>3224</v>
      </c>
      <c r="C170" s="20" t="s">
        <v>3247</v>
      </c>
      <c r="D170" s="20" t="s">
        <v>3246</v>
      </c>
      <c r="E170" s="20" t="s">
        <v>225</v>
      </c>
      <c r="F170" s="189"/>
    </row>
    <row r="171" spans="1:6" x14ac:dyDescent="0.25">
      <c r="A171" s="20" t="s">
        <v>3234</v>
      </c>
      <c r="B171" s="20" t="s">
        <v>3224</v>
      </c>
      <c r="C171" s="20" t="s">
        <v>3247</v>
      </c>
      <c r="D171" s="20" t="s">
        <v>3250</v>
      </c>
      <c r="E171" s="20" t="s">
        <v>225</v>
      </c>
      <c r="F171" s="189"/>
    </row>
    <row r="172" spans="1:6" x14ac:dyDescent="0.25">
      <c r="A172" s="20" t="s">
        <v>3016</v>
      </c>
      <c r="B172" s="20" t="s">
        <v>3224</v>
      </c>
      <c r="C172" s="20" t="s">
        <v>3251</v>
      </c>
      <c r="D172" s="20" t="s">
        <v>1566</v>
      </c>
      <c r="E172" s="20" t="s">
        <v>225</v>
      </c>
      <c r="F172" s="189"/>
    </row>
    <row r="173" spans="1:6" x14ac:dyDescent="0.25">
      <c r="A173" s="20" t="s">
        <v>3016</v>
      </c>
      <c r="B173" s="20" t="s">
        <v>3224</v>
      </c>
      <c r="C173" s="20" t="s">
        <v>3252</v>
      </c>
      <c r="D173" s="20" t="s">
        <v>1566</v>
      </c>
      <c r="E173" s="20" t="s">
        <v>225</v>
      </c>
      <c r="F173" s="189"/>
    </row>
    <row r="174" spans="1:6" x14ac:dyDescent="0.25">
      <c r="A174" s="20" t="s">
        <v>3253</v>
      </c>
      <c r="B174" s="20" t="s">
        <v>3224</v>
      </c>
      <c r="C174" s="20" t="s">
        <v>3254</v>
      </c>
      <c r="D174" s="20" t="s">
        <v>3255</v>
      </c>
      <c r="E174" s="20" t="s">
        <v>225</v>
      </c>
      <c r="F174" s="189"/>
    </row>
    <row r="175" spans="1:6" x14ac:dyDescent="0.25">
      <c r="A175" s="20" t="s">
        <v>2960</v>
      </c>
      <c r="B175" s="20" t="s">
        <v>3224</v>
      </c>
      <c r="C175" s="20" t="s">
        <v>3256</v>
      </c>
      <c r="D175" s="20" t="s">
        <v>3257</v>
      </c>
      <c r="E175" s="20" t="s">
        <v>225</v>
      </c>
      <c r="F175" s="189"/>
    </row>
    <row r="176" spans="1:6" x14ac:dyDescent="0.25">
      <c r="A176" s="20" t="s">
        <v>2960</v>
      </c>
      <c r="B176" s="20" t="s">
        <v>3224</v>
      </c>
      <c r="C176" s="20" t="s">
        <v>3256</v>
      </c>
      <c r="D176" s="20" t="s">
        <v>3258</v>
      </c>
      <c r="E176" s="20" t="s">
        <v>225</v>
      </c>
      <c r="F176" s="189"/>
    </row>
    <row r="177" spans="1:6" x14ac:dyDescent="0.25">
      <c r="A177" s="20" t="s">
        <v>3259</v>
      </c>
      <c r="B177" s="20" t="s">
        <v>1566</v>
      </c>
      <c r="C177" s="20" t="s">
        <v>3260</v>
      </c>
      <c r="D177" s="20" t="s">
        <v>3261</v>
      </c>
      <c r="E177" s="20" t="s">
        <v>225</v>
      </c>
      <c r="F177" s="189"/>
    </row>
    <row r="178" spans="1:6" x14ac:dyDescent="0.25">
      <c r="A178" s="20" t="s">
        <v>3262</v>
      </c>
      <c r="B178" s="20" t="s">
        <v>1566</v>
      </c>
      <c r="C178" s="20" t="s">
        <v>1566</v>
      </c>
      <c r="D178" s="20" t="s">
        <v>1566</v>
      </c>
      <c r="E178" s="20" t="s">
        <v>225</v>
      </c>
      <c r="F178" s="189"/>
    </row>
    <row r="179" spans="1:6" x14ac:dyDescent="0.25">
      <c r="A179" s="20" t="s">
        <v>3263</v>
      </c>
      <c r="B179" s="20" t="s">
        <v>1566</v>
      </c>
      <c r="C179" s="20" t="s">
        <v>1566</v>
      </c>
      <c r="D179" s="20" t="s">
        <v>1566</v>
      </c>
      <c r="E179" s="20" t="s">
        <v>225</v>
      </c>
      <c r="F179" s="189"/>
    </row>
    <row r="180" spans="1:6" x14ac:dyDescent="0.25">
      <c r="A180" s="20" t="s">
        <v>3264</v>
      </c>
      <c r="B180" s="20" t="s">
        <v>1566</v>
      </c>
      <c r="C180" s="20" t="s">
        <v>1566</v>
      </c>
      <c r="D180" s="20" t="s">
        <v>1566</v>
      </c>
      <c r="E180" s="20" t="s">
        <v>225</v>
      </c>
      <c r="F180" s="189"/>
    </row>
    <row r="181" spans="1:6" x14ac:dyDescent="0.25">
      <c r="A181" s="20" t="s">
        <v>3265</v>
      </c>
      <c r="B181" s="20" t="s">
        <v>1566</v>
      </c>
      <c r="C181" s="20" t="s">
        <v>1566</v>
      </c>
      <c r="D181" s="20" t="s">
        <v>1566</v>
      </c>
      <c r="E181" s="20" t="s">
        <v>225</v>
      </c>
      <c r="F181" s="189"/>
    </row>
    <row r="182" spans="1:6" x14ac:dyDescent="0.25">
      <c r="A182" s="20" t="s">
        <v>3265</v>
      </c>
      <c r="B182" s="20" t="s">
        <v>1566</v>
      </c>
      <c r="C182" s="20" t="s">
        <v>1566</v>
      </c>
      <c r="D182" s="20" t="s">
        <v>1566</v>
      </c>
      <c r="E182" s="20" t="s">
        <v>225</v>
      </c>
      <c r="F182" s="189"/>
    </row>
    <row r="183" spans="1:6" x14ac:dyDescent="0.25">
      <c r="A183" s="20" t="s">
        <v>3265</v>
      </c>
      <c r="B183" s="20" t="s">
        <v>1566</v>
      </c>
      <c r="C183" s="20" t="s">
        <v>1566</v>
      </c>
      <c r="D183" s="20" t="s">
        <v>1566</v>
      </c>
      <c r="E183" s="20" t="s">
        <v>225</v>
      </c>
      <c r="F183" s="189"/>
    </row>
    <row r="184" spans="1:6" x14ac:dyDescent="0.25">
      <c r="A184" s="20" t="s">
        <v>3266</v>
      </c>
      <c r="B184" s="20" t="s">
        <v>1566</v>
      </c>
      <c r="C184" s="20" t="s">
        <v>1566</v>
      </c>
      <c r="D184" s="20" t="s">
        <v>1566</v>
      </c>
      <c r="E184" s="20" t="s">
        <v>225</v>
      </c>
      <c r="F184" s="189"/>
    </row>
    <row r="185" spans="1:6" x14ac:dyDescent="0.25">
      <c r="A185" s="20" t="s">
        <v>3267</v>
      </c>
      <c r="B185" s="20" t="s">
        <v>1566</v>
      </c>
      <c r="C185" s="20" t="s">
        <v>1566</v>
      </c>
      <c r="D185" s="20" t="s">
        <v>1566</v>
      </c>
      <c r="E185" s="20" t="s">
        <v>225</v>
      </c>
      <c r="F185" s="189"/>
    </row>
    <row r="186" spans="1:6" x14ac:dyDescent="0.25">
      <c r="A186" s="20" t="s">
        <v>3268</v>
      </c>
      <c r="B186" s="20" t="s">
        <v>1566</v>
      </c>
      <c r="C186" s="20" t="s">
        <v>1566</v>
      </c>
      <c r="D186" s="20" t="s">
        <v>1566</v>
      </c>
      <c r="E186" s="20" t="s">
        <v>225</v>
      </c>
      <c r="F186" s="189"/>
    </row>
    <row r="187" spans="1:6" x14ac:dyDescent="0.25">
      <c r="A187" s="20" t="s">
        <v>3269</v>
      </c>
      <c r="B187" s="20" t="s">
        <v>1566</v>
      </c>
      <c r="C187" s="20" t="s">
        <v>1566</v>
      </c>
      <c r="D187" s="20" t="s">
        <v>1566</v>
      </c>
      <c r="E187" s="20" t="s">
        <v>225</v>
      </c>
      <c r="F187" s="189"/>
    </row>
    <row r="188" spans="1:6" x14ac:dyDescent="0.25">
      <c r="A188" s="20" t="s">
        <v>3270</v>
      </c>
      <c r="B188" s="20" t="s">
        <v>1566</v>
      </c>
      <c r="C188" s="20" t="s">
        <v>1566</v>
      </c>
      <c r="D188" s="20" t="s">
        <v>1566</v>
      </c>
      <c r="E188" s="20" t="s">
        <v>225</v>
      </c>
      <c r="F188" s="189"/>
    </row>
    <row r="189" spans="1:6" x14ac:dyDescent="0.25">
      <c r="A189" s="20" t="s">
        <v>3271</v>
      </c>
      <c r="B189" s="20" t="s">
        <v>1566</v>
      </c>
      <c r="C189" s="20" t="s">
        <v>1566</v>
      </c>
      <c r="D189" s="20" t="s">
        <v>1566</v>
      </c>
      <c r="E189" s="20" t="s">
        <v>225</v>
      </c>
      <c r="F189" s="189"/>
    </row>
    <row r="190" spans="1:6" x14ac:dyDescent="0.25">
      <c r="A190" s="20" t="s">
        <v>3272</v>
      </c>
      <c r="B190" s="20" t="s">
        <v>1566</v>
      </c>
      <c r="C190" s="20" t="s">
        <v>1566</v>
      </c>
      <c r="D190" s="20" t="s">
        <v>1566</v>
      </c>
      <c r="E190" s="20" t="s">
        <v>225</v>
      </c>
      <c r="F190" s="189"/>
    </row>
    <row r="191" spans="1:6" x14ac:dyDescent="0.25">
      <c r="A191" s="20" t="s">
        <v>3273</v>
      </c>
      <c r="B191" s="20" t="s">
        <v>1566</v>
      </c>
      <c r="C191" s="20" t="s">
        <v>1566</v>
      </c>
      <c r="D191" s="20" t="s">
        <v>1566</v>
      </c>
      <c r="E191" s="20" t="s">
        <v>225</v>
      </c>
      <c r="F191" s="189"/>
    </row>
    <row r="192" spans="1:6" x14ac:dyDescent="0.25">
      <c r="A192" s="20" t="s">
        <v>3274</v>
      </c>
      <c r="B192" s="20" t="s">
        <v>1566</v>
      </c>
      <c r="C192" s="20" t="s">
        <v>1566</v>
      </c>
      <c r="D192" s="20" t="s">
        <v>1566</v>
      </c>
      <c r="E192" s="20" t="s">
        <v>225</v>
      </c>
      <c r="F192" s="189"/>
    </row>
    <row r="193" spans="1:6" x14ac:dyDescent="0.25">
      <c r="A193" s="20" t="s">
        <v>3275</v>
      </c>
      <c r="B193" s="20" t="s">
        <v>1566</v>
      </c>
      <c r="C193" s="20" t="s">
        <v>1566</v>
      </c>
      <c r="D193" s="20" t="s">
        <v>1566</v>
      </c>
      <c r="E193" s="20" t="s">
        <v>225</v>
      </c>
      <c r="F193" s="189"/>
    </row>
    <row r="194" spans="1:6" x14ac:dyDescent="0.25">
      <c r="A194" s="20" t="s">
        <v>3276</v>
      </c>
      <c r="B194" s="20" t="s">
        <v>1566</v>
      </c>
      <c r="C194" s="20" t="s">
        <v>1566</v>
      </c>
      <c r="D194" s="20" t="s">
        <v>1566</v>
      </c>
      <c r="E194" s="20" t="s">
        <v>225</v>
      </c>
      <c r="F194" s="189"/>
    </row>
    <row r="195" spans="1:6" x14ac:dyDescent="0.25">
      <c r="A195" s="20" t="s">
        <v>3277</v>
      </c>
      <c r="B195" s="20" t="s">
        <v>1566</v>
      </c>
      <c r="C195" s="20" t="s">
        <v>1566</v>
      </c>
      <c r="D195" s="20" t="s">
        <v>1566</v>
      </c>
      <c r="E195" s="20" t="s">
        <v>225</v>
      </c>
      <c r="F195" s="189"/>
    </row>
    <row r="196" spans="1:6" x14ac:dyDescent="0.25">
      <c r="A196" s="20" t="s">
        <v>3278</v>
      </c>
      <c r="B196" s="20" t="s">
        <v>1566</v>
      </c>
      <c r="C196" s="20" t="s">
        <v>1566</v>
      </c>
      <c r="D196" s="20" t="s">
        <v>1566</v>
      </c>
      <c r="E196" s="20" t="s">
        <v>225</v>
      </c>
      <c r="F196" s="189"/>
    </row>
    <row r="197" spans="1:6" x14ac:dyDescent="0.25">
      <c r="A197" s="20" t="s">
        <v>3279</v>
      </c>
      <c r="B197" s="20" t="s">
        <v>3280</v>
      </c>
      <c r="C197" s="20" t="s">
        <v>3281</v>
      </c>
      <c r="D197" s="20" t="s">
        <v>3282</v>
      </c>
      <c r="E197" s="20" t="s">
        <v>225</v>
      </c>
      <c r="F197" s="189"/>
    </row>
    <row r="198" spans="1:6" x14ac:dyDescent="0.25">
      <c r="A198" s="20" t="s">
        <v>3279</v>
      </c>
      <c r="B198" s="20" t="s">
        <v>3280</v>
      </c>
      <c r="C198" s="20" t="s">
        <v>3281</v>
      </c>
      <c r="D198" s="20" t="s">
        <v>3283</v>
      </c>
      <c r="E198" s="20" t="s">
        <v>225</v>
      </c>
      <c r="F198" s="189"/>
    </row>
    <row r="199" spans="1:6" x14ac:dyDescent="0.25">
      <c r="A199" s="20" t="s">
        <v>3279</v>
      </c>
      <c r="B199" s="20" t="s">
        <v>3280</v>
      </c>
      <c r="C199" s="20" t="s">
        <v>3281</v>
      </c>
      <c r="D199" s="20" t="s">
        <v>3284</v>
      </c>
      <c r="E199" s="20" t="s">
        <v>225</v>
      </c>
      <c r="F199" s="189"/>
    </row>
    <row r="200" spans="1:6" x14ac:dyDescent="0.25">
      <c r="A200" s="20" t="s">
        <v>3154</v>
      </c>
      <c r="B200" s="20" t="s">
        <v>3285</v>
      </c>
      <c r="C200" s="20" t="s">
        <v>1566</v>
      </c>
      <c r="D200" s="20" t="s">
        <v>1566</v>
      </c>
      <c r="E200" s="20" t="s">
        <v>225</v>
      </c>
      <c r="F200" s="189"/>
    </row>
    <row r="201" spans="1:6" x14ac:dyDescent="0.25">
      <c r="A201" s="20" t="s">
        <v>3154</v>
      </c>
      <c r="B201" s="20" t="s">
        <v>3286</v>
      </c>
      <c r="C201" s="20" t="s">
        <v>1566</v>
      </c>
      <c r="D201" s="20" t="s">
        <v>1566</v>
      </c>
      <c r="E201" s="20" t="s">
        <v>225</v>
      </c>
      <c r="F201" s="189"/>
    </row>
    <row r="202" spans="1:6" x14ac:dyDescent="0.25">
      <c r="A202" s="20" t="s">
        <v>3287</v>
      </c>
      <c r="B202" s="20" t="s">
        <v>3288</v>
      </c>
      <c r="C202" s="20" t="s">
        <v>1566</v>
      </c>
      <c r="D202" s="20" t="s">
        <v>1566</v>
      </c>
      <c r="E202" s="20" t="s">
        <v>225</v>
      </c>
      <c r="F202" s="189"/>
    </row>
    <row r="203" spans="1:6" x14ac:dyDescent="0.25">
      <c r="A203" s="20" t="s">
        <v>3020</v>
      </c>
      <c r="B203" s="20" t="s">
        <v>3289</v>
      </c>
      <c r="C203" s="20" t="s">
        <v>3290</v>
      </c>
      <c r="D203" s="20" t="s">
        <v>1566</v>
      </c>
      <c r="E203" s="20" t="s">
        <v>225</v>
      </c>
      <c r="F203" s="189"/>
    </row>
    <row r="204" spans="1:6" x14ac:dyDescent="0.25">
      <c r="A204" s="20" t="s">
        <v>3291</v>
      </c>
      <c r="B204" s="20" t="s">
        <v>3292</v>
      </c>
      <c r="C204" s="20" t="s">
        <v>3292</v>
      </c>
      <c r="D204" s="20" t="s">
        <v>3293</v>
      </c>
      <c r="E204" s="20" t="s">
        <v>225</v>
      </c>
      <c r="F204" s="189"/>
    </row>
    <row r="205" spans="1:6" x14ac:dyDescent="0.25">
      <c r="A205" s="20" t="s">
        <v>3272</v>
      </c>
      <c r="B205" s="20" t="s">
        <v>3294</v>
      </c>
      <c r="C205" s="20" t="s">
        <v>1566</v>
      </c>
      <c r="D205" s="20" t="s">
        <v>1566</v>
      </c>
      <c r="E205" s="20" t="s">
        <v>225</v>
      </c>
      <c r="F205" s="189"/>
    </row>
    <row r="206" spans="1:6" x14ac:dyDescent="0.25">
      <c r="A206" s="20" t="s">
        <v>3295</v>
      </c>
      <c r="B206" s="20" t="s">
        <v>1611</v>
      </c>
      <c r="C206" s="20" t="s">
        <v>3296</v>
      </c>
      <c r="D206" s="20" t="s">
        <v>3297</v>
      </c>
      <c r="E206" s="20" t="s">
        <v>225</v>
      </c>
      <c r="F206" s="189"/>
    </row>
    <row r="207" spans="1:6" x14ac:dyDescent="0.25">
      <c r="A207" s="20" t="s">
        <v>3295</v>
      </c>
      <c r="B207" s="20" t="s">
        <v>1611</v>
      </c>
      <c r="C207" s="20" t="s">
        <v>3296</v>
      </c>
      <c r="D207" s="20" t="s">
        <v>3298</v>
      </c>
      <c r="E207" s="20" t="s">
        <v>225</v>
      </c>
      <c r="F207" s="189"/>
    </row>
    <row r="208" spans="1:6" x14ac:dyDescent="0.25">
      <c r="A208" s="20" t="s">
        <v>3299</v>
      </c>
      <c r="B208" s="20" t="s">
        <v>1611</v>
      </c>
      <c r="C208" s="20" t="s">
        <v>3300</v>
      </c>
      <c r="D208" s="20" t="s">
        <v>3301</v>
      </c>
      <c r="E208" s="20" t="s">
        <v>225</v>
      </c>
      <c r="F208" s="189"/>
    </row>
    <row r="209" spans="1:6" x14ac:dyDescent="0.25">
      <c r="A209" s="20" t="s">
        <v>3299</v>
      </c>
      <c r="B209" s="20" t="s">
        <v>1611</v>
      </c>
      <c r="C209" s="20" t="s">
        <v>3300</v>
      </c>
      <c r="D209" s="20" t="s">
        <v>3302</v>
      </c>
      <c r="E209" s="20" t="s">
        <v>225</v>
      </c>
      <c r="F209" s="189"/>
    </row>
    <row r="210" spans="1:6" x14ac:dyDescent="0.25">
      <c r="A210" s="20" t="s">
        <v>3299</v>
      </c>
      <c r="B210" s="20" t="s">
        <v>1611</v>
      </c>
      <c r="C210" s="20" t="s">
        <v>3300</v>
      </c>
      <c r="D210" s="20" t="s">
        <v>3303</v>
      </c>
      <c r="E210" s="20" t="s">
        <v>225</v>
      </c>
      <c r="F210" s="189"/>
    </row>
    <row r="211" spans="1:6" x14ac:dyDescent="0.25">
      <c r="A211" s="20" t="s">
        <v>3304</v>
      </c>
      <c r="B211" s="20" t="s">
        <v>1611</v>
      </c>
      <c r="C211" s="20" t="s">
        <v>3305</v>
      </c>
      <c r="D211" s="20" t="s">
        <v>3306</v>
      </c>
      <c r="E211" s="20" t="s">
        <v>225</v>
      </c>
      <c r="F211" s="189"/>
    </row>
    <row r="212" spans="1:6" x14ac:dyDescent="0.25">
      <c r="A212" s="20" t="s">
        <v>3304</v>
      </c>
      <c r="B212" s="20" t="s">
        <v>1611</v>
      </c>
      <c r="C212" s="20" t="s">
        <v>3305</v>
      </c>
      <c r="D212" s="20" t="s">
        <v>3307</v>
      </c>
      <c r="E212" s="20" t="s">
        <v>225</v>
      </c>
      <c r="F212" s="189"/>
    </row>
    <row r="213" spans="1:6" x14ac:dyDescent="0.25">
      <c r="A213" s="20" t="s">
        <v>3304</v>
      </c>
      <c r="B213" s="20" t="s">
        <v>1611</v>
      </c>
      <c r="C213" s="20" t="s">
        <v>3305</v>
      </c>
      <c r="D213" s="20" t="s">
        <v>3308</v>
      </c>
      <c r="E213" s="20" t="s">
        <v>225</v>
      </c>
      <c r="F213" s="189"/>
    </row>
    <row r="214" spans="1:6" x14ac:dyDescent="0.25">
      <c r="A214" s="20" t="s">
        <v>3304</v>
      </c>
      <c r="B214" s="20" t="s">
        <v>1611</v>
      </c>
      <c r="C214" s="20" t="s">
        <v>3305</v>
      </c>
      <c r="D214" s="20" t="s">
        <v>3309</v>
      </c>
      <c r="E214" s="20" t="s">
        <v>225</v>
      </c>
      <c r="F214" s="189"/>
    </row>
    <row r="215" spans="1:6" x14ac:dyDescent="0.25">
      <c r="A215" s="20" t="s">
        <v>3304</v>
      </c>
      <c r="B215" s="20" t="s">
        <v>1611</v>
      </c>
      <c r="C215" s="20" t="s">
        <v>3305</v>
      </c>
      <c r="D215" s="20" t="s">
        <v>3310</v>
      </c>
      <c r="E215" s="20" t="s">
        <v>225</v>
      </c>
      <c r="F215" s="189"/>
    </row>
    <row r="216" spans="1:6" x14ac:dyDescent="0.25">
      <c r="A216" s="20" t="s">
        <v>3304</v>
      </c>
      <c r="B216" s="20" t="s">
        <v>1611</v>
      </c>
      <c r="C216" s="20" t="s">
        <v>3305</v>
      </c>
      <c r="D216" s="20" t="s">
        <v>3311</v>
      </c>
      <c r="E216" s="20" t="s">
        <v>225</v>
      </c>
      <c r="F216" s="189"/>
    </row>
    <row r="217" spans="1:6" x14ac:dyDescent="0.25">
      <c r="A217" s="20" t="s">
        <v>3304</v>
      </c>
      <c r="B217" s="20" t="s">
        <v>1611</v>
      </c>
      <c r="C217" s="20" t="s">
        <v>3305</v>
      </c>
      <c r="D217" s="20" t="s">
        <v>3312</v>
      </c>
      <c r="E217" s="20" t="s">
        <v>225</v>
      </c>
      <c r="F217" s="189"/>
    </row>
    <row r="218" spans="1:6" x14ac:dyDescent="0.25">
      <c r="A218" s="20" t="s">
        <v>3304</v>
      </c>
      <c r="B218" s="20" t="s">
        <v>1611</v>
      </c>
      <c r="C218" s="20" t="s">
        <v>3305</v>
      </c>
      <c r="D218" s="20" t="s">
        <v>3313</v>
      </c>
      <c r="E218" s="20" t="s">
        <v>225</v>
      </c>
      <c r="F218" s="189"/>
    </row>
    <row r="219" spans="1:6" ht="15.75" customHeight="1" x14ac:dyDescent="0.25">
      <c r="A219" s="20" t="s">
        <v>3304</v>
      </c>
      <c r="B219" s="20" t="s">
        <v>1611</v>
      </c>
      <c r="C219" s="20" t="s">
        <v>3314</v>
      </c>
      <c r="D219" s="20" t="s">
        <v>3315</v>
      </c>
      <c r="E219" s="20" t="s">
        <v>225</v>
      </c>
      <c r="F219" s="189"/>
    </row>
    <row r="220" spans="1:6" x14ac:dyDescent="0.25">
      <c r="A220" s="20" t="s">
        <v>3304</v>
      </c>
      <c r="B220" s="20" t="s">
        <v>1611</v>
      </c>
      <c r="C220" s="20" t="s">
        <v>3314</v>
      </c>
      <c r="D220" s="20" t="s">
        <v>3316</v>
      </c>
      <c r="E220" s="20" t="s">
        <v>225</v>
      </c>
      <c r="F220" s="189"/>
    </row>
    <row r="221" spans="1:6" x14ac:dyDescent="0.25">
      <c r="A221" s="20" t="s">
        <v>3304</v>
      </c>
      <c r="B221" s="20" t="s">
        <v>1611</v>
      </c>
      <c r="C221" s="20" t="s">
        <v>3314</v>
      </c>
      <c r="D221" s="20" t="s">
        <v>3317</v>
      </c>
      <c r="E221" s="20" t="s">
        <v>225</v>
      </c>
      <c r="F221" s="189"/>
    </row>
    <row r="222" spans="1:6" x14ac:dyDescent="0.25">
      <c r="A222" s="20" t="s">
        <v>3304</v>
      </c>
      <c r="B222" s="20" t="s">
        <v>1611</v>
      </c>
      <c r="C222" s="20" t="s">
        <v>3314</v>
      </c>
      <c r="D222" s="20" t="s">
        <v>3318</v>
      </c>
      <c r="E222" s="20" t="s">
        <v>225</v>
      </c>
      <c r="F222" s="189"/>
    </row>
    <row r="223" spans="1:6" x14ac:dyDescent="0.25">
      <c r="A223" s="20" t="s">
        <v>3304</v>
      </c>
      <c r="B223" s="20" t="s">
        <v>1611</v>
      </c>
      <c r="C223" s="20" t="s">
        <v>3314</v>
      </c>
      <c r="D223" s="20" t="s">
        <v>3319</v>
      </c>
      <c r="E223" s="20" t="s">
        <v>225</v>
      </c>
      <c r="F223" s="189"/>
    </row>
    <row r="224" spans="1:6" x14ac:dyDescent="0.25">
      <c r="A224" s="20" t="s">
        <v>3304</v>
      </c>
      <c r="B224" s="20" t="s">
        <v>1611</v>
      </c>
      <c r="C224" s="20" t="s">
        <v>3314</v>
      </c>
      <c r="D224" s="20" t="s">
        <v>3320</v>
      </c>
      <c r="E224" s="20" t="s">
        <v>225</v>
      </c>
      <c r="F224" s="189"/>
    </row>
    <row r="225" spans="1:6" x14ac:dyDescent="0.25">
      <c r="A225" s="20" t="s">
        <v>3304</v>
      </c>
      <c r="B225" s="20" t="s">
        <v>1611</v>
      </c>
      <c r="C225" s="20" t="s">
        <v>3321</v>
      </c>
      <c r="D225" s="20" t="s">
        <v>3322</v>
      </c>
      <c r="E225" s="20" t="s">
        <v>225</v>
      </c>
      <c r="F225" s="189"/>
    </row>
    <row r="226" spans="1:6" x14ac:dyDescent="0.25">
      <c r="A226" s="20" t="s">
        <v>3304</v>
      </c>
      <c r="B226" s="20" t="s">
        <v>1611</v>
      </c>
      <c r="C226" s="20" t="s">
        <v>3321</v>
      </c>
      <c r="D226" s="20" t="s">
        <v>3323</v>
      </c>
      <c r="E226" s="20" t="s">
        <v>225</v>
      </c>
      <c r="F226" s="189"/>
    </row>
    <row r="227" spans="1:6" x14ac:dyDescent="0.25">
      <c r="A227" s="20" t="s">
        <v>3324</v>
      </c>
      <c r="B227" s="20" t="s">
        <v>1611</v>
      </c>
      <c r="C227" s="20" t="s">
        <v>3325</v>
      </c>
      <c r="D227" s="20" t="s">
        <v>3326</v>
      </c>
      <c r="E227" s="20" t="s">
        <v>225</v>
      </c>
      <c r="F227" s="189"/>
    </row>
    <row r="228" spans="1:6" x14ac:dyDescent="0.25">
      <c r="A228" s="20" t="s">
        <v>3324</v>
      </c>
      <c r="B228" s="20" t="s">
        <v>1611</v>
      </c>
      <c r="C228" s="20" t="s">
        <v>3325</v>
      </c>
      <c r="D228" s="20" t="s">
        <v>3327</v>
      </c>
      <c r="E228" s="20" t="s">
        <v>225</v>
      </c>
      <c r="F228" s="189"/>
    </row>
    <row r="229" spans="1:6" x14ac:dyDescent="0.25">
      <c r="A229" s="20" t="s">
        <v>3324</v>
      </c>
      <c r="B229" s="20" t="s">
        <v>1611</v>
      </c>
      <c r="C229" s="20" t="s">
        <v>3325</v>
      </c>
      <c r="D229" s="20" t="s">
        <v>3328</v>
      </c>
      <c r="E229" s="20" t="s">
        <v>225</v>
      </c>
      <c r="F229" s="189"/>
    </row>
    <row r="230" spans="1:6" x14ac:dyDescent="0.25">
      <c r="A230" s="20" t="s">
        <v>3324</v>
      </c>
      <c r="B230" s="20" t="s">
        <v>1611</v>
      </c>
      <c r="C230" s="20" t="s">
        <v>3325</v>
      </c>
      <c r="D230" s="20" t="s">
        <v>3329</v>
      </c>
      <c r="E230" s="20" t="s">
        <v>225</v>
      </c>
      <c r="F230" s="189"/>
    </row>
    <row r="231" spans="1:6" x14ac:dyDescent="0.25">
      <c r="A231" s="20" t="s">
        <v>3324</v>
      </c>
      <c r="B231" s="20" t="s">
        <v>1611</v>
      </c>
      <c r="C231" s="20" t="s">
        <v>3325</v>
      </c>
      <c r="D231" s="20" t="s">
        <v>3330</v>
      </c>
      <c r="E231" s="20" t="s">
        <v>225</v>
      </c>
      <c r="F231" s="189"/>
    </row>
    <row r="232" spans="1:6" x14ac:dyDescent="0.25">
      <c r="A232" s="20" t="s">
        <v>3324</v>
      </c>
      <c r="B232" s="20" t="s">
        <v>1611</v>
      </c>
      <c r="C232" s="20" t="s">
        <v>3325</v>
      </c>
      <c r="D232" s="20" t="s">
        <v>3331</v>
      </c>
      <c r="E232" s="20" t="s">
        <v>225</v>
      </c>
      <c r="F232" s="189"/>
    </row>
    <row r="233" spans="1:6" x14ac:dyDescent="0.25">
      <c r="A233" s="20" t="s">
        <v>3324</v>
      </c>
      <c r="B233" s="20" t="s">
        <v>1611</v>
      </c>
      <c r="C233" s="20" t="s">
        <v>3325</v>
      </c>
      <c r="D233" s="20" t="s">
        <v>3332</v>
      </c>
      <c r="E233" s="20" t="s">
        <v>225</v>
      </c>
      <c r="F233" s="189"/>
    </row>
    <row r="234" spans="1:6" x14ac:dyDescent="0.25">
      <c r="A234" s="20" t="s">
        <v>3324</v>
      </c>
      <c r="B234" s="20" t="s">
        <v>1611</v>
      </c>
      <c r="C234" s="20" t="s">
        <v>3325</v>
      </c>
      <c r="D234" s="20" t="s">
        <v>3333</v>
      </c>
      <c r="E234" s="20" t="s">
        <v>225</v>
      </c>
      <c r="F234" s="189"/>
    </row>
    <row r="235" spans="1:6" x14ac:dyDescent="0.25">
      <c r="A235" s="20" t="s">
        <v>3334</v>
      </c>
      <c r="B235" s="20" t="s">
        <v>1611</v>
      </c>
      <c r="C235" s="20" t="s">
        <v>3335</v>
      </c>
      <c r="D235" s="20" t="s">
        <v>3336</v>
      </c>
      <c r="E235" s="20" t="s">
        <v>225</v>
      </c>
      <c r="F235" s="189"/>
    </row>
    <row r="236" spans="1:6" x14ac:dyDescent="0.25">
      <c r="A236" s="20" t="s">
        <v>3334</v>
      </c>
      <c r="B236" s="20" t="s">
        <v>1611</v>
      </c>
      <c r="C236" s="20" t="s">
        <v>3335</v>
      </c>
      <c r="D236" s="20" t="s">
        <v>3336</v>
      </c>
      <c r="E236" s="20" t="s">
        <v>225</v>
      </c>
      <c r="F236" s="189"/>
    </row>
    <row r="237" spans="1:6" x14ac:dyDescent="0.25">
      <c r="A237" s="20" t="s">
        <v>3334</v>
      </c>
      <c r="B237" s="20" t="s">
        <v>1611</v>
      </c>
      <c r="C237" s="20" t="s">
        <v>3337</v>
      </c>
      <c r="D237" s="20" t="s">
        <v>3338</v>
      </c>
      <c r="E237" s="20" t="s">
        <v>225</v>
      </c>
      <c r="F237" s="189"/>
    </row>
    <row r="238" spans="1:6" x14ac:dyDescent="0.25">
      <c r="A238" s="20" t="s">
        <v>3339</v>
      </c>
      <c r="B238" s="20" t="s">
        <v>3340</v>
      </c>
      <c r="C238" s="20" t="s">
        <v>3341</v>
      </c>
      <c r="D238" s="20" t="s">
        <v>3342</v>
      </c>
      <c r="E238" s="20" t="s">
        <v>225</v>
      </c>
      <c r="F238" s="189"/>
    </row>
    <row r="239" spans="1:6" x14ac:dyDescent="0.25">
      <c r="A239" s="20" t="s">
        <v>3343</v>
      </c>
      <c r="B239" s="20" t="s">
        <v>2032</v>
      </c>
      <c r="C239" s="20" t="s">
        <v>3344</v>
      </c>
      <c r="D239" s="20" t="s">
        <v>3345</v>
      </c>
      <c r="E239" s="20" t="s">
        <v>225</v>
      </c>
      <c r="F239" s="189"/>
    </row>
    <row r="240" spans="1:6" x14ac:dyDescent="0.25">
      <c r="A240" s="20" t="s">
        <v>3064</v>
      </c>
      <c r="B240" s="20" t="s">
        <v>2032</v>
      </c>
      <c r="C240" s="20" t="s">
        <v>3346</v>
      </c>
      <c r="D240" s="20" t="s">
        <v>3347</v>
      </c>
      <c r="E240" s="20" t="s">
        <v>225</v>
      </c>
      <c r="F240" s="189"/>
    </row>
    <row r="241" spans="1:6" x14ac:dyDescent="0.25">
      <c r="A241" s="20" t="s">
        <v>3348</v>
      </c>
      <c r="B241" s="20" t="s">
        <v>2032</v>
      </c>
      <c r="C241" s="20" t="s">
        <v>3349</v>
      </c>
      <c r="D241" s="20" t="s">
        <v>3350</v>
      </c>
      <c r="E241" s="20" t="s">
        <v>225</v>
      </c>
      <c r="F241" s="189"/>
    </row>
    <row r="242" spans="1:6" x14ac:dyDescent="0.25">
      <c r="A242" s="20" t="s">
        <v>3351</v>
      </c>
      <c r="B242" s="20" t="s">
        <v>3352</v>
      </c>
      <c r="C242" s="20" t="s">
        <v>3353</v>
      </c>
      <c r="D242" s="20" t="s">
        <v>3354</v>
      </c>
      <c r="E242" s="20" t="s">
        <v>225</v>
      </c>
      <c r="F242" s="189"/>
    </row>
    <row r="243" spans="1:6" x14ac:dyDescent="0.25">
      <c r="A243" s="20" t="s">
        <v>3355</v>
      </c>
      <c r="B243" s="20" t="s">
        <v>3352</v>
      </c>
      <c r="C243" s="20" t="s">
        <v>3356</v>
      </c>
      <c r="D243" s="20" t="s">
        <v>3357</v>
      </c>
      <c r="E243" s="20" t="s">
        <v>225</v>
      </c>
      <c r="F243" s="189"/>
    </row>
    <row r="244" spans="1:6" x14ac:dyDescent="0.25">
      <c r="A244" s="20" t="s">
        <v>3355</v>
      </c>
      <c r="B244" s="20" t="s">
        <v>3352</v>
      </c>
      <c r="C244" s="20" t="s">
        <v>3356</v>
      </c>
      <c r="D244" s="20" t="s">
        <v>3358</v>
      </c>
      <c r="E244" s="20" t="s">
        <v>225</v>
      </c>
      <c r="F244" s="189"/>
    </row>
    <row r="245" spans="1:6" x14ac:dyDescent="0.25">
      <c r="A245" s="20" t="s">
        <v>2974</v>
      </c>
      <c r="B245" s="20" t="s">
        <v>3352</v>
      </c>
      <c r="C245" s="20" t="s">
        <v>3359</v>
      </c>
      <c r="D245" s="20" t="s">
        <v>3360</v>
      </c>
      <c r="E245" s="20" t="s">
        <v>225</v>
      </c>
      <c r="F245" s="189"/>
    </row>
    <row r="246" spans="1:6" x14ac:dyDescent="0.25">
      <c r="A246" s="20" t="s">
        <v>3361</v>
      </c>
      <c r="B246" s="20" t="s">
        <v>3362</v>
      </c>
      <c r="C246" s="20" t="s">
        <v>3363</v>
      </c>
      <c r="D246" s="20" t="s">
        <v>3364</v>
      </c>
      <c r="E246" s="20" t="s">
        <v>225</v>
      </c>
      <c r="F246" s="189"/>
    </row>
    <row r="247" spans="1:6" x14ac:dyDescent="0.25">
      <c r="A247" s="20" t="s">
        <v>2857</v>
      </c>
      <c r="B247" s="20" t="s">
        <v>2743</v>
      </c>
      <c r="C247" s="20" t="s">
        <v>2767</v>
      </c>
      <c r="D247" s="20" t="s">
        <v>2768</v>
      </c>
      <c r="E247" s="20" t="s">
        <v>225</v>
      </c>
      <c r="F247" s="189"/>
    </row>
    <row r="248" spans="1:6" x14ac:dyDescent="0.25">
      <c r="A248" s="20" t="s">
        <v>3201</v>
      </c>
      <c r="B248" s="20" t="s">
        <v>1588</v>
      </c>
      <c r="C248" s="20" t="s">
        <v>2064</v>
      </c>
      <c r="D248" s="20" t="s">
        <v>2074</v>
      </c>
      <c r="E248" s="20" t="s">
        <v>225</v>
      </c>
      <c r="F248" s="189"/>
    </row>
    <row r="249" spans="1:6" x14ac:dyDescent="0.25">
      <c r="A249" s="20" t="s">
        <v>3201</v>
      </c>
      <c r="B249" s="20" t="s">
        <v>1588</v>
      </c>
      <c r="C249" s="20" t="s">
        <v>2064</v>
      </c>
      <c r="D249" s="20" t="s">
        <v>2077</v>
      </c>
      <c r="E249" s="20" t="s">
        <v>225</v>
      </c>
      <c r="F249" s="189"/>
    </row>
    <row r="250" spans="1:6" x14ac:dyDescent="0.25">
      <c r="A250" s="20" t="s">
        <v>3201</v>
      </c>
      <c r="B250" s="20" t="s">
        <v>1588</v>
      </c>
      <c r="C250" s="20" t="s">
        <v>2064</v>
      </c>
      <c r="D250" s="20" t="s">
        <v>2080</v>
      </c>
      <c r="E250" s="20" t="s">
        <v>225</v>
      </c>
      <c r="F250" s="189"/>
    </row>
    <row r="251" spans="1:6" x14ac:dyDescent="0.25">
      <c r="A251" s="20" t="s">
        <v>3201</v>
      </c>
      <c r="B251" s="20" t="s">
        <v>1588</v>
      </c>
      <c r="C251" s="20" t="s">
        <v>2064</v>
      </c>
      <c r="D251" s="20" t="s">
        <v>2065</v>
      </c>
      <c r="E251" s="20" t="s">
        <v>225</v>
      </c>
      <c r="F251" s="189"/>
    </row>
    <row r="252" spans="1:6" x14ac:dyDescent="0.25">
      <c r="A252" s="20" t="s">
        <v>3201</v>
      </c>
      <c r="B252" s="20" t="s">
        <v>1588</v>
      </c>
      <c r="C252" s="20" t="s">
        <v>2064</v>
      </c>
      <c r="D252" s="20" t="s">
        <v>2068</v>
      </c>
      <c r="E252" s="20" t="s">
        <v>225</v>
      </c>
      <c r="F252" s="189"/>
    </row>
    <row r="253" spans="1:6" x14ac:dyDescent="0.25">
      <c r="A253" s="20" t="s">
        <v>3201</v>
      </c>
      <c r="B253" s="20" t="s">
        <v>1588</v>
      </c>
      <c r="C253" s="20" t="s">
        <v>2064</v>
      </c>
      <c r="D253" s="20" t="s">
        <v>2071</v>
      </c>
      <c r="E253" s="20" t="s">
        <v>225</v>
      </c>
      <c r="F253" s="189"/>
    </row>
    <row r="254" spans="1:6" x14ac:dyDescent="0.25">
      <c r="A254" s="20" t="s">
        <v>3201</v>
      </c>
      <c r="B254" s="20" t="s">
        <v>1588</v>
      </c>
      <c r="C254" s="20" t="s">
        <v>2083</v>
      </c>
      <c r="D254" s="20" t="s">
        <v>2084</v>
      </c>
      <c r="E254" s="20" t="s">
        <v>225</v>
      </c>
      <c r="F254" s="189"/>
    </row>
    <row r="255" spans="1:6" x14ac:dyDescent="0.25">
      <c r="A255" s="20" t="s">
        <v>3201</v>
      </c>
      <c r="B255" s="20" t="s">
        <v>1588</v>
      </c>
      <c r="C255" s="20" t="s">
        <v>2083</v>
      </c>
      <c r="D255" s="20" t="s">
        <v>2096</v>
      </c>
      <c r="E255" s="20" t="s">
        <v>225</v>
      </c>
      <c r="F255" s="189"/>
    </row>
    <row r="256" spans="1:6" x14ac:dyDescent="0.25">
      <c r="A256" s="20" t="s">
        <v>3201</v>
      </c>
      <c r="B256" s="20" t="s">
        <v>1588</v>
      </c>
      <c r="C256" s="20" t="s">
        <v>2083</v>
      </c>
      <c r="D256" s="20" t="s">
        <v>2087</v>
      </c>
      <c r="E256" s="20" t="s">
        <v>225</v>
      </c>
      <c r="F256" s="189"/>
    </row>
    <row r="257" spans="1:6" x14ac:dyDescent="0.25">
      <c r="A257" s="20" t="s">
        <v>3201</v>
      </c>
      <c r="B257" s="20" t="s">
        <v>1588</v>
      </c>
      <c r="C257" s="20" t="s">
        <v>2083</v>
      </c>
      <c r="D257" s="20" t="s">
        <v>2090</v>
      </c>
      <c r="E257" s="20" t="s">
        <v>225</v>
      </c>
      <c r="F257" s="189"/>
    </row>
    <row r="258" spans="1:6" x14ac:dyDescent="0.25">
      <c r="A258" s="20" t="s">
        <v>3201</v>
      </c>
      <c r="B258" s="20" t="s">
        <v>1588</v>
      </c>
      <c r="C258" s="20" t="s">
        <v>2083</v>
      </c>
      <c r="D258" s="20" t="s">
        <v>2093</v>
      </c>
      <c r="E258" s="20" t="s">
        <v>225</v>
      </c>
      <c r="F258" s="189"/>
    </row>
    <row r="259" spans="1:6" x14ac:dyDescent="0.25">
      <c r="A259" s="20" t="s">
        <v>3201</v>
      </c>
      <c r="B259" s="20" t="s">
        <v>1588</v>
      </c>
      <c r="C259" s="20" t="s">
        <v>2099</v>
      </c>
      <c r="D259" s="20" t="s">
        <v>2102</v>
      </c>
      <c r="E259" s="20" t="s">
        <v>225</v>
      </c>
      <c r="F259" s="189"/>
    </row>
    <row r="260" spans="1:6" x14ac:dyDescent="0.25">
      <c r="A260" s="20" t="s">
        <v>3201</v>
      </c>
      <c r="B260" s="20" t="s">
        <v>1588</v>
      </c>
      <c r="C260" s="20" t="s">
        <v>2099</v>
      </c>
      <c r="D260" s="20" t="s">
        <v>2100</v>
      </c>
      <c r="E260" s="20" t="s">
        <v>225</v>
      </c>
      <c r="F260" s="189"/>
    </row>
    <row r="261" spans="1:6" x14ac:dyDescent="0.25">
      <c r="A261" s="20" t="s">
        <v>3365</v>
      </c>
      <c r="B261" s="20" t="s">
        <v>1588</v>
      </c>
      <c r="C261" s="20" t="s">
        <v>2104</v>
      </c>
      <c r="D261" s="20" t="s">
        <v>2105</v>
      </c>
      <c r="E261" s="20" t="s">
        <v>225</v>
      </c>
      <c r="F261" s="189"/>
    </row>
    <row r="262" spans="1:6" x14ac:dyDescent="0.25">
      <c r="A262" s="20" t="s">
        <v>3201</v>
      </c>
      <c r="B262" s="20" t="s">
        <v>1588</v>
      </c>
      <c r="C262" s="20" t="s">
        <v>2049</v>
      </c>
      <c r="D262" s="20" t="s">
        <v>2050</v>
      </c>
      <c r="E262" s="20" t="s">
        <v>225</v>
      </c>
      <c r="F262" s="189"/>
    </row>
    <row r="263" spans="1:6" x14ac:dyDescent="0.25">
      <c r="A263" s="20" t="s">
        <v>3201</v>
      </c>
      <c r="B263" s="20" t="s">
        <v>1588</v>
      </c>
      <c r="C263" s="20" t="s">
        <v>2049</v>
      </c>
      <c r="D263" s="20" t="s">
        <v>2053</v>
      </c>
      <c r="E263" s="20" t="s">
        <v>225</v>
      </c>
      <c r="F263" s="189"/>
    </row>
    <row r="264" spans="1:6" x14ac:dyDescent="0.25">
      <c r="A264" s="20" t="s">
        <v>3201</v>
      </c>
      <c r="B264" s="20" t="s">
        <v>1588</v>
      </c>
      <c r="C264" s="20" t="s">
        <v>2049</v>
      </c>
      <c r="D264" s="20" t="s">
        <v>2056</v>
      </c>
      <c r="E264" s="20" t="s">
        <v>225</v>
      </c>
      <c r="F264" s="189"/>
    </row>
    <row r="265" spans="1:6" x14ac:dyDescent="0.25">
      <c r="A265" s="20" t="s">
        <v>2956</v>
      </c>
      <c r="B265" s="20" t="s">
        <v>3366</v>
      </c>
      <c r="C265" s="20" t="s">
        <v>3367</v>
      </c>
      <c r="D265" s="20" t="s">
        <v>3368</v>
      </c>
      <c r="E265" s="20" t="s">
        <v>225</v>
      </c>
      <c r="F265" s="189"/>
    </row>
    <row r="266" spans="1:6" x14ac:dyDescent="0.25">
      <c r="A266" s="20" t="s">
        <v>3369</v>
      </c>
      <c r="B266" s="20" t="s">
        <v>3370</v>
      </c>
      <c r="C266" s="20" t="s">
        <v>1566</v>
      </c>
      <c r="D266" s="20" t="s">
        <v>1566</v>
      </c>
      <c r="E266" s="20" t="s">
        <v>225</v>
      </c>
      <c r="F266" s="189"/>
    </row>
    <row r="267" spans="1:6" x14ac:dyDescent="0.25">
      <c r="A267" s="20" t="s">
        <v>3371</v>
      </c>
      <c r="B267" s="20" t="s">
        <v>3370</v>
      </c>
      <c r="C267" s="20" t="s">
        <v>1566</v>
      </c>
      <c r="D267" s="20" t="s">
        <v>1566</v>
      </c>
      <c r="E267" s="20" t="s">
        <v>225</v>
      </c>
      <c r="F267" s="189"/>
    </row>
    <row r="268" spans="1:6" x14ac:dyDescent="0.25">
      <c r="A268" s="20" t="s">
        <v>3372</v>
      </c>
      <c r="B268" s="20" t="s">
        <v>3370</v>
      </c>
      <c r="C268" s="20" t="s">
        <v>1566</v>
      </c>
      <c r="D268" s="20" t="s">
        <v>1566</v>
      </c>
      <c r="E268" s="20" t="s">
        <v>225</v>
      </c>
      <c r="F268" s="189"/>
    </row>
    <row r="269" spans="1:6" x14ac:dyDescent="0.25">
      <c r="A269" s="20" t="s">
        <v>3069</v>
      </c>
      <c r="B269" s="20" t="s">
        <v>3373</v>
      </c>
      <c r="C269" s="20" t="s">
        <v>1566</v>
      </c>
      <c r="D269" s="20" t="s">
        <v>3374</v>
      </c>
      <c r="E269" s="20" t="s">
        <v>225</v>
      </c>
      <c r="F269" s="189"/>
    </row>
    <row r="270" spans="1:6" x14ac:dyDescent="0.25">
      <c r="A270" s="20" t="s">
        <v>3069</v>
      </c>
      <c r="B270" s="20" t="s">
        <v>3373</v>
      </c>
      <c r="C270" s="20" t="s">
        <v>1566</v>
      </c>
      <c r="D270" s="20" t="s">
        <v>3375</v>
      </c>
      <c r="E270" s="20" t="s">
        <v>225</v>
      </c>
      <c r="F270" s="191"/>
    </row>
  </sheetData>
  <phoneticPr fontId="13" type="noConversion"/>
  <conditionalFormatting sqref="A148:E270">
    <cfRule type="expression" dxfId="2021" priority="1">
      <formula>$E148:$E446= "Bélgica"</formula>
    </cfRule>
    <cfRule type="expression" dxfId="2020" priority="2">
      <formula>$E148:$E446= "POR 22@"</formula>
    </cfRule>
    <cfRule type="expression" dxfId="2019" priority="3">
      <formula>$E148:$E446= "overon"</formula>
    </cfRule>
    <cfRule type="expression" dxfId="2018" priority="4">
      <formula>$E148:$E446= "Averiada (P)"</formula>
    </cfRule>
    <cfRule type="expression" dxfId="2017" priority="5">
      <formula>$E148:$E446= "22@"</formula>
    </cfRule>
    <cfRule type="expression" dxfId="2016" priority="6">
      <formula>$E148:$E446= "Averiada (B)"</formula>
    </cfRule>
    <cfRule type="expression" dxfId="2015" priority="7">
      <formula>$E148:$E446= "Getafe"</formula>
    </cfRule>
    <cfRule type="expression" dxfId="2014" priority="8">
      <formula>$E148:$E446= "OB5"</formula>
    </cfRule>
    <cfRule type="expression" dxfId="2013" priority="9">
      <formula>$E148:$E447= "Barberà"</formula>
    </cfRule>
    <cfRule type="expression" dxfId="2012" priority="10">
      <formula>$E148:$E447= "OB8"</formula>
    </cfRule>
    <cfRule type="expression" dxfId="2011" priority="11">
      <formula>$E148:$E447= "OB2"</formula>
    </cfRule>
    <cfRule type="expression" dxfId="2010" priority="12">
      <formula>$E148:$E447= "OB40"</formula>
    </cfRule>
    <cfRule type="expression" dxfId="2009" priority="13">
      <formula>$E148:$E447= "OB38"</formula>
    </cfRule>
  </conditionalFormatting>
  <conditionalFormatting sqref="A81:E147">
    <cfRule type="expression" dxfId="2008" priority="4168">
      <formula>$E81:$E349= "Bélgica"</formula>
    </cfRule>
    <cfRule type="expression" dxfId="2007" priority="4169">
      <formula>$E81:$E349= "POR 22@"</formula>
    </cfRule>
    <cfRule type="expression" dxfId="2006" priority="4170">
      <formula>$E81:$E349= "overon"</formula>
    </cfRule>
    <cfRule type="expression" dxfId="2005" priority="4171">
      <formula>$E81:$E349= "Averiada (P)"</formula>
    </cfRule>
    <cfRule type="expression" dxfId="2004" priority="4172">
      <formula>$E81:$E349= "22@"</formula>
    </cfRule>
    <cfRule type="expression" dxfId="2003" priority="4173">
      <formula>$E81:$E349= "Averiada (B)"</formula>
    </cfRule>
    <cfRule type="expression" dxfId="2002" priority="4174">
      <formula>$E81:$E349= "Getafe"</formula>
    </cfRule>
    <cfRule type="expression" dxfId="2001" priority="4175">
      <formula>$E81:$E349= "OB5"</formula>
    </cfRule>
    <cfRule type="expression" dxfId="2000" priority="4176">
      <formula>$E81:$E350= "Barberà"</formula>
    </cfRule>
    <cfRule type="expression" dxfId="1999" priority="4177">
      <formula>$E81:$E350= "OB8"</formula>
    </cfRule>
    <cfRule type="expression" dxfId="1998" priority="4178">
      <formula>$E81:$E350= "OB2"</formula>
    </cfRule>
    <cfRule type="expression" dxfId="1997" priority="4179">
      <formula>$E81:$E350= "OB40"</formula>
    </cfRule>
    <cfRule type="expression" dxfId="1996" priority="4180">
      <formula>$E81:$E350= "OB38"</formula>
    </cfRule>
  </conditionalFormatting>
  <conditionalFormatting sqref="A2:E80">
    <cfRule type="expression" dxfId="1995" priority="4181">
      <formula>$E2:$E269= "Bélgica"</formula>
    </cfRule>
    <cfRule type="expression" dxfId="1994" priority="4182">
      <formula>$E2:$E269= "POR 22@"</formula>
    </cfRule>
    <cfRule type="expression" dxfId="1993" priority="4183">
      <formula>$E2:$E269= "overon"</formula>
    </cfRule>
    <cfRule type="expression" dxfId="1992" priority="4184">
      <formula>$E2:$E269= "Averiada (P)"</formula>
    </cfRule>
    <cfRule type="expression" dxfId="1991" priority="4185">
      <formula>$E2:$E269= "22@"</formula>
    </cfRule>
    <cfRule type="expression" dxfId="1990" priority="4186">
      <formula>$E2:$E269= "Averiada (B)"</formula>
    </cfRule>
    <cfRule type="expression" dxfId="1989" priority="4187">
      <formula>$E2:$E269= "Getafe"</formula>
    </cfRule>
    <cfRule type="expression" dxfId="1988" priority="4188">
      <formula>$E2:$E269= "OB5"</formula>
    </cfRule>
    <cfRule type="expression" dxfId="1987" priority="4189">
      <formula>$E2:$E270= "Barberà"</formula>
    </cfRule>
    <cfRule type="expression" dxfId="1986" priority="4190">
      <formula>$E2:$E270= "OB8"</formula>
    </cfRule>
    <cfRule type="expression" dxfId="1985" priority="4191">
      <formula>$E2:$E270= "OB2"</formula>
    </cfRule>
    <cfRule type="expression" dxfId="1984" priority="4192">
      <formula>$E2:$E270= "OB40"</formula>
    </cfRule>
    <cfRule type="expression" dxfId="1983" priority="4193">
      <formula>$E2:$E270= "OB38"</formula>
    </cfRule>
  </conditionalFormatting>
  <printOptions horizontalCentered="1"/>
  <pageMargins left="0.11811023622047245" right="0.11811023622047245" top="0.74803149606299213" bottom="0.74803149606299213" header="0.31496062992125984" footer="0.31496062992125984"/>
  <pageSetup paperSize="9" scale="70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025E2E-41EE-4307-BA01-88BC7D157ACF}">
          <x14:formula1>
            <xm:f>Tablas!$B$3:$B$15</xm:f>
          </x14:formula1>
          <xm:sqref>E1:E270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3775-2350-4C5F-A2D8-BF66F24BC94A}">
  <sheetPr>
    <pageSetUpPr fitToPage="1"/>
  </sheetPr>
  <dimension ref="A1:F316"/>
  <sheetViews>
    <sheetView topLeftCell="A305" zoomScaleNormal="100" workbookViewId="0">
      <selection activeCell="A7" sqref="A7"/>
    </sheetView>
  </sheetViews>
  <sheetFormatPr baseColWidth="10" defaultColWidth="8.85546875" defaultRowHeight="15" x14ac:dyDescent="0.25"/>
  <cols>
    <col min="1" max="1" width="30.28515625" bestFit="1" customWidth="1"/>
    <col min="2" max="2" width="18.28515625" bestFit="1" customWidth="1"/>
    <col min="3" max="3" width="23.42578125" bestFit="1" customWidth="1"/>
    <col min="4" max="4" width="20" bestFit="1" customWidth="1"/>
    <col min="5" max="5" width="13.5703125" bestFit="1" customWidth="1"/>
    <col min="6" max="6" width="15" bestFit="1" customWidth="1"/>
  </cols>
  <sheetData>
    <row r="1" spans="1:6" ht="16.5" thickBot="1" x14ac:dyDescent="0.3">
      <c r="A1" s="167" t="s">
        <v>2122</v>
      </c>
      <c r="B1" s="166" t="s">
        <v>1</v>
      </c>
      <c r="C1" s="167" t="s">
        <v>2</v>
      </c>
      <c r="D1" s="166" t="s">
        <v>331</v>
      </c>
      <c r="E1" s="167" t="s">
        <v>1261</v>
      </c>
      <c r="F1" s="168" t="s">
        <v>5</v>
      </c>
    </row>
    <row r="2" spans="1:6" ht="15.75" x14ac:dyDescent="0.25">
      <c r="A2" s="20" t="s">
        <v>3376</v>
      </c>
      <c r="B2" s="20" t="s">
        <v>3377</v>
      </c>
      <c r="C2" s="20" t="s">
        <v>1566</v>
      </c>
      <c r="D2" s="20" t="s">
        <v>1566</v>
      </c>
      <c r="E2" s="20" t="s">
        <v>221</v>
      </c>
      <c r="F2" s="169"/>
    </row>
    <row r="3" spans="1:6" ht="15.75" x14ac:dyDescent="0.25">
      <c r="A3" s="20" t="s">
        <v>3376</v>
      </c>
      <c r="B3" s="20" t="s">
        <v>3378</v>
      </c>
      <c r="C3" s="20" t="s">
        <v>1566</v>
      </c>
      <c r="D3" s="20" t="s">
        <v>1566</v>
      </c>
      <c r="E3" s="20" t="s">
        <v>221</v>
      </c>
      <c r="F3" s="170"/>
    </row>
    <row r="4" spans="1:6" ht="15.75" x14ac:dyDescent="0.25">
      <c r="A4" s="20" t="s">
        <v>3379</v>
      </c>
      <c r="B4" s="20" t="s">
        <v>3380</v>
      </c>
      <c r="C4" s="20" t="s">
        <v>1566</v>
      </c>
      <c r="D4" s="20" t="s">
        <v>1566</v>
      </c>
      <c r="E4" s="20" t="s">
        <v>221</v>
      </c>
      <c r="F4" s="169"/>
    </row>
    <row r="5" spans="1:6" ht="15.75" x14ac:dyDescent="0.25">
      <c r="A5" s="20" t="s">
        <v>3381</v>
      </c>
      <c r="B5" s="20" t="s">
        <v>3382</v>
      </c>
      <c r="C5" s="20" t="s">
        <v>1566</v>
      </c>
      <c r="D5" s="20" t="s">
        <v>1566</v>
      </c>
      <c r="E5" s="20" t="s">
        <v>221</v>
      </c>
      <c r="F5" s="170"/>
    </row>
    <row r="6" spans="1:6" ht="15.75" x14ac:dyDescent="0.25">
      <c r="A6" s="20" t="s">
        <v>3383</v>
      </c>
      <c r="B6" s="20" t="s">
        <v>3384</v>
      </c>
      <c r="C6" s="20" t="s">
        <v>1566</v>
      </c>
      <c r="D6" s="20" t="s">
        <v>1566</v>
      </c>
      <c r="E6" s="20" t="s">
        <v>221</v>
      </c>
      <c r="F6" s="169"/>
    </row>
    <row r="7" spans="1:6" ht="15.75" x14ac:dyDescent="0.25">
      <c r="A7" s="20" t="s">
        <v>3385</v>
      </c>
      <c r="B7" s="20" t="s">
        <v>3384</v>
      </c>
      <c r="C7" s="20" t="s">
        <v>1566</v>
      </c>
      <c r="D7" s="20" t="s">
        <v>1566</v>
      </c>
      <c r="E7" s="20" t="s">
        <v>221</v>
      </c>
      <c r="F7" s="169"/>
    </row>
    <row r="8" spans="1:6" ht="15.75" x14ac:dyDescent="0.25">
      <c r="A8" s="20" t="s">
        <v>3386</v>
      </c>
      <c r="B8" s="20" t="s">
        <v>3384</v>
      </c>
      <c r="C8" s="20" t="s">
        <v>1566</v>
      </c>
      <c r="D8" s="20" t="s">
        <v>1566</v>
      </c>
      <c r="E8" s="20" t="s">
        <v>221</v>
      </c>
      <c r="F8" s="170"/>
    </row>
    <row r="9" spans="1:6" ht="15.75" x14ac:dyDescent="0.25">
      <c r="A9" s="20" t="s">
        <v>3387</v>
      </c>
      <c r="B9" s="20" t="s">
        <v>3388</v>
      </c>
      <c r="C9" s="20" t="s">
        <v>1566</v>
      </c>
      <c r="D9" s="20" t="s">
        <v>1566</v>
      </c>
      <c r="E9" s="20" t="s">
        <v>221</v>
      </c>
      <c r="F9" s="169"/>
    </row>
    <row r="10" spans="1:6" ht="15.75" x14ac:dyDescent="0.25">
      <c r="A10" s="20" t="s">
        <v>3387</v>
      </c>
      <c r="B10" s="20" t="s">
        <v>3389</v>
      </c>
      <c r="C10" s="20" t="s">
        <v>1566</v>
      </c>
      <c r="D10" s="20" t="s">
        <v>1566</v>
      </c>
      <c r="E10" s="20" t="s">
        <v>221</v>
      </c>
      <c r="F10" s="169"/>
    </row>
    <row r="11" spans="1:6" ht="15.75" x14ac:dyDescent="0.25">
      <c r="A11" s="20" t="s">
        <v>3390</v>
      </c>
      <c r="B11" s="20" t="s">
        <v>3391</v>
      </c>
      <c r="C11" s="20" t="s">
        <v>1566</v>
      </c>
      <c r="D11" s="20" t="s">
        <v>1566</v>
      </c>
      <c r="E11" s="20" t="s">
        <v>221</v>
      </c>
      <c r="F11" s="169"/>
    </row>
    <row r="12" spans="1:6" ht="15.75" x14ac:dyDescent="0.25">
      <c r="A12" s="20" t="s">
        <v>3392</v>
      </c>
      <c r="B12" s="20" t="s">
        <v>2957</v>
      </c>
      <c r="C12" s="20" t="s">
        <v>3393</v>
      </c>
      <c r="D12" s="20" t="s">
        <v>3394</v>
      </c>
      <c r="E12" s="20" t="s">
        <v>221</v>
      </c>
      <c r="F12" s="169"/>
    </row>
    <row r="13" spans="1:6" ht="15.75" x14ac:dyDescent="0.25">
      <c r="A13" s="20" t="s">
        <v>2960</v>
      </c>
      <c r="B13" s="20" t="s">
        <v>2957</v>
      </c>
      <c r="C13" s="20" t="s">
        <v>3395</v>
      </c>
      <c r="D13" s="20" t="s">
        <v>3396</v>
      </c>
      <c r="E13" s="20" t="s">
        <v>221</v>
      </c>
      <c r="F13" s="169"/>
    </row>
    <row r="14" spans="1:6" ht="15.75" x14ac:dyDescent="0.25">
      <c r="A14" s="20" t="s">
        <v>3397</v>
      </c>
      <c r="B14" s="20" t="s">
        <v>2957</v>
      </c>
      <c r="C14" s="20" t="s">
        <v>3398</v>
      </c>
      <c r="D14" s="20" t="s">
        <v>3399</v>
      </c>
      <c r="E14" s="20" t="s">
        <v>221</v>
      </c>
      <c r="F14" s="169"/>
    </row>
    <row r="15" spans="1:6" ht="15.75" x14ac:dyDescent="0.25">
      <c r="A15" s="20" t="s">
        <v>3400</v>
      </c>
      <c r="B15" s="20" t="s">
        <v>2533</v>
      </c>
      <c r="C15" s="20" t="s">
        <v>2965</v>
      </c>
      <c r="D15" s="20" t="s">
        <v>2537</v>
      </c>
      <c r="E15" s="20" t="s">
        <v>221</v>
      </c>
      <c r="F15" s="169"/>
    </row>
    <row r="16" spans="1:6" ht="15.75" x14ac:dyDescent="0.25">
      <c r="A16" s="20" t="s">
        <v>2966</v>
      </c>
      <c r="B16" s="20" t="s">
        <v>2533</v>
      </c>
      <c r="C16" s="20" t="s">
        <v>2543</v>
      </c>
      <c r="D16" s="20" t="s">
        <v>2549</v>
      </c>
      <c r="E16" s="20" t="s">
        <v>221</v>
      </c>
      <c r="F16" s="169"/>
    </row>
    <row r="17" spans="1:6" ht="15.75" x14ac:dyDescent="0.25">
      <c r="A17" s="20" t="s">
        <v>2966</v>
      </c>
      <c r="B17" s="20" t="s">
        <v>2533</v>
      </c>
      <c r="C17" s="20" t="s">
        <v>2543</v>
      </c>
      <c r="D17" s="20" t="s">
        <v>3401</v>
      </c>
      <c r="E17" s="20" t="s">
        <v>221</v>
      </c>
      <c r="F17" s="169"/>
    </row>
    <row r="18" spans="1:6" ht="15.75" x14ac:dyDescent="0.25">
      <c r="A18" s="20" t="s">
        <v>2978</v>
      </c>
      <c r="B18" s="20" t="s">
        <v>3402</v>
      </c>
      <c r="C18" s="20" t="s">
        <v>3403</v>
      </c>
      <c r="D18" s="20" t="s">
        <v>1566</v>
      </c>
      <c r="E18" s="20" t="s">
        <v>221</v>
      </c>
      <c r="F18" s="169"/>
    </row>
    <row r="19" spans="1:6" ht="15.75" x14ac:dyDescent="0.25">
      <c r="A19" s="20" t="s">
        <v>2978</v>
      </c>
      <c r="B19" s="20" t="s">
        <v>2979</v>
      </c>
      <c r="C19" s="20" t="s">
        <v>2980</v>
      </c>
      <c r="D19" s="20" t="s">
        <v>3404</v>
      </c>
      <c r="E19" s="20" t="s">
        <v>221</v>
      </c>
      <c r="F19" s="169"/>
    </row>
    <row r="20" spans="1:6" ht="15.75" x14ac:dyDescent="0.25">
      <c r="A20" s="20" t="s">
        <v>2978</v>
      </c>
      <c r="B20" s="20" t="s">
        <v>2979</v>
      </c>
      <c r="C20" s="20" t="s">
        <v>2980</v>
      </c>
      <c r="D20" s="20" t="s">
        <v>3405</v>
      </c>
      <c r="E20" s="20" t="s">
        <v>221</v>
      </c>
      <c r="F20" s="169"/>
    </row>
    <row r="21" spans="1:6" ht="15.75" x14ac:dyDescent="0.25">
      <c r="A21" s="20" t="s">
        <v>2978</v>
      </c>
      <c r="B21" s="20" t="s">
        <v>2979</v>
      </c>
      <c r="C21" s="20" t="s">
        <v>2980</v>
      </c>
      <c r="D21" s="20" t="s">
        <v>3406</v>
      </c>
      <c r="E21" s="20" t="s">
        <v>221</v>
      </c>
      <c r="F21" s="169"/>
    </row>
    <row r="22" spans="1:6" ht="15.75" x14ac:dyDescent="0.25">
      <c r="A22" s="20" t="s">
        <v>2978</v>
      </c>
      <c r="B22" s="20" t="s">
        <v>2979</v>
      </c>
      <c r="C22" s="20" t="s">
        <v>2980</v>
      </c>
      <c r="D22" s="20" t="s">
        <v>3407</v>
      </c>
      <c r="E22" s="20" t="s">
        <v>221</v>
      </c>
      <c r="F22" s="169"/>
    </row>
    <row r="23" spans="1:6" ht="15.75" x14ac:dyDescent="0.25">
      <c r="A23" s="20" t="s">
        <v>2983</v>
      </c>
      <c r="B23" s="20" t="s">
        <v>2979</v>
      </c>
      <c r="C23" s="20" t="s">
        <v>2984</v>
      </c>
      <c r="D23" s="20" t="s">
        <v>3408</v>
      </c>
      <c r="E23" s="20" t="s">
        <v>221</v>
      </c>
      <c r="F23" s="169"/>
    </row>
    <row r="24" spans="1:6" ht="15.75" x14ac:dyDescent="0.25">
      <c r="A24" s="20" t="s">
        <v>2983</v>
      </c>
      <c r="B24" s="20" t="s">
        <v>2979</v>
      </c>
      <c r="C24" s="20" t="s">
        <v>2984</v>
      </c>
      <c r="D24" s="20" t="s">
        <v>3409</v>
      </c>
      <c r="E24" s="20" t="s">
        <v>221</v>
      </c>
      <c r="F24" s="169"/>
    </row>
    <row r="25" spans="1:6" ht="15.75" x14ac:dyDescent="0.25">
      <c r="A25" s="20" t="s">
        <v>2978</v>
      </c>
      <c r="B25" s="20" t="s">
        <v>2979</v>
      </c>
      <c r="C25" s="20" t="s">
        <v>2980</v>
      </c>
      <c r="D25" s="20" t="s">
        <v>3410</v>
      </c>
      <c r="E25" s="20" t="s">
        <v>221</v>
      </c>
      <c r="F25" s="169"/>
    </row>
    <row r="26" spans="1:6" ht="15.75" x14ac:dyDescent="0.25">
      <c r="A26" s="20" t="s">
        <v>2978</v>
      </c>
      <c r="B26" s="20" t="s">
        <v>2979</v>
      </c>
      <c r="C26" s="20" t="s">
        <v>2980</v>
      </c>
      <c r="D26" s="20" t="s">
        <v>3411</v>
      </c>
      <c r="E26" s="20" t="s">
        <v>221</v>
      </c>
      <c r="F26" s="169"/>
    </row>
    <row r="27" spans="1:6" ht="15.75" x14ac:dyDescent="0.25">
      <c r="A27" s="20" t="s">
        <v>3016</v>
      </c>
      <c r="B27" s="20" t="s">
        <v>3412</v>
      </c>
      <c r="C27" s="20" t="s">
        <v>1566</v>
      </c>
      <c r="D27" s="20" t="s">
        <v>1566</v>
      </c>
      <c r="E27" s="20" t="s">
        <v>221</v>
      </c>
      <c r="F27" s="169"/>
    </row>
    <row r="28" spans="1:6" ht="15.75" x14ac:dyDescent="0.25">
      <c r="A28" s="20" t="s">
        <v>3413</v>
      </c>
      <c r="B28" s="20" t="s">
        <v>3413</v>
      </c>
      <c r="C28" s="20" t="s">
        <v>3414</v>
      </c>
      <c r="D28" s="20" t="s">
        <v>3415</v>
      </c>
      <c r="E28" s="20" t="s">
        <v>221</v>
      </c>
      <c r="F28" s="169"/>
    </row>
    <row r="29" spans="1:6" ht="15.75" x14ac:dyDescent="0.25">
      <c r="A29" s="20" t="s">
        <v>3413</v>
      </c>
      <c r="B29" s="20" t="s">
        <v>3413</v>
      </c>
      <c r="C29" s="20" t="s">
        <v>3414</v>
      </c>
      <c r="D29" s="20" t="s">
        <v>3416</v>
      </c>
      <c r="E29" s="20" t="s">
        <v>221</v>
      </c>
      <c r="F29" s="170"/>
    </row>
    <row r="30" spans="1:6" ht="15.75" x14ac:dyDescent="0.25">
      <c r="A30" s="20" t="s">
        <v>3417</v>
      </c>
      <c r="B30" s="20" t="s">
        <v>3418</v>
      </c>
      <c r="C30" s="20" t="s">
        <v>3419</v>
      </c>
      <c r="D30" s="20" t="s">
        <v>3420</v>
      </c>
      <c r="E30" s="20" t="s">
        <v>221</v>
      </c>
      <c r="F30" s="170"/>
    </row>
    <row r="31" spans="1:6" ht="15.75" x14ac:dyDescent="0.25">
      <c r="A31" s="20" t="s">
        <v>3421</v>
      </c>
      <c r="B31" s="20" t="s">
        <v>3422</v>
      </c>
      <c r="C31" s="20" t="s">
        <v>1566</v>
      </c>
      <c r="D31" s="20" t="s">
        <v>1566</v>
      </c>
      <c r="E31" s="20" t="s">
        <v>221</v>
      </c>
      <c r="F31" s="169"/>
    </row>
    <row r="32" spans="1:6" ht="15.75" x14ac:dyDescent="0.25">
      <c r="A32" s="20" t="s">
        <v>3423</v>
      </c>
      <c r="B32" s="20" t="s">
        <v>3005</v>
      </c>
      <c r="C32" s="20" t="s">
        <v>1566</v>
      </c>
      <c r="D32" s="20" t="s">
        <v>1566</v>
      </c>
      <c r="E32" s="20" t="s">
        <v>221</v>
      </c>
      <c r="F32" s="170"/>
    </row>
    <row r="33" spans="1:6" ht="15.75" x14ac:dyDescent="0.25">
      <c r="A33" s="20" t="s">
        <v>3424</v>
      </c>
      <c r="B33" s="20" t="s">
        <v>3005</v>
      </c>
      <c r="C33" s="20" t="s">
        <v>1566</v>
      </c>
      <c r="D33" s="20" t="s">
        <v>1566</v>
      </c>
      <c r="E33" s="20" t="s">
        <v>221</v>
      </c>
      <c r="F33" s="170"/>
    </row>
    <row r="34" spans="1:6" ht="15.75" x14ac:dyDescent="0.25">
      <c r="A34" s="20" t="s">
        <v>3425</v>
      </c>
      <c r="B34" s="20" t="s">
        <v>3425</v>
      </c>
      <c r="C34" s="20">
        <v>20108068</v>
      </c>
      <c r="D34" s="20" t="s">
        <v>3426</v>
      </c>
      <c r="E34" s="20" t="s">
        <v>221</v>
      </c>
      <c r="F34" s="169"/>
    </row>
    <row r="35" spans="1:6" ht="15.75" x14ac:dyDescent="0.25">
      <c r="A35" s="20" t="s">
        <v>3425</v>
      </c>
      <c r="B35" s="20" t="s">
        <v>3425</v>
      </c>
      <c r="C35" s="20">
        <v>20108068</v>
      </c>
      <c r="D35" s="20" t="s">
        <v>3427</v>
      </c>
      <c r="E35" s="20" t="s">
        <v>221</v>
      </c>
      <c r="F35" s="169"/>
    </row>
    <row r="36" spans="1:6" ht="15.75" x14ac:dyDescent="0.25">
      <c r="A36" s="20" t="s">
        <v>3428</v>
      </c>
      <c r="B36" s="20" t="s">
        <v>3007</v>
      </c>
      <c r="C36" s="20" t="s">
        <v>3429</v>
      </c>
      <c r="D36" s="20" t="s">
        <v>3430</v>
      </c>
      <c r="E36" s="20" t="s">
        <v>221</v>
      </c>
      <c r="F36" s="169"/>
    </row>
    <row r="37" spans="1:6" ht="15.75" x14ac:dyDescent="0.25">
      <c r="A37" s="20" t="s">
        <v>3006</v>
      </c>
      <c r="B37" s="20" t="s">
        <v>3007</v>
      </c>
      <c r="C37" s="20" t="s">
        <v>1566</v>
      </c>
      <c r="D37" s="20" t="s">
        <v>1566</v>
      </c>
      <c r="E37" s="20" t="s">
        <v>221</v>
      </c>
      <c r="F37" s="169"/>
    </row>
    <row r="38" spans="1:6" ht="15.75" x14ac:dyDescent="0.25">
      <c r="A38" s="20" t="s">
        <v>1958</v>
      </c>
      <c r="B38" s="20" t="s">
        <v>1989</v>
      </c>
      <c r="C38" s="20" t="s">
        <v>3431</v>
      </c>
      <c r="D38" s="20" t="s">
        <v>3432</v>
      </c>
      <c r="E38" s="20" t="s">
        <v>221</v>
      </c>
      <c r="F38" s="169"/>
    </row>
    <row r="39" spans="1:6" ht="15.75" x14ac:dyDescent="0.25">
      <c r="A39" s="20" t="s">
        <v>3016</v>
      </c>
      <c r="B39" s="20" t="s">
        <v>3017</v>
      </c>
      <c r="C39" s="20" t="s">
        <v>3019</v>
      </c>
      <c r="D39" s="20" t="s">
        <v>1566</v>
      </c>
      <c r="E39" s="20" t="s">
        <v>221</v>
      </c>
      <c r="F39" s="169"/>
    </row>
    <row r="40" spans="1:6" ht="15.75" x14ac:dyDescent="0.25">
      <c r="A40" s="20" t="s">
        <v>3016</v>
      </c>
      <c r="B40" s="20" t="s">
        <v>3017</v>
      </c>
      <c r="C40" s="20" t="s">
        <v>3019</v>
      </c>
      <c r="D40" s="20" t="s">
        <v>1566</v>
      </c>
      <c r="E40" s="20" t="s">
        <v>221</v>
      </c>
      <c r="F40" s="169"/>
    </row>
    <row r="41" spans="1:6" ht="15.75" x14ac:dyDescent="0.25">
      <c r="A41" s="20" t="s">
        <v>3016</v>
      </c>
      <c r="B41" s="20" t="s">
        <v>3017</v>
      </c>
      <c r="C41" s="20" t="s">
        <v>3019</v>
      </c>
      <c r="D41" s="20" t="s">
        <v>1566</v>
      </c>
      <c r="E41" s="20" t="s">
        <v>221</v>
      </c>
      <c r="F41" s="169"/>
    </row>
    <row r="42" spans="1:6" ht="15.75" x14ac:dyDescent="0.25">
      <c r="A42" s="20" t="s">
        <v>3016</v>
      </c>
      <c r="B42" s="20" t="s">
        <v>3017</v>
      </c>
      <c r="C42" s="20" t="s">
        <v>3019</v>
      </c>
      <c r="D42" s="20" t="s">
        <v>1566</v>
      </c>
      <c r="E42" s="20" t="s">
        <v>221</v>
      </c>
      <c r="F42" s="169"/>
    </row>
    <row r="43" spans="1:6" ht="15.75" x14ac:dyDescent="0.25">
      <c r="A43" s="20" t="s">
        <v>3016</v>
      </c>
      <c r="B43" s="20" t="s">
        <v>3017</v>
      </c>
      <c r="C43" s="20" t="s">
        <v>3433</v>
      </c>
      <c r="D43" s="20" t="s">
        <v>1566</v>
      </c>
      <c r="E43" s="20" t="s">
        <v>221</v>
      </c>
      <c r="F43" s="169"/>
    </row>
    <row r="44" spans="1:6" ht="15.75" x14ac:dyDescent="0.25">
      <c r="A44" s="20" t="s">
        <v>3016</v>
      </c>
      <c r="B44" s="20" t="s">
        <v>3017</v>
      </c>
      <c r="C44" s="20" t="s">
        <v>3019</v>
      </c>
      <c r="D44" s="20" t="s">
        <v>1566</v>
      </c>
      <c r="E44" s="20" t="s">
        <v>221</v>
      </c>
      <c r="F44" s="169"/>
    </row>
    <row r="45" spans="1:6" ht="15.75" x14ac:dyDescent="0.25">
      <c r="A45" s="20" t="s">
        <v>3016</v>
      </c>
      <c r="B45" s="20" t="s">
        <v>3017</v>
      </c>
      <c r="C45" s="20" t="s">
        <v>3018</v>
      </c>
      <c r="D45" s="20" t="s">
        <v>1566</v>
      </c>
      <c r="E45" s="20" t="s">
        <v>221</v>
      </c>
      <c r="F45" s="169"/>
    </row>
    <row r="46" spans="1:6" ht="15.75" x14ac:dyDescent="0.25">
      <c r="A46" s="20" t="s">
        <v>3016</v>
      </c>
      <c r="B46" s="20" t="s">
        <v>3017</v>
      </c>
      <c r="C46" s="20" t="s">
        <v>3019</v>
      </c>
      <c r="D46" s="20" t="s">
        <v>1566</v>
      </c>
      <c r="E46" s="20" t="s">
        <v>221</v>
      </c>
      <c r="F46" s="169"/>
    </row>
    <row r="47" spans="1:6" ht="15.75" x14ac:dyDescent="0.25">
      <c r="A47" s="20" t="s">
        <v>3434</v>
      </c>
      <c r="B47" s="20" t="s">
        <v>3017</v>
      </c>
      <c r="C47" s="20" t="s">
        <v>3435</v>
      </c>
      <c r="D47" s="20" t="s">
        <v>3436</v>
      </c>
      <c r="E47" s="20" t="s">
        <v>221</v>
      </c>
      <c r="F47" s="169"/>
    </row>
    <row r="48" spans="1:6" ht="15.75" x14ac:dyDescent="0.25">
      <c r="A48" s="20" t="s">
        <v>3016</v>
      </c>
      <c r="B48" s="20" t="s">
        <v>3017</v>
      </c>
      <c r="C48" s="20" t="s">
        <v>3437</v>
      </c>
      <c r="D48" s="20" t="s">
        <v>1566</v>
      </c>
      <c r="E48" s="20" t="s">
        <v>221</v>
      </c>
      <c r="F48" s="169"/>
    </row>
    <row r="49" spans="1:6" ht="15.75" x14ac:dyDescent="0.25">
      <c r="A49" s="20" t="s">
        <v>3016</v>
      </c>
      <c r="B49" s="20" t="s">
        <v>3017</v>
      </c>
      <c r="C49" s="20" t="s">
        <v>3437</v>
      </c>
      <c r="D49" s="20" t="s">
        <v>1566</v>
      </c>
      <c r="E49" s="20" t="s">
        <v>221</v>
      </c>
      <c r="F49" s="169"/>
    </row>
    <row r="50" spans="1:6" ht="15.75" x14ac:dyDescent="0.25">
      <c r="A50" s="20" t="s">
        <v>3020</v>
      </c>
      <c r="B50" s="20" t="s">
        <v>3017</v>
      </c>
      <c r="C50" s="20" t="s">
        <v>3438</v>
      </c>
      <c r="D50" s="20" t="s">
        <v>3439</v>
      </c>
      <c r="E50" s="20" t="s">
        <v>221</v>
      </c>
      <c r="F50" s="169"/>
    </row>
    <row r="51" spans="1:6" ht="15.75" x14ac:dyDescent="0.25">
      <c r="A51" s="20" t="s">
        <v>3020</v>
      </c>
      <c r="B51" s="20" t="s">
        <v>3017</v>
      </c>
      <c r="C51" s="20" t="s">
        <v>1566</v>
      </c>
      <c r="D51" s="20" t="s">
        <v>1566</v>
      </c>
      <c r="E51" s="20" t="s">
        <v>221</v>
      </c>
      <c r="F51" s="169"/>
    </row>
    <row r="52" spans="1:6" ht="15.75" x14ac:dyDescent="0.25">
      <c r="A52" s="20" t="s">
        <v>2956</v>
      </c>
      <c r="B52" s="20" t="s">
        <v>3440</v>
      </c>
      <c r="C52" s="20" t="s">
        <v>2956</v>
      </c>
      <c r="D52" s="20" t="s">
        <v>3441</v>
      </c>
      <c r="E52" s="20" t="s">
        <v>221</v>
      </c>
      <c r="F52" s="169"/>
    </row>
    <row r="53" spans="1:6" ht="15.75" x14ac:dyDescent="0.25">
      <c r="A53" s="20" t="s">
        <v>2974</v>
      </c>
      <c r="B53" s="20" t="s">
        <v>3440</v>
      </c>
      <c r="C53" s="20" t="s">
        <v>3442</v>
      </c>
      <c r="D53" s="20" t="s">
        <v>3443</v>
      </c>
      <c r="E53" s="20" t="s">
        <v>221</v>
      </c>
      <c r="F53" s="169"/>
    </row>
    <row r="54" spans="1:6" ht="15.75" x14ac:dyDescent="0.25">
      <c r="A54" s="20" t="s">
        <v>3444</v>
      </c>
      <c r="B54" s="20" t="s">
        <v>3440</v>
      </c>
      <c r="C54" s="20" t="s">
        <v>3445</v>
      </c>
      <c r="D54" s="20" t="s">
        <v>3446</v>
      </c>
      <c r="E54" s="20" t="s">
        <v>221</v>
      </c>
      <c r="F54" s="169"/>
    </row>
    <row r="55" spans="1:6" ht="15.75" x14ac:dyDescent="0.25">
      <c r="A55" s="20" t="s">
        <v>2956</v>
      </c>
      <c r="B55" s="20" t="s">
        <v>3440</v>
      </c>
      <c r="C55" s="20" t="s">
        <v>2956</v>
      </c>
      <c r="D55" s="20" t="s">
        <v>3447</v>
      </c>
      <c r="E55" s="20" t="s">
        <v>221</v>
      </c>
      <c r="F55" s="169"/>
    </row>
    <row r="56" spans="1:6" ht="15.75" x14ac:dyDescent="0.25">
      <c r="A56" s="20" t="s">
        <v>3448</v>
      </c>
      <c r="B56" s="20" t="s">
        <v>3440</v>
      </c>
      <c r="C56" s="20" t="s">
        <v>2956</v>
      </c>
      <c r="D56" s="20" t="s">
        <v>3449</v>
      </c>
      <c r="E56" s="20" t="s">
        <v>221</v>
      </c>
      <c r="F56" s="169"/>
    </row>
    <row r="57" spans="1:6" ht="15.75" x14ac:dyDescent="0.25">
      <c r="A57" s="20" t="s">
        <v>3450</v>
      </c>
      <c r="B57" s="20" t="s">
        <v>3440</v>
      </c>
      <c r="C57" s="20" t="s">
        <v>3451</v>
      </c>
      <c r="D57" s="20" t="s">
        <v>3452</v>
      </c>
      <c r="E57" s="20" t="s">
        <v>221</v>
      </c>
      <c r="F57" s="169"/>
    </row>
    <row r="58" spans="1:6" ht="15.75" x14ac:dyDescent="0.25">
      <c r="A58" s="20" t="s">
        <v>3450</v>
      </c>
      <c r="B58" s="20" t="s">
        <v>3440</v>
      </c>
      <c r="C58" s="20" t="s">
        <v>3451</v>
      </c>
      <c r="D58" s="20" t="s">
        <v>3453</v>
      </c>
      <c r="E58" s="20" t="s">
        <v>221</v>
      </c>
      <c r="F58" s="169"/>
    </row>
    <row r="59" spans="1:6" ht="15.75" x14ac:dyDescent="0.25">
      <c r="A59" s="20" t="s">
        <v>3450</v>
      </c>
      <c r="B59" s="20" t="s">
        <v>3440</v>
      </c>
      <c r="C59" s="20" t="s">
        <v>3451</v>
      </c>
      <c r="D59" s="20" t="s">
        <v>3454</v>
      </c>
      <c r="E59" s="20" t="s">
        <v>221</v>
      </c>
      <c r="F59" s="169"/>
    </row>
    <row r="60" spans="1:6" ht="15.75" x14ac:dyDescent="0.25">
      <c r="A60" s="20" t="s">
        <v>3450</v>
      </c>
      <c r="B60" s="20" t="s">
        <v>3440</v>
      </c>
      <c r="C60" s="20" t="s">
        <v>3451</v>
      </c>
      <c r="D60" s="20" t="s">
        <v>1566</v>
      </c>
      <c r="E60" s="20" t="s">
        <v>221</v>
      </c>
      <c r="F60" s="169"/>
    </row>
    <row r="61" spans="1:6" ht="15.75" x14ac:dyDescent="0.25">
      <c r="A61" s="20" t="s">
        <v>3450</v>
      </c>
      <c r="B61" s="20" t="s">
        <v>3440</v>
      </c>
      <c r="C61" s="20" t="s">
        <v>3451</v>
      </c>
      <c r="D61" s="20" t="s">
        <v>1566</v>
      </c>
      <c r="E61" s="20" t="s">
        <v>221</v>
      </c>
      <c r="F61" s="169"/>
    </row>
    <row r="62" spans="1:6" ht="15.75" x14ac:dyDescent="0.25">
      <c r="A62" s="20" t="s">
        <v>3455</v>
      </c>
      <c r="B62" s="20" t="s">
        <v>3456</v>
      </c>
      <c r="C62" s="20" t="s">
        <v>1400</v>
      </c>
      <c r="D62" s="20" t="s">
        <v>1403</v>
      </c>
      <c r="E62" s="20" t="s">
        <v>221</v>
      </c>
      <c r="F62" s="169"/>
    </row>
    <row r="63" spans="1:6" ht="15.75" x14ac:dyDescent="0.25">
      <c r="A63" s="20" t="s">
        <v>3455</v>
      </c>
      <c r="B63" s="20" t="s">
        <v>3456</v>
      </c>
      <c r="C63" s="20" t="s">
        <v>1400</v>
      </c>
      <c r="D63" s="20" t="s">
        <v>1410</v>
      </c>
      <c r="E63" s="20" t="s">
        <v>221</v>
      </c>
      <c r="F63" s="169"/>
    </row>
    <row r="64" spans="1:6" ht="15.75" x14ac:dyDescent="0.25">
      <c r="A64" s="20" t="s">
        <v>3455</v>
      </c>
      <c r="B64" s="20" t="s">
        <v>3456</v>
      </c>
      <c r="C64" s="20" t="s">
        <v>1400</v>
      </c>
      <c r="D64" s="20" t="s">
        <v>1414</v>
      </c>
      <c r="E64" s="20" t="s">
        <v>221</v>
      </c>
      <c r="F64" s="169"/>
    </row>
    <row r="65" spans="1:6" ht="15.75" x14ac:dyDescent="0.25">
      <c r="A65" s="20" t="s">
        <v>3455</v>
      </c>
      <c r="B65" s="20" t="s">
        <v>3456</v>
      </c>
      <c r="C65" s="20" t="s">
        <v>1400</v>
      </c>
      <c r="D65" s="20" t="s">
        <v>1460</v>
      </c>
      <c r="E65" s="20" t="s">
        <v>221</v>
      </c>
      <c r="F65" s="169"/>
    </row>
    <row r="66" spans="1:6" ht="15.75" x14ac:dyDescent="0.25">
      <c r="A66" s="20" t="s">
        <v>3455</v>
      </c>
      <c r="B66" s="20" t="s">
        <v>3456</v>
      </c>
      <c r="C66" s="20" t="s">
        <v>1400</v>
      </c>
      <c r="D66" s="20" t="s">
        <v>1558</v>
      </c>
      <c r="E66" s="20" t="s">
        <v>221</v>
      </c>
      <c r="F66" s="169"/>
    </row>
    <row r="67" spans="1:6" ht="15.75" x14ac:dyDescent="0.25">
      <c r="A67" s="20" t="s">
        <v>3455</v>
      </c>
      <c r="B67" s="20" t="s">
        <v>3456</v>
      </c>
      <c r="C67" s="20" t="s">
        <v>1416</v>
      </c>
      <c r="D67" s="20" t="s">
        <v>1417</v>
      </c>
      <c r="E67" s="20" t="s">
        <v>221</v>
      </c>
      <c r="F67" s="169"/>
    </row>
    <row r="68" spans="1:6" ht="15.75" x14ac:dyDescent="0.25">
      <c r="A68" s="20" t="s">
        <v>3031</v>
      </c>
      <c r="B68" s="20" t="s">
        <v>2858</v>
      </c>
      <c r="C68" s="20" t="s">
        <v>3032</v>
      </c>
      <c r="D68" s="20" t="s">
        <v>3457</v>
      </c>
      <c r="E68" s="20" t="s">
        <v>221</v>
      </c>
      <c r="F68" s="170"/>
    </row>
    <row r="69" spans="1:6" ht="15.75" x14ac:dyDescent="0.25">
      <c r="A69" s="20" t="s">
        <v>3031</v>
      </c>
      <c r="B69" s="20" t="s">
        <v>2858</v>
      </c>
      <c r="C69" s="20" t="s">
        <v>3032</v>
      </c>
      <c r="D69" s="20" t="s">
        <v>3458</v>
      </c>
      <c r="E69" s="20" t="s">
        <v>221</v>
      </c>
      <c r="F69" s="170"/>
    </row>
    <row r="70" spans="1:6" ht="15.75" x14ac:dyDescent="0.25">
      <c r="A70" s="20" t="s">
        <v>3031</v>
      </c>
      <c r="B70" s="20" t="s">
        <v>2858</v>
      </c>
      <c r="C70" s="20" t="s">
        <v>3032</v>
      </c>
      <c r="D70" s="20" t="s">
        <v>3459</v>
      </c>
      <c r="E70" s="20" t="s">
        <v>221</v>
      </c>
      <c r="F70" s="170"/>
    </row>
    <row r="71" spans="1:6" ht="15.75" x14ac:dyDescent="0.25">
      <c r="A71" s="20" t="s">
        <v>3460</v>
      </c>
      <c r="B71" s="20" t="s">
        <v>2858</v>
      </c>
      <c r="C71" s="20" t="s">
        <v>3461</v>
      </c>
      <c r="D71" s="20" t="s">
        <v>1566</v>
      </c>
      <c r="E71" s="20" t="s">
        <v>221</v>
      </c>
      <c r="F71" s="169"/>
    </row>
    <row r="72" spans="1:6" ht="15.75" x14ac:dyDescent="0.25">
      <c r="A72" s="20" t="s">
        <v>3173</v>
      </c>
      <c r="B72" s="20" t="s">
        <v>2858</v>
      </c>
      <c r="C72" s="20" t="s">
        <v>3462</v>
      </c>
      <c r="D72" s="20" t="s">
        <v>3463</v>
      </c>
      <c r="E72" s="20" t="s">
        <v>221</v>
      </c>
      <c r="F72" s="169"/>
    </row>
    <row r="73" spans="1:6" ht="15.75" x14ac:dyDescent="0.25">
      <c r="A73" s="20" t="s">
        <v>2864</v>
      </c>
      <c r="B73" s="20" t="s">
        <v>2858</v>
      </c>
      <c r="C73" s="20" t="s">
        <v>3043</v>
      </c>
      <c r="D73" s="20" t="s">
        <v>1566</v>
      </c>
      <c r="E73" s="20" t="s">
        <v>221</v>
      </c>
      <c r="F73" s="169"/>
    </row>
    <row r="74" spans="1:6" ht="15.75" x14ac:dyDescent="0.25">
      <c r="A74" s="20" t="s">
        <v>3173</v>
      </c>
      <c r="B74" s="20" t="s">
        <v>2858</v>
      </c>
      <c r="C74" s="20" t="s">
        <v>3464</v>
      </c>
      <c r="D74" s="20" t="s">
        <v>1566</v>
      </c>
      <c r="E74" s="20" t="s">
        <v>221</v>
      </c>
      <c r="F74" s="169"/>
    </row>
    <row r="75" spans="1:6" ht="15.75" x14ac:dyDescent="0.25">
      <c r="A75" s="20" t="s">
        <v>3173</v>
      </c>
      <c r="B75" s="20" t="s">
        <v>2858</v>
      </c>
      <c r="C75" s="20" t="s">
        <v>3464</v>
      </c>
      <c r="D75" s="20" t="s">
        <v>1566</v>
      </c>
      <c r="E75" s="20" t="s">
        <v>221</v>
      </c>
      <c r="F75" s="169"/>
    </row>
    <row r="76" spans="1:6" ht="15.75" x14ac:dyDescent="0.25">
      <c r="A76" s="20" t="s">
        <v>3465</v>
      </c>
      <c r="B76" s="20" t="s">
        <v>3466</v>
      </c>
      <c r="C76" s="20" t="s">
        <v>3467</v>
      </c>
      <c r="D76" s="20" t="s">
        <v>1566</v>
      </c>
      <c r="E76" s="20" t="s">
        <v>221</v>
      </c>
      <c r="F76" s="169"/>
    </row>
    <row r="77" spans="1:6" ht="15.75" x14ac:dyDescent="0.25">
      <c r="A77" s="20" t="s">
        <v>3468</v>
      </c>
      <c r="B77" s="20" t="s">
        <v>2825</v>
      </c>
      <c r="C77" s="20" t="s">
        <v>3469</v>
      </c>
      <c r="D77" s="20" t="s">
        <v>3470</v>
      </c>
      <c r="E77" s="20" t="s">
        <v>221</v>
      </c>
      <c r="F77" s="169"/>
    </row>
    <row r="78" spans="1:6" ht="15.75" x14ac:dyDescent="0.25">
      <c r="A78" s="20" t="s">
        <v>3204</v>
      </c>
      <c r="B78" s="20" t="s">
        <v>3471</v>
      </c>
      <c r="C78" s="20" t="s">
        <v>3472</v>
      </c>
      <c r="D78" s="20">
        <v>4093502286</v>
      </c>
      <c r="E78" s="20" t="s">
        <v>221</v>
      </c>
      <c r="F78" s="169"/>
    </row>
    <row r="79" spans="1:6" ht="15.75" x14ac:dyDescent="0.25">
      <c r="A79" s="20" t="s">
        <v>3051</v>
      </c>
      <c r="B79" s="20" t="s">
        <v>3052</v>
      </c>
      <c r="C79" s="20" t="s">
        <v>3473</v>
      </c>
      <c r="D79" s="20" t="s">
        <v>3474</v>
      </c>
      <c r="E79" s="20" t="s">
        <v>221</v>
      </c>
      <c r="F79" s="170"/>
    </row>
    <row r="80" spans="1:6" ht="15.75" x14ac:dyDescent="0.25">
      <c r="A80" s="20" t="s">
        <v>2857</v>
      </c>
      <c r="B80" s="20" t="s">
        <v>3055</v>
      </c>
      <c r="C80" s="20" t="s">
        <v>3475</v>
      </c>
      <c r="D80" s="20" t="s">
        <v>3476</v>
      </c>
      <c r="E80" s="20" t="s">
        <v>221</v>
      </c>
      <c r="F80" s="170"/>
    </row>
    <row r="81" spans="1:6" ht="15.75" x14ac:dyDescent="0.25">
      <c r="A81" s="20" t="s">
        <v>3477</v>
      </c>
      <c r="B81" s="20" t="s">
        <v>3065</v>
      </c>
      <c r="C81" s="20" t="s">
        <v>3478</v>
      </c>
      <c r="D81" s="20" t="s">
        <v>3479</v>
      </c>
      <c r="E81" s="20" t="s">
        <v>221</v>
      </c>
      <c r="F81" s="170"/>
    </row>
    <row r="82" spans="1:6" ht="15.75" x14ac:dyDescent="0.25">
      <c r="A82" s="20" t="s">
        <v>3477</v>
      </c>
      <c r="B82" s="20" t="s">
        <v>3065</v>
      </c>
      <c r="C82" s="20" t="s">
        <v>1558</v>
      </c>
      <c r="D82" s="20" t="s">
        <v>1558</v>
      </c>
      <c r="E82" s="20" t="s">
        <v>221</v>
      </c>
      <c r="F82" s="169"/>
    </row>
    <row r="83" spans="1:6" ht="15.75" x14ac:dyDescent="0.25">
      <c r="A83" s="20" t="s">
        <v>3067</v>
      </c>
      <c r="B83" s="20" t="s">
        <v>3065</v>
      </c>
      <c r="C83" s="20" t="s">
        <v>3480</v>
      </c>
      <c r="D83" s="20" t="s">
        <v>1558</v>
      </c>
      <c r="E83" s="20" t="s">
        <v>221</v>
      </c>
      <c r="F83" s="169"/>
    </row>
    <row r="84" spans="1:6" ht="15.75" x14ac:dyDescent="0.25">
      <c r="A84" s="20" t="s">
        <v>3279</v>
      </c>
      <c r="B84" s="20" t="s">
        <v>3481</v>
      </c>
      <c r="C84" s="20" t="s">
        <v>3482</v>
      </c>
      <c r="D84" s="20" t="s">
        <v>3483</v>
      </c>
      <c r="E84" s="20" t="s">
        <v>221</v>
      </c>
      <c r="F84" s="170"/>
    </row>
    <row r="85" spans="1:6" ht="15.75" x14ac:dyDescent="0.25">
      <c r="A85" s="20" t="s">
        <v>3279</v>
      </c>
      <c r="B85" s="20" t="s">
        <v>3481</v>
      </c>
      <c r="C85" s="20" t="s">
        <v>3482</v>
      </c>
      <c r="D85" s="20" t="s">
        <v>3484</v>
      </c>
      <c r="E85" s="20" t="s">
        <v>221</v>
      </c>
      <c r="F85" s="170"/>
    </row>
    <row r="86" spans="1:6" ht="15.75" x14ac:dyDescent="0.25">
      <c r="A86" s="20" t="s">
        <v>3485</v>
      </c>
      <c r="B86" s="20" t="s">
        <v>3486</v>
      </c>
      <c r="C86" s="20" t="s">
        <v>3487</v>
      </c>
      <c r="D86" s="20" t="s">
        <v>3488</v>
      </c>
      <c r="E86" s="20" t="s">
        <v>221</v>
      </c>
      <c r="F86" s="169"/>
    </row>
    <row r="87" spans="1:6" ht="15.75" x14ac:dyDescent="0.25">
      <c r="A87" s="20" t="s">
        <v>3083</v>
      </c>
      <c r="B87" s="20" t="s">
        <v>1595</v>
      </c>
      <c r="C87" s="20" t="s">
        <v>3489</v>
      </c>
      <c r="D87" s="20" t="s">
        <v>3490</v>
      </c>
      <c r="E87" s="20" t="s">
        <v>221</v>
      </c>
      <c r="F87" s="170"/>
    </row>
    <row r="88" spans="1:6" ht="15.75" x14ac:dyDescent="0.25">
      <c r="A88" s="20" t="s">
        <v>3076</v>
      </c>
      <c r="B88" s="20" t="s">
        <v>1595</v>
      </c>
      <c r="C88" s="20" t="s">
        <v>3077</v>
      </c>
      <c r="D88" s="20" t="s">
        <v>3491</v>
      </c>
      <c r="E88" s="20" t="s">
        <v>221</v>
      </c>
      <c r="F88" s="169"/>
    </row>
    <row r="89" spans="1:6" ht="15.75" x14ac:dyDescent="0.25">
      <c r="A89" s="20" t="s">
        <v>3073</v>
      </c>
      <c r="B89" s="20" t="s">
        <v>1595</v>
      </c>
      <c r="C89" s="20" t="s">
        <v>1598</v>
      </c>
      <c r="D89" s="20" t="s">
        <v>3492</v>
      </c>
      <c r="E89" s="20" t="s">
        <v>221</v>
      </c>
      <c r="F89" s="169"/>
    </row>
    <row r="90" spans="1:6" ht="15.75" x14ac:dyDescent="0.25">
      <c r="A90" s="20" t="s">
        <v>3493</v>
      </c>
      <c r="B90" s="20" t="s">
        <v>3086</v>
      </c>
      <c r="C90" s="20" t="s">
        <v>3494</v>
      </c>
      <c r="D90" s="20" t="s">
        <v>3495</v>
      </c>
      <c r="E90" s="20" t="s">
        <v>221</v>
      </c>
      <c r="F90" s="170"/>
    </row>
    <row r="91" spans="1:6" ht="15.75" x14ac:dyDescent="0.25">
      <c r="A91" s="20" t="s">
        <v>3496</v>
      </c>
      <c r="B91" s="20" t="s">
        <v>3086</v>
      </c>
      <c r="C91" s="20" t="s">
        <v>3497</v>
      </c>
      <c r="D91" s="20" t="s">
        <v>3498</v>
      </c>
      <c r="E91" s="20" t="s">
        <v>221</v>
      </c>
      <c r="F91" s="170"/>
    </row>
    <row r="92" spans="1:6" ht="15.75" x14ac:dyDescent="0.25">
      <c r="A92" s="20" t="s">
        <v>3069</v>
      </c>
      <c r="B92" s="20" t="s">
        <v>3089</v>
      </c>
      <c r="C92" s="20" t="s">
        <v>1566</v>
      </c>
      <c r="D92" s="20" t="s">
        <v>1566</v>
      </c>
      <c r="E92" s="20" t="s">
        <v>221</v>
      </c>
      <c r="F92" s="170"/>
    </row>
    <row r="93" spans="1:6" ht="15.75" x14ac:dyDescent="0.25">
      <c r="A93" s="20" t="s">
        <v>3069</v>
      </c>
      <c r="B93" s="20" t="s">
        <v>3094</v>
      </c>
      <c r="C93" s="20" t="s">
        <v>3499</v>
      </c>
      <c r="D93" s="20" t="s">
        <v>3500</v>
      </c>
      <c r="E93" s="20" t="s">
        <v>221</v>
      </c>
      <c r="F93" s="170"/>
    </row>
    <row r="94" spans="1:6" ht="15.75" x14ac:dyDescent="0.25">
      <c r="A94" s="20" t="s">
        <v>3069</v>
      </c>
      <c r="B94" s="20" t="s">
        <v>3094</v>
      </c>
      <c r="C94" s="20" t="s">
        <v>3499</v>
      </c>
      <c r="D94" s="20" t="s">
        <v>3501</v>
      </c>
      <c r="E94" s="20" t="s">
        <v>221</v>
      </c>
      <c r="F94" s="170"/>
    </row>
    <row r="95" spans="1:6" ht="15.75" x14ac:dyDescent="0.25">
      <c r="A95" s="20" t="s">
        <v>3502</v>
      </c>
      <c r="B95" s="20" t="s">
        <v>3503</v>
      </c>
      <c r="C95" s="20" t="s">
        <v>1566</v>
      </c>
      <c r="D95" s="20" t="s">
        <v>1566</v>
      </c>
      <c r="E95" s="20" t="s">
        <v>221</v>
      </c>
      <c r="F95" s="169"/>
    </row>
    <row r="96" spans="1:6" ht="15.75" x14ac:dyDescent="0.25">
      <c r="A96" s="20" t="s">
        <v>3504</v>
      </c>
      <c r="B96" s="20" t="s">
        <v>3503</v>
      </c>
      <c r="C96" s="20" t="s">
        <v>1566</v>
      </c>
      <c r="D96" s="20" t="s">
        <v>1566</v>
      </c>
      <c r="E96" s="20" t="s">
        <v>221</v>
      </c>
      <c r="F96" s="169"/>
    </row>
    <row r="97" spans="1:6" ht="15.75" x14ac:dyDescent="0.25">
      <c r="A97" s="20" t="s">
        <v>3505</v>
      </c>
      <c r="B97" s="20" t="s">
        <v>3503</v>
      </c>
      <c r="C97" s="20" t="s">
        <v>1566</v>
      </c>
      <c r="D97" s="20" t="s">
        <v>1566</v>
      </c>
      <c r="E97" s="20" t="s">
        <v>221</v>
      </c>
      <c r="F97" s="170"/>
    </row>
    <row r="98" spans="1:6" ht="15.75" x14ac:dyDescent="0.25">
      <c r="A98" s="20" t="s">
        <v>3506</v>
      </c>
      <c r="B98" s="20" t="s">
        <v>3503</v>
      </c>
      <c r="C98" s="20" t="s">
        <v>1566</v>
      </c>
      <c r="D98" s="20" t="s">
        <v>1566</v>
      </c>
      <c r="E98" s="20" t="s">
        <v>221</v>
      </c>
      <c r="F98" s="169"/>
    </row>
    <row r="99" spans="1:6" ht="15.75" x14ac:dyDescent="0.25">
      <c r="A99" s="20" t="s">
        <v>3507</v>
      </c>
      <c r="B99" s="20" t="s">
        <v>3503</v>
      </c>
      <c r="C99" s="20" t="s">
        <v>1566</v>
      </c>
      <c r="D99" s="20" t="s">
        <v>1566</v>
      </c>
      <c r="E99" s="20" t="s">
        <v>221</v>
      </c>
      <c r="F99" s="169"/>
    </row>
    <row r="100" spans="1:6" ht="15.75" x14ac:dyDescent="0.25">
      <c r="A100" s="20" t="s">
        <v>3508</v>
      </c>
      <c r="B100" s="20" t="s">
        <v>3503</v>
      </c>
      <c r="C100" s="20" t="s">
        <v>1566</v>
      </c>
      <c r="D100" s="20" t="s">
        <v>1566</v>
      </c>
      <c r="E100" s="20" t="s">
        <v>221</v>
      </c>
      <c r="F100" s="170"/>
    </row>
    <row r="101" spans="1:6" ht="15.75" x14ac:dyDescent="0.25">
      <c r="A101" s="20" t="s">
        <v>3509</v>
      </c>
      <c r="B101" s="20" t="s">
        <v>3503</v>
      </c>
      <c r="C101" s="20" t="s">
        <v>1566</v>
      </c>
      <c r="D101" s="20" t="s">
        <v>1566</v>
      </c>
      <c r="E101" s="20" t="s">
        <v>221</v>
      </c>
      <c r="F101" s="170"/>
    </row>
    <row r="102" spans="1:6" ht="15.75" x14ac:dyDescent="0.25">
      <c r="A102" s="20" t="s">
        <v>3510</v>
      </c>
      <c r="B102" s="20" t="s">
        <v>3503</v>
      </c>
      <c r="C102" s="20" t="s">
        <v>1566</v>
      </c>
      <c r="D102" s="20" t="s">
        <v>1566</v>
      </c>
      <c r="E102" s="20" t="s">
        <v>221</v>
      </c>
      <c r="F102" s="170"/>
    </row>
    <row r="103" spans="1:6" ht="15.75" x14ac:dyDescent="0.25">
      <c r="A103" s="20" t="s">
        <v>3511</v>
      </c>
      <c r="B103" s="20" t="s">
        <v>3512</v>
      </c>
      <c r="C103" s="20" t="s">
        <v>3513</v>
      </c>
      <c r="D103" s="20" t="s">
        <v>3514</v>
      </c>
      <c r="E103" s="20" t="s">
        <v>221</v>
      </c>
      <c r="F103" s="170"/>
    </row>
    <row r="104" spans="1:6" ht="15.75" x14ac:dyDescent="0.25">
      <c r="A104" s="20" t="s">
        <v>3515</v>
      </c>
      <c r="B104" s="20" t="s">
        <v>3512</v>
      </c>
      <c r="C104" s="20" t="s">
        <v>3516</v>
      </c>
      <c r="D104" s="20" t="s">
        <v>3514</v>
      </c>
      <c r="E104" s="20" t="s">
        <v>221</v>
      </c>
      <c r="F104" s="170"/>
    </row>
    <row r="105" spans="1:6" ht="15.75" x14ac:dyDescent="0.25">
      <c r="A105" s="20" t="s">
        <v>3517</v>
      </c>
      <c r="B105" s="20" t="s">
        <v>3518</v>
      </c>
      <c r="C105" s="20" t="s">
        <v>3519</v>
      </c>
      <c r="D105" s="20" t="s">
        <v>3520</v>
      </c>
      <c r="E105" s="20" t="s">
        <v>221</v>
      </c>
      <c r="F105" s="169"/>
    </row>
    <row r="106" spans="1:6" ht="15.75" x14ac:dyDescent="0.25">
      <c r="A106" s="20" t="s">
        <v>3521</v>
      </c>
      <c r="B106" s="20" t="s">
        <v>3518</v>
      </c>
      <c r="C106" s="20" t="s">
        <v>3522</v>
      </c>
      <c r="D106" s="20" t="s">
        <v>3523</v>
      </c>
      <c r="E106" s="20" t="s">
        <v>221</v>
      </c>
      <c r="F106" s="169"/>
    </row>
    <row r="107" spans="1:6" ht="15.75" x14ac:dyDescent="0.25">
      <c r="A107" s="20" t="s">
        <v>3521</v>
      </c>
      <c r="B107" s="20" t="s">
        <v>3518</v>
      </c>
      <c r="C107" s="20" t="s">
        <v>3522</v>
      </c>
      <c r="D107" s="20" t="s">
        <v>3524</v>
      </c>
      <c r="E107" s="20" t="s">
        <v>221</v>
      </c>
      <c r="F107" s="170"/>
    </row>
    <row r="108" spans="1:6" ht="15.75" x14ac:dyDescent="0.25">
      <c r="A108" s="20" t="s">
        <v>3521</v>
      </c>
      <c r="B108" s="20" t="s">
        <v>3518</v>
      </c>
      <c r="C108" s="20" t="s">
        <v>3522</v>
      </c>
      <c r="D108" s="20" t="s">
        <v>3523</v>
      </c>
      <c r="E108" s="20" t="s">
        <v>221</v>
      </c>
      <c r="F108" s="170"/>
    </row>
    <row r="109" spans="1:6" ht="15.75" x14ac:dyDescent="0.25">
      <c r="A109" s="20" t="s">
        <v>3521</v>
      </c>
      <c r="B109" s="20" t="s">
        <v>3518</v>
      </c>
      <c r="C109" s="20" t="s">
        <v>3522</v>
      </c>
      <c r="D109" s="20" t="s">
        <v>3525</v>
      </c>
      <c r="E109" s="20" t="s">
        <v>221</v>
      </c>
      <c r="F109" s="170"/>
    </row>
    <row r="110" spans="1:6" ht="15.75" x14ac:dyDescent="0.25">
      <c r="A110" s="20" t="s">
        <v>3024</v>
      </c>
      <c r="B110" s="20" t="s">
        <v>2755</v>
      </c>
      <c r="C110" s="20" t="s">
        <v>3526</v>
      </c>
      <c r="D110" s="20" t="s">
        <v>3527</v>
      </c>
      <c r="E110" s="20" t="s">
        <v>221</v>
      </c>
      <c r="F110" s="169"/>
    </row>
    <row r="111" spans="1:6" ht="15.75" x14ac:dyDescent="0.25">
      <c r="A111" s="20" t="s">
        <v>3528</v>
      </c>
      <c r="B111" s="20" t="s">
        <v>2755</v>
      </c>
      <c r="C111" s="20" t="s">
        <v>3529</v>
      </c>
      <c r="D111" s="20" t="s">
        <v>3530</v>
      </c>
      <c r="E111" s="20" t="s">
        <v>221</v>
      </c>
      <c r="F111" s="169"/>
    </row>
    <row r="112" spans="1:6" ht="15.75" x14ac:dyDescent="0.25">
      <c r="A112" s="20" t="s">
        <v>3201</v>
      </c>
      <c r="B112" s="20" t="s">
        <v>3531</v>
      </c>
      <c r="C112" s="20" t="s">
        <v>3532</v>
      </c>
      <c r="D112" s="20" t="s">
        <v>1566</v>
      </c>
      <c r="E112" s="20" t="s">
        <v>221</v>
      </c>
      <c r="F112" s="170"/>
    </row>
    <row r="113" spans="1:6" ht="15.75" x14ac:dyDescent="0.25">
      <c r="A113" s="20" t="s">
        <v>3533</v>
      </c>
      <c r="B113" s="20" t="s">
        <v>3148</v>
      </c>
      <c r="C113" s="20" t="s">
        <v>3534</v>
      </c>
      <c r="D113" s="20" t="s">
        <v>3535</v>
      </c>
      <c r="E113" s="20" t="s">
        <v>221</v>
      </c>
      <c r="F113" s="170"/>
    </row>
    <row r="114" spans="1:6" ht="15.75" x14ac:dyDescent="0.25">
      <c r="A114" s="20" t="s">
        <v>3536</v>
      </c>
      <c r="B114" s="20" t="s">
        <v>3537</v>
      </c>
      <c r="C114" s="20" t="s">
        <v>3538</v>
      </c>
      <c r="D114" s="20" t="s">
        <v>3539</v>
      </c>
      <c r="E114" s="20" t="s">
        <v>221</v>
      </c>
      <c r="F114" s="170"/>
    </row>
    <row r="115" spans="1:6" ht="15.75" x14ac:dyDescent="0.25">
      <c r="A115" s="20" t="s">
        <v>3536</v>
      </c>
      <c r="B115" s="20" t="s">
        <v>3537</v>
      </c>
      <c r="C115" s="20" t="s">
        <v>3540</v>
      </c>
      <c r="D115" s="20" t="s">
        <v>3541</v>
      </c>
      <c r="E115" s="20" t="s">
        <v>221</v>
      </c>
      <c r="F115" s="170"/>
    </row>
    <row r="116" spans="1:6" ht="15.75" x14ac:dyDescent="0.25">
      <c r="A116" s="20" t="s">
        <v>3542</v>
      </c>
      <c r="B116" s="20" t="s">
        <v>3537</v>
      </c>
      <c r="C116" s="20" t="s">
        <v>3543</v>
      </c>
      <c r="D116" s="20" t="s">
        <v>3544</v>
      </c>
      <c r="E116" s="20" t="s">
        <v>221</v>
      </c>
      <c r="F116" s="170"/>
    </row>
    <row r="117" spans="1:6" ht="15.75" x14ac:dyDescent="0.25">
      <c r="A117" s="20" t="s">
        <v>3545</v>
      </c>
      <c r="B117" s="20" t="s">
        <v>1583</v>
      </c>
      <c r="C117" s="20" t="s">
        <v>3546</v>
      </c>
      <c r="D117" s="20" t="s">
        <v>3547</v>
      </c>
      <c r="E117" s="20" t="s">
        <v>221</v>
      </c>
      <c r="F117" s="170"/>
    </row>
    <row r="118" spans="1:6" ht="15.75" x14ac:dyDescent="0.25">
      <c r="A118" s="20" t="s">
        <v>3548</v>
      </c>
      <c r="B118" s="20" t="s">
        <v>1583</v>
      </c>
      <c r="C118" s="20" t="s">
        <v>3549</v>
      </c>
      <c r="D118" s="20" t="s">
        <v>3550</v>
      </c>
      <c r="E118" s="20" t="s">
        <v>221</v>
      </c>
      <c r="F118" s="170"/>
    </row>
    <row r="119" spans="1:6" ht="15.75" x14ac:dyDescent="0.25">
      <c r="A119" s="20" t="s">
        <v>3548</v>
      </c>
      <c r="B119" s="20" t="s">
        <v>1583</v>
      </c>
      <c r="C119" s="20" t="s">
        <v>3549</v>
      </c>
      <c r="D119" s="20" t="s">
        <v>3551</v>
      </c>
      <c r="E119" s="20" t="s">
        <v>221</v>
      </c>
      <c r="F119" s="170"/>
    </row>
    <row r="120" spans="1:6" ht="15.75" x14ac:dyDescent="0.25">
      <c r="A120" s="20" t="s">
        <v>3552</v>
      </c>
      <c r="B120" s="20" t="s">
        <v>1583</v>
      </c>
      <c r="C120" s="20" t="s">
        <v>3553</v>
      </c>
      <c r="D120" s="20" t="s">
        <v>3554</v>
      </c>
      <c r="E120" s="20" t="s">
        <v>221</v>
      </c>
      <c r="F120" s="170"/>
    </row>
    <row r="121" spans="1:6" ht="15.75" x14ac:dyDescent="0.25">
      <c r="A121" s="20" t="s">
        <v>3157</v>
      </c>
      <c r="B121" s="20" t="s">
        <v>1583</v>
      </c>
      <c r="C121" s="20" t="s">
        <v>1584</v>
      </c>
      <c r="D121" s="20" t="s">
        <v>3555</v>
      </c>
      <c r="E121" s="20" t="s">
        <v>221</v>
      </c>
      <c r="F121" s="170"/>
    </row>
    <row r="122" spans="1:6" ht="15.75" x14ac:dyDescent="0.25">
      <c r="A122" s="20" t="s">
        <v>3157</v>
      </c>
      <c r="B122" s="20" t="s">
        <v>1583</v>
      </c>
      <c r="C122" s="20" t="s">
        <v>1584</v>
      </c>
      <c r="D122" s="20" t="s">
        <v>3556</v>
      </c>
      <c r="E122" s="20" t="s">
        <v>221</v>
      </c>
      <c r="F122" s="170"/>
    </row>
    <row r="123" spans="1:6" ht="15.75" x14ac:dyDescent="0.25">
      <c r="A123" s="20" t="s">
        <v>3157</v>
      </c>
      <c r="B123" s="20" t="s">
        <v>1583</v>
      </c>
      <c r="C123" s="20" t="s">
        <v>1584</v>
      </c>
      <c r="D123" s="20" t="s">
        <v>3557</v>
      </c>
      <c r="E123" s="20" t="s">
        <v>221</v>
      </c>
      <c r="F123" s="170"/>
    </row>
    <row r="124" spans="1:6" ht="15.75" x14ac:dyDescent="0.25">
      <c r="A124" s="20" t="s">
        <v>3157</v>
      </c>
      <c r="B124" s="20" t="s">
        <v>1583</v>
      </c>
      <c r="C124" s="20" t="s">
        <v>1584</v>
      </c>
      <c r="D124" s="20" t="s">
        <v>3558</v>
      </c>
      <c r="E124" s="20" t="s">
        <v>221</v>
      </c>
      <c r="F124" s="170"/>
    </row>
    <row r="125" spans="1:6" ht="15.75" x14ac:dyDescent="0.25">
      <c r="A125" s="20" t="s">
        <v>3157</v>
      </c>
      <c r="B125" s="20" t="s">
        <v>1583</v>
      </c>
      <c r="C125" s="20" t="s">
        <v>1584</v>
      </c>
      <c r="D125" s="20" t="s">
        <v>3559</v>
      </c>
      <c r="E125" s="20" t="s">
        <v>221</v>
      </c>
      <c r="F125" s="170"/>
    </row>
    <row r="126" spans="1:6" ht="15.75" x14ac:dyDescent="0.25">
      <c r="A126" s="20" t="s">
        <v>3560</v>
      </c>
      <c r="B126" s="20" t="s">
        <v>1583</v>
      </c>
      <c r="C126" s="20" t="s">
        <v>1566</v>
      </c>
      <c r="D126" s="20" t="s">
        <v>1566</v>
      </c>
      <c r="E126" s="20" t="s">
        <v>221</v>
      </c>
      <c r="F126" s="170"/>
    </row>
    <row r="127" spans="1:6" ht="15.75" x14ac:dyDescent="0.25">
      <c r="A127" s="20" t="s">
        <v>3561</v>
      </c>
      <c r="B127" s="20" t="s">
        <v>1583</v>
      </c>
      <c r="C127" s="20" t="s">
        <v>3562</v>
      </c>
      <c r="D127" s="20" t="s">
        <v>1566</v>
      </c>
      <c r="E127" s="20" t="s">
        <v>221</v>
      </c>
      <c r="F127" s="170"/>
    </row>
    <row r="128" spans="1:6" ht="15.75" x14ac:dyDescent="0.25">
      <c r="A128" s="20" t="s">
        <v>3563</v>
      </c>
      <c r="B128" s="20" t="s">
        <v>1665</v>
      </c>
      <c r="C128" s="20" t="s">
        <v>1666</v>
      </c>
      <c r="D128" s="20" t="s">
        <v>1667</v>
      </c>
      <c r="E128" s="20" t="s">
        <v>221</v>
      </c>
      <c r="F128" s="170"/>
    </row>
    <row r="129" spans="1:6" ht="15.75" x14ac:dyDescent="0.25">
      <c r="A129" s="20" t="s">
        <v>3563</v>
      </c>
      <c r="B129" s="20" t="s">
        <v>1665</v>
      </c>
      <c r="C129" s="20" t="s">
        <v>1666</v>
      </c>
      <c r="D129" s="20" t="s">
        <v>1669</v>
      </c>
      <c r="E129" s="20" t="s">
        <v>221</v>
      </c>
      <c r="F129" s="170"/>
    </row>
    <row r="130" spans="1:6" ht="15.75" x14ac:dyDescent="0.25">
      <c r="A130" s="20" t="s">
        <v>3563</v>
      </c>
      <c r="B130" s="20" t="s">
        <v>1665</v>
      </c>
      <c r="C130" s="20" t="s">
        <v>1666</v>
      </c>
      <c r="D130" s="20" t="s">
        <v>1671</v>
      </c>
      <c r="E130" s="20" t="s">
        <v>221</v>
      </c>
      <c r="F130" s="170"/>
    </row>
    <row r="131" spans="1:6" ht="15.75" x14ac:dyDescent="0.25">
      <c r="A131" s="20" t="s">
        <v>3563</v>
      </c>
      <c r="B131" s="20" t="s">
        <v>1665</v>
      </c>
      <c r="C131" s="20" t="s">
        <v>1666</v>
      </c>
      <c r="D131" s="20" t="s">
        <v>1673</v>
      </c>
      <c r="E131" s="20" t="s">
        <v>221</v>
      </c>
      <c r="F131" s="170"/>
    </row>
    <row r="132" spans="1:6" ht="15.75" x14ac:dyDescent="0.25">
      <c r="A132" s="20" t="s">
        <v>3563</v>
      </c>
      <c r="B132" s="20" t="s">
        <v>1665</v>
      </c>
      <c r="C132" s="20" t="s">
        <v>1666</v>
      </c>
      <c r="D132" s="20" t="s">
        <v>1729</v>
      </c>
      <c r="E132" s="20" t="s">
        <v>221</v>
      </c>
      <c r="F132" s="170"/>
    </row>
    <row r="133" spans="1:6" ht="15.75" x14ac:dyDescent="0.25">
      <c r="A133" s="20" t="s">
        <v>3563</v>
      </c>
      <c r="B133" s="20" t="s">
        <v>1665</v>
      </c>
      <c r="C133" s="20" t="s">
        <v>1666</v>
      </c>
      <c r="D133" s="20" t="s">
        <v>1731</v>
      </c>
      <c r="E133" s="20" t="s">
        <v>221</v>
      </c>
      <c r="F133" s="170"/>
    </row>
    <row r="134" spans="1:6" ht="15.75" x14ac:dyDescent="0.25">
      <c r="A134" s="20" t="s">
        <v>3563</v>
      </c>
      <c r="B134" s="20" t="s">
        <v>1665</v>
      </c>
      <c r="C134" s="20" t="s">
        <v>1666</v>
      </c>
      <c r="D134" s="20" t="s">
        <v>1733</v>
      </c>
      <c r="E134" s="20" t="s">
        <v>221</v>
      </c>
      <c r="F134" s="170"/>
    </row>
    <row r="135" spans="1:6" ht="15.75" x14ac:dyDescent="0.25">
      <c r="A135" s="20" t="s">
        <v>3563</v>
      </c>
      <c r="B135" s="20" t="s">
        <v>1665</v>
      </c>
      <c r="C135" s="20" t="s">
        <v>1666</v>
      </c>
      <c r="D135" s="20" t="s">
        <v>1735</v>
      </c>
      <c r="E135" s="20" t="s">
        <v>221</v>
      </c>
      <c r="F135" s="170"/>
    </row>
    <row r="136" spans="1:6" ht="15.75" x14ac:dyDescent="0.25">
      <c r="A136" s="20" t="s">
        <v>3563</v>
      </c>
      <c r="B136" s="20" t="s">
        <v>1665</v>
      </c>
      <c r="C136" s="20" t="s">
        <v>1666</v>
      </c>
      <c r="D136" s="20" t="s">
        <v>1737</v>
      </c>
      <c r="E136" s="20" t="s">
        <v>221</v>
      </c>
      <c r="F136" s="170"/>
    </row>
    <row r="137" spans="1:6" ht="15.75" x14ac:dyDescent="0.25">
      <c r="A137" s="20" t="s">
        <v>3563</v>
      </c>
      <c r="B137" s="20" t="s">
        <v>1665</v>
      </c>
      <c r="C137" s="20" t="s">
        <v>1666</v>
      </c>
      <c r="D137" s="20" t="s">
        <v>1739</v>
      </c>
      <c r="E137" s="20" t="s">
        <v>221</v>
      </c>
      <c r="F137" s="170"/>
    </row>
    <row r="138" spans="1:6" ht="15.75" x14ac:dyDescent="0.25">
      <c r="A138" s="20" t="s">
        <v>3563</v>
      </c>
      <c r="B138" s="20" t="s">
        <v>3167</v>
      </c>
      <c r="C138" s="20" t="s">
        <v>1666</v>
      </c>
      <c r="D138" s="20" t="s">
        <v>3564</v>
      </c>
      <c r="E138" s="20" t="s">
        <v>221</v>
      </c>
      <c r="F138" s="170"/>
    </row>
    <row r="139" spans="1:6" ht="15.75" x14ac:dyDescent="0.25">
      <c r="A139" s="20" t="s">
        <v>3565</v>
      </c>
      <c r="B139" s="20" t="s">
        <v>3566</v>
      </c>
      <c r="C139" s="20">
        <v>244</v>
      </c>
      <c r="D139" s="20" t="s">
        <v>3567</v>
      </c>
      <c r="E139" s="20" t="s">
        <v>221</v>
      </c>
      <c r="F139" s="170"/>
    </row>
    <row r="140" spans="1:6" ht="15.75" x14ac:dyDescent="0.25">
      <c r="A140" s="20" t="s">
        <v>3565</v>
      </c>
      <c r="B140" s="20" t="s">
        <v>3566</v>
      </c>
      <c r="C140" s="20">
        <v>244</v>
      </c>
      <c r="D140" s="20" t="s">
        <v>3568</v>
      </c>
      <c r="E140" s="20" t="s">
        <v>221</v>
      </c>
      <c r="F140" s="170"/>
    </row>
    <row r="141" spans="1:6" ht="15.75" x14ac:dyDescent="0.25">
      <c r="A141" s="20" t="s">
        <v>3569</v>
      </c>
      <c r="B141" s="20" t="s">
        <v>3566</v>
      </c>
      <c r="C141" s="20">
        <v>35</v>
      </c>
      <c r="D141" s="20" t="s">
        <v>1566</v>
      </c>
      <c r="E141" s="20" t="s">
        <v>221</v>
      </c>
      <c r="F141" s="170"/>
    </row>
    <row r="142" spans="1:6" ht="15.75" x14ac:dyDescent="0.25">
      <c r="A142" s="20" t="s">
        <v>3570</v>
      </c>
      <c r="B142" s="20" t="s">
        <v>3566</v>
      </c>
      <c r="C142" s="20" t="s">
        <v>1566</v>
      </c>
      <c r="D142" s="20" t="s">
        <v>1566</v>
      </c>
      <c r="E142" s="20" t="s">
        <v>221</v>
      </c>
      <c r="F142" s="170"/>
    </row>
    <row r="143" spans="1:6" ht="15.75" x14ac:dyDescent="0.25">
      <c r="A143" s="20" t="s">
        <v>3571</v>
      </c>
      <c r="B143" s="20" t="s">
        <v>3566</v>
      </c>
      <c r="C143" s="20" t="s">
        <v>3572</v>
      </c>
      <c r="D143" s="20" t="s">
        <v>3573</v>
      </c>
      <c r="E143" s="20" t="s">
        <v>221</v>
      </c>
      <c r="F143" s="170"/>
    </row>
    <row r="144" spans="1:6" ht="15.75" x14ac:dyDescent="0.25">
      <c r="A144" s="20" t="s">
        <v>3571</v>
      </c>
      <c r="B144" s="20" t="s">
        <v>3566</v>
      </c>
      <c r="C144" s="20" t="s">
        <v>3572</v>
      </c>
      <c r="D144" s="20" t="s">
        <v>3574</v>
      </c>
      <c r="E144" s="20" t="s">
        <v>221</v>
      </c>
      <c r="F144" s="170"/>
    </row>
    <row r="145" spans="1:6" ht="15.75" x14ac:dyDescent="0.25">
      <c r="A145" s="20" t="s">
        <v>3571</v>
      </c>
      <c r="B145" s="20" t="s">
        <v>3566</v>
      </c>
      <c r="C145" s="20" t="s">
        <v>3572</v>
      </c>
      <c r="D145" s="20" t="s">
        <v>3575</v>
      </c>
      <c r="E145" s="20" t="s">
        <v>221</v>
      </c>
      <c r="F145" s="170"/>
    </row>
    <row r="146" spans="1:6" ht="15.75" x14ac:dyDescent="0.25">
      <c r="A146" s="20" t="s">
        <v>3571</v>
      </c>
      <c r="B146" s="20" t="s">
        <v>3566</v>
      </c>
      <c r="C146" s="20" t="s">
        <v>3572</v>
      </c>
      <c r="D146" s="20" t="s">
        <v>3576</v>
      </c>
      <c r="E146" s="20" t="s">
        <v>221</v>
      </c>
      <c r="F146" s="170"/>
    </row>
    <row r="147" spans="1:6" ht="15.75" x14ac:dyDescent="0.25">
      <c r="A147" s="20" t="s">
        <v>3571</v>
      </c>
      <c r="B147" s="20" t="s">
        <v>3566</v>
      </c>
      <c r="C147" s="20" t="s">
        <v>3572</v>
      </c>
      <c r="D147" s="20" t="s">
        <v>3577</v>
      </c>
      <c r="E147" s="20" t="s">
        <v>221</v>
      </c>
      <c r="F147" s="170"/>
    </row>
    <row r="148" spans="1:6" ht="15.75" x14ac:dyDescent="0.25">
      <c r="A148" s="20" t="s">
        <v>3571</v>
      </c>
      <c r="B148" s="20" t="s">
        <v>3566</v>
      </c>
      <c r="C148" s="20" t="s">
        <v>3572</v>
      </c>
      <c r="D148" s="20" t="s">
        <v>3578</v>
      </c>
      <c r="E148" s="20" t="s">
        <v>221</v>
      </c>
      <c r="F148" s="170"/>
    </row>
    <row r="149" spans="1:6" ht="15.75" x14ac:dyDescent="0.25">
      <c r="A149" s="20" t="s">
        <v>3164</v>
      </c>
      <c r="B149" s="20" t="s">
        <v>3579</v>
      </c>
      <c r="C149" s="20" t="s">
        <v>1566</v>
      </c>
      <c r="D149" s="20" t="s">
        <v>1566</v>
      </c>
      <c r="E149" s="20" t="s">
        <v>221</v>
      </c>
      <c r="F149" s="170"/>
    </row>
    <row r="150" spans="1:6" ht="15.75" x14ac:dyDescent="0.25">
      <c r="A150" s="20" t="s">
        <v>3580</v>
      </c>
      <c r="B150" s="20" t="s">
        <v>3179</v>
      </c>
      <c r="C150" s="20" t="s">
        <v>3581</v>
      </c>
      <c r="D150" s="20" t="s">
        <v>3582</v>
      </c>
      <c r="E150" s="20" t="s">
        <v>221</v>
      </c>
      <c r="F150" s="170"/>
    </row>
    <row r="151" spans="1:6" ht="15.75" x14ac:dyDescent="0.25">
      <c r="A151" s="20" t="s">
        <v>3178</v>
      </c>
      <c r="B151" s="20" t="s">
        <v>3179</v>
      </c>
      <c r="C151" s="20" t="s">
        <v>3583</v>
      </c>
      <c r="D151" s="20" t="s">
        <v>3584</v>
      </c>
      <c r="E151" s="20" t="s">
        <v>221</v>
      </c>
      <c r="F151" s="170"/>
    </row>
    <row r="152" spans="1:6" ht="15.75" x14ac:dyDescent="0.25">
      <c r="A152" s="20" t="s">
        <v>3178</v>
      </c>
      <c r="B152" s="20" t="s">
        <v>3179</v>
      </c>
      <c r="C152" s="20" t="s">
        <v>3583</v>
      </c>
      <c r="D152" s="20" t="s">
        <v>3585</v>
      </c>
      <c r="E152" s="20" t="s">
        <v>221</v>
      </c>
      <c r="F152" s="170"/>
    </row>
    <row r="153" spans="1:6" ht="15.75" x14ac:dyDescent="0.25">
      <c r="A153" s="20" t="s">
        <v>3178</v>
      </c>
      <c r="B153" s="20" t="s">
        <v>3179</v>
      </c>
      <c r="C153" s="20" t="s">
        <v>3583</v>
      </c>
      <c r="D153" s="20" t="s">
        <v>3586</v>
      </c>
      <c r="E153" s="20" t="s">
        <v>221</v>
      </c>
      <c r="F153" s="170"/>
    </row>
    <row r="154" spans="1:6" ht="15.75" x14ac:dyDescent="0.25">
      <c r="A154" s="20" t="s">
        <v>3178</v>
      </c>
      <c r="B154" s="20" t="s">
        <v>3179</v>
      </c>
      <c r="C154" s="20" t="s">
        <v>3583</v>
      </c>
      <c r="D154" s="20" t="s">
        <v>3587</v>
      </c>
      <c r="E154" s="20" t="s">
        <v>221</v>
      </c>
      <c r="F154" s="170"/>
    </row>
    <row r="155" spans="1:6" ht="15.75" x14ac:dyDescent="0.25">
      <c r="A155" s="20" t="s">
        <v>3178</v>
      </c>
      <c r="B155" s="20" t="s">
        <v>3179</v>
      </c>
      <c r="C155" s="20" t="s">
        <v>3583</v>
      </c>
      <c r="D155" s="20" t="s">
        <v>3588</v>
      </c>
      <c r="E155" s="20" t="s">
        <v>221</v>
      </c>
      <c r="F155" s="170"/>
    </row>
    <row r="156" spans="1:6" ht="15.75" x14ac:dyDescent="0.25">
      <c r="A156" s="20" t="s">
        <v>3580</v>
      </c>
      <c r="B156" s="20" t="s">
        <v>3179</v>
      </c>
      <c r="C156" s="20" t="s">
        <v>3589</v>
      </c>
      <c r="D156" s="20" t="s">
        <v>3590</v>
      </c>
      <c r="E156" s="20" t="s">
        <v>221</v>
      </c>
      <c r="F156" s="170"/>
    </row>
    <row r="157" spans="1:6" ht="15.75" x14ac:dyDescent="0.25">
      <c r="A157" s="20" t="s">
        <v>3591</v>
      </c>
      <c r="B157" s="20" t="s">
        <v>3179</v>
      </c>
      <c r="C157" s="20" t="s">
        <v>1566</v>
      </c>
      <c r="D157" s="20" t="s">
        <v>1566</v>
      </c>
      <c r="E157" s="20" t="s">
        <v>221</v>
      </c>
      <c r="F157" s="170"/>
    </row>
    <row r="158" spans="1:6" ht="15.75" x14ac:dyDescent="0.25">
      <c r="A158" s="20" t="s">
        <v>3178</v>
      </c>
      <c r="B158" s="20" t="s">
        <v>3179</v>
      </c>
      <c r="C158" s="20" t="s">
        <v>3592</v>
      </c>
      <c r="D158" s="20" t="s">
        <v>3593</v>
      </c>
      <c r="E158" s="20" t="s">
        <v>221</v>
      </c>
      <c r="F158" s="170"/>
    </row>
    <row r="159" spans="1:6" ht="15.75" x14ac:dyDescent="0.25">
      <c r="A159" s="20" t="s">
        <v>3178</v>
      </c>
      <c r="B159" s="20" t="s">
        <v>3179</v>
      </c>
      <c r="C159" s="20" t="s">
        <v>3592</v>
      </c>
      <c r="D159" s="20" t="s">
        <v>3594</v>
      </c>
      <c r="E159" s="20" t="s">
        <v>221</v>
      </c>
      <c r="F159" s="170"/>
    </row>
    <row r="160" spans="1:6" ht="15.75" x14ac:dyDescent="0.25">
      <c r="A160" s="20" t="s">
        <v>3178</v>
      </c>
      <c r="B160" s="20" t="s">
        <v>3179</v>
      </c>
      <c r="C160" s="20" t="s">
        <v>3592</v>
      </c>
      <c r="D160" s="20" t="s">
        <v>3595</v>
      </c>
      <c r="E160" s="20" t="s">
        <v>221</v>
      </c>
      <c r="F160" s="170"/>
    </row>
    <row r="161" spans="1:6" ht="15.75" x14ac:dyDescent="0.25">
      <c r="A161" s="20" t="s">
        <v>3178</v>
      </c>
      <c r="B161" s="20" t="s">
        <v>3179</v>
      </c>
      <c r="C161" s="20" t="s">
        <v>3592</v>
      </c>
      <c r="D161" s="20" t="s">
        <v>3596</v>
      </c>
      <c r="E161" s="20" t="s">
        <v>221</v>
      </c>
      <c r="F161" s="170"/>
    </row>
    <row r="162" spans="1:6" ht="15.75" x14ac:dyDescent="0.25">
      <c r="A162" s="20" t="s">
        <v>3597</v>
      </c>
      <c r="B162" s="20" t="s">
        <v>3598</v>
      </c>
      <c r="C162" s="20" t="s">
        <v>3599</v>
      </c>
      <c r="D162" s="20" t="s">
        <v>1566</v>
      </c>
      <c r="E162" s="20" t="s">
        <v>221</v>
      </c>
      <c r="F162" s="170"/>
    </row>
    <row r="163" spans="1:6" ht="15.75" x14ac:dyDescent="0.25">
      <c r="A163" s="20" t="s">
        <v>3424</v>
      </c>
      <c r="B163" s="20" t="s">
        <v>3600</v>
      </c>
      <c r="C163" s="20" t="s">
        <v>1566</v>
      </c>
      <c r="D163" s="20" t="s">
        <v>1566</v>
      </c>
      <c r="E163" s="20" t="s">
        <v>221</v>
      </c>
      <c r="F163" s="170"/>
    </row>
    <row r="164" spans="1:6" ht="15.75" x14ac:dyDescent="0.25">
      <c r="A164" s="20" t="s">
        <v>3208</v>
      </c>
      <c r="B164" s="20" t="s">
        <v>3209</v>
      </c>
      <c r="C164" s="20" t="s">
        <v>3210</v>
      </c>
      <c r="D164" s="20" t="s">
        <v>2173</v>
      </c>
      <c r="E164" s="20" t="s">
        <v>221</v>
      </c>
      <c r="F164" s="170"/>
    </row>
    <row r="165" spans="1:6" ht="15.75" x14ac:dyDescent="0.25">
      <c r="A165" s="20" t="s">
        <v>3208</v>
      </c>
      <c r="B165" s="20" t="s">
        <v>3209</v>
      </c>
      <c r="C165" s="20" t="s">
        <v>3210</v>
      </c>
      <c r="D165" s="20" t="s">
        <v>2177</v>
      </c>
      <c r="E165" s="20" t="s">
        <v>221</v>
      </c>
      <c r="F165" s="170"/>
    </row>
    <row r="166" spans="1:6" ht="15.75" x14ac:dyDescent="0.25">
      <c r="A166" s="20" t="s">
        <v>3601</v>
      </c>
      <c r="B166" s="20" t="s">
        <v>3209</v>
      </c>
      <c r="C166" s="20" t="s">
        <v>2137</v>
      </c>
      <c r="D166" s="20" t="s">
        <v>2138</v>
      </c>
      <c r="E166" s="20" t="s">
        <v>221</v>
      </c>
      <c r="F166" s="170"/>
    </row>
    <row r="167" spans="1:6" ht="15.75" x14ac:dyDescent="0.25">
      <c r="A167" s="20" t="s">
        <v>3601</v>
      </c>
      <c r="B167" s="20" t="s">
        <v>3209</v>
      </c>
      <c r="C167" s="20" t="s">
        <v>2137</v>
      </c>
      <c r="D167" s="20" t="s">
        <v>2157</v>
      </c>
      <c r="E167" s="20" t="s">
        <v>221</v>
      </c>
      <c r="F167" s="170"/>
    </row>
    <row r="168" spans="1:6" ht="15.75" x14ac:dyDescent="0.25">
      <c r="A168" s="20" t="s">
        <v>3602</v>
      </c>
      <c r="B168" s="20" t="s">
        <v>3209</v>
      </c>
      <c r="C168" s="20" t="s">
        <v>2182</v>
      </c>
      <c r="D168" s="20" t="s">
        <v>2193</v>
      </c>
      <c r="E168" s="20" t="s">
        <v>221</v>
      </c>
      <c r="F168" s="170"/>
    </row>
    <row r="169" spans="1:6" ht="15.75" x14ac:dyDescent="0.25">
      <c r="A169" s="20" t="s">
        <v>3602</v>
      </c>
      <c r="B169" s="20" t="s">
        <v>3209</v>
      </c>
      <c r="C169" s="20" t="s">
        <v>2182</v>
      </c>
      <c r="D169" s="20" t="s">
        <v>2199</v>
      </c>
      <c r="E169" s="20" t="s">
        <v>221</v>
      </c>
      <c r="F169" s="170"/>
    </row>
    <row r="170" spans="1:6" ht="15.75" x14ac:dyDescent="0.25">
      <c r="A170" s="20" t="s">
        <v>3603</v>
      </c>
      <c r="B170" s="20" t="s">
        <v>2026</v>
      </c>
      <c r="C170" s="20" t="s">
        <v>3604</v>
      </c>
      <c r="D170" s="20" t="s">
        <v>3605</v>
      </c>
      <c r="E170" s="20" t="s">
        <v>221</v>
      </c>
      <c r="F170" s="170"/>
    </row>
    <row r="171" spans="1:6" ht="15.75" x14ac:dyDescent="0.25">
      <c r="A171" s="20" t="s">
        <v>3606</v>
      </c>
      <c r="B171" s="20" t="s">
        <v>2026</v>
      </c>
      <c r="C171" s="20" t="s">
        <v>3607</v>
      </c>
      <c r="D171" s="20" t="s">
        <v>3608</v>
      </c>
      <c r="E171" s="20" t="s">
        <v>221</v>
      </c>
      <c r="F171" s="170"/>
    </row>
    <row r="172" spans="1:6" ht="15.75" x14ac:dyDescent="0.25">
      <c r="A172" s="20" t="s">
        <v>3609</v>
      </c>
      <c r="B172" s="20" t="s">
        <v>2026</v>
      </c>
      <c r="C172" s="20" t="s">
        <v>3610</v>
      </c>
      <c r="D172" s="20" t="s">
        <v>3611</v>
      </c>
      <c r="E172" s="20" t="s">
        <v>221</v>
      </c>
      <c r="F172" s="170"/>
    </row>
    <row r="173" spans="1:6" ht="15.75" x14ac:dyDescent="0.25">
      <c r="A173" s="20" t="s">
        <v>3157</v>
      </c>
      <c r="B173" s="20" t="s">
        <v>1942</v>
      </c>
      <c r="C173" s="20" t="s">
        <v>3612</v>
      </c>
      <c r="D173" s="20" t="s">
        <v>3613</v>
      </c>
      <c r="E173" s="20" t="s">
        <v>221</v>
      </c>
      <c r="F173" s="170"/>
    </row>
    <row r="174" spans="1:6" ht="15.75" x14ac:dyDescent="0.25">
      <c r="A174" s="20" t="s">
        <v>3506</v>
      </c>
      <c r="B174" s="20" t="s">
        <v>3614</v>
      </c>
      <c r="C174" s="20" t="s">
        <v>1566</v>
      </c>
      <c r="D174" s="20" t="s">
        <v>1566</v>
      </c>
      <c r="E174" s="20" t="s">
        <v>221</v>
      </c>
      <c r="F174" s="170"/>
    </row>
    <row r="175" spans="1:6" ht="15.75" x14ac:dyDescent="0.25">
      <c r="A175" s="20" t="s">
        <v>3615</v>
      </c>
      <c r="B175" s="20" t="s">
        <v>3616</v>
      </c>
      <c r="C175" s="20" t="s">
        <v>3617</v>
      </c>
      <c r="D175" s="20" t="s">
        <v>3618</v>
      </c>
      <c r="E175" s="20" t="s">
        <v>221</v>
      </c>
      <c r="F175" s="170"/>
    </row>
    <row r="176" spans="1:6" ht="15.75" x14ac:dyDescent="0.25">
      <c r="A176" s="20" t="s">
        <v>3619</v>
      </c>
      <c r="B176" s="20" t="s">
        <v>3616</v>
      </c>
      <c r="C176" s="20" t="s">
        <v>3620</v>
      </c>
      <c r="D176" s="20" t="s">
        <v>3621</v>
      </c>
      <c r="E176" s="20" t="s">
        <v>221</v>
      </c>
      <c r="F176" s="170"/>
    </row>
    <row r="177" spans="1:6" ht="15.75" x14ac:dyDescent="0.25">
      <c r="A177" s="20" t="s">
        <v>3622</v>
      </c>
      <c r="B177" s="20" t="s">
        <v>3623</v>
      </c>
      <c r="C177" s="20" t="s">
        <v>3624</v>
      </c>
      <c r="D177" s="20" t="s">
        <v>3625</v>
      </c>
      <c r="E177" s="20" t="s">
        <v>221</v>
      </c>
      <c r="F177" s="170"/>
    </row>
    <row r="178" spans="1:6" ht="15.75" x14ac:dyDescent="0.25">
      <c r="A178" s="20" t="s">
        <v>3626</v>
      </c>
      <c r="B178" s="20" t="s">
        <v>3623</v>
      </c>
      <c r="C178" s="20" t="s">
        <v>3627</v>
      </c>
      <c r="D178" s="20" t="s">
        <v>3628</v>
      </c>
      <c r="E178" s="20" t="s">
        <v>221</v>
      </c>
      <c r="F178" s="170"/>
    </row>
    <row r="179" spans="1:6" ht="15.75" x14ac:dyDescent="0.25">
      <c r="A179" s="20" t="s">
        <v>3626</v>
      </c>
      <c r="B179" s="20" t="s">
        <v>3623</v>
      </c>
      <c r="C179" s="20" t="s">
        <v>3627</v>
      </c>
      <c r="D179" s="20" t="s">
        <v>3629</v>
      </c>
      <c r="E179" s="20" t="s">
        <v>221</v>
      </c>
      <c r="F179" s="170"/>
    </row>
    <row r="180" spans="1:6" ht="15.75" x14ac:dyDescent="0.25">
      <c r="A180" s="20" t="s">
        <v>3131</v>
      </c>
      <c r="B180" s="20" t="s">
        <v>3630</v>
      </c>
      <c r="C180" s="20" t="s">
        <v>3631</v>
      </c>
      <c r="D180" s="20"/>
      <c r="E180" s="20" t="s">
        <v>221</v>
      </c>
      <c r="F180" s="170"/>
    </row>
    <row r="181" spans="1:6" ht="15.75" x14ac:dyDescent="0.25">
      <c r="A181" s="20" t="s">
        <v>3278</v>
      </c>
      <c r="B181" s="20" t="s">
        <v>3219</v>
      </c>
      <c r="C181" s="20" t="s">
        <v>1566</v>
      </c>
      <c r="D181" s="20" t="s">
        <v>1566</v>
      </c>
      <c r="E181" s="20" t="s">
        <v>221</v>
      </c>
      <c r="F181" s="170"/>
    </row>
    <row r="182" spans="1:6" ht="15.75" x14ac:dyDescent="0.25">
      <c r="A182" s="20" t="s">
        <v>3020</v>
      </c>
      <c r="B182" s="20" t="s">
        <v>3219</v>
      </c>
      <c r="C182" s="20" t="s">
        <v>3632</v>
      </c>
      <c r="D182" s="20" t="s">
        <v>3633</v>
      </c>
      <c r="E182" s="20" t="s">
        <v>221</v>
      </c>
      <c r="F182" s="170"/>
    </row>
    <row r="183" spans="1:6" ht="15.75" x14ac:dyDescent="0.25">
      <c r="A183" s="20" t="s">
        <v>3020</v>
      </c>
      <c r="B183" s="20" t="s">
        <v>3219</v>
      </c>
      <c r="C183" s="20" t="s">
        <v>3632</v>
      </c>
      <c r="D183" s="20" t="s">
        <v>3634</v>
      </c>
      <c r="E183" s="20" t="s">
        <v>221</v>
      </c>
      <c r="F183" s="170"/>
    </row>
    <row r="184" spans="1:6" ht="15.75" x14ac:dyDescent="0.25">
      <c r="A184" s="20" t="s">
        <v>3020</v>
      </c>
      <c r="B184" s="20" t="s">
        <v>3219</v>
      </c>
      <c r="C184" s="20" t="s">
        <v>3632</v>
      </c>
      <c r="D184" s="20" t="s">
        <v>3635</v>
      </c>
      <c r="E184" s="20" t="s">
        <v>221</v>
      </c>
      <c r="F184" s="170"/>
    </row>
    <row r="185" spans="1:6" ht="15.75" x14ac:dyDescent="0.25">
      <c r="A185" s="20" t="s">
        <v>3020</v>
      </c>
      <c r="B185" s="20" t="s">
        <v>3219</v>
      </c>
      <c r="C185" s="20" t="s">
        <v>3632</v>
      </c>
      <c r="D185" s="20" t="s">
        <v>3636</v>
      </c>
      <c r="E185" s="20" t="s">
        <v>221</v>
      </c>
      <c r="F185" s="170"/>
    </row>
    <row r="186" spans="1:6" ht="15.75" x14ac:dyDescent="0.25">
      <c r="A186" s="20" t="s">
        <v>3020</v>
      </c>
      <c r="B186" s="20" t="s">
        <v>3219</v>
      </c>
      <c r="C186" s="20" t="s">
        <v>3632</v>
      </c>
      <c r="D186" s="20" t="s">
        <v>3637</v>
      </c>
      <c r="E186" s="20" t="s">
        <v>221</v>
      </c>
      <c r="F186" s="170"/>
    </row>
    <row r="187" spans="1:6" ht="15.75" x14ac:dyDescent="0.25">
      <c r="A187" s="20" t="s">
        <v>3020</v>
      </c>
      <c r="B187" s="20" t="s">
        <v>3219</v>
      </c>
      <c r="C187" s="20" t="s">
        <v>3632</v>
      </c>
      <c r="D187" s="20" t="s">
        <v>3638</v>
      </c>
      <c r="E187" s="20" t="s">
        <v>221</v>
      </c>
      <c r="F187" s="170"/>
    </row>
    <row r="188" spans="1:6" ht="15.75" x14ac:dyDescent="0.25">
      <c r="A188" s="20" t="s">
        <v>3234</v>
      </c>
      <c r="B188" s="20" t="s">
        <v>3224</v>
      </c>
      <c r="C188" s="20" t="s">
        <v>3639</v>
      </c>
      <c r="D188" s="20" t="s">
        <v>3640</v>
      </c>
      <c r="E188" s="20" t="s">
        <v>221</v>
      </c>
      <c r="F188" s="170"/>
    </row>
    <row r="189" spans="1:6" ht="15.75" x14ac:dyDescent="0.25">
      <c r="A189" s="20" t="s">
        <v>3016</v>
      </c>
      <c r="B189" s="20" t="s">
        <v>3224</v>
      </c>
      <c r="C189" s="20" t="s">
        <v>3252</v>
      </c>
      <c r="D189" s="20" t="s">
        <v>1566</v>
      </c>
      <c r="E189" s="20" t="s">
        <v>221</v>
      </c>
      <c r="F189" s="170"/>
    </row>
    <row r="190" spans="1:6" ht="15.75" x14ac:dyDescent="0.25">
      <c r="A190" s="20" t="s">
        <v>3641</v>
      </c>
      <c r="B190" s="20" t="s">
        <v>3224</v>
      </c>
      <c r="C190" s="20" t="s">
        <v>3642</v>
      </c>
      <c r="D190" s="20" t="s">
        <v>3643</v>
      </c>
      <c r="E190" s="20" t="s">
        <v>221</v>
      </c>
      <c r="F190" s="170"/>
    </row>
    <row r="191" spans="1:6" ht="15.75" x14ac:dyDescent="0.25">
      <c r="A191" s="20" t="s">
        <v>3641</v>
      </c>
      <c r="B191" s="20" t="s">
        <v>3224</v>
      </c>
      <c r="C191" s="20" t="s">
        <v>3642</v>
      </c>
      <c r="D191" s="20" t="s">
        <v>3644</v>
      </c>
      <c r="E191" s="20" t="s">
        <v>221</v>
      </c>
      <c r="F191" s="170"/>
    </row>
    <row r="192" spans="1:6" ht="15.75" x14ac:dyDescent="0.25">
      <c r="A192" s="20" t="s">
        <v>3645</v>
      </c>
      <c r="B192" s="20" t="s">
        <v>3224</v>
      </c>
      <c r="C192" s="20" t="s">
        <v>3646</v>
      </c>
      <c r="D192" s="20" t="s">
        <v>3647</v>
      </c>
      <c r="E192" s="20" t="s">
        <v>221</v>
      </c>
      <c r="F192" s="170"/>
    </row>
    <row r="193" spans="1:6" ht="15.75" x14ac:dyDescent="0.25">
      <c r="A193" s="20" t="s">
        <v>3645</v>
      </c>
      <c r="B193" s="20" t="s">
        <v>3224</v>
      </c>
      <c r="C193" s="20" t="s">
        <v>3646</v>
      </c>
      <c r="D193" s="20" t="s">
        <v>3648</v>
      </c>
      <c r="E193" s="20" t="s">
        <v>221</v>
      </c>
      <c r="F193" s="170"/>
    </row>
    <row r="194" spans="1:6" ht="15.75" x14ac:dyDescent="0.25">
      <c r="A194" s="20" t="s">
        <v>3234</v>
      </c>
      <c r="B194" s="20" t="s">
        <v>3224</v>
      </c>
      <c r="C194" s="20" t="s">
        <v>3237</v>
      </c>
      <c r="D194" s="20" t="s">
        <v>3649</v>
      </c>
      <c r="E194" s="20" t="s">
        <v>221</v>
      </c>
      <c r="F194" s="170"/>
    </row>
    <row r="195" spans="1:6" ht="15.75" x14ac:dyDescent="0.25">
      <c r="A195" s="20" t="s">
        <v>3234</v>
      </c>
      <c r="B195" s="20" t="s">
        <v>3224</v>
      </c>
      <c r="C195" s="20" t="s">
        <v>3639</v>
      </c>
      <c r="D195" s="20" t="s">
        <v>3650</v>
      </c>
      <c r="E195" s="20" t="s">
        <v>221</v>
      </c>
      <c r="F195" s="170"/>
    </row>
    <row r="196" spans="1:6" ht="15.75" x14ac:dyDescent="0.25">
      <c r="A196" s="20" t="s">
        <v>3016</v>
      </c>
      <c r="B196" s="20" t="s">
        <v>3224</v>
      </c>
      <c r="C196" s="20" t="s">
        <v>3252</v>
      </c>
      <c r="D196" s="20" t="s">
        <v>1566</v>
      </c>
      <c r="E196" s="20" t="s">
        <v>221</v>
      </c>
      <c r="F196" s="170"/>
    </row>
    <row r="197" spans="1:6" ht="15.75" x14ac:dyDescent="0.25">
      <c r="A197" s="20" t="s">
        <v>3234</v>
      </c>
      <c r="B197" s="20" t="s">
        <v>3224</v>
      </c>
      <c r="C197" s="20" t="s">
        <v>3247</v>
      </c>
      <c r="D197" s="20" t="s">
        <v>3651</v>
      </c>
      <c r="E197" s="20" t="s">
        <v>221</v>
      </c>
      <c r="F197" s="170"/>
    </row>
    <row r="198" spans="1:6" ht="15.75" x14ac:dyDescent="0.25">
      <c r="A198" s="20" t="s">
        <v>3234</v>
      </c>
      <c r="B198" s="20" t="s">
        <v>3224</v>
      </c>
      <c r="C198" s="20" t="s">
        <v>3652</v>
      </c>
      <c r="D198" s="20" t="s">
        <v>3653</v>
      </c>
      <c r="E198" s="20" t="s">
        <v>221</v>
      </c>
      <c r="F198" s="170"/>
    </row>
    <row r="199" spans="1:6" ht="15.75" x14ac:dyDescent="0.25">
      <c r="A199" s="20" t="s">
        <v>3234</v>
      </c>
      <c r="B199" s="20" t="s">
        <v>3224</v>
      </c>
      <c r="C199" s="20" t="s">
        <v>3652</v>
      </c>
      <c r="D199" s="20" t="s">
        <v>3654</v>
      </c>
      <c r="E199" s="20" t="s">
        <v>221</v>
      </c>
      <c r="F199" s="170"/>
    </row>
    <row r="200" spans="1:6" ht="15.75" x14ac:dyDescent="0.25">
      <c r="A200" s="20" t="s">
        <v>3655</v>
      </c>
      <c r="B200" s="20" t="s">
        <v>3224</v>
      </c>
      <c r="C200" s="20" t="s">
        <v>3656</v>
      </c>
      <c r="D200" s="20" t="s">
        <v>1566</v>
      </c>
      <c r="E200" s="20" t="s">
        <v>221</v>
      </c>
      <c r="F200" s="170"/>
    </row>
    <row r="201" spans="1:6" ht="15.75" x14ac:dyDescent="0.25">
      <c r="A201" s="20" t="s">
        <v>3657</v>
      </c>
      <c r="B201" s="20" t="s">
        <v>3224</v>
      </c>
      <c r="C201" s="20" t="s">
        <v>3656</v>
      </c>
      <c r="D201" s="20" t="s">
        <v>1566</v>
      </c>
      <c r="E201" s="20" t="s">
        <v>221</v>
      </c>
      <c r="F201" s="170"/>
    </row>
    <row r="202" spans="1:6" ht="15.75" x14ac:dyDescent="0.25">
      <c r="A202" s="20" t="s">
        <v>3657</v>
      </c>
      <c r="B202" s="20" t="s">
        <v>3224</v>
      </c>
      <c r="C202" s="20" t="s">
        <v>3656</v>
      </c>
      <c r="D202" s="20" t="s">
        <v>1566</v>
      </c>
      <c r="E202" s="20" t="s">
        <v>221</v>
      </c>
      <c r="F202" s="170"/>
    </row>
    <row r="203" spans="1:6" ht="15.75" x14ac:dyDescent="0.25">
      <c r="A203" s="20" t="s">
        <v>3657</v>
      </c>
      <c r="B203" s="20" t="s">
        <v>3224</v>
      </c>
      <c r="C203" s="20" t="s">
        <v>3656</v>
      </c>
      <c r="D203" s="20" t="s">
        <v>1566</v>
      </c>
      <c r="E203" s="20" t="s">
        <v>221</v>
      </c>
      <c r="F203" s="170"/>
    </row>
    <row r="204" spans="1:6" ht="15.75" x14ac:dyDescent="0.25">
      <c r="A204" s="20" t="s">
        <v>3657</v>
      </c>
      <c r="B204" s="20" t="s">
        <v>3224</v>
      </c>
      <c r="C204" s="20" t="s">
        <v>3656</v>
      </c>
      <c r="D204" s="20" t="s">
        <v>1566</v>
      </c>
      <c r="E204" s="20" t="s">
        <v>221</v>
      </c>
      <c r="F204" s="170"/>
    </row>
    <row r="205" spans="1:6" ht="15.75" x14ac:dyDescent="0.25">
      <c r="A205" s="20" t="s">
        <v>3658</v>
      </c>
      <c r="B205" s="20" t="s">
        <v>3659</v>
      </c>
      <c r="C205" s="20" t="s">
        <v>1566</v>
      </c>
      <c r="D205" s="20" t="s">
        <v>1566</v>
      </c>
      <c r="E205" s="20" t="s">
        <v>221</v>
      </c>
      <c r="F205" s="170"/>
    </row>
    <row r="206" spans="1:6" ht="15.75" x14ac:dyDescent="0.25">
      <c r="A206" s="20" t="s">
        <v>3660</v>
      </c>
      <c r="B206" s="20" t="s">
        <v>3659</v>
      </c>
      <c r="C206" s="20" t="s">
        <v>1566</v>
      </c>
      <c r="D206" s="20" t="s">
        <v>1566</v>
      </c>
      <c r="E206" s="20" t="s">
        <v>221</v>
      </c>
      <c r="F206" s="170"/>
    </row>
    <row r="207" spans="1:6" ht="15.75" x14ac:dyDescent="0.25">
      <c r="A207" s="20" t="s">
        <v>3661</v>
      </c>
      <c r="B207" s="20" t="s">
        <v>1566</v>
      </c>
      <c r="C207" s="20" t="s">
        <v>1566</v>
      </c>
      <c r="D207" s="20" t="s">
        <v>1566</v>
      </c>
      <c r="E207" s="20" t="s">
        <v>221</v>
      </c>
      <c r="F207" s="170"/>
    </row>
    <row r="208" spans="1:6" ht="15.75" x14ac:dyDescent="0.25">
      <c r="A208" s="20" t="s">
        <v>3662</v>
      </c>
      <c r="B208" s="20" t="s">
        <v>1566</v>
      </c>
      <c r="C208" s="20" t="s">
        <v>1566</v>
      </c>
      <c r="D208" s="20" t="s">
        <v>1566</v>
      </c>
      <c r="E208" s="20" t="s">
        <v>221</v>
      </c>
      <c r="F208" s="170"/>
    </row>
    <row r="209" spans="1:6" ht="15.75" x14ac:dyDescent="0.25">
      <c r="A209" s="20" t="s">
        <v>3253</v>
      </c>
      <c r="B209" s="20" t="s">
        <v>1566</v>
      </c>
      <c r="C209" s="20" t="s">
        <v>1566</v>
      </c>
      <c r="D209" s="20" t="s">
        <v>1566</v>
      </c>
      <c r="E209" s="20" t="s">
        <v>221</v>
      </c>
      <c r="F209" s="170"/>
    </row>
    <row r="210" spans="1:6" ht="15.75" x14ac:dyDescent="0.25">
      <c r="A210" s="20" t="s">
        <v>3264</v>
      </c>
      <c r="B210" s="20" t="s">
        <v>1566</v>
      </c>
      <c r="C210" s="20" t="s">
        <v>1566</v>
      </c>
      <c r="D210" s="20" t="s">
        <v>1566</v>
      </c>
      <c r="E210" s="20" t="s">
        <v>221</v>
      </c>
      <c r="F210" s="170"/>
    </row>
    <row r="211" spans="1:6" ht="15.75" x14ac:dyDescent="0.25">
      <c r="A211" s="20" t="s">
        <v>3663</v>
      </c>
      <c r="B211" s="20" t="s">
        <v>1566</v>
      </c>
      <c r="C211" s="20" t="s">
        <v>1566</v>
      </c>
      <c r="D211" s="20" t="s">
        <v>1566</v>
      </c>
      <c r="E211" s="20" t="s">
        <v>221</v>
      </c>
      <c r="F211" s="170"/>
    </row>
    <row r="212" spans="1:6" ht="15.75" x14ac:dyDescent="0.25">
      <c r="A212" s="20" t="s">
        <v>3664</v>
      </c>
      <c r="B212" s="20" t="s">
        <v>1566</v>
      </c>
      <c r="C212" s="20" t="s">
        <v>1566</v>
      </c>
      <c r="D212" s="20" t="s">
        <v>1566</v>
      </c>
      <c r="E212" s="20" t="s">
        <v>221</v>
      </c>
      <c r="F212" s="170"/>
    </row>
    <row r="213" spans="1:6" ht="15.75" x14ac:dyDescent="0.25">
      <c r="A213" s="20" t="s">
        <v>3665</v>
      </c>
      <c r="B213" s="20" t="s">
        <v>1566</v>
      </c>
      <c r="C213" s="20" t="s">
        <v>1566</v>
      </c>
      <c r="D213" s="20" t="s">
        <v>1566</v>
      </c>
      <c r="E213" s="20" t="s">
        <v>221</v>
      </c>
      <c r="F213" s="170"/>
    </row>
    <row r="214" spans="1:6" ht="15.75" x14ac:dyDescent="0.25">
      <c r="A214" s="20" t="s">
        <v>3666</v>
      </c>
      <c r="B214" s="20" t="s">
        <v>1566</v>
      </c>
      <c r="C214" s="20" t="s">
        <v>1566</v>
      </c>
      <c r="D214" s="20" t="s">
        <v>1566</v>
      </c>
      <c r="E214" s="20" t="s">
        <v>221</v>
      </c>
      <c r="F214" s="170"/>
    </row>
    <row r="215" spans="1:6" ht="15.75" x14ac:dyDescent="0.25">
      <c r="A215" s="20" t="s">
        <v>3667</v>
      </c>
      <c r="B215" s="20" t="s">
        <v>1566</v>
      </c>
      <c r="C215" s="20" t="s">
        <v>1566</v>
      </c>
      <c r="D215" s="20" t="s">
        <v>1566</v>
      </c>
      <c r="E215" s="20" t="s">
        <v>221</v>
      </c>
      <c r="F215" s="170"/>
    </row>
    <row r="216" spans="1:6" ht="15.75" x14ac:dyDescent="0.25">
      <c r="A216" s="20" t="s">
        <v>3662</v>
      </c>
      <c r="B216" s="20" t="s">
        <v>1566</v>
      </c>
      <c r="C216" s="20" t="s">
        <v>1566</v>
      </c>
      <c r="D216" s="20" t="s">
        <v>1566</v>
      </c>
      <c r="E216" s="20" t="s">
        <v>221</v>
      </c>
      <c r="F216" s="170"/>
    </row>
    <row r="217" spans="1:6" ht="15.75" x14ac:dyDescent="0.25">
      <c r="A217" s="20" t="s">
        <v>3067</v>
      </c>
      <c r="B217" s="20" t="s">
        <v>1566</v>
      </c>
      <c r="C217" s="20" t="s">
        <v>1566</v>
      </c>
      <c r="D217" s="20" t="s">
        <v>1566</v>
      </c>
      <c r="E217" s="20" t="s">
        <v>221</v>
      </c>
      <c r="F217" s="170"/>
    </row>
    <row r="218" spans="1:6" ht="15.75" x14ac:dyDescent="0.25">
      <c r="A218" s="20" t="s">
        <v>3668</v>
      </c>
      <c r="B218" s="20" t="s">
        <v>1566</v>
      </c>
      <c r="C218" s="20" t="s">
        <v>1558</v>
      </c>
      <c r="D218" s="20" t="s">
        <v>1558</v>
      </c>
      <c r="E218" s="20" t="s">
        <v>221</v>
      </c>
      <c r="F218" s="170"/>
    </row>
    <row r="219" spans="1:6" ht="15.75" x14ac:dyDescent="0.25">
      <c r="A219" s="20" t="s">
        <v>3669</v>
      </c>
      <c r="B219" s="20" t="s">
        <v>1558</v>
      </c>
      <c r="C219" s="20" t="s">
        <v>1566</v>
      </c>
      <c r="D219" s="20" t="s">
        <v>1566</v>
      </c>
      <c r="E219" s="20" t="s">
        <v>221</v>
      </c>
      <c r="F219" s="170"/>
    </row>
    <row r="220" spans="1:6" ht="15.75" x14ac:dyDescent="0.25">
      <c r="A220" s="20" t="s">
        <v>3669</v>
      </c>
      <c r="B220" s="20" t="s">
        <v>1566</v>
      </c>
      <c r="C220" s="20" t="s">
        <v>1566</v>
      </c>
      <c r="D220" s="20" t="s">
        <v>1566</v>
      </c>
      <c r="E220" s="20" t="s">
        <v>221</v>
      </c>
      <c r="F220" s="170"/>
    </row>
    <row r="221" spans="1:6" ht="15.75" x14ac:dyDescent="0.25">
      <c r="A221" s="20" t="s">
        <v>3670</v>
      </c>
      <c r="B221" s="20" t="s">
        <v>1566</v>
      </c>
      <c r="C221" s="20" t="s">
        <v>1566</v>
      </c>
      <c r="D221" s="20" t="s">
        <v>1566</v>
      </c>
      <c r="E221" s="20" t="s">
        <v>221</v>
      </c>
      <c r="F221" s="170"/>
    </row>
    <row r="222" spans="1:6" ht="15.75" x14ac:dyDescent="0.25">
      <c r="A222" s="20" t="s">
        <v>3253</v>
      </c>
      <c r="B222" s="20" t="s">
        <v>1566</v>
      </c>
      <c r="C222" s="20" t="s">
        <v>3671</v>
      </c>
      <c r="D222" s="20" t="s">
        <v>1566</v>
      </c>
      <c r="E222" s="20" t="s">
        <v>221</v>
      </c>
      <c r="F222" s="170"/>
    </row>
    <row r="223" spans="1:6" ht="15.75" x14ac:dyDescent="0.25">
      <c r="A223" s="20" t="s">
        <v>3672</v>
      </c>
      <c r="B223" s="20" t="s">
        <v>1566</v>
      </c>
      <c r="C223" s="20" t="s">
        <v>1566</v>
      </c>
      <c r="D223" s="20" t="s">
        <v>1566</v>
      </c>
      <c r="E223" s="20" t="s">
        <v>221</v>
      </c>
      <c r="F223" s="170"/>
    </row>
    <row r="224" spans="1:6" ht="15.75" x14ac:dyDescent="0.25">
      <c r="A224" s="20" t="s">
        <v>3673</v>
      </c>
      <c r="B224" s="20" t="s">
        <v>1566</v>
      </c>
      <c r="C224" s="20" t="s">
        <v>1566</v>
      </c>
      <c r="D224" s="20" t="s">
        <v>1566</v>
      </c>
      <c r="E224" s="20" t="s">
        <v>221</v>
      </c>
      <c r="F224" s="170"/>
    </row>
    <row r="225" spans="1:6" ht="15.75" x14ac:dyDescent="0.25">
      <c r="A225" s="20" t="s">
        <v>3674</v>
      </c>
      <c r="B225" s="20" t="s">
        <v>1566</v>
      </c>
      <c r="C225" s="20" t="s">
        <v>1566</v>
      </c>
      <c r="D225" s="20" t="s">
        <v>1566</v>
      </c>
      <c r="E225" s="20" t="s">
        <v>221</v>
      </c>
      <c r="F225" s="170"/>
    </row>
    <row r="226" spans="1:6" ht="15.75" x14ac:dyDescent="0.25">
      <c r="A226" s="20" t="s">
        <v>3390</v>
      </c>
      <c r="B226" s="20" t="s">
        <v>1566</v>
      </c>
      <c r="C226" s="20" t="s">
        <v>1566</v>
      </c>
      <c r="D226" s="20" t="s">
        <v>1566</v>
      </c>
      <c r="E226" s="20" t="s">
        <v>221</v>
      </c>
      <c r="F226" s="170"/>
    </row>
    <row r="227" spans="1:6" ht="15.75" x14ac:dyDescent="0.25">
      <c r="A227" s="20" t="s">
        <v>3675</v>
      </c>
      <c r="B227" s="20" t="s">
        <v>1566</v>
      </c>
      <c r="C227" s="20" t="s">
        <v>1566</v>
      </c>
      <c r="D227" s="20" t="s">
        <v>1566</v>
      </c>
      <c r="E227" s="20" t="s">
        <v>221</v>
      </c>
      <c r="F227" s="170"/>
    </row>
    <row r="228" spans="1:6" ht="15.75" x14ac:dyDescent="0.25">
      <c r="A228" s="20" t="s">
        <v>3676</v>
      </c>
      <c r="B228" s="20" t="s">
        <v>1566</v>
      </c>
      <c r="C228" s="20" t="s">
        <v>1566</v>
      </c>
      <c r="D228" s="20" t="s">
        <v>1566</v>
      </c>
      <c r="E228" s="20" t="s">
        <v>221</v>
      </c>
      <c r="F228" s="170"/>
    </row>
    <row r="229" spans="1:6" ht="15.75" x14ac:dyDescent="0.25">
      <c r="A229" s="20" t="s">
        <v>3677</v>
      </c>
      <c r="B229" s="20" t="s">
        <v>1566</v>
      </c>
      <c r="C229" s="20" t="s">
        <v>1566</v>
      </c>
      <c r="D229" s="20" t="s">
        <v>1566</v>
      </c>
      <c r="E229" s="20" t="s">
        <v>221</v>
      </c>
      <c r="F229" s="170"/>
    </row>
    <row r="230" spans="1:6" ht="15.75" x14ac:dyDescent="0.25">
      <c r="A230" s="20" t="s">
        <v>3678</v>
      </c>
      <c r="B230" s="20" t="s">
        <v>1566</v>
      </c>
      <c r="C230" s="20" t="s">
        <v>1566</v>
      </c>
      <c r="D230" s="20" t="s">
        <v>1566</v>
      </c>
      <c r="E230" s="20" t="s">
        <v>221</v>
      </c>
      <c r="F230" s="170"/>
    </row>
    <row r="231" spans="1:6" ht="15.75" x14ac:dyDescent="0.25">
      <c r="A231" s="20" t="s">
        <v>3679</v>
      </c>
      <c r="B231" s="20" t="s">
        <v>1566</v>
      </c>
      <c r="C231" s="20" t="s">
        <v>1566</v>
      </c>
      <c r="D231" s="20" t="s">
        <v>1566</v>
      </c>
      <c r="E231" s="20" t="s">
        <v>221</v>
      </c>
      <c r="F231" s="170"/>
    </row>
    <row r="232" spans="1:6" ht="15.75" x14ac:dyDescent="0.25">
      <c r="A232" s="20" t="s">
        <v>3680</v>
      </c>
      <c r="B232" s="20" t="s">
        <v>1566</v>
      </c>
      <c r="C232" s="20" t="s">
        <v>1566</v>
      </c>
      <c r="D232" s="20" t="s">
        <v>1566</v>
      </c>
      <c r="E232" s="20" t="s">
        <v>221</v>
      </c>
      <c r="F232" s="170"/>
    </row>
    <row r="233" spans="1:6" ht="15.75" x14ac:dyDescent="0.25">
      <c r="A233" s="20" t="s">
        <v>3681</v>
      </c>
      <c r="B233" s="20" t="s">
        <v>1566</v>
      </c>
      <c r="C233" s="20" t="s">
        <v>1566</v>
      </c>
      <c r="D233" s="20" t="s">
        <v>1566</v>
      </c>
      <c r="E233" s="20" t="s">
        <v>221</v>
      </c>
      <c r="F233" s="170"/>
    </row>
    <row r="234" spans="1:6" ht="15.75" x14ac:dyDescent="0.25">
      <c r="A234" s="20" t="s">
        <v>3682</v>
      </c>
      <c r="B234" s="20" t="s">
        <v>1566</v>
      </c>
      <c r="C234" s="20" t="s">
        <v>1566</v>
      </c>
      <c r="D234" s="20" t="s">
        <v>1566</v>
      </c>
      <c r="E234" s="20" t="s">
        <v>221</v>
      </c>
      <c r="F234" s="170"/>
    </row>
    <row r="235" spans="1:6" ht="15.75" x14ac:dyDescent="0.25">
      <c r="A235" s="20" t="s">
        <v>3683</v>
      </c>
      <c r="B235" s="20" t="s">
        <v>1566</v>
      </c>
      <c r="C235" s="20" t="s">
        <v>1566</v>
      </c>
      <c r="D235" s="20" t="s">
        <v>1566</v>
      </c>
      <c r="E235" s="20" t="s">
        <v>221</v>
      </c>
      <c r="F235" s="170"/>
    </row>
    <row r="236" spans="1:6" ht="15.75" x14ac:dyDescent="0.25">
      <c r="A236" s="20" t="s">
        <v>3684</v>
      </c>
      <c r="B236" s="20" t="s">
        <v>1566</v>
      </c>
      <c r="C236" s="20" t="s">
        <v>1566</v>
      </c>
      <c r="D236" s="20" t="s">
        <v>1566</v>
      </c>
      <c r="E236" s="20" t="s">
        <v>221</v>
      </c>
      <c r="F236" s="170"/>
    </row>
    <row r="237" spans="1:6" ht="15.75" x14ac:dyDescent="0.25">
      <c r="A237" s="20" t="s">
        <v>3685</v>
      </c>
      <c r="B237" s="20" t="s">
        <v>1566</v>
      </c>
      <c r="C237" s="20" t="s">
        <v>1566</v>
      </c>
      <c r="D237" s="20" t="s">
        <v>1566</v>
      </c>
      <c r="E237" s="20" t="s">
        <v>221</v>
      </c>
      <c r="F237" s="170"/>
    </row>
    <row r="238" spans="1:6" ht="15.75" x14ac:dyDescent="0.25">
      <c r="A238" s="20" t="s">
        <v>3680</v>
      </c>
      <c r="B238" s="20" t="s">
        <v>1566</v>
      </c>
      <c r="C238" s="20" t="s">
        <v>1566</v>
      </c>
      <c r="D238" s="20" t="s">
        <v>1566</v>
      </c>
      <c r="E238" s="20" t="s">
        <v>221</v>
      </c>
      <c r="F238" s="170"/>
    </row>
    <row r="239" spans="1:6" ht="15.75" x14ac:dyDescent="0.25">
      <c r="A239" s="20" t="s">
        <v>3680</v>
      </c>
      <c r="B239" s="20" t="s">
        <v>1566</v>
      </c>
      <c r="C239" s="20" t="s">
        <v>1566</v>
      </c>
      <c r="D239" s="20" t="s">
        <v>1566</v>
      </c>
      <c r="E239" s="20" t="s">
        <v>221</v>
      </c>
      <c r="F239" s="170"/>
    </row>
    <row r="240" spans="1:6" ht="15.75" x14ac:dyDescent="0.25">
      <c r="A240" s="20" t="s">
        <v>3665</v>
      </c>
      <c r="B240" s="20" t="s">
        <v>1566</v>
      </c>
      <c r="C240" s="20" t="s">
        <v>1566</v>
      </c>
      <c r="D240" s="20" t="s">
        <v>1566</v>
      </c>
      <c r="E240" s="20" t="s">
        <v>221</v>
      </c>
      <c r="F240" s="170"/>
    </row>
    <row r="241" spans="1:6" ht="15.75" x14ac:dyDescent="0.25">
      <c r="A241" s="20" t="s">
        <v>3686</v>
      </c>
      <c r="B241" s="20" t="s">
        <v>1566</v>
      </c>
      <c r="C241" s="20" t="s">
        <v>1566</v>
      </c>
      <c r="D241" s="20" t="s">
        <v>1566</v>
      </c>
      <c r="E241" s="20" t="s">
        <v>221</v>
      </c>
      <c r="F241" s="170"/>
    </row>
    <row r="242" spans="1:6" ht="15.75" x14ac:dyDescent="0.25">
      <c r="A242" s="20" t="s">
        <v>3687</v>
      </c>
      <c r="B242" s="20" t="s">
        <v>1566</v>
      </c>
      <c r="C242" s="20" t="s">
        <v>1566</v>
      </c>
      <c r="D242" s="20" t="s">
        <v>1566</v>
      </c>
      <c r="E242" s="20" t="s">
        <v>221</v>
      </c>
      <c r="F242" s="170"/>
    </row>
    <row r="243" spans="1:6" ht="15.75" x14ac:dyDescent="0.25">
      <c r="A243" s="20" t="s">
        <v>3688</v>
      </c>
      <c r="B243" s="20" t="s">
        <v>1566</v>
      </c>
      <c r="C243" s="20" t="s">
        <v>1566</v>
      </c>
      <c r="D243" s="20" t="s">
        <v>1566</v>
      </c>
      <c r="E243" s="20" t="s">
        <v>221</v>
      </c>
      <c r="F243" s="170"/>
    </row>
    <row r="244" spans="1:6" ht="15.75" x14ac:dyDescent="0.25">
      <c r="A244" s="20" t="s">
        <v>3689</v>
      </c>
      <c r="B244" s="20" t="s">
        <v>1566</v>
      </c>
      <c r="C244" s="20" t="s">
        <v>1566</v>
      </c>
      <c r="D244" s="20" t="s">
        <v>1566</v>
      </c>
      <c r="E244" s="20" t="s">
        <v>221</v>
      </c>
      <c r="F244" s="170"/>
    </row>
    <row r="245" spans="1:6" ht="15.75" x14ac:dyDescent="0.25">
      <c r="A245" s="20" t="s">
        <v>3690</v>
      </c>
      <c r="B245" s="20" t="s">
        <v>1566</v>
      </c>
      <c r="C245" s="20" t="s">
        <v>1566</v>
      </c>
      <c r="D245" s="20" t="s">
        <v>1566</v>
      </c>
      <c r="E245" s="20" t="s">
        <v>221</v>
      </c>
      <c r="F245" s="170"/>
    </row>
    <row r="246" spans="1:6" ht="15.75" x14ac:dyDescent="0.25">
      <c r="A246" s="20" t="s">
        <v>3691</v>
      </c>
      <c r="B246" s="20" t="s">
        <v>1566</v>
      </c>
      <c r="C246" s="20" t="s">
        <v>1566</v>
      </c>
      <c r="D246" s="20" t="s">
        <v>1566</v>
      </c>
      <c r="E246" s="20" t="s">
        <v>221</v>
      </c>
      <c r="F246" s="170"/>
    </row>
    <row r="247" spans="1:6" ht="15.75" x14ac:dyDescent="0.25">
      <c r="A247" s="20" t="s">
        <v>3692</v>
      </c>
      <c r="B247" s="20" t="s">
        <v>1566</v>
      </c>
      <c r="C247" s="20" t="s">
        <v>1566</v>
      </c>
      <c r="D247" s="20" t="s">
        <v>1566</v>
      </c>
      <c r="E247" s="20" t="s">
        <v>221</v>
      </c>
      <c r="F247" s="170"/>
    </row>
    <row r="248" spans="1:6" ht="15.75" x14ac:dyDescent="0.25">
      <c r="A248" s="20" t="s">
        <v>3693</v>
      </c>
      <c r="B248" s="20" t="s">
        <v>1566</v>
      </c>
      <c r="C248" s="20" t="s">
        <v>1566</v>
      </c>
      <c r="D248" s="20" t="s">
        <v>1566</v>
      </c>
      <c r="E248" s="20" t="s">
        <v>221</v>
      </c>
      <c r="F248" s="170"/>
    </row>
    <row r="249" spans="1:6" ht="15.75" x14ac:dyDescent="0.25">
      <c r="A249" s="20" t="s">
        <v>3694</v>
      </c>
      <c r="B249" s="20" t="s">
        <v>1566</v>
      </c>
      <c r="C249" s="20" t="s">
        <v>1566</v>
      </c>
      <c r="D249" s="20" t="s">
        <v>1566</v>
      </c>
      <c r="E249" s="20" t="s">
        <v>221</v>
      </c>
      <c r="F249" s="170"/>
    </row>
    <row r="250" spans="1:6" ht="15.75" x14ac:dyDescent="0.25">
      <c r="A250" s="20" t="s">
        <v>3695</v>
      </c>
      <c r="B250" s="20" t="s">
        <v>3696</v>
      </c>
      <c r="C250" s="20" t="s">
        <v>1566</v>
      </c>
      <c r="D250" s="20" t="s">
        <v>1566</v>
      </c>
      <c r="E250" s="20" t="s">
        <v>221</v>
      </c>
      <c r="F250" s="170"/>
    </row>
    <row r="251" spans="1:6" ht="15.75" x14ac:dyDescent="0.25">
      <c r="A251" s="20" t="s">
        <v>3697</v>
      </c>
      <c r="B251" s="20" t="s">
        <v>3698</v>
      </c>
      <c r="C251" s="20" t="s">
        <v>3699</v>
      </c>
      <c r="D251" s="20" t="s">
        <v>3700</v>
      </c>
      <c r="E251" s="20" t="s">
        <v>221</v>
      </c>
      <c r="F251" s="170"/>
    </row>
    <row r="252" spans="1:6" ht="15.75" x14ac:dyDescent="0.25">
      <c r="A252" s="20" t="s">
        <v>3016</v>
      </c>
      <c r="B252" s="20" t="s">
        <v>3289</v>
      </c>
      <c r="C252" s="20" t="s">
        <v>3701</v>
      </c>
      <c r="D252" s="20" t="s">
        <v>3702</v>
      </c>
      <c r="E252" s="20" t="s">
        <v>221</v>
      </c>
      <c r="F252" s="170"/>
    </row>
    <row r="253" spans="1:6" ht="15.75" x14ac:dyDescent="0.25">
      <c r="A253" s="20" t="s">
        <v>3016</v>
      </c>
      <c r="B253" s="20" t="s">
        <v>3289</v>
      </c>
      <c r="C253" s="20" t="s">
        <v>3701</v>
      </c>
      <c r="D253" s="20" t="s">
        <v>3703</v>
      </c>
      <c r="E253" s="20" t="s">
        <v>221</v>
      </c>
      <c r="F253" s="170"/>
    </row>
    <row r="254" spans="1:6" ht="15.75" x14ac:dyDescent="0.25">
      <c r="A254" s="20" t="s">
        <v>3016</v>
      </c>
      <c r="B254" s="20" t="s">
        <v>3289</v>
      </c>
      <c r="C254" s="20" t="s">
        <v>3701</v>
      </c>
      <c r="D254" s="20" t="s">
        <v>3704</v>
      </c>
      <c r="E254" s="20" t="s">
        <v>221</v>
      </c>
      <c r="F254" s="170"/>
    </row>
    <row r="255" spans="1:6" ht="15.75" x14ac:dyDescent="0.25">
      <c r="A255" s="20" t="s">
        <v>3016</v>
      </c>
      <c r="B255" s="20" t="s">
        <v>3289</v>
      </c>
      <c r="C255" s="20" t="s">
        <v>3701</v>
      </c>
      <c r="D255" s="20" t="s">
        <v>3705</v>
      </c>
      <c r="E255" s="20" t="s">
        <v>221</v>
      </c>
      <c r="F255" s="170"/>
    </row>
    <row r="256" spans="1:6" ht="15.75" x14ac:dyDescent="0.25">
      <c r="A256" s="20" t="s">
        <v>3016</v>
      </c>
      <c r="B256" s="20" t="s">
        <v>3289</v>
      </c>
      <c r="C256" s="20" t="s">
        <v>3701</v>
      </c>
      <c r="D256" s="20" t="s">
        <v>3706</v>
      </c>
      <c r="E256" s="20" t="s">
        <v>221</v>
      </c>
      <c r="F256" s="170"/>
    </row>
    <row r="257" spans="1:6" ht="15.75" x14ac:dyDescent="0.25">
      <c r="A257" s="20" t="s">
        <v>3016</v>
      </c>
      <c r="B257" s="20" t="s">
        <v>3289</v>
      </c>
      <c r="C257" s="20" t="s">
        <v>3701</v>
      </c>
      <c r="D257" s="20" t="s">
        <v>3707</v>
      </c>
      <c r="E257" s="20" t="s">
        <v>221</v>
      </c>
      <c r="F257" s="170"/>
    </row>
    <row r="258" spans="1:6" ht="15.75" x14ac:dyDescent="0.25">
      <c r="A258" s="20" t="s">
        <v>3016</v>
      </c>
      <c r="B258" s="20" t="s">
        <v>3289</v>
      </c>
      <c r="C258" s="20" t="s">
        <v>3701</v>
      </c>
      <c r="D258" s="20" t="s">
        <v>3708</v>
      </c>
      <c r="E258" s="20" t="s">
        <v>221</v>
      </c>
      <c r="F258" s="170"/>
    </row>
    <row r="259" spans="1:6" ht="15.75" x14ac:dyDescent="0.25">
      <c r="A259" s="20" t="s">
        <v>3016</v>
      </c>
      <c r="B259" s="20" t="s">
        <v>3289</v>
      </c>
      <c r="C259" s="20" t="s">
        <v>3701</v>
      </c>
      <c r="D259" s="20" t="s">
        <v>3709</v>
      </c>
      <c r="E259" s="20" t="s">
        <v>221</v>
      </c>
      <c r="F259" s="170"/>
    </row>
    <row r="260" spans="1:6" ht="15.75" x14ac:dyDescent="0.25">
      <c r="A260" s="20" t="s">
        <v>3710</v>
      </c>
      <c r="B260" s="20" t="s">
        <v>3289</v>
      </c>
      <c r="C260" s="20">
        <v>104</v>
      </c>
      <c r="D260" s="20" t="s">
        <v>1566</v>
      </c>
      <c r="E260" s="20" t="s">
        <v>221</v>
      </c>
      <c r="F260" s="170"/>
    </row>
    <row r="261" spans="1:6" ht="15.75" x14ac:dyDescent="0.25">
      <c r="A261" s="20" t="s">
        <v>3016</v>
      </c>
      <c r="B261" s="20" t="s">
        <v>3289</v>
      </c>
      <c r="C261" s="20" t="s">
        <v>3711</v>
      </c>
      <c r="D261" s="20" t="s">
        <v>3712</v>
      </c>
      <c r="E261" s="20" t="s">
        <v>221</v>
      </c>
      <c r="F261" s="170"/>
    </row>
    <row r="262" spans="1:6" ht="15.75" x14ac:dyDescent="0.25">
      <c r="A262" s="20" t="s">
        <v>3016</v>
      </c>
      <c r="B262" s="20" t="s">
        <v>3289</v>
      </c>
      <c r="C262" s="20" t="s">
        <v>3711</v>
      </c>
      <c r="D262" s="20" t="s">
        <v>3713</v>
      </c>
      <c r="E262" s="20" t="s">
        <v>221</v>
      </c>
      <c r="F262" s="170"/>
    </row>
    <row r="263" spans="1:6" ht="15.75" x14ac:dyDescent="0.25">
      <c r="A263" s="20" t="s">
        <v>3016</v>
      </c>
      <c r="B263" s="20" t="s">
        <v>3289</v>
      </c>
      <c r="C263" s="20" t="s">
        <v>3714</v>
      </c>
      <c r="D263" s="20" t="s">
        <v>1566</v>
      </c>
      <c r="E263" s="20" t="s">
        <v>221</v>
      </c>
      <c r="F263" s="170"/>
    </row>
    <row r="264" spans="1:6" ht="15.75" x14ac:dyDescent="0.25">
      <c r="A264" s="20" t="s">
        <v>3020</v>
      </c>
      <c r="B264" s="20" t="s">
        <v>3289</v>
      </c>
      <c r="C264" s="20" t="s">
        <v>3715</v>
      </c>
      <c r="D264" s="20" t="s">
        <v>3716</v>
      </c>
      <c r="E264" s="20" t="s">
        <v>221</v>
      </c>
      <c r="F264" s="170"/>
    </row>
    <row r="265" spans="1:6" ht="15.75" x14ac:dyDescent="0.25">
      <c r="A265" s="20" t="s">
        <v>3020</v>
      </c>
      <c r="B265" s="20" t="s">
        <v>3289</v>
      </c>
      <c r="C265" s="20" t="s">
        <v>3715</v>
      </c>
      <c r="D265" s="20" t="s">
        <v>3717</v>
      </c>
      <c r="E265" s="20" t="s">
        <v>221</v>
      </c>
      <c r="F265" s="170"/>
    </row>
    <row r="266" spans="1:6" ht="15.75" x14ac:dyDescent="0.25">
      <c r="A266" s="20" t="s">
        <v>3020</v>
      </c>
      <c r="B266" s="20" t="s">
        <v>3289</v>
      </c>
      <c r="C266" s="20" t="s">
        <v>3715</v>
      </c>
      <c r="D266" s="20" t="s">
        <v>3718</v>
      </c>
      <c r="E266" s="20" t="s">
        <v>221</v>
      </c>
      <c r="F266" s="170"/>
    </row>
    <row r="267" spans="1:6" ht="15.75" x14ac:dyDescent="0.25">
      <c r="A267" s="20" t="s">
        <v>3719</v>
      </c>
      <c r="B267" s="20" t="s">
        <v>3720</v>
      </c>
      <c r="C267" s="20" t="s">
        <v>3721</v>
      </c>
      <c r="D267" s="20" t="s">
        <v>1566</v>
      </c>
      <c r="E267" s="20" t="s">
        <v>221</v>
      </c>
      <c r="F267" s="170"/>
    </row>
    <row r="268" spans="1:6" ht="15.75" x14ac:dyDescent="0.25">
      <c r="A268" s="20" t="s">
        <v>3719</v>
      </c>
      <c r="B268" s="20" t="s">
        <v>3720</v>
      </c>
      <c r="C268" s="20" t="s">
        <v>3722</v>
      </c>
      <c r="D268" s="20" t="s">
        <v>3723</v>
      </c>
      <c r="E268" s="20" t="s">
        <v>221</v>
      </c>
      <c r="F268" s="170"/>
    </row>
    <row r="269" spans="1:6" ht="15.75" x14ac:dyDescent="0.25">
      <c r="A269" s="20" t="s">
        <v>3719</v>
      </c>
      <c r="B269" s="20" t="s">
        <v>3720</v>
      </c>
      <c r="C269" s="20" t="s">
        <v>3722</v>
      </c>
      <c r="D269" s="20" t="s">
        <v>3724</v>
      </c>
      <c r="E269" s="20" t="s">
        <v>221</v>
      </c>
      <c r="F269" s="170"/>
    </row>
    <row r="270" spans="1:6" ht="15.75" x14ac:dyDescent="0.25">
      <c r="A270" s="20" t="s">
        <v>3725</v>
      </c>
      <c r="B270" s="20" t="s">
        <v>3720</v>
      </c>
      <c r="C270" s="20" t="s">
        <v>3726</v>
      </c>
      <c r="D270" s="20" t="s">
        <v>1566</v>
      </c>
      <c r="E270" s="20" t="s">
        <v>221</v>
      </c>
      <c r="F270" s="170"/>
    </row>
    <row r="271" spans="1:6" ht="15.75" x14ac:dyDescent="0.25">
      <c r="A271" s="20" t="s">
        <v>3727</v>
      </c>
      <c r="B271" s="20" t="s">
        <v>3728</v>
      </c>
      <c r="C271" s="20" t="s">
        <v>3729</v>
      </c>
      <c r="D271" s="20" t="s">
        <v>3730</v>
      </c>
      <c r="E271" s="20" t="s">
        <v>221</v>
      </c>
      <c r="F271" s="170"/>
    </row>
    <row r="272" spans="1:6" ht="15.75" x14ac:dyDescent="0.25">
      <c r="A272" s="20" t="s">
        <v>3119</v>
      </c>
      <c r="B272" s="20" t="s">
        <v>1611</v>
      </c>
      <c r="C272" s="20">
        <v>6026776</v>
      </c>
      <c r="D272" s="20" t="s">
        <v>3731</v>
      </c>
      <c r="E272" s="20" t="s">
        <v>221</v>
      </c>
      <c r="F272" s="170"/>
    </row>
    <row r="273" spans="1:6" ht="15.75" x14ac:dyDescent="0.25">
      <c r="A273" s="20" t="s">
        <v>3119</v>
      </c>
      <c r="B273" s="20" t="s">
        <v>1611</v>
      </c>
      <c r="C273" s="20" t="s">
        <v>3732</v>
      </c>
      <c r="D273" s="20" t="s">
        <v>3733</v>
      </c>
      <c r="E273" s="20" t="s">
        <v>221</v>
      </c>
      <c r="F273" s="170"/>
    </row>
    <row r="274" spans="1:6" ht="15.75" x14ac:dyDescent="0.25">
      <c r="A274" s="20" t="s">
        <v>3734</v>
      </c>
      <c r="B274" s="20" t="s">
        <v>1611</v>
      </c>
      <c r="C274" s="20" t="s">
        <v>3735</v>
      </c>
      <c r="D274" s="20" t="s">
        <v>3736</v>
      </c>
      <c r="E274" s="20" t="s">
        <v>221</v>
      </c>
      <c r="F274" s="170"/>
    </row>
    <row r="275" spans="1:6" ht="15.75" x14ac:dyDescent="0.25">
      <c r="A275" s="20" t="s">
        <v>3737</v>
      </c>
      <c r="B275" s="20" t="s">
        <v>1611</v>
      </c>
      <c r="C275" s="20" t="s">
        <v>3300</v>
      </c>
      <c r="D275" s="20" t="s">
        <v>3738</v>
      </c>
      <c r="E275" s="20" t="s">
        <v>221</v>
      </c>
      <c r="F275" s="170"/>
    </row>
    <row r="276" spans="1:6" ht="15.75" x14ac:dyDescent="0.25">
      <c r="A276" s="20" t="s">
        <v>3739</v>
      </c>
      <c r="B276" s="20" t="s">
        <v>1611</v>
      </c>
      <c r="C276" s="20" t="s">
        <v>3740</v>
      </c>
      <c r="D276" s="20" t="s">
        <v>3741</v>
      </c>
      <c r="E276" s="20" t="s">
        <v>221</v>
      </c>
      <c r="F276" s="170"/>
    </row>
    <row r="277" spans="1:6" ht="15.75" x14ac:dyDescent="0.25">
      <c r="A277" s="20" t="s">
        <v>3739</v>
      </c>
      <c r="B277" s="20" t="s">
        <v>1611</v>
      </c>
      <c r="C277" s="20" t="s">
        <v>3740</v>
      </c>
      <c r="D277" s="20" t="s">
        <v>3742</v>
      </c>
      <c r="E277" s="20" t="s">
        <v>221</v>
      </c>
      <c r="F277" s="170"/>
    </row>
    <row r="278" spans="1:6" ht="15.75" x14ac:dyDescent="0.25">
      <c r="A278" s="20" t="s">
        <v>3739</v>
      </c>
      <c r="B278" s="20" t="s">
        <v>1611</v>
      </c>
      <c r="C278" s="20" t="s">
        <v>3740</v>
      </c>
      <c r="D278" s="20" t="s">
        <v>3743</v>
      </c>
      <c r="E278" s="20" t="s">
        <v>221</v>
      </c>
      <c r="F278" s="170"/>
    </row>
    <row r="279" spans="1:6" ht="15.75" x14ac:dyDescent="0.25">
      <c r="A279" s="20" t="s">
        <v>3739</v>
      </c>
      <c r="B279" s="20" t="s">
        <v>1611</v>
      </c>
      <c r="C279" s="20" t="s">
        <v>3740</v>
      </c>
      <c r="D279" s="20" t="s">
        <v>3744</v>
      </c>
      <c r="E279" s="20" t="s">
        <v>221</v>
      </c>
      <c r="F279" s="170"/>
    </row>
    <row r="280" spans="1:6" ht="15.75" x14ac:dyDescent="0.25">
      <c r="A280" s="20" t="s">
        <v>3304</v>
      </c>
      <c r="B280" s="20" t="s">
        <v>1611</v>
      </c>
      <c r="C280" s="20" t="s">
        <v>3305</v>
      </c>
      <c r="D280" s="20" t="s">
        <v>3745</v>
      </c>
      <c r="E280" s="20" t="s">
        <v>221</v>
      </c>
      <c r="F280" s="170"/>
    </row>
    <row r="281" spans="1:6" ht="15.75" x14ac:dyDescent="0.25">
      <c r="A281" s="20" t="s">
        <v>3739</v>
      </c>
      <c r="B281" s="20" t="s">
        <v>1611</v>
      </c>
      <c r="C281" s="20" t="s">
        <v>3746</v>
      </c>
      <c r="D281" s="20" t="s">
        <v>3747</v>
      </c>
      <c r="E281" s="20" t="s">
        <v>221</v>
      </c>
      <c r="F281" s="170"/>
    </row>
    <row r="282" spans="1:6" ht="15.75" x14ac:dyDescent="0.25">
      <c r="A282" s="20" t="s">
        <v>3739</v>
      </c>
      <c r="B282" s="20" t="s">
        <v>1611</v>
      </c>
      <c r="C282" s="20" t="s">
        <v>3748</v>
      </c>
      <c r="D282" s="20" t="s">
        <v>3749</v>
      </c>
      <c r="E282" s="20" t="s">
        <v>221</v>
      </c>
      <c r="F282" s="170"/>
    </row>
    <row r="283" spans="1:6" ht="15.75" x14ac:dyDescent="0.25">
      <c r="A283" s="20" t="s">
        <v>3739</v>
      </c>
      <c r="B283" s="20" t="s">
        <v>1611</v>
      </c>
      <c r="C283" s="20" t="s">
        <v>3748</v>
      </c>
      <c r="D283" s="20" t="s">
        <v>3750</v>
      </c>
      <c r="E283" s="20" t="s">
        <v>221</v>
      </c>
      <c r="F283" s="170"/>
    </row>
    <row r="284" spans="1:6" ht="15.75" x14ac:dyDescent="0.25">
      <c r="A284" s="20" t="s">
        <v>3739</v>
      </c>
      <c r="B284" s="20" t="s">
        <v>1611</v>
      </c>
      <c r="C284" s="20" t="s">
        <v>3748</v>
      </c>
      <c r="D284" s="20" t="s">
        <v>3751</v>
      </c>
      <c r="E284" s="20" t="s">
        <v>221</v>
      </c>
      <c r="F284" s="170"/>
    </row>
    <row r="285" spans="1:6" ht="15.75" x14ac:dyDescent="0.25">
      <c r="A285" s="20" t="s">
        <v>3734</v>
      </c>
      <c r="B285" s="20" t="s">
        <v>1611</v>
      </c>
      <c r="C285" s="20" t="s">
        <v>3735</v>
      </c>
      <c r="D285" s="20" t="s">
        <v>3752</v>
      </c>
      <c r="E285" s="20" t="s">
        <v>221</v>
      </c>
      <c r="F285" s="170"/>
    </row>
    <row r="286" spans="1:6" ht="15.75" x14ac:dyDescent="0.25">
      <c r="A286" s="20" t="s">
        <v>3737</v>
      </c>
      <c r="B286" s="20" t="s">
        <v>1611</v>
      </c>
      <c r="C286" s="20" t="s">
        <v>3300</v>
      </c>
      <c r="D286" s="20" t="s">
        <v>3753</v>
      </c>
      <c r="E286" s="20" t="s">
        <v>221</v>
      </c>
      <c r="F286" s="170"/>
    </row>
    <row r="287" spans="1:6" ht="15.75" x14ac:dyDescent="0.25">
      <c r="A287" s="20" t="s">
        <v>3754</v>
      </c>
      <c r="B287" s="20" t="s">
        <v>1611</v>
      </c>
      <c r="C287" s="20" t="s">
        <v>3755</v>
      </c>
      <c r="D287" s="20">
        <v>55083817</v>
      </c>
      <c r="E287" s="20" t="s">
        <v>221</v>
      </c>
      <c r="F287" s="170"/>
    </row>
    <row r="288" spans="1:6" ht="15.75" x14ac:dyDescent="0.25">
      <c r="A288" s="20" t="s">
        <v>3754</v>
      </c>
      <c r="B288" s="20" t="s">
        <v>1611</v>
      </c>
      <c r="C288" s="20" t="s">
        <v>3755</v>
      </c>
      <c r="D288" s="20">
        <v>55083823</v>
      </c>
      <c r="E288" s="20" t="s">
        <v>221</v>
      </c>
      <c r="F288" s="170"/>
    </row>
    <row r="289" spans="1:6" ht="15.75" x14ac:dyDescent="0.25">
      <c r="A289" s="20" t="s">
        <v>3754</v>
      </c>
      <c r="B289" s="20" t="s">
        <v>1611</v>
      </c>
      <c r="C289" s="20" t="s">
        <v>3755</v>
      </c>
      <c r="D289" s="20">
        <v>55083814</v>
      </c>
      <c r="E289" s="20" t="s">
        <v>221</v>
      </c>
      <c r="F289" s="170"/>
    </row>
    <row r="290" spans="1:6" ht="15.75" x14ac:dyDescent="0.25">
      <c r="A290" s="20" t="s">
        <v>3754</v>
      </c>
      <c r="B290" s="20" t="s">
        <v>1611</v>
      </c>
      <c r="C290" s="20" t="s">
        <v>3755</v>
      </c>
      <c r="D290" s="20">
        <v>55061135</v>
      </c>
      <c r="E290" s="20" t="s">
        <v>221</v>
      </c>
      <c r="F290" s="170"/>
    </row>
    <row r="291" spans="1:6" ht="15.75" x14ac:dyDescent="0.25">
      <c r="A291" s="20" t="s">
        <v>3304</v>
      </c>
      <c r="B291" s="20" t="s">
        <v>1611</v>
      </c>
      <c r="C291" s="20" t="s">
        <v>3314</v>
      </c>
      <c r="D291" s="20">
        <v>55081171</v>
      </c>
      <c r="E291" s="20" t="s">
        <v>221</v>
      </c>
      <c r="F291" s="170"/>
    </row>
    <row r="292" spans="1:6" ht="15.75" x14ac:dyDescent="0.25">
      <c r="A292" s="20" t="s">
        <v>3304</v>
      </c>
      <c r="B292" s="20" t="s">
        <v>1611</v>
      </c>
      <c r="C292" s="20" t="s">
        <v>3314</v>
      </c>
      <c r="D292" s="20">
        <v>55081183</v>
      </c>
      <c r="E292" s="20" t="s">
        <v>221</v>
      </c>
      <c r="F292" s="170"/>
    </row>
    <row r="293" spans="1:6" ht="15.75" x14ac:dyDescent="0.25">
      <c r="A293" s="20" t="s">
        <v>3756</v>
      </c>
      <c r="B293" s="20" t="s">
        <v>1611</v>
      </c>
      <c r="C293" s="20" t="s">
        <v>3757</v>
      </c>
      <c r="D293" s="20">
        <v>55084871</v>
      </c>
      <c r="E293" s="20" t="s">
        <v>221</v>
      </c>
      <c r="F293" s="170"/>
    </row>
    <row r="294" spans="1:6" ht="15.75" x14ac:dyDescent="0.25">
      <c r="A294" s="20" t="s">
        <v>3304</v>
      </c>
      <c r="B294" s="20" t="s">
        <v>1611</v>
      </c>
      <c r="C294" s="20" t="s">
        <v>3305</v>
      </c>
      <c r="D294" s="20">
        <v>55040321</v>
      </c>
      <c r="E294" s="20" t="s">
        <v>221</v>
      </c>
      <c r="F294" s="170"/>
    </row>
    <row r="295" spans="1:6" ht="15.75" x14ac:dyDescent="0.25">
      <c r="A295" s="20" t="s">
        <v>3118</v>
      </c>
      <c r="B295" s="20" t="s">
        <v>1611</v>
      </c>
      <c r="C295" s="20" t="s">
        <v>3758</v>
      </c>
      <c r="D295" s="20" t="s">
        <v>3759</v>
      </c>
      <c r="E295" s="20" t="s">
        <v>221</v>
      </c>
      <c r="F295" s="170"/>
    </row>
    <row r="296" spans="1:6" ht="15.75" x14ac:dyDescent="0.25">
      <c r="A296" s="20" t="s">
        <v>3517</v>
      </c>
      <c r="B296" s="20" t="s">
        <v>1611</v>
      </c>
      <c r="C296" s="20" t="s">
        <v>3760</v>
      </c>
      <c r="D296" s="20" t="s">
        <v>3761</v>
      </c>
      <c r="E296" s="20" t="s">
        <v>221</v>
      </c>
      <c r="F296" s="170"/>
    </row>
    <row r="297" spans="1:6" ht="15.75" x14ac:dyDescent="0.25">
      <c r="A297" s="20" t="s">
        <v>3434</v>
      </c>
      <c r="B297" s="20" t="s">
        <v>3340</v>
      </c>
      <c r="C297" s="20" t="s">
        <v>3435</v>
      </c>
      <c r="D297" s="20" t="s">
        <v>3762</v>
      </c>
      <c r="E297" s="20" t="s">
        <v>221</v>
      </c>
      <c r="F297" s="170"/>
    </row>
    <row r="298" spans="1:6" ht="15.75" x14ac:dyDescent="0.25">
      <c r="A298" s="20" t="s">
        <v>3615</v>
      </c>
      <c r="B298" s="20" t="s">
        <v>3340</v>
      </c>
      <c r="C298" s="20" t="s">
        <v>3763</v>
      </c>
      <c r="D298" s="20" t="s">
        <v>3764</v>
      </c>
      <c r="E298" s="20" t="s">
        <v>221</v>
      </c>
      <c r="F298" s="170"/>
    </row>
    <row r="299" spans="1:6" ht="15.75" x14ac:dyDescent="0.25">
      <c r="A299" s="20" t="s">
        <v>3615</v>
      </c>
      <c r="B299" s="20" t="s">
        <v>3340</v>
      </c>
      <c r="C299" s="20" t="s">
        <v>3763</v>
      </c>
      <c r="D299" s="20" t="s">
        <v>3765</v>
      </c>
      <c r="E299" s="20" t="s">
        <v>221</v>
      </c>
      <c r="F299" s="170"/>
    </row>
    <row r="300" spans="1:6" ht="15.75" x14ac:dyDescent="0.25">
      <c r="A300" s="20" t="s">
        <v>3615</v>
      </c>
      <c r="B300" s="20" t="s">
        <v>3340</v>
      </c>
      <c r="C300" s="20" t="s">
        <v>3763</v>
      </c>
      <c r="D300" s="20" t="s">
        <v>3766</v>
      </c>
      <c r="E300" s="20" t="s">
        <v>221</v>
      </c>
      <c r="F300" s="170"/>
    </row>
    <row r="301" spans="1:6" ht="15.75" x14ac:dyDescent="0.25">
      <c r="A301" s="20" t="s">
        <v>3767</v>
      </c>
      <c r="B301" s="20" t="s">
        <v>3340</v>
      </c>
      <c r="C301" s="20" t="s">
        <v>3768</v>
      </c>
      <c r="D301" s="20" t="s">
        <v>1566</v>
      </c>
      <c r="E301" s="20" t="s">
        <v>221</v>
      </c>
      <c r="F301" s="170"/>
    </row>
    <row r="302" spans="1:6" ht="15.75" x14ac:dyDescent="0.25">
      <c r="A302" s="20" t="s">
        <v>3767</v>
      </c>
      <c r="B302" s="20" t="s">
        <v>3340</v>
      </c>
      <c r="C302" s="20" t="s">
        <v>3341</v>
      </c>
      <c r="D302" s="20" t="s">
        <v>3769</v>
      </c>
      <c r="E302" s="20" t="s">
        <v>221</v>
      </c>
      <c r="F302" s="170"/>
    </row>
    <row r="303" spans="1:6" ht="15.75" x14ac:dyDescent="0.25">
      <c r="A303" s="20" t="s">
        <v>3767</v>
      </c>
      <c r="B303" s="20" t="s">
        <v>3340</v>
      </c>
      <c r="C303" s="20" t="s">
        <v>3341</v>
      </c>
      <c r="D303" s="20" t="s">
        <v>3770</v>
      </c>
      <c r="E303" s="20" t="s">
        <v>221</v>
      </c>
      <c r="F303" s="170"/>
    </row>
    <row r="304" spans="1:6" ht="15.75" x14ac:dyDescent="0.25">
      <c r="A304" s="20" t="s">
        <v>3343</v>
      </c>
      <c r="B304" s="20" t="s">
        <v>2032</v>
      </c>
      <c r="C304" s="20" t="s">
        <v>3771</v>
      </c>
      <c r="D304" s="20" t="s">
        <v>3772</v>
      </c>
      <c r="E304" s="20" t="s">
        <v>221</v>
      </c>
      <c r="F304" s="170"/>
    </row>
    <row r="305" spans="1:6" ht="15.75" x14ac:dyDescent="0.25">
      <c r="A305" s="20" t="s">
        <v>3773</v>
      </c>
      <c r="B305" s="20" t="s">
        <v>3774</v>
      </c>
      <c r="C305" s="20" t="s">
        <v>3775</v>
      </c>
      <c r="D305" s="20" t="s">
        <v>3776</v>
      </c>
      <c r="E305" s="20" t="s">
        <v>221</v>
      </c>
      <c r="F305" s="170"/>
    </row>
    <row r="306" spans="1:6" ht="15.75" x14ac:dyDescent="0.25">
      <c r="A306" s="20" t="s">
        <v>3777</v>
      </c>
      <c r="B306" s="20" t="s">
        <v>3778</v>
      </c>
      <c r="C306" s="20" t="s">
        <v>3779</v>
      </c>
      <c r="D306" s="20" t="s">
        <v>3780</v>
      </c>
      <c r="E306" s="20" t="s">
        <v>221</v>
      </c>
      <c r="F306" s="170"/>
    </row>
    <row r="307" spans="1:6" ht="15.75" x14ac:dyDescent="0.25">
      <c r="A307" s="20" t="s">
        <v>3777</v>
      </c>
      <c r="B307" s="20" t="s">
        <v>3778</v>
      </c>
      <c r="C307" s="20" t="s">
        <v>3779</v>
      </c>
      <c r="D307" s="20" t="s">
        <v>3781</v>
      </c>
      <c r="E307" s="20" t="s">
        <v>221</v>
      </c>
      <c r="F307" s="170"/>
    </row>
    <row r="308" spans="1:6" ht="15.75" x14ac:dyDescent="0.25">
      <c r="A308" s="20" t="s">
        <v>3782</v>
      </c>
      <c r="B308" s="20" t="s">
        <v>3783</v>
      </c>
      <c r="C308" s="20" t="s">
        <v>2744</v>
      </c>
      <c r="D308" s="20" t="s">
        <v>1566</v>
      </c>
      <c r="E308" s="20" t="s">
        <v>221</v>
      </c>
      <c r="F308" s="170"/>
    </row>
    <row r="309" spans="1:6" ht="15.75" x14ac:dyDescent="0.25">
      <c r="A309" s="20" t="s">
        <v>1963</v>
      </c>
      <c r="B309" s="20" t="s">
        <v>1588</v>
      </c>
      <c r="C309" s="20" t="s">
        <v>3784</v>
      </c>
      <c r="D309" s="20" t="s">
        <v>3785</v>
      </c>
      <c r="E309" s="20" t="s">
        <v>221</v>
      </c>
      <c r="F309" s="169"/>
    </row>
    <row r="310" spans="1:6" ht="15.75" x14ac:dyDescent="0.25">
      <c r="A310" s="20" t="s">
        <v>3069</v>
      </c>
      <c r="B310" s="20" t="s">
        <v>3373</v>
      </c>
      <c r="C310" s="20" t="s">
        <v>3786</v>
      </c>
      <c r="D310" s="20" t="s">
        <v>3787</v>
      </c>
      <c r="E310" s="20" t="s">
        <v>221</v>
      </c>
      <c r="F310" s="170"/>
    </row>
    <row r="311" spans="1:6" ht="15.75" x14ac:dyDescent="0.25">
      <c r="A311" s="20" t="s">
        <v>3069</v>
      </c>
      <c r="B311" s="20" t="s">
        <v>3373</v>
      </c>
      <c r="C311" s="20" t="s">
        <v>3786</v>
      </c>
      <c r="D311" s="20" t="s">
        <v>3788</v>
      </c>
      <c r="E311" s="20" t="s">
        <v>221</v>
      </c>
      <c r="F311" s="170"/>
    </row>
    <row r="312" spans="1:6" ht="15.75" x14ac:dyDescent="0.25">
      <c r="A312" s="20" t="s">
        <v>3151</v>
      </c>
      <c r="B312" s="20" t="s">
        <v>3373</v>
      </c>
      <c r="C312" s="20" t="s">
        <v>3789</v>
      </c>
      <c r="D312" s="20" t="s">
        <v>3790</v>
      </c>
      <c r="E312" s="20" t="s">
        <v>221</v>
      </c>
      <c r="F312" s="170"/>
    </row>
    <row r="313" spans="1:6" ht="15.75" x14ac:dyDescent="0.25">
      <c r="A313" s="20" t="s">
        <v>3791</v>
      </c>
      <c r="B313" s="20" t="s">
        <v>3373</v>
      </c>
      <c r="C313" s="20" t="s">
        <v>3792</v>
      </c>
      <c r="D313" s="20" t="s">
        <v>3793</v>
      </c>
      <c r="E313" s="20" t="s">
        <v>221</v>
      </c>
      <c r="F313" s="170"/>
    </row>
    <row r="314" spans="1:6" ht="15.75" x14ac:dyDescent="0.25">
      <c r="A314" s="20" t="s">
        <v>3791</v>
      </c>
      <c r="B314" s="20" t="s">
        <v>3373</v>
      </c>
      <c r="C314" s="20" t="s">
        <v>3792</v>
      </c>
      <c r="D314" s="20" t="s">
        <v>3794</v>
      </c>
      <c r="E314" s="20" t="s">
        <v>221</v>
      </c>
      <c r="F314" s="170"/>
    </row>
    <row r="315" spans="1:6" ht="15.75" x14ac:dyDescent="0.25">
      <c r="A315" s="171"/>
      <c r="B315" s="171"/>
      <c r="C315" s="165"/>
      <c r="D315" s="164"/>
      <c r="E315" s="172"/>
      <c r="F315" s="173"/>
    </row>
    <row r="316" spans="1:6" x14ac:dyDescent="0.25">
      <c r="F316" s="174"/>
    </row>
  </sheetData>
  <phoneticPr fontId="13" type="noConversion"/>
  <conditionalFormatting sqref="A173:E314">
    <cfRule type="expression" dxfId="1973" priority="1">
      <formula>$E173:$E471= "Bélgica"</formula>
    </cfRule>
    <cfRule type="expression" dxfId="1972" priority="2">
      <formula>$E173:$E471= "POR 22@"</formula>
    </cfRule>
    <cfRule type="expression" dxfId="1971" priority="3">
      <formula>$E173:$E471= "overon"</formula>
    </cfRule>
    <cfRule type="expression" dxfId="1970" priority="4">
      <formula>$E173:$E471= "Averiada (P)"</formula>
    </cfRule>
    <cfRule type="expression" dxfId="1969" priority="5">
      <formula>$E173:$E471= "22@"</formula>
    </cfRule>
    <cfRule type="expression" dxfId="1968" priority="6">
      <formula>$E173:$E471= "Averiada (B)"</formula>
    </cfRule>
    <cfRule type="expression" dxfId="1967" priority="7">
      <formula>$E173:$E471= "Getafe"</formula>
    </cfRule>
    <cfRule type="expression" dxfId="1966" priority="8">
      <formula>$E173:$E471= "OB5"</formula>
    </cfRule>
    <cfRule type="expression" dxfId="1965" priority="9">
      <formula>$E173:$E472= "Barberà"</formula>
    </cfRule>
    <cfRule type="expression" dxfId="1964" priority="10">
      <formula>$E173:$E472= "OB8"</formula>
    </cfRule>
    <cfRule type="expression" dxfId="1963" priority="11">
      <formula>$E173:$E472= "OB2"</formula>
    </cfRule>
    <cfRule type="expression" dxfId="1962" priority="12">
      <formula>$E173:$E472= "OB40"</formula>
    </cfRule>
    <cfRule type="expression" dxfId="1961" priority="13">
      <formula>$E173:$E472= "OB38"</formula>
    </cfRule>
  </conditionalFormatting>
  <conditionalFormatting sqref="A171:E172">
    <cfRule type="expression" dxfId="1960" priority="4090">
      <formula>$E171:$E451= "Bélgica"</formula>
    </cfRule>
    <cfRule type="expression" dxfId="1959" priority="4091">
      <formula>$E171:$E451= "POR 22@"</formula>
    </cfRule>
    <cfRule type="expression" dxfId="1958" priority="4092">
      <formula>$E171:$E451= "overon"</formula>
    </cfRule>
    <cfRule type="expression" dxfId="1957" priority="4093">
      <formula>$E171:$E451= "Averiada (P)"</formula>
    </cfRule>
    <cfRule type="expression" dxfId="1956" priority="4094">
      <formula>$E171:$E451= "22@"</formula>
    </cfRule>
    <cfRule type="expression" dxfId="1955" priority="4095">
      <formula>$E171:$E451= "Averiada (B)"</formula>
    </cfRule>
    <cfRule type="expression" dxfId="1954" priority="4096">
      <formula>$E171:$E451= "Getafe"</formula>
    </cfRule>
    <cfRule type="expression" dxfId="1953" priority="4097">
      <formula>$E171:$E451= "OB5"</formula>
    </cfRule>
    <cfRule type="expression" dxfId="1952" priority="4098">
      <formula>$E171:$E452= "Barberà"</formula>
    </cfRule>
    <cfRule type="expression" dxfId="1951" priority="4099">
      <formula>$E171:$E452= "OB8"</formula>
    </cfRule>
    <cfRule type="expression" dxfId="1950" priority="4100">
      <formula>$E171:$E452= "OB2"</formula>
    </cfRule>
    <cfRule type="expression" dxfId="1949" priority="4101">
      <formula>$E171:$E452= "OB40"</formula>
    </cfRule>
    <cfRule type="expression" dxfId="1948" priority="4102">
      <formula>$E171:$E452= "OB38"</formula>
    </cfRule>
  </conditionalFormatting>
  <conditionalFormatting sqref="A170:E170">
    <cfRule type="expression" dxfId="1947" priority="4116">
      <formula>$E170:$E446= "Bélgica"</formula>
    </cfRule>
    <cfRule type="expression" dxfId="1946" priority="4117">
      <formula>$E170:$E446= "POR 22@"</formula>
    </cfRule>
    <cfRule type="expression" dxfId="1945" priority="4118">
      <formula>$E170:$E446= "overon"</formula>
    </cfRule>
    <cfRule type="expression" dxfId="1944" priority="4119">
      <formula>$E170:$E446= "Averiada (P)"</formula>
    </cfRule>
    <cfRule type="expression" dxfId="1943" priority="4120">
      <formula>$E170:$E446= "22@"</formula>
    </cfRule>
    <cfRule type="expression" dxfId="1942" priority="4121">
      <formula>$E170:$E446= "Averiada (B)"</formula>
    </cfRule>
    <cfRule type="expression" dxfId="1941" priority="4122">
      <formula>$E170:$E446= "Getafe"</formula>
    </cfRule>
    <cfRule type="expression" dxfId="1940" priority="4123">
      <formula>$E170:$E446= "OB5"</formula>
    </cfRule>
    <cfRule type="expression" dxfId="1939" priority="4124">
      <formula>$E170:$E447= "Barberà"</formula>
    </cfRule>
    <cfRule type="expression" dxfId="1938" priority="4125">
      <formula>$E170:$E447= "OB8"</formula>
    </cfRule>
    <cfRule type="expression" dxfId="1937" priority="4126">
      <formula>$E170:$E447= "OB2"</formula>
    </cfRule>
    <cfRule type="expression" dxfId="1936" priority="4127">
      <formula>$E170:$E447= "OB40"</formula>
    </cfRule>
    <cfRule type="expression" dxfId="1935" priority="4128">
      <formula>$E170:$E447= "OB38"</formula>
    </cfRule>
  </conditionalFormatting>
  <conditionalFormatting sqref="A90:E169">
    <cfRule type="expression" dxfId="1934" priority="4129">
      <formula>$E90:$E357= "Bélgica"</formula>
    </cfRule>
    <cfRule type="expression" dxfId="1933" priority="4130">
      <formula>$E90:$E357= "POR 22@"</formula>
    </cfRule>
    <cfRule type="expression" dxfId="1932" priority="4131">
      <formula>$E90:$E357= "overon"</formula>
    </cfRule>
    <cfRule type="expression" dxfId="1931" priority="4132">
      <formula>$E90:$E357= "Averiada (P)"</formula>
    </cfRule>
    <cfRule type="expression" dxfId="1930" priority="4133">
      <formula>$E90:$E357= "22@"</formula>
    </cfRule>
    <cfRule type="expression" dxfId="1929" priority="4134">
      <formula>$E90:$E357= "Averiada (B)"</formula>
    </cfRule>
    <cfRule type="expression" dxfId="1928" priority="4135">
      <formula>$E90:$E357= "Getafe"</formula>
    </cfRule>
    <cfRule type="expression" dxfId="1927" priority="4136">
      <formula>$E90:$E357= "OB5"</formula>
    </cfRule>
    <cfRule type="expression" dxfId="1926" priority="4137">
      <formula>$E90:$E358= "Barberà"</formula>
    </cfRule>
    <cfRule type="expression" dxfId="1925" priority="4138">
      <formula>$E90:$E358= "OB8"</formula>
    </cfRule>
    <cfRule type="expression" dxfId="1924" priority="4139">
      <formula>$E90:$E358= "OB2"</formula>
    </cfRule>
    <cfRule type="expression" dxfId="1923" priority="4140">
      <formula>$E90:$E358= "OB40"</formula>
    </cfRule>
    <cfRule type="expression" dxfId="1922" priority="4141">
      <formula>$E90:$E358= "OB38"</formula>
    </cfRule>
  </conditionalFormatting>
  <conditionalFormatting sqref="A62:E89">
    <cfRule type="expression" dxfId="1921" priority="4142">
      <formula>$E62:$E323= "Bélgica"</formula>
    </cfRule>
    <cfRule type="expression" dxfId="1920" priority="4143">
      <formula>$E62:$E323= "POR 22@"</formula>
    </cfRule>
    <cfRule type="expression" dxfId="1919" priority="4144">
      <formula>$E62:$E323= "overon"</formula>
    </cfRule>
    <cfRule type="expression" dxfId="1918" priority="4145">
      <formula>$E62:$E323= "Averiada (P)"</formula>
    </cfRule>
    <cfRule type="expression" dxfId="1917" priority="4146">
      <formula>$E62:$E323= "22@"</formula>
    </cfRule>
    <cfRule type="expression" dxfId="1916" priority="4147">
      <formula>$E62:$E323= "Averiada (B)"</formula>
    </cfRule>
    <cfRule type="expression" dxfId="1915" priority="4148">
      <formula>$E62:$E323= "Getafe"</formula>
    </cfRule>
    <cfRule type="expression" dxfId="1914" priority="4149">
      <formula>$E62:$E323= "OB5"</formula>
    </cfRule>
    <cfRule type="expression" dxfId="1913" priority="4150">
      <formula>$E62:$E324= "Barberà"</formula>
    </cfRule>
    <cfRule type="expression" dxfId="1912" priority="4151">
      <formula>$E62:$E324= "OB8"</formula>
    </cfRule>
    <cfRule type="expression" dxfId="1911" priority="4152">
      <formula>$E62:$E324= "OB2"</formula>
    </cfRule>
    <cfRule type="expression" dxfId="1910" priority="4153">
      <formula>$E62:$E324= "OB40"</formula>
    </cfRule>
    <cfRule type="expression" dxfId="1909" priority="4154">
      <formula>$E62:$E324= "OB38"</formula>
    </cfRule>
  </conditionalFormatting>
  <conditionalFormatting sqref="A2:E61">
    <cfRule type="expression" dxfId="1908" priority="4155">
      <formula>$E2:$E234= "Bélgica"</formula>
    </cfRule>
    <cfRule type="expression" dxfId="1907" priority="4156">
      <formula>$E2:$E234= "POR 22@"</formula>
    </cfRule>
    <cfRule type="expression" dxfId="1906" priority="4157">
      <formula>$E2:$E234= "overon"</formula>
    </cfRule>
    <cfRule type="expression" dxfId="1905" priority="4158">
      <formula>$E2:$E234= "Averiada (P)"</formula>
    </cfRule>
    <cfRule type="expression" dxfId="1904" priority="4159">
      <formula>$E2:$E234= "22@"</formula>
    </cfRule>
    <cfRule type="expression" dxfId="1903" priority="4160">
      <formula>$E2:$E234= "Averiada (B)"</formula>
    </cfRule>
    <cfRule type="expression" dxfId="1902" priority="4161">
      <formula>$E2:$E234= "Getafe"</formula>
    </cfRule>
    <cfRule type="expression" dxfId="1901" priority="4162">
      <formula>$E2:$E234= "OB5"</formula>
    </cfRule>
    <cfRule type="expression" dxfId="1900" priority="4163">
      <formula>$E2:$E235= "Barberà"</formula>
    </cfRule>
    <cfRule type="expression" dxfId="1899" priority="4164">
      <formula>$E2:$E235= "OB8"</formula>
    </cfRule>
    <cfRule type="expression" dxfId="1898" priority="4165">
      <formula>$E2:$E235= "OB2"</formula>
    </cfRule>
    <cfRule type="expression" dxfId="1897" priority="4166">
      <formula>$E2:$E235= "OB40"</formula>
    </cfRule>
    <cfRule type="expression" dxfId="1896" priority="4167">
      <formula>$E2:$E235= "OB38"</formula>
    </cfRule>
  </conditionalFormatting>
  <printOptions horizontalCentered="1"/>
  <pageMargins left="0.11811023622047245" right="0.11811023622047245" top="0.74803149606299213" bottom="0.74803149606299213" header="0.31496062992125984" footer="0.31496062992125984"/>
  <pageSetup paperSize="9" scale="75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13F04A-DDBE-45B2-AE8B-D9C72F284965}">
          <x14:formula1>
            <xm:f>Tablas!$B$3:$B$15</xm:f>
          </x14:formula1>
          <xm:sqref>E1:E314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3FA6-ED57-4159-A36A-85AB3A61C086}">
  <dimension ref="A1:F278"/>
  <sheetViews>
    <sheetView topLeftCell="A250" zoomScaleNormal="100" zoomScaleSheetLayoutView="100" workbookViewId="0">
      <selection activeCell="C96" sqref="C96"/>
    </sheetView>
  </sheetViews>
  <sheetFormatPr baseColWidth="10" defaultColWidth="8.85546875" defaultRowHeight="15" x14ac:dyDescent="0.25"/>
  <cols>
    <col min="1" max="1" width="26.5703125" bestFit="1" customWidth="1"/>
    <col min="2" max="2" width="15.28515625" bestFit="1" customWidth="1"/>
    <col min="3" max="3" width="20.7109375" bestFit="1" customWidth="1"/>
    <col min="4" max="4" width="16.140625" bestFit="1" customWidth="1"/>
    <col min="5" max="5" width="14.28515625" bestFit="1" customWidth="1"/>
    <col min="6" max="6" width="15.5703125" bestFit="1" customWidth="1"/>
  </cols>
  <sheetData>
    <row r="1" spans="1:6" ht="15.75" x14ac:dyDescent="0.25">
      <c r="A1" s="175" t="s">
        <v>2109</v>
      </c>
      <c r="B1" s="175" t="s">
        <v>1</v>
      </c>
      <c r="C1" s="175" t="s">
        <v>2</v>
      </c>
      <c r="D1" s="175" t="s">
        <v>331</v>
      </c>
      <c r="E1" s="175" t="s">
        <v>1261</v>
      </c>
      <c r="F1" s="175" t="s">
        <v>5</v>
      </c>
    </row>
    <row r="2" spans="1:6" ht="15.75" x14ac:dyDescent="0.25">
      <c r="A2" s="20" t="s">
        <v>3795</v>
      </c>
      <c r="B2" s="20" t="s">
        <v>2957</v>
      </c>
      <c r="C2" s="20" t="s">
        <v>2961</v>
      </c>
      <c r="D2" s="20"/>
      <c r="E2" s="20" t="s">
        <v>240</v>
      </c>
      <c r="F2" s="176"/>
    </row>
    <row r="3" spans="1:6" ht="15.75" x14ac:dyDescent="0.25">
      <c r="A3" s="20" t="s">
        <v>3796</v>
      </c>
      <c r="B3" s="20" t="s">
        <v>2533</v>
      </c>
      <c r="C3" s="20" t="s">
        <v>2965</v>
      </c>
      <c r="D3" s="20"/>
      <c r="E3" s="20" t="s">
        <v>240</v>
      </c>
      <c r="F3" s="176"/>
    </row>
    <row r="4" spans="1:6" ht="15.75" x14ac:dyDescent="0.25">
      <c r="A4" s="20" t="s">
        <v>3797</v>
      </c>
      <c r="B4" s="20" t="s">
        <v>2533</v>
      </c>
      <c r="C4" s="20"/>
      <c r="D4" s="20" t="s">
        <v>3798</v>
      </c>
      <c r="E4" s="20" t="s">
        <v>240</v>
      </c>
      <c r="F4" s="176"/>
    </row>
    <row r="5" spans="1:6" ht="15.75" x14ac:dyDescent="0.25">
      <c r="A5" s="20" t="s">
        <v>3797</v>
      </c>
      <c r="B5" s="20" t="s">
        <v>2533</v>
      </c>
      <c r="C5" s="20"/>
      <c r="D5" s="20" t="s">
        <v>3799</v>
      </c>
      <c r="E5" s="20" t="s">
        <v>240</v>
      </c>
      <c r="F5" s="176"/>
    </row>
    <row r="6" spans="1:6" ht="15.75" x14ac:dyDescent="0.25">
      <c r="A6" s="20" t="s">
        <v>3800</v>
      </c>
      <c r="B6" s="20" t="s">
        <v>3801</v>
      </c>
      <c r="C6" s="20" t="s">
        <v>3802</v>
      </c>
      <c r="D6" s="20" t="s">
        <v>3803</v>
      </c>
      <c r="E6" s="20" t="s">
        <v>240</v>
      </c>
      <c r="F6" s="176"/>
    </row>
    <row r="7" spans="1:6" ht="15.75" x14ac:dyDescent="0.25">
      <c r="A7" s="20" t="s">
        <v>3800</v>
      </c>
      <c r="B7" s="20" t="s">
        <v>3801</v>
      </c>
      <c r="C7" s="20" t="s">
        <v>3804</v>
      </c>
      <c r="D7" s="20" t="s">
        <v>3805</v>
      </c>
      <c r="E7" s="20" t="s">
        <v>240</v>
      </c>
      <c r="F7" s="176"/>
    </row>
    <row r="8" spans="1:6" ht="15.75" x14ac:dyDescent="0.25">
      <c r="A8" s="20" t="s">
        <v>3806</v>
      </c>
      <c r="B8" s="20" t="s">
        <v>3807</v>
      </c>
      <c r="C8" s="20" t="s">
        <v>3808</v>
      </c>
      <c r="D8" s="20"/>
      <c r="E8" s="20" t="s">
        <v>240</v>
      </c>
      <c r="F8" s="176"/>
    </row>
    <row r="9" spans="1:6" ht="15.75" x14ac:dyDescent="0.25">
      <c r="A9" s="20" t="s">
        <v>3809</v>
      </c>
      <c r="B9" s="20" t="s">
        <v>3810</v>
      </c>
      <c r="C9" s="20" t="s">
        <v>3811</v>
      </c>
      <c r="D9" s="20" t="s">
        <v>3812</v>
      </c>
      <c r="E9" s="20" t="s">
        <v>240</v>
      </c>
      <c r="F9" s="176"/>
    </row>
    <row r="10" spans="1:6" ht="15.75" x14ac:dyDescent="0.25">
      <c r="A10" s="20" t="s">
        <v>3809</v>
      </c>
      <c r="B10" s="20" t="s">
        <v>3810</v>
      </c>
      <c r="C10" s="20" t="s">
        <v>3811</v>
      </c>
      <c r="D10" s="20" t="s">
        <v>3813</v>
      </c>
      <c r="E10" s="20" t="s">
        <v>240</v>
      </c>
      <c r="F10" s="176"/>
    </row>
    <row r="11" spans="1:6" ht="15.75" x14ac:dyDescent="0.25">
      <c r="A11" s="20" t="s">
        <v>3814</v>
      </c>
      <c r="B11" s="20" t="s">
        <v>3815</v>
      </c>
      <c r="C11" s="20" t="s">
        <v>2980</v>
      </c>
      <c r="D11" s="20"/>
      <c r="E11" s="20" t="s">
        <v>240</v>
      </c>
      <c r="F11" s="176"/>
    </row>
    <row r="12" spans="1:6" ht="15.75" x14ac:dyDescent="0.25">
      <c r="A12" s="20" t="s">
        <v>3814</v>
      </c>
      <c r="B12" s="20" t="s">
        <v>3815</v>
      </c>
      <c r="C12" s="20" t="s">
        <v>2980</v>
      </c>
      <c r="D12" s="20"/>
      <c r="E12" s="20" t="s">
        <v>240</v>
      </c>
      <c r="F12" s="176"/>
    </row>
    <row r="13" spans="1:6" ht="15.75" x14ac:dyDescent="0.25">
      <c r="A13" s="20" t="s">
        <v>1617</v>
      </c>
      <c r="B13" s="20" t="s">
        <v>3815</v>
      </c>
      <c r="C13" s="20" t="s">
        <v>2984</v>
      </c>
      <c r="D13" s="20"/>
      <c r="E13" s="20" t="s">
        <v>240</v>
      </c>
      <c r="F13" s="176"/>
    </row>
    <row r="14" spans="1:6" ht="15.75" x14ac:dyDescent="0.25">
      <c r="A14" s="20" t="s">
        <v>1617</v>
      </c>
      <c r="B14" s="20" t="s">
        <v>3815</v>
      </c>
      <c r="C14" s="20" t="s">
        <v>2984</v>
      </c>
      <c r="D14" s="20"/>
      <c r="E14" s="20" t="s">
        <v>240</v>
      </c>
      <c r="F14" s="176"/>
    </row>
    <row r="15" spans="1:6" ht="15.75" x14ac:dyDescent="0.25">
      <c r="A15" s="20" t="s">
        <v>3816</v>
      </c>
      <c r="B15" s="20" t="s">
        <v>3005</v>
      </c>
      <c r="C15" s="20" t="s">
        <v>3817</v>
      </c>
      <c r="D15" s="20"/>
      <c r="E15" s="20" t="s">
        <v>240</v>
      </c>
      <c r="F15" s="176"/>
    </row>
    <row r="16" spans="1:6" ht="15.75" x14ac:dyDescent="0.25">
      <c r="A16" s="20" t="s">
        <v>3818</v>
      </c>
      <c r="B16" s="20" t="s">
        <v>3005</v>
      </c>
      <c r="C16" s="20" t="s">
        <v>3819</v>
      </c>
      <c r="D16" s="20"/>
      <c r="E16" s="20" t="s">
        <v>240</v>
      </c>
      <c r="F16" s="176"/>
    </row>
    <row r="17" spans="1:6" ht="15.75" x14ac:dyDescent="0.25">
      <c r="A17" s="20" t="s">
        <v>3820</v>
      </c>
      <c r="B17" s="20" t="s">
        <v>3005</v>
      </c>
      <c r="C17" s="20" t="s">
        <v>3821</v>
      </c>
      <c r="D17" s="20"/>
      <c r="E17" s="20" t="s">
        <v>240</v>
      </c>
      <c r="F17" s="176"/>
    </row>
    <row r="18" spans="1:6" ht="15.75" x14ac:dyDescent="0.25">
      <c r="A18" s="20" t="s">
        <v>3822</v>
      </c>
      <c r="B18" s="20" t="s">
        <v>3823</v>
      </c>
      <c r="C18" s="20" t="s">
        <v>3824</v>
      </c>
      <c r="D18" s="20" t="s">
        <v>3825</v>
      </c>
      <c r="E18" s="20" t="s">
        <v>240</v>
      </c>
      <c r="F18" s="176"/>
    </row>
    <row r="19" spans="1:6" ht="15.75" x14ac:dyDescent="0.25">
      <c r="A19" s="20" t="s">
        <v>3425</v>
      </c>
      <c r="B19" s="20" t="s">
        <v>3425</v>
      </c>
      <c r="C19" s="20"/>
      <c r="D19" s="20"/>
      <c r="E19" s="20" t="s">
        <v>240</v>
      </c>
      <c r="F19" s="176"/>
    </row>
    <row r="20" spans="1:6" ht="15.75" x14ac:dyDescent="0.25">
      <c r="A20" s="20" t="s">
        <v>3826</v>
      </c>
      <c r="B20" s="20" t="s">
        <v>3007</v>
      </c>
      <c r="C20" s="20" t="s">
        <v>3827</v>
      </c>
      <c r="D20" s="20"/>
      <c r="E20" s="20" t="s">
        <v>240</v>
      </c>
      <c r="F20" s="176"/>
    </row>
    <row r="21" spans="1:6" ht="15.75" x14ac:dyDescent="0.25">
      <c r="A21" s="20" t="s">
        <v>3448</v>
      </c>
      <c r="B21" s="20" t="s">
        <v>1989</v>
      </c>
      <c r="C21" s="20" t="s">
        <v>3828</v>
      </c>
      <c r="D21" s="20"/>
      <c r="E21" s="20" t="s">
        <v>240</v>
      </c>
      <c r="F21" s="176"/>
    </row>
    <row r="22" spans="1:6" ht="15.75" x14ac:dyDescent="0.25">
      <c r="A22" s="20" t="s">
        <v>3829</v>
      </c>
      <c r="B22" s="20" t="s">
        <v>1989</v>
      </c>
      <c r="C22" s="20" t="s">
        <v>3830</v>
      </c>
      <c r="D22" s="20"/>
      <c r="E22" s="20" t="s">
        <v>240</v>
      </c>
      <c r="F22" s="176"/>
    </row>
    <row r="23" spans="1:6" ht="15.75" x14ac:dyDescent="0.25">
      <c r="A23" s="20" t="s">
        <v>3448</v>
      </c>
      <c r="B23" s="20" t="s">
        <v>1989</v>
      </c>
      <c r="C23" s="20" t="s">
        <v>3828</v>
      </c>
      <c r="D23" s="20"/>
      <c r="E23" s="20" t="s">
        <v>240</v>
      </c>
      <c r="F23" s="176"/>
    </row>
    <row r="24" spans="1:6" ht="15.75" x14ac:dyDescent="0.25">
      <c r="A24" s="20" t="s">
        <v>3448</v>
      </c>
      <c r="B24" s="20" t="s">
        <v>1989</v>
      </c>
      <c r="C24" s="20" t="s">
        <v>3830</v>
      </c>
      <c r="D24" s="20"/>
      <c r="E24" s="20" t="s">
        <v>240</v>
      </c>
      <c r="F24" s="176"/>
    </row>
    <row r="25" spans="1:6" ht="15.75" x14ac:dyDescent="0.25">
      <c r="A25" s="20" t="s">
        <v>3831</v>
      </c>
      <c r="B25" s="20" t="s">
        <v>3440</v>
      </c>
      <c r="C25" s="20" t="s">
        <v>3832</v>
      </c>
      <c r="D25" s="20"/>
      <c r="E25" s="20" t="s">
        <v>240</v>
      </c>
      <c r="F25" s="176"/>
    </row>
    <row r="26" spans="1:6" ht="15.75" x14ac:dyDescent="0.25">
      <c r="A26" s="20" t="s">
        <v>3833</v>
      </c>
      <c r="B26" s="20" t="s">
        <v>1911</v>
      </c>
      <c r="C26" s="20" t="s">
        <v>1870</v>
      </c>
      <c r="D26" s="20"/>
      <c r="E26" s="20" t="s">
        <v>240</v>
      </c>
      <c r="F26" s="176"/>
    </row>
    <row r="27" spans="1:6" ht="15.75" x14ac:dyDescent="0.25">
      <c r="A27" s="20" t="s">
        <v>3834</v>
      </c>
      <c r="B27" s="20" t="s">
        <v>3440</v>
      </c>
      <c r="C27" s="20" t="s">
        <v>3832</v>
      </c>
      <c r="D27" s="20"/>
      <c r="E27" s="20" t="s">
        <v>240</v>
      </c>
      <c r="F27" s="176"/>
    </row>
    <row r="28" spans="1:6" ht="15.75" x14ac:dyDescent="0.25">
      <c r="A28" s="20" t="s">
        <v>3835</v>
      </c>
      <c r="B28" s="20" t="s">
        <v>3440</v>
      </c>
      <c r="C28" s="20" t="s">
        <v>3442</v>
      </c>
      <c r="D28" s="20"/>
      <c r="E28" s="20" t="s">
        <v>240</v>
      </c>
      <c r="F28" s="176"/>
    </row>
    <row r="29" spans="1:6" ht="15.75" x14ac:dyDescent="0.25">
      <c r="A29" s="20" t="s">
        <v>3836</v>
      </c>
      <c r="B29" s="20" t="s">
        <v>1651</v>
      </c>
      <c r="C29" s="20" t="s">
        <v>3837</v>
      </c>
      <c r="D29" s="20">
        <v>4298312</v>
      </c>
      <c r="E29" s="20" t="s">
        <v>240</v>
      </c>
      <c r="F29" s="176"/>
    </row>
    <row r="30" spans="1:6" ht="15.75" x14ac:dyDescent="0.25">
      <c r="A30" s="20" t="s">
        <v>3838</v>
      </c>
      <c r="B30" s="20" t="s">
        <v>3025</v>
      </c>
      <c r="C30" s="20" t="s">
        <v>3839</v>
      </c>
      <c r="D30" s="20"/>
      <c r="E30" s="20" t="s">
        <v>240</v>
      </c>
      <c r="F30" s="176"/>
    </row>
    <row r="31" spans="1:6" ht="15.75" x14ac:dyDescent="0.25">
      <c r="A31" s="20" t="s">
        <v>3840</v>
      </c>
      <c r="B31" s="20" t="s">
        <v>3841</v>
      </c>
      <c r="C31" s="20" t="s">
        <v>3842</v>
      </c>
      <c r="D31" s="20" t="s">
        <v>3843</v>
      </c>
      <c r="E31" s="20" t="s">
        <v>240</v>
      </c>
      <c r="F31" s="176"/>
    </row>
    <row r="32" spans="1:6" ht="15.75" x14ac:dyDescent="0.25">
      <c r="A32" s="20" t="s">
        <v>3844</v>
      </c>
      <c r="B32" s="20" t="s">
        <v>2858</v>
      </c>
      <c r="C32" s="20" t="s">
        <v>3845</v>
      </c>
      <c r="D32" s="20"/>
      <c r="E32" s="20" t="s">
        <v>240</v>
      </c>
      <c r="F32" s="176"/>
    </row>
    <row r="33" spans="1:6" ht="15.75" x14ac:dyDescent="0.25">
      <c r="A33" s="20" t="s">
        <v>3844</v>
      </c>
      <c r="B33" s="20" t="s">
        <v>2858</v>
      </c>
      <c r="C33" s="20" t="s">
        <v>3845</v>
      </c>
      <c r="D33" s="20"/>
      <c r="E33" s="20" t="s">
        <v>240</v>
      </c>
      <c r="F33" s="176"/>
    </row>
    <row r="34" spans="1:6" ht="15.75" x14ac:dyDescent="0.25">
      <c r="A34" s="20" t="s">
        <v>2857</v>
      </c>
      <c r="B34" s="20" t="s">
        <v>2858</v>
      </c>
      <c r="C34" s="20" t="s">
        <v>3846</v>
      </c>
      <c r="D34" s="20"/>
      <c r="E34" s="20" t="s">
        <v>240</v>
      </c>
      <c r="F34" s="176"/>
    </row>
    <row r="35" spans="1:6" ht="15.75" x14ac:dyDescent="0.25">
      <c r="A35" s="20" t="s">
        <v>2857</v>
      </c>
      <c r="B35" s="20" t="s">
        <v>2858</v>
      </c>
      <c r="C35" s="20" t="s">
        <v>3847</v>
      </c>
      <c r="D35" s="20"/>
      <c r="E35" s="20" t="s">
        <v>240</v>
      </c>
      <c r="F35" s="176"/>
    </row>
    <row r="36" spans="1:6" ht="15.75" x14ac:dyDescent="0.25">
      <c r="A36" s="20" t="s">
        <v>3848</v>
      </c>
      <c r="B36" s="20" t="s">
        <v>3471</v>
      </c>
      <c r="C36" s="20" t="s">
        <v>3472</v>
      </c>
      <c r="D36" s="20"/>
      <c r="E36" s="20" t="s">
        <v>240</v>
      </c>
      <c r="F36" s="176"/>
    </row>
    <row r="37" spans="1:6" ht="15.75" x14ac:dyDescent="0.25">
      <c r="A37" s="20" t="s">
        <v>3849</v>
      </c>
      <c r="B37" s="20" t="s">
        <v>3052</v>
      </c>
      <c r="C37" s="20" t="s">
        <v>3850</v>
      </c>
      <c r="D37" s="20"/>
      <c r="E37" s="20" t="s">
        <v>240</v>
      </c>
      <c r="F37" s="176"/>
    </row>
    <row r="38" spans="1:6" ht="15.75" x14ac:dyDescent="0.25">
      <c r="A38" s="20" t="s">
        <v>3851</v>
      </c>
      <c r="B38" s="20" t="s">
        <v>3852</v>
      </c>
      <c r="C38" s="20" t="s">
        <v>3853</v>
      </c>
      <c r="D38" s="20"/>
      <c r="E38" s="20" t="s">
        <v>240</v>
      </c>
      <c r="F38" s="176"/>
    </row>
    <row r="39" spans="1:6" ht="15.75" x14ac:dyDescent="0.25">
      <c r="A39" s="20" t="s">
        <v>3854</v>
      </c>
      <c r="B39" s="20" t="s">
        <v>1757</v>
      </c>
      <c r="C39" s="20" t="s">
        <v>3855</v>
      </c>
      <c r="D39" s="20"/>
      <c r="E39" s="20" t="s">
        <v>240</v>
      </c>
      <c r="F39" s="176"/>
    </row>
    <row r="40" spans="1:6" ht="15.75" x14ac:dyDescent="0.25">
      <c r="A40" s="20" t="s">
        <v>3856</v>
      </c>
      <c r="B40" s="20" t="s">
        <v>3857</v>
      </c>
      <c r="C40" s="20" t="s">
        <v>3858</v>
      </c>
      <c r="D40" s="20"/>
      <c r="E40" s="20" t="s">
        <v>240</v>
      </c>
      <c r="F40" s="176"/>
    </row>
    <row r="41" spans="1:6" ht="15.75" x14ac:dyDescent="0.25">
      <c r="A41" s="20" t="s">
        <v>3859</v>
      </c>
      <c r="B41" s="20" t="s">
        <v>3857</v>
      </c>
      <c r="C41" s="20" t="s">
        <v>3858</v>
      </c>
      <c r="D41" s="20"/>
      <c r="E41" s="20" t="s">
        <v>240</v>
      </c>
      <c r="F41" s="176"/>
    </row>
    <row r="42" spans="1:6" ht="15.75" x14ac:dyDescent="0.25">
      <c r="A42" s="20" t="s">
        <v>3860</v>
      </c>
      <c r="B42" s="20" t="s">
        <v>3486</v>
      </c>
      <c r="C42" s="20" t="s">
        <v>3487</v>
      </c>
      <c r="D42" s="20"/>
      <c r="E42" s="20" t="s">
        <v>240</v>
      </c>
      <c r="F42" s="176"/>
    </row>
    <row r="43" spans="1:6" ht="15.75" x14ac:dyDescent="0.25">
      <c r="A43" s="20" t="s">
        <v>3861</v>
      </c>
      <c r="B43" s="20" t="s">
        <v>1595</v>
      </c>
      <c r="C43" s="20" t="s">
        <v>3862</v>
      </c>
      <c r="D43" s="20"/>
      <c r="E43" s="20" t="s">
        <v>240</v>
      </c>
      <c r="F43" s="176"/>
    </row>
    <row r="44" spans="1:6" ht="15.75" x14ac:dyDescent="0.25">
      <c r="A44" s="20" t="s">
        <v>3083</v>
      </c>
      <c r="B44" s="20" t="s">
        <v>1595</v>
      </c>
      <c r="C44" s="20" t="s">
        <v>3863</v>
      </c>
      <c r="D44" s="20" t="s">
        <v>3864</v>
      </c>
      <c r="E44" s="20" t="s">
        <v>240</v>
      </c>
      <c r="F44" s="176"/>
    </row>
    <row r="45" spans="1:6" ht="15.75" x14ac:dyDescent="0.25">
      <c r="A45" s="20" t="s">
        <v>3865</v>
      </c>
      <c r="B45" s="20" t="s">
        <v>2241</v>
      </c>
      <c r="C45" s="20" t="s">
        <v>3866</v>
      </c>
      <c r="D45" s="20" t="s">
        <v>3867</v>
      </c>
      <c r="E45" s="20" t="s">
        <v>240</v>
      </c>
      <c r="F45" s="176"/>
    </row>
    <row r="46" spans="1:6" ht="15.75" x14ac:dyDescent="0.25">
      <c r="A46" s="20" t="s">
        <v>3868</v>
      </c>
      <c r="B46" s="20" t="s">
        <v>3869</v>
      </c>
      <c r="C46" s="20"/>
      <c r="D46" s="20"/>
      <c r="E46" s="20" t="s">
        <v>240</v>
      </c>
      <c r="F46" s="176"/>
    </row>
    <row r="47" spans="1:6" ht="15.75" x14ac:dyDescent="0.25">
      <c r="A47" s="20" t="s">
        <v>2956</v>
      </c>
      <c r="B47" s="20" t="s">
        <v>3089</v>
      </c>
      <c r="C47" s="20" t="s">
        <v>3870</v>
      </c>
      <c r="D47" s="20" t="s">
        <v>3871</v>
      </c>
      <c r="E47" s="20" t="s">
        <v>240</v>
      </c>
      <c r="F47" s="176"/>
    </row>
    <row r="48" spans="1:6" ht="15.75" x14ac:dyDescent="0.25">
      <c r="A48" s="20" t="s">
        <v>2956</v>
      </c>
      <c r="B48" s="20" t="s">
        <v>3089</v>
      </c>
      <c r="C48" s="20" t="s">
        <v>3870</v>
      </c>
      <c r="D48" s="20" t="s">
        <v>3872</v>
      </c>
      <c r="E48" s="20" t="s">
        <v>240</v>
      </c>
      <c r="F48" s="176"/>
    </row>
    <row r="49" spans="1:6" ht="15.75" x14ac:dyDescent="0.25">
      <c r="A49" s="20" t="s">
        <v>2956</v>
      </c>
      <c r="B49" s="20" t="s">
        <v>3094</v>
      </c>
      <c r="C49" s="20" t="s">
        <v>3873</v>
      </c>
      <c r="D49" s="20">
        <v>61113249</v>
      </c>
      <c r="E49" s="20" t="s">
        <v>240</v>
      </c>
      <c r="F49" s="176"/>
    </row>
    <row r="50" spans="1:6" ht="15.75" x14ac:dyDescent="0.25">
      <c r="A50" s="20" t="s">
        <v>2956</v>
      </c>
      <c r="B50" s="20" t="s">
        <v>3094</v>
      </c>
      <c r="C50" s="20" t="s">
        <v>3873</v>
      </c>
      <c r="D50" s="20">
        <v>61113261</v>
      </c>
      <c r="E50" s="20" t="s">
        <v>240</v>
      </c>
      <c r="F50" s="176"/>
    </row>
    <row r="51" spans="1:6" ht="15.75" x14ac:dyDescent="0.25">
      <c r="A51" s="20" t="s">
        <v>3874</v>
      </c>
      <c r="B51" s="20" t="s">
        <v>3875</v>
      </c>
      <c r="C51" s="20" t="s">
        <v>3876</v>
      </c>
      <c r="D51" s="20" t="s">
        <v>3877</v>
      </c>
      <c r="E51" s="20" t="s">
        <v>240</v>
      </c>
      <c r="F51" s="176"/>
    </row>
    <row r="52" spans="1:6" ht="15.75" x14ac:dyDescent="0.25">
      <c r="A52" s="20" t="s">
        <v>3874</v>
      </c>
      <c r="B52" s="20" t="s">
        <v>3875</v>
      </c>
      <c r="C52" s="20" t="s">
        <v>3876</v>
      </c>
      <c r="D52" s="20"/>
      <c r="E52" s="20" t="s">
        <v>240</v>
      </c>
      <c r="F52" s="176"/>
    </row>
    <row r="53" spans="1:6" ht="15.75" x14ac:dyDescent="0.25">
      <c r="A53" s="20" t="s">
        <v>3874</v>
      </c>
      <c r="B53" s="20" t="s">
        <v>3875</v>
      </c>
      <c r="C53" s="20" t="s">
        <v>3876</v>
      </c>
      <c r="D53" s="20"/>
      <c r="E53" s="20" t="s">
        <v>240</v>
      </c>
      <c r="F53" s="176"/>
    </row>
    <row r="54" spans="1:6" ht="15.75" x14ac:dyDescent="0.25">
      <c r="A54" s="20" t="s">
        <v>3874</v>
      </c>
      <c r="B54" s="20" t="s">
        <v>3875</v>
      </c>
      <c r="C54" s="20" t="s">
        <v>3876</v>
      </c>
      <c r="D54" s="20"/>
      <c r="E54" s="20" t="s">
        <v>240</v>
      </c>
      <c r="F54" s="176"/>
    </row>
    <row r="55" spans="1:6" ht="15.75" x14ac:dyDescent="0.25">
      <c r="A55" s="20" t="s">
        <v>3874</v>
      </c>
      <c r="B55" s="20" t="s">
        <v>3875</v>
      </c>
      <c r="C55" s="20" t="s">
        <v>3876</v>
      </c>
      <c r="D55" s="20"/>
      <c r="E55" s="20" t="s">
        <v>240</v>
      </c>
      <c r="F55" s="176"/>
    </row>
    <row r="56" spans="1:6" ht="15.75" x14ac:dyDescent="0.25">
      <c r="A56" s="20" t="s">
        <v>3878</v>
      </c>
      <c r="B56" s="20" t="s">
        <v>3879</v>
      </c>
      <c r="C56" s="20">
        <v>7028201</v>
      </c>
      <c r="D56" s="20"/>
      <c r="E56" s="20" t="s">
        <v>240</v>
      </c>
      <c r="F56" s="176"/>
    </row>
    <row r="57" spans="1:6" ht="15.75" x14ac:dyDescent="0.25">
      <c r="A57" s="20" t="s">
        <v>3878</v>
      </c>
      <c r="B57" s="20" t="s">
        <v>3879</v>
      </c>
      <c r="C57" s="20">
        <v>7028201</v>
      </c>
      <c r="D57" s="20"/>
      <c r="E57" s="20" t="s">
        <v>240</v>
      </c>
      <c r="F57" s="176"/>
    </row>
    <row r="58" spans="1:6" ht="15.75" x14ac:dyDescent="0.25">
      <c r="A58" s="20" t="s">
        <v>3878</v>
      </c>
      <c r="B58" s="20" t="s">
        <v>3879</v>
      </c>
      <c r="C58" s="20">
        <v>7028201</v>
      </c>
      <c r="D58" s="20"/>
      <c r="E58" s="20" t="s">
        <v>240</v>
      </c>
      <c r="F58" s="176"/>
    </row>
    <row r="59" spans="1:6" ht="15.75" x14ac:dyDescent="0.25">
      <c r="A59" s="20" t="s">
        <v>3878</v>
      </c>
      <c r="B59" s="20" t="s">
        <v>3879</v>
      </c>
      <c r="C59" s="20">
        <v>7028201</v>
      </c>
      <c r="D59" s="20"/>
      <c r="E59" s="20" t="s">
        <v>240</v>
      </c>
      <c r="F59" s="176"/>
    </row>
    <row r="60" spans="1:6" ht="15.75" x14ac:dyDescent="0.25">
      <c r="A60" s="20" t="s">
        <v>3878</v>
      </c>
      <c r="B60" s="20" t="s">
        <v>3879</v>
      </c>
      <c r="C60" s="20">
        <v>7028201</v>
      </c>
      <c r="D60" s="20"/>
      <c r="E60" s="20" t="s">
        <v>240</v>
      </c>
      <c r="F60" s="176"/>
    </row>
    <row r="61" spans="1:6" ht="15.75" x14ac:dyDescent="0.25">
      <c r="A61" s="20" t="s">
        <v>3878</v>
      </c>
      <c r="B61" s="20" t="s">
        <v>3879</v>
      </c>
      <c r="C61" s="20"/>
      <c r="D61" s="20">
        <v>65020971</v>
      </c>
      <c r="E61" s="20" t="s">
        <v>240</v>
      </c>
      <c r="F61" s="176"/>
    </row>
    <row r="62" spans="1:6" ht="15.75" x14ac:dyDescent="0.25">
      <c r="A62" s="20" t="s">
        <v>3880</v>
      </c>
      <c r="B62" s="20" t="s">
        <v>2755</v>
      </c>
      <c r="C62" s="20" t="s">
        <v>3881</v>
      </c>
      <c r="D62" s="20"/>
      <c r="E62" s="20" t="s">
        <v>240</v>
      </c>
      <c r="F62" s="176"/>
    </row>
    <row r="63" spans="1:6" ht="15.75" x14ac:dyDescent="0.25">
      <c r="A63" s="20" t="s">
        <v>3880</v>
      </c>
      <c r="B63" s="20" t="s">
        <v>3882</v>
      </c>
      <c r="C63" s="20" t="s">
        <v>3883</v>
      </c>
      <c r="D63" s="20"/>
      <c r="E63" s="20" t="s">
        <v>240</v>
      </c>
      <c r="F63" s="176"/>
    </row>
    <row r="64" spans="1:6" ht="15.75" x14ac:dyDescent="0.25">
      <c r="A64" s="20" t="s">
        <v>3884</v>
      </c>
      <c r="B64" s="20" t="s">
        <v>3885</v>
      </c>
      <c r="C64" s="20" t="s">
        <v>3886</v>
      </c>
      <c r="D64" s="20"/>
      <c r="E64" s="20" t="s">
        <v>240</v>
      </c>
      <c r="F64" s="176"/>
    </row>
    <row r="65" spans="1:6" ht="15.75" x14ac:dyDescent="0.25">
      <c r="A65" s="20" t="s">
        <v>3884</v>
      </c>
      <c r="B65" s="20" t="s">
        <v>3885</v>
      </c>
      <c r="C65" s="20" t="s">
        <v>3886</v>
      </c>
      <c r="D65" s="20"/>
      <c r="E65" s="20" t="s">
        <v>240</v>
      </c>
      <c r="F65" s="176"/>
    </row>
    <row r="66" spans="1:6" ht="15.75" x14ac:dyDescent="0.25">
      <c r="A66" s="20" t="s">
        <v>2983</v>
      </c>
      <c r="B66" s="20" t="s">
        <v>3148</v>
      </c>
      <c r="C66" s="20" t="s">
        <v>3533</v>
      </c>
      <c r="D66" s="20">
        <v>18073115</v>
      </c>
      <c r="E66" s="20" t="s">
        <v>240</v>
      </c>
      <c r="F66" s="176"/>
    </row>
    <row r="67" spans="1:6" ht="15.75" x14ac:dyDescent="0.25">
      <c r="A67" s="20" t="s">
        <v>2983</v>
      </c>
      <c r="B67" s="20" t="s">
        <v>3148</v>
      </c>
      <c r="C67" s="20" t="s">
        <v>3533</v>
      </c>
      <c r="D67" s="20">
        <v>17076311</v>
      </c>
      <c r="E67" s="20" t="s">
        <v>240</v>
      </c>
      <c r="F67" s="176"/>
    </row>
    <row r="68" spans="1:6" ht="15.75" x14ac:dyDescent="0.25">
      <c r="A68" s="20" t="s">
        <v>3887</v>
      </c>
      <c r="B68" s="20" t="s">
        <v>3148</v>
      </c>
      <c r="C68" s="20" t="s">
        <v>3888</v>
      </c>
      <c r="D68" s="20"/>
      <c r="E68" s="20" t="s">
        <v>240</v>
      </c>
      <c r="F68" s="176"/>
    </row>
    <row r="69" spans="1:6" ht="15.75" x14ac:dyDescent="0.25">
      <c r="A69" s="20" t="s">
        <v>3889</v>
      </c>
      <c r="B69" s="20" t="s">
        <v>3148</v>
      </c>
      <c r="C69" s="20" t="s">
        <v>3890</v>
      </c>
      <c r="D69" s="20">
        <v>18050926</v>
      </c>
      <c r="E69" s="20" t="s">
        <v>240</v>
      </c>
      <c r="F69" s="176"/>
    </row>
    <row r="70" spans="1:6" ht="15.75" x14ac:dyDescent="0.25">
      <c r="A70" s="20" t="s">
        <v>3859</v>
      </c>
      <c r="B70" s="20" t="s">
        <v>1583</v>
      </c>
      <c r="C70" s="20" t="s">
        <v>3891</v>
      </c>
      <c r="D70" s="20"/>
      <c r="E70" s="20" t="s">
        <v>240</v>
      </c>
      <c r="F70" s="176"/>
    </row>
    <row r="71" spans="1:6" ht="15.75" x14ac:dyDescent="0.25">
      <c r="A71" s="20" t="s">
        <v>3892</v>
      </c>
      <c r="B71" s="20" t="s">
        <v>1583</v>
      </c>
      <c r="C71" s="20" t="s">
        <v>3893</v>
      </c>
      <c r="D71" s="20" t="s">
        <v>3894</v>
      </c>
      <c r="E71" s="20" t="s">
        <v>240</v>
      </c>
      <c r="F71" s="176"/>
    </row>
    <row r="72" spans="1:6" ht="15.75" x14ac:dyDescent="0.25">
      <c r="A72" s="20" t="s">
        <v>3892</v>
      </c>
      <c r="B72" s="20" t="s">
        <v>1583</v>
      </c>
      <c r="C72" s="20" t="s">
        <v>3893</v>
      </c>
      <c r="D72" s="20" t="s">
        <v>3895</v>
      </c>
      <c r="E72" s="20" t="s">
        <v>240</v>
      </c>
      <c r="F72" s="176"/>
    </row>
    <row r="73" spans="1:6" ht="15.75" x14ac:dyDescent="0.25">
      <c r="A73" s="20" t="s">
        <v>3896</v>
      </c>
      <c r="B73" s="20" t="s">
        <v>3897</v>
      </c>
      <c r="C73" s="20" t="s">
        <v>3898</v>
      </c>
      <c r="D73" s="20">
        <v>544758</v>
      </c>
      <c r="E73" s="20" t="s">
        <v>240</v>
      </c>
      <c r="F73" s="176"/>
    </row>
    <row r="74" spans="1:6" ht="15.75" x14ac:dyDescent="0.25">
      <c r="A74" s="20" t="s">
        <v>3899</v>
      </c>
      <c r="B74" s="20" t="s">
        <v>3900</v>
      </c>
      <c r="C74" s="20" t="s">
        <v>3901</v>
      </c>
      <c r="D74" s="20"/>
      <c r="E74" s="20" t="s">
        <v>240</v>
      </c>
      <c r="F74" s="176"/>
    </row>
    <row r="75" spans="1:6" ht="15.75" x14ac:dyDescent="0.25">
      <c r="A75" s="20" t="s">
        <v>3902</v>
      </c>
      <c r="B75" s="20" t="s">
        <v>3179</v>
      </c>
      <c r="C75" s="20" t="s">
        <v>3581</v>
      </c>
      <c r="D75" s="20"/>
      <c r="E75" s="20" t="s">
        <v>240</v>
      </c>
      <c r="F75" s="176"/>
    </row>
    <row r="76" spans="1:6" ht="15.75" x14ac:dyDescent="0.25">
      <c r="A76" s="20" t="s">
        <v>3903</v>
      </c>
      <c r="B76" s="20" t="s">
        <v>3179</v>
      </c>
      <c r="C76" s="20" t="s">
        <v>3904</v>
      </c>
      <c r="D76" s="20"/>
      <c r="E76" s="20" t="s">
        <v>240</v>
      </c>
      <c r="F76" s="176"/>
    </row>
    <row r="77" spans="1:6" ht="15.75" x14ac:dyDescent="0.25">
      <c r="A77" s="20" t="s">
        <v>3905</v>
      </c>
      <c r="B77" s="20" t="s">
        <v>3179</v>
      </c>
      <c r="C77" s="20" t="s">
        <v>3906</v>
      </c>
      <c r="D77" s="20"/>
      <c r="E77" s="20" t="s">
        <v>240</v>
      </c>
      <c r="F77" s="176"/>
    </row>
    <row r="78" spans="1:6" ht="15.75" x14ac:dyDescent="0.25">
      <c r="A78" s="20" t="s">
        <v>3907</v>
      </c>
      <c r="B78" s="20" t="s">
        <v>2026</v>
      </c>
      <c r="C78" s="20" t="s">
        <v>3908</v>
      </c>
      <c r="D78" s="20" t="s">
        <v>3909</v>
      </c>
      <c r="E78" s="20" t="s">
        <v>240</v>
      </c>
      <c r="F78" s="176"/>
    </row>
    <row r="79" spans="1:6" ht="15.75" x14ac:dyDescent="0.25">
      <c r="A79" s="20" t="s">
        <v>3910</v>
      </c>
      <c r="B79" s="20" t="s">
        <v>2026</v>
      </c>
      <c r="C79" s="20" t="s">
        <v>3911</v>
      </c>
      <c r="D79" s="20" t="s">
        <v>3912</v>
      </c>
      <c r="E79" s="20" t="s">
        <v>240</v>
      </c>
      <c r="F79" s="176"/>
    </row>
    <row r="80" spans="1:6" ht="15.75" x14ac:dyDescent="0.25">
      <c r="A80" s="20" t="s">
        <v>3913</v>
      </c>
      <c r="B80" s="20" t="s">
        <v>199</v>
      </c>
      <c r="C80" s="20" t="s">
        <v>3914</v>
      </c>
      <c r="D80" s="20" t="s">
        <v>3915</v>
      </c>
      <c r="E80" s="20" t="s">
        <v>240</v>
      </c>
      <c r="F80" s="181"/>
    </row>
    <row r="81" spans="1:6" ht="15.75" x14ac:dyDescent="0.25">
      <c r="A81" s="20" t="s">
        <v>1958</v>
      </c>
      <c r="B81" s="20" t="s">
        <v>3916</v>
      </c>
      <c r="C81" s="20" t="s">
        <v>3612</v>
      </c>
      <c r="D81" s="20" t="s">
        <v>3917</v>
      </c>
      <c r="E81" s="20" t="s">
        <v>240</v>
      </c>
      <c r="F81" s="181"/>
    </row>
    <row r="82" spans="1:6" ht="15.75" x14ac:dyDescent="0.25">
      <c r="A82" s="20" t="s">
        <v>1958</v>
      </c>
      <c r="B82" s="20" t="s">
        <v>3916</v>
      </c>
      <c r="C82" s="20" t="s">
        <v>3612</v>
      </c>
      <c r="D82" s="20" t="s">
        <v>3918</v>
      </c>
      <c r="E82" s="20" t="s">
        <v>240</v>
      </c>
      <c r="F82" s="176"/>
    </row>
    <row r="83" spans="1:6" ht="15.75" x14ac:dyDescent="0.25">
      <c r="A83" s="20" t="s">
        <v>3919</v>
      </c>
      <c r="B83" s="20" t="s">
        <v>3920</v>
      </c>
      <c r="C83" s="20"/>
      <c r="D83" s="20"/>
      <c r="E83" s="20" t="s">
        <v>240</v>
      </c>
      <c r="F83" s="176"/>
    </row>
    <row r="84" spans="1:6" ht="15.75" x14ac:dyDescent="0.25">
      <c r="A84" s="20" t="s">
        <v>3921</v>
      </c>
      <c r="B84" s="20" t="s">
        <v>3616</v>
      </c>
      <c r="C84" s="20"/>
      <c r="D84" s="20"/>
      <c r="E84" s="20" t="s">
        <v>240</v>
      </c>
      <c r="F84" s="181"/>
    </row>
    <row r="85" spans="1:6" ht="15.75" x14ac:dyDescent="0.25">
      <c r="A85" s="20" t="s">
        <v>3922</v>
      </c>
      <c r="B85" s="20" t="s">
        <v>3923</v>
      </c>
      <c r="C85" s="20"/>
      <c r="D85" s="20"/>
      <c r="E85" s="20" t="s">
        <v>240</v>
      </c>
      <c r="F85" s="181"/>
    </row>
    <row r="86" spans="1:6" ht="15.75" x14ac:dyDescent="0.25">
      <c r="A86" s="20" t="s">
        <v>3924</v>
      </c>
      <c r="B86" s="20" t="s">
        <v>3623</v>
      </c>
      <c r="C86" s="20" t="s">
        <v>3627</v>
      </c>
      <c r="D86" s="20"/>
      <c r="E86" s="20" t="s">
        <v>240</v>
      </c>
      <c r="F86" s="181"/>
    </row>
    <row r="87" spans="1:6" ht="15.75" x14ac:dyDescent="0.25">
      <c r="A87" s="20" t="s">
        <v>3925</v>
      </c>
      <c r="B87" s="20" t="s">
        <v>3926</v>
      </c>
      <c r="C87" s="20" t="s">
        <v>3927</v>
      </c>
      <c r="D87" s="20"/>
      <c r="E87" s="20" t="s">
        <v>240</v>
      </c>
      <c r="F87" s="181"/>
    </row>
    <row r="88" spans="1:6" ht="15.75" x14ac:dyDescent="0.25">
      <c r="A88" s="20" t="s">
        <v>3928</v>
      </c>
      <c r="B88" s="20" t="s">
        <v>3224</v>
      </c>
      <c r="C88" s="20" t="s">
        <v>3929</v>
      </c>
      <c r="D88" s="20"/>
      <c r="E88" s="20" t="s">
        <v>240</v>
      </c>
      <c r="F88" s="181"/>
    </row>
    <row r="89" spans="1:6" ht="15.75" x14ac:dyDescent="0.25">
      <c r="A89" s="20" t="s">
        <v>3928</v>
      </c>
      <c r="B89" s="20" t="s">
        <v>3224</v>
      </c>
      <c r="C89" s="20" t="s">
        <v>3929</v>
      </c>
      <c r="D89" s="20"/>
      <c r="E89" s="20" t="s">
        <v>240</v>
      </c>
      <c r="F89" s="181"/>
    </row>
    <row r="90" spans="1:6" ht="15.75" x14ac:dyDescent="0.25">
      <c r="A90" s="20" t="s">
        <v>3930</v>
      </c>
      <c r="B90" s="20" t="s">
        <v>3224</v>
      </c>
      <c r="C90" s="20" t="s">
        <v>3931</v>
      </c>
      <c r="D90" s="20"/>
      <c r="E90" s="20" t="s">
        <v>240</v>
      </c>
      <c r="F90" s="176"/>
    </row>
    <row r="91" spans="1:6" ht="15.75" x14ac:dyDescent="0.25">
      <c r="A91" s="20" t="s">
        <v>3930</v>
      </c>
      <c r="B91" s="20" t="s">
        <v>3224</v>
      </c>
      <c r="C91" s="20" t="s">
        <v>3237</v>
      </c>
      <c r="D91" s="20"/>
      <c r="E91" s="20" t="s">
        <v>240</v>
      </c>
      <c r="F91" s="176"/>
    </row>
    <row r="92" spans="1:6" ht="15.75" x14ac:dyDescent="0.25">
      <c r="A92" s="20" t="s">
        <v>3930</v>
      </c>
      <c r="B92" s="20" t="s">
        <v>3224</v>
      </c>
      <c r="C92" s="20" t="s">
        <v>3237</v>
      </c>
      <c r="D92" s="20"/>
      <c r="E92" s="20" t="s">
        <v>240</v>
      </c>
      <c r="F92" s="181"/>
    </row>
    <row r="93" spans="1:6" ht="15.75" x14ac:dyDescent="0.25">
      <c r="A93" s="20" t="s">
        <v>3930</v>
      </c>
      <c r="B93" s="20" t="s">
        <v>3224</v>
      </c>
      <c r="C93" s="20" t="s">
        <v>3237</v>
      </c>
      <c r="D93" s="20"/>
      <c r="E93" s="20" t="s">
        <v>240</v>
      </c>
      <c r="F93" s="181"/>
    </row>
    <row r="94" spans="1:6" ht="15.75" x14ac:dyDescent="0.25">
      <c r="A94" s="20" t="s">
        <v>3930</v>
      </c>
      <c r="B94" s="20" t="s">
        <v>3224</v>
      </c>
      <c r="C94" s="20" t="s">
        <v>3237</v>
      </c>
      <c r="D94" s="20"/>
      <c r="E94" s="20" t="s">
        <v>240</v>
      </c>
      <c r="F94" s="181"/>
    </row>
    <row r="95" spans="1:6" ht="15.75" x14ac:dyDescent="0.25">
      <c r="A95" s="20" t="s">
        <v>3930</v>
      </c>
      <c r="B95" s="20" t="s">
        <v>3224</v>
      </c>
      <c r="C95" s="20" t="s">
        <v>3237</v>
      </c>
      <c r="D95" s="20"/>
      <c r="E95" s="20" t="s">
        <v>240</v>
      </c>
      <c r="F95" s="176"/>
    </row>
    <row r="96" spans="1:6" ht="15.75" x14ac:dyDescent="0.25">
      <c r="A96" s="20" t="s">
        <v>3930</v>
      </c>
      <c r="B96" s="20" t="s">
        <v>3224</v>
      </c>
      <c r="C96" s="20" t="s">
        <v>3237</v>
      </c>
      <c r="D96" s="20"/>
      <c r="E96" s="20" t="s">
        <v>240</v>
      </c>
      <c r="F96" s="176"/>
    </row>
    <row r="97" spans="1:6" ht="15.75" x14ac:dyDescent="0.25">
      <c r="A97" s="20" t="s">
        <v>3932</v>
      </c>
      <c r="B97" s="20" t="s">
        <v>3224</v>
      </c>
      <c r="C97" s="20" t="s">
        <v>3251</v>
      </c>
      <c r="D97" s="20"/>
      <c r="E97" s="20" t="s">
        <v>240</v>
      </c>
      <c r="F97" s="176"/>
    </row>
    <row r="98" spans="1:6" ht="15.75" x14ac:dyDescent="0.25">
      <c r="A98" s="20" t="s">
        <v>3930</v>
      </c>
      <c r="B98" s="20" t="s">
        <v>3224</v>
      </c>
      <c r="C98" s="20" t="s">
        <v>3247</v>
      </c>
      <c r="D98" s="20"/>
      <c r="E98" s="20" t="s">
        <v>240</v>
      </c>
      <c r="F98" s="176"/>
    </row>
    <row r="99" spans="1:6" ht="15.75" x14ac:dyDescent="0.25">
      <c r="A99" s="20" t="s">
        <v>3930</v>
      </c>
      <c r="B99" s="20" t="s">
        <v>3224</v>
      </c>
      <c r="C99" s="20" t="s">
        <v>3247</v>
      </c>
      <c r="D99" s="20"/>
      <c r="E99" s="20" t="s">
        <v>240</v>
      </c>
      <c r="F99" s="181"/>
    </row>
    <row r="100" spans="1:6" ht="15.75" x14ac:dyDescent="0.25">
      <c r="A100" s="20" t="s">
        <v>3933</v>
      </c>
      <c r="B100" s="20" t="s">
        <v>3934</v>
      </c>
      <c r="C100" s="20"/>
      <c r="D100" s="20"/>
      <c r="E100" s="20" t="s">
        <v>240</v>
      </c>
      <c r="F100" s="181"/>
    </row>
    <row r="101" spans="1:6" ht="15.75" x14ac:dyDescent="0.25">
      <c r="A101" s="20" t="s">
        <v>3279</v>
      </c>
      <c r="B101" s="20" t="s">
        <v>3280</v>
      </c>
      <c r="C101" s="20" t="s">
        <v>3935</v>
      </c>
      <c r="D101" s="20"/>
      <c r="E101" s="20" t="s">
        <v>240</v>
      </c>
      <c r="F101" s="181"/>
    </row>
    <row r="102" spans="1:6" ht="15.75" x14ac:dyDescent="0.25">
      <c r="A102" s="20" t="s">
        <v>3448</v>
      </c>
      <c r="B102" s="20" t="s">
        <v>2042</v>
      </c>
      <c r="C102" s="20"/>
      <c r="D102" s="20"/>
      <c r="E102" s="20" t="s">
        <v>240</v>
      </c>
      <c r="F102" s="181"/>
    </row>
    <row r="103" spans="1:6" ht="15.75" x14ac:dyDescent="0.25">
      <c r="A103" s="20" t="s">
        <v>3448</v>
      </c>
      <c r="B103" s="20" t="s">
        <v>2042</v>
      </c>
      <c r="C103" s="20"/>
      <c r="D103" s="20"/>
      <c r="E103" s="20" t="s">
        <v>240</v>
      </c>
      <c r="F103" s="181"/>
    </row>
    <row r="104" spans="1:6" ht="15.75" x14ac:dyDescent="0.25">
      <c r="A104" s="20" t="s">
        <v>3448</v>
      </c>
      <c r="B104" s="20" t="s">
        <v>2042</v>
      </c>
      <c r="C104" s="20" t="s">
        <v>3936</v>
      </c>
      <c r="D104" s="20"/>
      <c r="E104" s="20" t="s">
        <v>240</v>
      </c>
      <c r="F104" s="181"/>
    </row>
    <row r="105" spans="1:6" ht="15.75" x14ac:dyDescent="0.25">
      <c r="A105" s="20" t="s">
        <v>3937</v>
      </c>
      <c r="B105" s="20" t="s">
        <v>3938</v>
      </c>
      <c r="C105" s="20" t="s">
        <v>3939</v>
      </c>
      <c r="D105" s="20"/>
      <c r="E105" s="20" t="s">
        <v>240</v>
      </c>
      <c r="F105" s="181"/>
    </row>
    <row r="106" spans="1:6" ht="15.75" x14ac:dyDescent="0.25">
      <c r="A106" s="20" t="s">
        <v>3940</v>
      </c>
      <c r="B106" s="20" t="s">
        <v>3720</v>
      </c>
      <c r="C106" s="20" t="s">
        <v>3941</v>
      </c>
      <c r="D106" s="20"/>
      <c r="E106" s="20" t="s">
        <v>240</v>
      </c>
      <c r="F106" s="176"/>
    </row>
    <row r="107" spans="1:6" ht="15.75" x14ac:dyDescent="0.25">
      <c r="A107" s="20" t="s">
        <v>3940</v>
      </c>
      <c r="B107" s="20" t="s">
        <v>3720</v>
      </c>
      <c r="C107" s="20" t="s">
        <v>3941</v>
      </c>
      <c r="D107" s="20"/>
      <c r="E107" s="20" t="s">
        <v>240</v>
      </c>
      <c r="F107" s="176"/>
    </row>
    <row r="108" spans="1:6" ht="15.75" x14ac:dyDescent="0.25">
      <c r="A108" s="20" t="s">
        <v>3940</v>
      </c>
      <c r="B108" s="20" t="s">
        <v>3720</v>
      </c>
      <c r="C108" s="20" t="s">
        <v>3721</v>
      </c>
      <c r="D108" s="20"/>
      <c r="E108" s="20" t="s">
        <v>240</v>
      </c>
      <c r="F108" s="181"/>
    </row>
    <row r="109" spans="1:6" ht="15.75" x14ac:dyDescent="0.25">
      <c r="A109" s="20" t="s">
        <v>3942</v>
      </c>
      <c r="B109" s="20" t="s">
        <v>1611</v>
      </c>
      <c r="C109" s="20" t="s">
        <v>3943</v>
      </c>
      <c r="D109" s="20"/>
      <c r="E109" s="20" t="s">
        <v>240</v>
      </c>
      <c r="F109" s="181"/>
    </row>
    <row r="110" spans="1:6" ht="15.75" x14ac:dyDescent="0.25">
      <c r="A110" s="20" t="s">
        <v>3921</v>
      </c>
      <c r="B110" s="20" t="s">
        <v>3340</v>
      </c>
      <c r="C110" s="20"/>
      <c r="D110" s="20"/>
      <c r="E110" s="20" t="s">
        <v>240</v>
      </c>
      <c r="F110" s="176"/>
    </row>
    <row r="111" spans="1:6" ht="15.75" x14ac:dyDescent="0.25">
      <c r="A111" s="20" t="s">
        <v>3944</v>
      </c>
      <c r="B111" s="20" t="s">
        <v>3945</v>
      </c>
      <c r="C111" s="20" t="s">
        <v>3946</v>
      </c>
      <c r="D111" s="20">
        <v>14058</v>
      </c>
      <c r="E111" s="20" t="s">
        <v>240</v>
      </c>
      <c r="F111" s="176"/>
    </row>
    <row r="112" spans="1:6" ht="15.75" x14ac:dyDescent="0.25">
      <c r="A112" s="20" t="s">
        <v>3854</v>
      </c>
      <c r="B112" s="20" t="s">
        <v>3947</v>
      </c>
      <c r="C112" s="20" t="s">
        <v>3948</v>
      </c>
      <c r="D112" s="20"/>
      <c r="E112" s="20" t="s">
        <v>240</v>
      </c>
      <c r="F112" s="181"/>
    </row>
    <row r="113" spans="1:6" ht="15.75" x14ac:dyDescent="0.25">
      <c r="A113" s="20" t="s">
        <v>3949</v>
      </c>
      <c r="B113" s="20" t="s">
        <v>1588</v>
      </c>
      <c r="C113" s="20" t="s">
        <v>3950</v>
      </c>
      <c r="D113" s="20" t="s">
        <v>3951</v>
      </c>
      <c r="E113" s="20" t="s">
        <v>240</v>
      </c>
      <c r="F113" s="181"/>
    </row>
    <row r="114" spans="1:6" ht="15.75" x14ac:dyDescent="0.25">
      <c r="A114" s="20" t="s">
        <v>3949</v>
      </c>
      <c r="B114" s="20" t="s">
        <v>1588</v>
      </c>
      <c r="C114" s="20" t="s">
        <v>3950</v>
      </c>
      <c r="D114" s="20" t="s">
        <v>3952</v>
      </c>
      <c r="E114" s="20" t="s">
        <v>240</v>
      </c>
      <c r="F114" s="181"/>
    </row>
    <row r="115" spans="1:6" ht="15.75" x14ac:dyDescent="0.25">
      <c r="A115" s="20" t="s">
        <v>3953</v>
      </c>
      <c r="B115" s="20" t="s">
        <v>1588</v>
      </c>
      <c r="C115" s="20" t="s">
        <v>3954</v>
      </c>
      <c r="D115" s="20"/>
      <c r="E115" s="20" t="s">
        <v>240</v>
      </c>
      <c r="F115" s="181"/>
    </row>
    <row r="116" spans="1:6" ht="15.75" x14ac:dyDescent="0.25">
      <c r="A116" s="20" t="s">
        <v>3955</v>
      </c>
      <c r="B116" s="20" t="s">
        <v>3373</v>
      </c>
      <c r="C116" s="20" t="s">
        <v>3956</v>
      </c>
      <c r="D116" s="20" t="s">
        <v>3957</v>
      </c>
      <c r="E116" s="20" t="s">
        <v>240</v>
      </c>
      <c r="F116" s="181"/>
    </row>
    <row r="117" spans="1:6" ht="15.75" x14ac:dyDescent="0.25">
      <c r="A117" s="20"/>
      <c r="B117" s="20"/>
      <c r="C117" s="20"/>
      <c r="D117" s="20"/>
      <c r="E117" s="20"/>
      <c r="F117" s="176"/>
    </row>
    <row r="118" spans="1:6" ht="15.75" x14ac:dyDescent="0.25">
      <c r="A118" s="20"/>
      <c r="B118" s="20"/>
      <c r="C118" s="20"/>
      <c r="D118" s="20"/>
      <c r="E118" s="20"/>
      <c r="F118" s="176"/>
    </row>
    <row r="119" spans="1:6" ht="15.75" x14ac:dyDescent="0.25">
      <c r="A119" s="20"/>
      <c r="B119" s="20"/>
      <c r="C119" s="20"/>
      <c r="D119" s="20"/>
      <c r="E119" s="20"/>
      <c r="F119" s="176"/>
    </row>
    <row r="120" spans="1:6" ht="15.75" x14ac:dyDescent="0.25">
      <c r="A120" s="20"/>
      <c r="B120" s="20"/>
      <c r="C120" s="20"/>
      <c r="D120" s="20"/>
      <c r="E120" s="20"/>
      <c r="F120" s="176"/>
    </row>
    <row r="121" spans="1:6" ht="15.75" x14ac:dyDescent="0.25">
      <c r="A121" s="20"/>
      <c r="B121" s="20"/>
      <c r="C121" s="20"/>
      <c r="D121" s="20"/>
      <c r="E121" s="20"/>
      <c r="F121" s="181"/>
    </row>
    <row r="122" spans="1:6" ht="15.75" x14ac:dyDescent="0.25">
      <c r="A122" s="20"/>
      <c r="B122" s="20"/>
      <c r="C122" s="20"/>
      <c r="D122" s="20"/>
      <c r="E122" s="20"/>
      <c r="F122" s="181"/>
    </row>
    <row r="123" spans="1:6" ht="15.75" x14ac:dyDescent="0.25">
      <c r="A123" s="20"/>
      <c r="B123" s="20"/>
      <c r="C123" s="20"/>
      <c r="D123" s="20"/>
      <c r="E123" s="20"/>
      <c r="F123" s="181"/>
    </row>
    <row r="124" spans="1:6" ht="15.75" x14ac:dyDescent="0.25">
      <c r="A124" s="20"/>
      <c r="B124" s="20"/>
      <c r="C124" s="20"/>
      <c r="D124" s="20"/>
      <c r="E124" s="20"/>
      <c r="F124" s="176"/>
    </row>
    <row r="125" spans="1:6" ht="15.75" x14ac:dyDescent="0.25">
      <c r="A125" s="20"/>
      <c r="B125" s="20"/>
      <c r="C125" s="20"/>
      <c r="D125" s="20"/>
      <c r="E125" s="20"/>
      <c r="F125" s="176"/>
    </row>
    <row r="126" spans="1:6" ht="15.75" x14ac:dyDescent="0.25">
      <c r="A126" s="20"/>
      <c r="B126" s="20"/>
      <c r="C126" s="20"/>
      <c r="D126" s="20"/>
      <c r="E126" s="20"/>
      <c r="F126" s="181"/>
    </row>
    <row r="127" spans="1:6" ht="15.75" x14ac:dyDescent="0.25">
      <c r="A127" s="20"/>
      <c r="B127" s="20"/>
      <c r="C127" s="20"/>
      <c r="D127" s="20"/>
      <c r="E127" s="20"/>
      <c r="F127" s="181"/>
    </row>
    <row r="128" spans="1:6" ht="15.75" x14ac:dyDescent="0.25">
      <c r="A128" s="20"/>
      <c r="B128" s="20"/>
      <c r="C128" s="20"/>
      <c r="D128" s="20"/>
      <c r="E128" s="20"/>
      <c r="F128" s="181"/>
    </row>
    <row r="129" spans="1:6" ht="15.75" x14ac:dyDescent="0.25">
      <c r="A129" s="20"/>
      <c r="B129" s="20"/>
      <c r="C129" s="20"/>
      <c r="D129" s="20"/>
      <c r="E129" s="20"/>
      <c r="F129" s="181"/>
    </row>
    <row r="130" spans="1:6" ht="15.75" x14ac:dyDescent="0.25">
      <c r="A130" s="20"/>
      <c r="B130" s="20"/>
      <c r="C130" s="20"/>
      <c r="D130" s="20"/>
      <c r="E130" s="20"/>
      <c r="F130" s="176"/>
    </row>
    <row r="131" spans="1:6" ht="15.75" x14ac:dyDescent="0.25">
      <c r="A131" s="20"/>
      <c r="B131" s="20"/>
      <c r="C131" s="20"/>
      <c r="D131" s="20"/>
      <c r="E131" s="20"/>
      <c r="F131" s="176"/>
    </row>
    <row r="132" spans="1:6" ht="15.75" x14ac:dyDescent="0.25">
      <c r="A132" s="20"/>
      <c r="B132" s="20"/>
      <c r="C132" s="20"/>
      <c r="D132" s="20"/>
      <c r="E132" s="20"/>
      <c r="F132" s="181"/>
    </row>
    <row r="133" spans="1:6" ht="15.75" x14ac:dyDescent="0.25">
      <c r="A133" s="20"/>
      <c r="B133" s="20"/>
      <c r="C133" s="20"/>
      <c r="D133" s="20"/>
      <c r="E133" s="20"/>
      <c r="F133" s="181"/>
    </row>
    <row r="134" spans="1:6" x14ac:dyDescent="0.25">
      <c r="A134" s="20"/>
      <c r="B134" s="20"/>
      <c r="C134" s="20"/>
      <c r="D134" s="20"/>
      <c r="E134" s="20"/>
    </row>
    <row r="135" spans="1:6" ht="15.75" x14ac:dyDescent="0.25">
      <c r="A135" s="20"/>
      <c r="B135" s="20"/>
      <c r="C135" s="20"/>
      <c r="D135" s="20"/>
      <c r="E135" s="20"/>
      <c r="F135" s="176"/>
    </row>
    <row r="136" spans="1:6" ht="15.75" x14ac:dyDescent="0.25">
      <c r="A136" s="20"/>
      <c r="B136" s="20"/>
      <c r="C136" s="20"/>
      <c r="D136" s="20"/>
      <c r="E136" s="20"/>
      <c r="F136" s="181"/>
    </row>
    <row r="137" spans="1:6" ht="15.75" x14ac:dyDescent="0.25">
      <c r="A137" s="20"/>
      <c r="B137" s="20"/>
      <c r="C137" s="20"/>
      <c r="D137" s="20"/>
      <c r="E137" s="20"/>
      <c r="F137" s="181"/>
    </row>
    <row r="138" spans="1:6" ht="15.75" x14ac:dyDescent="0.25">
      <c r="A138" s="20"/>
      <c r="B138" s="20"/>
      <c r="C138" s="20"/>
      <c r="D138" s="20"/>
      <c r="E138" s="20"/>
      <c r="F138" s="181"/>
    </row>
    <row r="139" spans="1:6" ht="15.75" x14ac:dyDescent="0.25">
      <c r="A139" s="20"/>
      <c r="B139" s="20"/>
      <c r="C139" s="20"/>
      <c r="D139" s="20"/>
      <c r="E139" s="20"/>
      <c r="F139" s="181"/>
    </row>
    <row r="140" spans="1:6" ht="15.75" x14ac:dyDescent="0.25">
      <c r="A140" s="20"/>
      <c r="B140" s="20"/>
      <c r="C140" s="20"/>
      <c r="D140" s="20"/>
      <c r="E140" s="20"/>
      <c r="F140" s="176"/>
    </row>
    <row r="141" spans="1:6" ht="15.75" x14ac:dyDescent="0.25">
      <c r="A141" s="20"/>
      <c r="B141" s="20"/>
      <c r="C141" s="20"/>
      <c r="D141" s="20"/>
      <c r="E141" s="20"/>
      <c r="F141" s="176"/>
    </row>
    <row r="142" spans="1:6" ht="15.75" x14ac:dyDescent="0.25">
      <c r="A142" s="20"/>
      <c r="B142" s="20"/>
      <c r="C142" s="20"/>
      <c r="D142" s="20"/>
      <c r="E142" s="20"/>
      <c r="F142" s="181"/>
    </row>
    <row r="143" spans="1:6" ht="15.75" x14ac:dyDescent="0.25">
      <c r="A143" s="20"/>
      <c r="B143" s="20"/>
      <c r="C143" s="20"/>
      <c r="D143" s="20"/>
      <c r="E143" s="20"/>
      <c r="F143" s="181"/>
    </row>
    <row r="144" spans="1:6" ht="15.75" x14ac:dyDescent="0.25">
      <c r="A144" s="20"/>
      <c r="B144" s="20"/>
      <c r="C144" s="20"/>
      <c r="D144" s="20"/>
      <c r="E144" s="20"/>
      <c r="F144" s="181"/>
    </row>
    <row r="145" spans="1:6" ht="15.75" x14ac:dyDescent="0.25">
      <c r="A145" s="20"/>
      <c r="B145" s="20"/>
      <c r="C145" s="20"/>
      <c r="D145" s="20"/>
      <c r="E145" s="20"/>
      <c r="F145" s="176"/>
    </row>
    <row r="146" spans="1:6" ht="15.75" x14ac:dyDescent="0.25">
      <c r="A146" s="20"/>
      <c r="B146" s="20"/>
      <c r="C146" s="20"/>
      <c r="D146" s="20"/>
      <c r="E146" s="20"/>
      <c r="F146" s="176"/>
    </row>
    <row r="147" spans="1:6" ht="15.75" x14ac:dyDescent="0.25">
      <c r="A147" s="20"/>
      <c r="B147" s="20"/>
      <c r="C147" s="20"/>
      <c r="D147" s="20"/>
      <c r="E147" s="20"/>
      <c r="F147" s="181"/>
    </row>
    <row r="148" spans="1:6" ht="15.75" x14ac:dyDescent="0.25">
      <c r="A148" s="20"/>
      <c r="B148" s="20"/>
      <c r="C148" s="20"/>
      <c r="D148" s="20"/>
      <c r="E148" s="20"/>
      <c r="F148" s="181"/>
    </row>
    <row r="149" spans="1:6" ht="15.75" x14ac:dyDescent="0.25">
      <c r="A149" s="20"/>
      <c r="B149" s="20"/>
      <c r="C149" s="20"/>
      <c r="D149" s="20"/>
      <c r="E149" s="20"/>
      <c r="F149" s="181"/>
    </row>
    <row r="150" spans="1:6" ht="15.75" x14ac:dyDescent="0.25">
      <c r="A150" s="20"/>
      <c r="B150" s="20"/>
      <c r="C150" s="20"/>
      <c r="D150" s="20"/>
      <c r="E150" s="20"/>
      <c r="F150" s="176"/>
    </row>
    <row r="151" spans="1:6" ht="15.75" x14ac:dyDescent="0.25">
      <c r="A151" s="20"/>
      <c r="B151" s="20"/>
      <c r="C151" s="20"/>
      <c r="D151" s="20"/>
      <c r="E151" s="20"/>
      <c r="F151" s="176"/>
    </row>
    <row r="152" spans="1:6" ht="15.75" x14ac:dyDescent="0.25">
      <c r="A152" s="20"/>
      <c r="B152" s="20"/>
      <c r="C152" s="20"/>
      <c r="D152" s="20"/>
      <c r="E152" s="20"/>
      <c r="F152" s="181"/>
    </row>
    <row r="153" spans="1:6" ht="15.75" x14ac:dyDescent="0.25">
      <c r="A153" s="20"/>
      <c r="B153" s="20"/>
      <c r="C153" s="20"/>
      <c r="D153" s="20"/>
      <c r="E153" s="20"/>
      <c r="F153" s="181"/>
    </row>
    <row r="154" spans="1:6" ht="15.75" x14ac:dyDescent="0.25">
      <c r="A154" s="20"/>
      <c r="B154" s="20"/>
      <c r="C154" s="20"/>
      <c r="D154" s="20"/>
      <c r="E154" s="20"/>
      <c r="F154" s="181"/>
    </row>
    <row r="155" spans="1:6" ht="15.75" x14ac:dyDescent="0.25">
      <c r="A155" s="20"/>
      <c r="B155" s="20"/>
      <c r="C155" s="20"/>
      <c r="D155" s="20"/>
      <c r="E155" s="20"/>
      <c r="F155" s="181"/>
    </row>
    <row r="156" spans="1:6" ht="15.75" x14ac:dyDescent="0.25">
      <c r="A156" s="20"/>
      <c r="B156" s="20"/>
      <c r="C156" s="20"/>
      <c r="D156" s="20"/>
      <c r="E156" s="20"/>
      <c r="F156" s="181"/>
    </row>
    <row r="157" spans="1:6" ht="15.75" x14ac:dyDescent="0.25">
      <c r="A157" s="20"/>
      <c r="B157" s="20"/>
      <c r="C157" s="20"/>
      <c r="D157" s="20"/>
      <c r="E157" s="20"/>
      <c r="F157" s="181"/>
    </row>
    <row r="158" spans="1:6" ht="15.75" x14ac:dyDescent="0.25">
      <c r="A158" s="20"/>
      <c r="B158" s="20"/>
      <c r="C158" s="20"/>
      <c r="D158" s="20"/>
      <c r="E158" s="20"/>
      <c r="F158" s="181"/>
    </row>
    <row r="159" spans="1:6" ht="15.75" x14ac:dyDescent="0.25">
      <c r="A159" s="20"/>
      <c r="B159" s="20"/>
      <c r="C159" s="20"/>
      <c r="D159" s="20"/>
      <c r="E159" s="20"/>
      <c r="F159" s="181"/>
    </row>
    <row r="160" spans="1:6" ht="15.75" x14ac:dyDescent="0.25">
      <c r="A160" s="20"/>
      <c r="B160" s="20"/>
      <c r="C160" s="20"/>
      <c r="D160" s="20"/>
      <c r="E160" s="20"/>
      <c r="F160" s="181"/>
    </row>
    <row r="161" spans="1:6" ht="15.75" x14ac:dyDescent="0.25">
      <c r="A161" s="20"/>
      <c r="B161" s="20"/>
      <c r="C161" s="20"/>
      <c r="D161" s="20"/>
      <c r="E161" s="20"/>
      <c r="F161" s="181"/>
    </row>
    <row r="162" spans="1:6" ht="15.75" x14ac:dyDescent="0.25">
      <c r="A162" s="20"/>
      <c r="B162" s="20"/>
      <c r="C162" s="20"/>
      <c r="D162" s="20"/>
      <c r="E162" s="20"/>
      <c r="F162" s="181"/>
    </row>
    <row r="163" spans="1:6" ht="15.75" x14ac:dyDescent="0.25">
      <c r="A163" s="20"/>
      <c r="B163" s="20"/>
      <c r="C163" s="20"/>
      <c r="D163" s="20"/>
      <c r="E163" s="20"/>
      <c r="F163" s="181"/>
    </row>
    <row r="164" spans="1:6" ht="15.75" x14ac:dyDescent="0.25">
      <c r="A164" s="20"/>
      <c r="B164" s="20"/>
      <c r="C164" s="20"/>
      <c r="D164" s="20"/>
      <c r="E164" s="20"/>
      <c r="F164" s="181"/>
    </row>
    <row r="165" spans="1:6" ht="15.75" x14ac:dyDescent="0.25">
      <c r="A165" s="20"/>
      <c r="B165" s="20"/>
      <c r="C165" s="20"/>
      <c r="D165" s="20"/>
      <c r="E165" s="20"/>
      <c r="F165" s="181"/>
    </row>
    <row r="166" spans="1:6" ht="15.75" x14ac:dyDescent="0.25">
      <c r="A166" s="20"/>
      <c r="B166" s="20"/>
      <c r="C166" s="20"/>
      <c r="D166" s="20"/>
      <c r="E166" s="20"/>
      <c r="F166" s="181"/>
    </row>
    <row r="167" spans="1:6" ht="15.75" x14ac:dyDescent="0.25">
      <c r="A167" s="20"/>
      <c r="B167" s="20"/>
      <c r="C167" s="20"/>
      <c r="D167" s="20"/>
      <c r="E167" s="20"/>
      <c r="F167" s="181"/>
    </row>
    <row r="168" spans="1:6" ht="15.75" x14ac:dyDescent="0.25">
      <c r="A168" s="20"/>
      <c r="B168" s="20"/>
      <c r="C168" s="20"/>
      <c r="D168" s="20"/>
      <c r="E168" s="20"/>
      <c r="F168" s="181"/>
    </row>
    <row r="169" spans="1:6" ht="15.75" x14ac:dyDescent="0.25">
      <c r="A169" s="20"/>
      <c r="B169" s="20"/>
      <c r="C169" s="20"/>
      <c r="D169" s="20"/>
      <c r="E169" s="20"/>
      <c r="F169" s="181"/>
    </row>
    <row r="170" spans="1:6" ht="15.75" x14ac:dyDescent="0.25">
      <c r="A170" s="20"/>
      <c r="B170" s="20"/>
      <c r="C170" s="20"/>
      <c r="D170" s="20"/>
      <c r="E170" s="20"/>
      <c r="F170" s="181"/>
    </row>
    <row r="171" spans="1:6" ht="15.75" x14ac:dyDescent="0.25">
      <c r="A171" s="20"/>
      <c r="B171" s="20"/>
      <c r="C171" s="20"/>
      <c r="D171" s="20"/>
      <c r="E171" s="20"/>
      <c r="F171" s="181"/>
    </row>
    <row r="172" spans="1:6" ht="15.75" x14ac:dyDescent="0.25">
      <c r="A172" s="20"/>
      <c r="B172" s="20"/>
      <c r="C172" s="20"/>
      <c r="D172" s="20"/>
      <c r="E172" s="20"/>
      <c r="F172" s="181"/>
    </row>
    <row r="173" spans="1:6" ht="15.75" x14ac:dyDescent="0.25">
      <c r="A173" s="20"/>
      <c r="B173" s="20"/>
      <c r="C173" s="20"/>
      <c r="D173" s="20"/>
      <c r="E173" s="20"/>
      <c r="F173" s="181"/>
    </row>
    <row r="174" spans="1:6" ht="15.75" x14ac:dyDescent="0.25">
      <c r="A174" s="20"/>
      <c r="B174" s="20"/>
      <c r="C174" s="20"/>
      <c r="D174" s="20"/>
      <c r="E174" s="20"/>
      <c r="F174" s="181"/>
    </row>
    <row r="175" spans="1:6" ht="15.75" x14ac:dyDescent="0.25">
      <c r="A175" s="20"/>
      <c r="B175" s="20"/>
      <c r="C175" s="20"/>
      <c r="D175" s="20"/>
      <c r="E175" s="20"/>
      <c r="F175" s="181"/>
    </row>
    <row r="176" spans="1:6" ht="15.75" x14ac:dyDescent="0.25">
      <c r="A176" s="20"/>
      <c r="B176" s="20"/>
      <c r="C176" s="20"/>
      <c r="D176" s="20"/>
      <c r="E176" s="20"/>
      <c r="F176" s="181"/>
    </row>
    <row r="177" spans="1:6" ht="15.75" x14ac:dyDescent="0.25">
      <c r="A177" s="20"/>
      <c r="B177" s="20"/>
      <c r="C177" s="20"/>
      <c r="D177" s="20"/>
      <c r="E177" s="20"/>
      <c r="F177" s="181"/>
    </row>
    <row r="178" spans="1:6" ht="15.75" x14ac:dyDescent="0.25">
      <c r="A178" s="20"/>
      <c r="B178" s="20"/>
      <c r="C178" s="20"/>
      <c r="D178" s="20"/>
      <c r="E178" s="20"/>
      <c r="F178" s="181"/>
    </row>
    <row r="179" spans="1:6" ht="15.75" x14ac:dyDescent="0.25">
      <c r="A179" s="20"/>
      <c r="B179" s="20"/>
      <c r="C179" s="20"/>
      <c r="D179" s="20"/>
      <c r="E179" s="20"/>
      <c r="F179" s="181"/>
    </row>
    <row r="180" spans="1:6" ht="15.75" x14ac:dyDescent="0.25">
      <c r="A180" s="20"/>
      <c r="B180" s="20"/>
      <c r="C180" s="20"/>
      <c r="D180" s="20"/>
      <c r="E180" s="20"/>
      <c r="F180" s="181"/>
    </row>
    <row r="181" spans="1:6" ht="15.75" x14ac:dyDescent="0.25">
      <c r="A181" s="20"/>
      <c r="B181" s="20"/>
      <c r="C181" s="20"/>
      <c r="D181" s="20"/>
      <c r="E181" s="20"/>
      <c r="F181" s="181"/>
    </row>
    <row r="182" spans="1:6" ht="15.75" x14ac:dyDescent="0.25">
      <c r="A182" s="20"/>
      <c r="B182" s="20"/>
      <c r="C182" s="20"/>
      <c r="D182" s="20"/>
      <c r="E182" s="20"/>
      <c r="F182" s="181"/>
    </row>
    <row r="183" spans="1:6" ht="15.75" x14ac:dyDescent="0.25">
      <c r="A183" s="20"/>
      <c r="B183" s="20"/>
      <c r="C183" s="20"/>
      <c r="D183" s="20"/>
      <c r="E183" s="20"/>
      <c r="F183" s="181"/>
    </row>
    <row r="184" spans="1:6" ht="15.75" x14ac:dyDescent="0.25">
      <c r="A184" s="20"/>
      <c r="B184" s="20"/>
      <c r="C184" s="20"/>
      <c r="D184" s="20"/>
      <c r="E184" s="20"/>
      <c r="F184" s="181"/>
    </row>
    <row r="185" spans="1:6" ht="15.75" x14ac:dyDescent="0.25">
      <c r="A185" s="20"/>
      <c r="B185" s="20"/>
      <c r="C185" s="20"/>
      <c r="D185" s="20"/>
      <c r="E185" s="20"/>
      <c r="F185" s="181"/>
    </row>
    <row r="186" spans="1:6" ht="15.75" x14ac:dyDescent="0.25">
      <c r="A186" s="20"/>
      <c r="B186" s="20"/>
      <c r="C186" s="20"/>
      <c r="D186" s="20"/>
      <c r="E186" s="20"/>
      <c r="F186" s="181"/>
    </row>
    <row r="187" spans="1:6" ht="15.75" x14ac:dyDescent="0.25">
      <c r="A187" s="20"/>
      <c r="B187" s="20"/>
      <c r="C187" s="20"/>
      <c r="D187" s="20"/>
      <c r="E187" s="20"/>
      <c r="F187" s="181"/>
    </row>
    <row r="188" spans="1:6" ht="15.75" x14ac:dyDescent="0.25">
      <c r="A188" s="20"/>
      <c r="B188" s="20"/>
      <c r="C188" s="20"/>
      <c r="D188" s="20"/>
      <c r="E188" s="20"/>
      <c r="F188" s="181"/>
    </row>
    <row r="189" spans="1:6" ht="15.75" x14ac:dyDescent="0.25">
      <c r="A189" s="20"/>
      <c r="B189" s="20"/>
      <c r="C189" s="20"/>
      <c r="D189" s="20"/>
      <c r="E189" s="20"/>
      <c r="F189" s="181"/>
    </row>
    <row r="190" spans="1:6" ht="15.75" x14ac:dyDescent="0.25">
      <c r="A190" s="20"/>
      <c r="B190" s="20"/>
      <c r="C190" s="20"/>
      <c r="D190" s="20"/>
      <c r="E190" s="20"/>
      <c r="F190" s="181"/>
    </row>
    <row r="191" spans="1:6" ht="15.75" x14ac:dyDescent="0.25">
      <c r="A191" s="20"/>
      <c r="B191" s="20"/>
      <c r="C191" s="20"/>
      <c r="D191" s="20"/>
      <c r="E191" s="20"/>
      <c r="F191" s="181"/>
    </row>
    <row r="192" spans="1:6" ht="15.75" x14ac:dyDescent="0.25">
      <c r="A192" s="20"/>
      <c r="B192" s="20"/>
      <c r="C192" s="20"/>
      <c r="D192" s="20"/>
      <c r="E192" s="20"/>
      <c r="F192" s="181"/>
    </row>
    <row r="193" spans="1:6" ht="15.75" x14ac:dyDescent="0.25">
      <c r="A193" s="20"/>
      <c r="B193" s="20"/>
      <c r="C193" s="20"/>
      <c r="D193" s="20"/>
      <c r="E193" s="20"/>
      <c r="F193" s="181"/>
    </row>
    <row r="194" spans="1:6" ht="15.75" x14ac:dyDescent="0.25">
      <c r="A194" s="20"/>
      <c r="B194" s="20"/>
      <c r="C194" s="20"/>
      <c r="D194" s="20"/>
      <c r="E194" s="20"/>
      <c r="F194" s="181"/>
    </row>
    <row r="195" spans="1:6" ht="15.75" x14ac:dyDescent="0.25">
      <c r="A195" s="20"/>
      <c r="B195" s="20"/>
      <c r="C195" s="20"/>
      <c r="D195" s="20"/>
      <c r="E195" s="20"/>
      <c r="F195" s="181"/>
    </row>
    <row r="196" spans="1:6" ht="15.75" x14ac:dyDescent="0.25">
      <c r="A196" s="20"/>
      <c r="B196" s="20"/>
      <c r="C196" s="20"/>
      <c r="D196" s="20"/>
      <c r="E196" s="20"/>
      <c r="F196" s="181"/>
    </row>
    <row r="197" spans="1:6" ht="15.75" x14ac:dyDescent="0.25">
      <c r="A197" s="20"/>
      <c r="B197" s="20"/>
      <c r="C197" s="20"/>
      <c r="D197" s="20"/>
      <c r="E197" s="20"/>
      <c r="F197" s="181"/>
    </row>
    <row r="198" spans="1:6" ht="15.75" x14ac:dyDescent="0.25">
      <c r="A198" s="20"/>
      <c r="B198" s="20"/>
      <c r="C198" s="20"/>
      <c r="D198" s="20"/>
      <c r="E198" s="20"/>
      <c r="F198" s="181"/>
    </row>
    <row r="199" spans="1:6" ht="15.75" x14ac:dyDescent="0.25">
      <c r="A199" s="20"/>
      <c r="B199" s="20"/>
      <c r="C199" s="20"/>
      <c r="D199" s="20"/>
      <c r="E199" s="20"/>
      <c r="F199" s="181"/>
    </row>
    <row r="200" spans="1:6" ht="15.75" x14ac:dyDescent="0.25">
      <c r="A200" s="20"/>
      <c r="B200" s="20"/>
      <c r="C200" s="20"/>
      <c r="D200" s="20"/>
      <c r="E200" s="20"/>
      <c r="F200" s="181"/>
    </row>
    <row r="201" spans="1:6" ht="15.75" x14ac:dyDescent="0.25">
      <c r="A201" s="20"/>
      <c r="B201" s="20"/>
      <c r="C201" s="20"/>
      <c r="D201" s="20"/>
      <c r="E201" s="20"/>
      <c r="F201" s="181"/>
    </row>
    <row r="202" spans="1:6" ht="15.75" x14ac:dyDescent="0.25">
      <c r="A202" s="20"/>
      <c r="B202" s="20"/>
      <c r="C202" s="20"/>
      <c r="D202" s="20"/>
      <c r="E202" s="20"/>
      <c r="F202" s="181"/>
    </row>
    <row r="203" spans="1:6" ht="15.75" x14ac:dyDescent="0.25">
      <c r="A203" s="20"/>
      <c r="B203" s="20"/>
      <c r="C203" s="20"/>
      <c r="D203" s="20"/>
      <c r="E203" s="20"/>
      <c r="F203" s="181"/>
    </row>
    <row r="204" spans="1:6" ht="15.75" x14ac:dyDescent="0.25">
      <c r="A204" s="20"/>
      <c r="B204" s="20"/>
      <c r="C204" s="20"/>
      <c r="D204" s="20"/>
      <c r="E204" s="20"/>
      <c r="F204" s="181"/>
    </row>
    <row r="205" spans="1:6" ht="15.75" x14ac:dyDescent="0.25">
      <c r="A205" s="20"/>
      <c r="B205" s="20"/>
      <c r="C205" s="20"/>
      <c r="D205" s="20"/>
      <c r="E205" s="20"/>
      <c r="F205" s="181"/>
    </row>
    <row r="206" spans="1:6" ht="15.75" x14ac:dyDescent="0.25">
      <c r="A206" s="20"/>
      <c r="B206" s="20"/>
      <c r="C206" s="20"/>
      <c r="D206" s="20"/>
      <c r="E206" s="20"/>
      <c r="F206" s="181"/>
    </row>
    <row r="207" spans="1:6" ht="15.75" x14ac:dyDescent="0.25">
      <c r="A207" s="20"/>
      <c r="B207" s="20"/>
      <c r="C207" s="20"/>
      <c r="D207" s="20"/>
      <c r="E207" s="20"/>
      <c r="F207" s="181"/>
    </row>
    <row r="208" spans="1:6" ht="15.75" x14ac:dyDescent="0.25">
      <c r="A208" s="20"/>
      <c r="B208" s="20"/>
      <c r="C208" s="20"/>
      <c r="D208" s="20"/>
      <c r="E208" s="20"/>
      <c r="F208" s="181"/>
    </row>
    <row r="209" spans="1:6" ht="15.75" x14ac:dyDescent="0.25">
      <c r="A209" s="20"/>
      <c r="B209" s="20"/>
      <c r="C209" s="20"/>
      <c r="D209" s="20"/>
      <c r="E209" s="20"/>
      <c r="F209" s="181"/>
    </row>
    <row r="210" spans="1:6" ht="15.75" x14ac:dyDescent="0.25">
      <c r="A210" s="20"/>
      <c r="B210" s="20"/>
      <c r="C210" s="20"/>
      <c r="D210" s="20"/>
      <c r="E210" s="20"/>
      <c r="F210" s="181"/>
    </row>
    <row r="211" spans="1:6" ht="15.75" x14ac:dyDescent="0.25">
      <c r="A211" s="20"/>
      <c r="B211" s="20"/>
      <c r="C211" s="20"/>
      <c r="D211" s="20"/>
      <c r="E211" s="20"/>
      <c r="F211" s="181"/>
    </row>
    <row r="212" spans="1:6" ht="15.75" x14ac:dyDescent="0.25">
      <c r="A212" s="20"/>
      <c r="B212" s="20"/>
      <c r="C212" s="20"/>
      <c r="D212" s="20"/>
      <c r="E212" s="20"/>
      <c r="F212" s="181"/>
    </row>
    <row r="213" spans="1:6" ht="15.75" x14ac:dyDescent="0.25">
      <c r="A213" s="20"/>
      <c r="B213" s="20"/>
      <c r="C213" s="20"/>
      <c r="D213" s="20"/>
      <c r="E213" s="20"/>
      <c r="F213" s="181"/>
    </row>
    <row r="214" spans="1:6" ht="15.75" x14ac:dyDescent="0.25">
      <c r="A214" s="20"/>
      <c r="B214" s="20"/>
      <c r="C214" s="20"/>
      <c r="D214" s="20"/>
      <c r="E214" s="20"/>
      <c r="F214" s="181"/>
    </row>
    <row r="215" spans="1:6" ht="15.75" x14ac:dyDescent="0.25">
      <c r="A215" s="20"/>
      <c r="B215" s="20"/>
      <c r="C215" s="20"/>
      <c r="D215" s="20"/>
      <c r="E215" s="20"/>
      <c r="F215" s="181"/>
    </row>
    <row r="216" spans="1:6" ht="15.75" x14ac:dyDescent="0.25">
      <c r="A216" s="20"/>
      <c r="B216" s="20"/>
      <c r="C216" s="20"/>
      <c r="D216" s="20"/>
      <c r="E216" s="20"/>
      <c r="F216" s="181"/>
    </row>
    <row r="217" spans="1:6" ht="15.75" x14ac:dyDescent="0.25">
      <c r="A217" s="20"/>
      <c r="B217" s="20"/>
      <c r="C217" s="20"/>
      <c r="D217" s="20"/>
      <c r="E217" s="20"/>
      <c r="F217" s="181"/>
    </row>
    <row r="218" spans="1:6" ht="15.75" x14ac:dyDescent="0.25">
      <c r="A218" s="20"/>
      <c r="B218" s="20"/>
      <c r="C218" s="20"/>
      <c r="D218" s="20"/>
      <c r="E218" s="20"/>
      <c r="F218" s="181"/>
    </row>
    <row r="219" spans="1:6" ht="15.75" x14ac:dyDescent="0.25">
      <c r="A219" s="20"/>
      <c r="B219" s="20"/>
      <c r="C219" s="20"/>
      <c r="D219" s="20"/>
      <c r="E219" s="20"/>
      <c r="F219" s="181"/>
    </row>
    <row r="220" spans="1:6" ht="15.75" x14ac:dyDescent="0.25">
      <c r="A220" s="20"/>
      <c r="B220" s="20"/>
      <c r="C220" s="20"/>
      <c r="D220" s="20"/>
      <c r="E220" s="20"/>
      <c r="F220" s="181"/>
    </row>
    <row r="221" spans="1:6" ht="15.75" x14ac:dyDescent="0.25">
      <c r="A221" s="20"/>
      <c r="B221" s="20"/>
      <c r="C221" s="20"/>
      <c r="D221" s="20"/>
      <c r="E221" s="20"/>
      <c r="F221" s="181"/>
    </row>
    <row r="222" spans="1:6" ht="15.75" x14ac:dyDescent="0.25">
      <c r="A222" s="20"/>
      <c r="B222" s="20"/>
      <c r="C222" s="20"/>
      <c r="D222" s="20"/>
      <c r="E222" s="20"/>
      <c r="F222" s="181"/>
    </row>
    <row r="223" spans="1:6" ht="15.75" x14ac:dyDescent="0.25">
      <c r="A223" s="20"/>
      <c r="B223" s="20"/>
      <c r="C223" s="20"/>
      <c r="D223" s="20"/>
      <c r="E223" s="20"/>
      <c r="F223" s="181"/>
    </row>
    <row r="224" spans="1:6" ht="15.75" x14ac:dyDescent="0.25">
      <c r="A224" s="20"/>
      <c r="B224" s="20"/>
      <c r="C224" s="20"/>
      <c r="D224" s="20"/>
      <c r="E224" s="20"/>
      <c r="F224" s="181"/>
    </row>
    <row r="225" spans="1:6" ht="15.75" x14ac:dyDescent="0.25">
      <c r="A225" s="20"/>
      <c r="B225" s="20"/>
      <c r="C225" s="20"/>
      <c r="D225" s="20"/>
      <c r="E225" s="20"/>
      <c r="F225" s="181"/>
    </row>
    <row r="226" spans="1:6" ht="15.75" x14ac:dyDescent="0.25">
      <c r="A226" s="20"/>
      <c r="B226" s="20"/>
      <c r="C226" s="20"/>
      <c r="D226" s="20"/>
      <c r="E226" s="20"/>
      <c r="F226" s="181"/>
    </row>
    <row r="227" spans="1:6" ht="15.75" x14ac:dyDescent="0.25">
      <c r="A227" s="20"/>
      <c r="B227" s="20"/>
      <c r="C227" s="20"/>
      <c r="D227" s="20"/>
      <c r="E227" s="20"/>
      <c r="F227" s="181"/>
    </row>
    <row r="228" spans="1:6" ht="15.75" x14ac:dyDescent="0.25">
      <c r="A228" s="20"/>
      <c r="B228" s="20"/>
      <c r="C228" s="20"/>
      <c r="D228" s="20"/>
      <c r="E228" s="20"/>
      <c r="F228" s="181"/>
    </row>
    <row r="229" spans="1:6" ht="15.75" x14ac:dyDescent="0.25">
      <c r="A229" s="20"/>
      <c r="B229" s="20"/>
      <c r="C229" s="20"/>
      <c r="D229" s="20"/>
      <c r="E229" s="20"/>
      <c r="F229" s="181"/>
    </row>
    <row r="230" spans="1:6" ht="15.75" x14ac:dyDescent="0.25">
      <c r="A230" s="20"/>
      <c r="B230" s="20"/>
      <c r="C230" s="20"/>
      <c r="D230" s="20"/>
      <c r="E230" s="20"/>
      <c r="F230" s="181"/>
    </row>
    <row r="231" spans="1:6" ht="15.75" x14ac:dyDescent="0.25">
      <c r="A231" s="20"/>
      <c r="B231" s="20"/>
      <c r="C231" s="20"/>
      <c r="D231" s="20"/>
      <c r="E231" s="20"/>
      <c r="F231" s="181"/>
    </row>
    <row r="232" spans="1:6" ht="15.75" x14ac:dyDescent="0.25">
      <c r="A232" s="20"/>
      <c r="B232" s="20"/>
      <c r="C232" s="20"/>
      <c r="D232" s="20"/>
      <c r="E232" s="20"/>
      <c r="F232" s="181"/>
    </row>
    <row r="233" spans="1:6" ht="15.75" x14ac:dyDescent="0.25">
      <c r="A233" s="20"/>
      <c r="B233" s="20"/>
      <c r="C233" s="20"/>
      <c r="D233" s="20"/>
      <c r="E233" s="20"/>
      <c r="F233" s="181"/>
    </row>
    <row r="234" spans="1:6" ht="15.75" x14ac:dyDescent="0.25">
      <c r="A234" s="20"/>
      <c r="B234" s="20"/>
      <c r="C234" s="20"/>
      <c r="D234" s="20"/>
      <c r="E234" s="20"/>
      <c r="F234" s="181"/>
    </row>
    <row r="235" spans="1:6" ht="15.75" x14ac:dyDescent="0.25">
      <c r="A235" s="20"/>
      <c r="B235" s="20"/>
      <c r="C235" s="20"/>
      <c r="D235" s="20"/>
      <c r="E235" s="20"/>
      <c r="F235" s="181"/>
    </row>
    <row r="236" spans="1:6" ht="15.75" x14ac:dyDescent="0.25">
      <c r="A236" s="20"/>
      <c r="B236" s="20"/>
      <c r="C236" s="20"/>
      <c r="D236" s="20"/>
      <c r="E236" s="20"/>
      <c r="F236" s="181"/>
    </row>
    <row r="237" spans="1:6" ht="15.75" x14ac:dyDescent="0.25">
      <c r="A237" s="20"/>
      <c r="B237" s="20"/>
      <c r="C237" s="20"/>
      <c r="D237" s="20"/>
      <c r="E237" s="20"/>
      <c r="F237" s="181"/>
    </row>
    <row r="238" spans="1:6" ht="15.75" x14ac:dyDescent="0.25">
      <c r="A238" s="20"/>
      <c r="B238" s="20"/>
      <c r="C238" s="20"/>
      <c r="D238" s="20"/>
      <c r="E238" s="20"/>
      <c r="F238" s="181"/>
    </row>
    <row r="239" spans="1:6" ht="15.75" x14ac:dyDescent="0.25">
      <c r="A239" s="20"/>
      <c r="B239" s="20"/>
      <c r="C239" s="20"/>
      <c r="D239" s="20"/>
      <c r="E239" s="20"/>
      <c r="F239" s="181"/>
    </row>
    <row r="240" spans="1:6" ht="15.75" x14ac:dyDescent="0.25">
      <c r="A240" s="20"/>
      <c r="B240" s="20"/>
      <c r="C240" s="20"/>
      <c r="D240" s="20"/>
      <c r="E240" s="20"/>
      <c r="F240" s="181"/>
    </row>
    <row r="241" spans="1:6" ht="15.75" x14ac:dyDescent="0.25">
      <c r="A241" s="177"/>
      <c r="B241" s="177"/>
      <c r="C241" s="177"/>
      <c r="D241" s="177"/>
      <c r="E241" s="180"/>
      <c r="F241" s="181"/>
    </row>
    <row r="242" spans="1:6" ht="15.75" x14ac:dyDescent="0.25">
      <c r="A242" s="177"/>
      <c r="B242" s="177"/>
      <c r="C242" s="177"/>
      <c r="D242" s="177"/>
      <c r="E242" s="180"/>
      <c r="F242" s="181"/>
    </row>
    <row r="243" spans="1:6" ht="15.75" x14ac:dyDescent="0.25">
      <c r="A243" s="177"/>
      <c r="B243" s="177"/>
      <c r="C243" s="177"/>
      <c r="D243" s="177"/>
      <c r="E243" s="180"/>
      <c r="F243" s="181"/>
    </row>
    <row r="244" spans="1:6" ht="15.75" x14ac:dyDescent="0.25">
      <c r="A244" s="177"/>
      <c r="B244" s="177"/>
      <c r="C244" s="177"/>
      <c r="D244" s="177"/>
      <c r="E244" s="180"/>
      <c r="F244" s="181"/>
    </row>
    <row r="245" spans="1:6" ht="15.75" x14ac:dyDescent="0.25">
      <c r="A245" s="177"/>
      <c r="B245" s="177"/>
      <c r="C245" s="177"/>
      <c r="D245" s="177"/>
      <c r="E245" s="180"/>
      <c r="F245" s="181"/>
    </row>
    <row r="246" spans="1:6" ht="15.75" x14ac:dyDescent="0.25">
      <c r="A246" s="177"/>
      <c r="B246" s="177"/>
      <c r="C246" s="177"/>
      <c r="D246" s="177"/>
      <c r="E246" s="180"/>
      <c r="F246" s="181"/>
    </row>
    <row r="247" spans="1:6" ht="15.75" x14ac:dyDescent="0.25">
      <c r="A247" s="177"/>
      <c r="B247" s="177"/>
      <c r="C247" s="177"/>
      <c r="D247" s="177"/>
      <c r="E247" s="180"/>
      <c r="F247" s="181"/>
    </row>
    <row r="248" spans="1:6" ht="15.75" x14ac:dyDescent="0.25">
      <c r="A248" s="177"/>
      <c r="B248" s="177"/>
      <c r="C248" s="177"/>
      <c r="D248" s="177"/>
      <c r="E248" s="180"/>
      <c r="F248" s="181"/>
    </row>
    <row r="249" spans="1:6" ht="15.75" x14ac:dyDescent="0.25">
      <c r="A249" s="177"/>
      <c r="B249" s="177"/>
      <c r="C249" s="177"/>
      <c r="D249" s="177"/>
      <c r="E249" s="180"/>
      <c r="F249" s="181"/>
    </row>
    <row r="250" spans="1:6" ht="15.75" x14ac:dyDescent="0.25">
      <c r="A250" s="177"/>
      <c r="B250" s="177"/>
      <c r="C250" s="177"/>
      <c r="D250" s="177"/>
      <c r="E250" s="180"/>
      <c r="F250" s="181"/>
    </row>
    <row r="251" spans="1:6" ht="15.75" x14ac:dyDescent="0.25">
      <c r="A251" s="177"/>
      <c r="B251" s="177"/>
      <c r="C251" s="177"/>
      <c r="D251" s="177"/>
      <c r="E251" s="180"/>
      <c r="F251" s="181"/>
    </row>
    <row r="252" spans="1:6" ht="15.75" x14ac:dyDescent="0.25">
      <c r="A252" s="177"/>
      <c r="B252" s="177"/>
      <c r="C252" s="177"/>
      <c r="D252" s="177"/>
      <c r="E252" s="180"/>
      <c r="F252" s="181"/>
    </row>
    <row r="253" spans="1:6" ht="15.75" x14ac:dyDescent="0.25">
      <c r="A253" s="177"/>
      <c r="B253" s="177"/>
      <c r="C253" s="177"/>
      <c r="D253" s="177"/>
      <c r="E253" s="180"/>
      <c r="F253" s="181"/>
    </row>
    <row r="254" spans="1:6" ht="15.75" x14ac:dyDescent="0.25">
      <c r="A254" s="177"/>
      <c r="B254" s="177"/>
      <c r="C254" s="177"/>
      <c r="D254" s="177"/>
      <c r="E254" s="180"/>
      <c r="F254" s="181"/>
    </row>
    <row r="255" spans="1:6" ht="15.75" x14ac:dyDescent="0.25">
      <c r="A255" s="177"/>
      <c r="B255" s="177"/>
      <c r="C255" s="177"/>
      <c r="D255" s="177"/>
      <c r="E255" s="180"/>
      <c r="F255" s="181"/>
    </row>
    <row r="256" spans="1:6" ht="15.75" x14ac:dyDescent="0.25">
      <c r="A256" s="177"/>
      <c r="B256" s="177"/>
      <c r="C256" s="177"/>
      <c r="D256" s="177"/>
      <c r="E256" s="180"/>
      <c r="F256" s="181"/>
    </row>
    <row r="257" spans="1:6" ht="15.75" x14ac:dyDescent="0.25">
      <c r="A257" s="177"/>
      <c r="B257" s="177"/>
      <c r="C257" s="177"/>
      <c r="D257" s="177"/>
      <c r="E257" s="180"/>
      <c r="F257" s="181"/>
    </row>
    <row r="258" spans="1:6" ht="15.75" x14ac:dyDescent="0.25">
      <c r="A258" s="177"/>
      <c r="B258" s="177"/>
      <c r="C258" s="177"/>
      <c r="D258" s="177"/>
      <c r="E258" s="180"/>
      <c r="F258" s="181"/>
    </row>
    <row r="259" spans="1:6" ht="15.75" x14ac:dyDescent="0.25">
      <c r="A259" s="177"/>
      <c r="B259" s="177"/>
      <c r="C259" s="177"/>
      <c r="D259" s="177"/>
      <c r="E259" s="180"/>
      <c r="F259" s="181"/>
    </row>
    <row r="260" spans="1:6" ht="15.75" x14ac:dyDescent="0.25">
      <c r="A260" s="177"/>
      <c r="B260" s="177"/>
      <c r="C260" s="177"/>
      <c r="D260" s="177"/>
      <c r="E260" s="180"/>
      <c r="F260" s="181"/>
    </row>
    <row r="261" spans="1:6" ht="15.75" x14ac:dyDescent="0.25">
      <c r="A261" s="177"/>
      <c r="B261" s="177"/>
      <c r="C261" s="177"/>
      <c r="D261" s="177"/>
      <c r="E261" s="180"/>
      <c r="F261" s="181"/>
    </row>
    <row r="262" spans="1:6" ht="15.75" x14ac:dyDescent="0.25">
      <c r="A262" s="177"/>
      <c r="B262" s="177"/>
      <c r="C262" s="177"/>
      <c r="D262" s="177"/>
      <c r="E262" s="180"/>
      <c r="F262" s="181"/>
    </row>
    <row r="263" spans="1:6" ht="15.75" x14ac:dyDescent="0.25">
      <c r="A263" s="177"/>
      <c r="B263" s="177"/>
      <c r="C263" s="177"/>
      <c r="D263" s="177"/>
      <c r="E263" s="180"/>
      <c r="F263" s="181"/>
    </row>
    <row r="264" spans="1:6" ht="15.75" x14ac:dyDescent="0.25">
      <c r="A264" s="177"/>
      <c r="B264" s="177"/>
      <c r="C264" s="177"/>
      <c r="D264" s="177"/>
      <c r="E264" s="180"/>
      <c r="F264" s="181"/>
    </row>
    <row r="265" spans="1:6" ht="15.75" x14ac:dyDescent="0.25">
      <c r="A265" s="177"/>
      <c r="B265" s="177"/>
      <c r="C265" s="177"/>
      <c r="D265" s="177"/>
      <c r="E265" s="180"/>
      <c r="F265" s="181"/>
    </row>
    <row r="266" spans="1:6" ht="15.75" x14ac:dyDescent="0.25">
      <c r="A266" s="177"/>
      <c r="B266" s="177"/>
      <c r="C266" s="177"/>
      <c r="D266" s="177"/>
      <c r="E266" s="180"/>
      <c r="F266" s="181"/>
    </row>
    <row r="267" spans="1:6" ht="15.75" x14ac:dyDescent="0.25">
      <c r="A267" s="177"/>
      <c r="B267" s="177"/>
      <c r="C267" s="177"/>
      <c r="D267" s="177"/>
      <c r="E267" s="180"/>
      <c r="F267" s="181"/>
    </row>
    <row r="268" spans="1:6" ht="15.75" x14ac:dyDescent="0.25">
      <c r="A268" s="177"/>
      <c r="B268" s="177"/>
      <c r="C268" s="177"/>
      <c r="D268" s="177"/>
      <c r="E268" s="180"/>
      <c r="F268" s="181"/>
    </row>
    <row r="269" spans="1:6" ht="15.75" x14ac:dyDescent="0.25">
      <c r="A269" s="177"/>
      <c r="B269" s="177"/>
      <c r="C269" s="177"/>
      <c r="D269" s="177"/>
      <c r="E269" s="180"/>
      <c r="F269" s="181"/>
    </row>
    <row r="270" spans="1:6" ht="15.75" x14ac:dyDescent="0.25">
      <c r="A270" s="177"/>
      <c r="B270" s="177"/>
      <c r="C270" s="177"/>
      <c r="D270" s="177"/>
      <c r="E270" s="180"/>
      <c r="F270" s="181"/>
    </row>
    <row r="271" spans="1:6" ht="15.75" x14ac:dyDescent="0.25">
      <c r="A271" s="177"/>
      <c r="B271" s="177"/>
      <c r="C271" s="177"/>
      <c r="D271" s="177"/>
      <c r="E271" s="180"/>
      <c r="F271" s="181"/>
    </row>
    <row r="272" spans="1:6" ht="15.75" x14ac:dyDescent="0.25">
      <c r="A272" s="177"/>
      <c r="B272" s="177"/>
      <c r="C272" s="177"/>
      <c r="D272" s="177"/>
      <c r="E272" s="180"/>
      <c r="F272" s="181"/>
    </row>
    <row r="273" spans="1:6" ht="15.75" x14ac:dyDescent="0.25">
      <c r="A273" s="177"/>
      <c r="B273" s="177"/>
      <c r="C273" s="177"/>
      <c r="D273" s="177"/>
      <c r="E273" s="180"/>
      <c r="F273" s="181"/>
    </row>
    <row r="274" spans="1:6" ht="15.75" x14ac:dyDescent="0.25">
      <c r="A274" s="177"/>
      <c r="B274" s="177"/>
      <c r="C274" s="177"/>
      <c r="D274" s="177"/>
      <c r="E274" s="180"/>
      <c r="F274" s="181"/>
    </row>
    <row r="275" spans="1:6" ht="15.75" x14ac:dyDescent="0.25">
      <c r="A275" s="177"/>
      <c r="B275" s="177"/>
      <c r="C275" s="177"/>
      <c r="D275" s="177"/>
      <c r="E275" s="180"/>
      <c r="F275" s="181"/>
    </row>
    <row r="276" spans="1:6" ht="15.75" x14ac:dyDescent="0.25">
      <c r="A276" s="177"/>
      <c r="B276" s="177"/>
      <c r="C276" s="177"/>
      <c r="D276" s="177"/>
      <c r="E276" s="180"/>
      <c r="F276" s="181"/>
    </row>
    <row r="277" spans="1:6" ht="15.75" x14ac:dyDescent="0.25">
      <c r="A277" s="177"/>
      <c r="B277" s="177"/>
      <c r="C277" s="177"/>
      <c r="D277" s="177"/>
      <c r="E277" s="180"/>
      <c r="F277" s="181"/>
    </row>
    <row r="278" spans="1:6" ht="15.75" x14ac:dyDescent="0.25">
      <c r="A278" s="178"/>
      <c r="B278" s="178"/>
      <c r="C278" s="178"/>
      <c r="D278" s="178"/>
      <c r="E278" s="179"/>
      <c r="F278" s="176"/>
    </row>
  </sheetData>
  <phoneticPr fontId="13" type="noConversion"/>
  <conditionalFormatting sqref="A2:E240">
    <cfRule type="expression" dxfId="1886" priority="1">
      <formula>$E2:$E282= "Bélgica"</formula>
    </cfRule>
    <cfRule type="expression" dxfId="1885" priority="2">
      <formula>$E2:$E282= "POR 22@"</formula>
    </cfRule>
    <cfRule type="expression" dxfId="1884" priority="3">
      <formula>$E2:$E282= "overon"</formula>
    </cfRule>
    <cfRule type="expression" dxfId="1883" priority="4">
      <formula>$E2:$E282= "Averiada (P)"</formula>
    </cfRule>
    <cfRule type="expression" dxfId="1882" priority="5">
      <formula>$E2:$E282= "22@"</formula>
    </cfRule>
    <cfRule type="expression" dxfId="1881" priority="6">
      <formula>$E2:$E282= "Averiada (B)"</formula>
    </cfRule>
    <cfRule type="expression" dxfId="1880" priority="7">
      <formula>$E2:$E282= "Getafe"</formula>
    </cfRule>
    <cfRule type="expression" dxfId="1879" priority="8">
      <formula>$E2:$E282= "OB5"</formula>
    </cfRule>
    <cfRule type="expression" dxfId="1878" priority="9">
      <formula>$E2:$E283= "Barberà"</formula>
    </cfRule>
    <cfRule type="expression" dxfId="1877" priority="10">
      <formula>$E2:$E283= "OB8"</formula>
    </cfRule>
    <cfRule type="expression" dxfId="1876" priority="11">
      <formula>$E2:$E283= "OB2"</formula>
    </cfRule>
    <cfRule type="expression" dxfId="1875" priority="12">
      <formula>$E2:$E283= "OB40"</formula>
    </cfRule>
    <cfRule type="expression" dxfId="1874" priority="13">
      <formula>$E2:$E283= "OB38"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4D9B96-B590-44DD-8DE8-A41D1BF9BBAC}">
          <x14:formula1>
            <xm:f>Tablas!$B$3:$B$15</xm:f>
          </x14:formula1>
          <xm:sqref>E1:E278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5C4-B54F-40F3-8481-3F8E4061C9CB}">
  <dimension ref="A1:F251"/>
  <sheetViews>
    <sheetView topLeftCell="A2" workbookViewId="0">
      <selection activeCell="B6" sqref="B6"/>
    </sheetView>
  </sheetViews>
  <sheetFormatPr baseColWidth="10" defaultColWidth="9.140625" defaultRowHeight="15" x14ac:dyDescent="0.25"/>
  <cols>
    <col min="1" max="1" width="26.42578125" bestFit="1" customWidth="1"/>
    <col min="2" max="2" width="17.5703125" bestFit="1" customWidth="1"/>
    <col min="3" max="3" width="18.7109375" bestFit="1" customWidth="1"/>
    <col min="4" max="4" width="19.5703125" bestFit="1" customWidth="1"/>
    <col min="5" max="5" width="13.28515625" customWidth="1"/>
    <col min="6" max="6" width="14.85546875" customWidth="1"/>
  </cols>
  <sheetData>
    <row r="1" spans="1:6" ht="16.5" thickBot="1" x14ac:dyDescent="0.3">
      <c r="A1" s="167" t="s">
        <v>2122</v>
      </c>
      <c r="B1" s="166" t="s">
        <v>1</v>
      </c>
      <c r="C1" s="167" t="s">
        <v>2</v>
      </c>
      <c r="D1" s="166" t="s">
        <v>331</v>
      </c>
      <c r="E1" s="167" t="s">
        <v>1261</v>
      </c>
      <c r="F1" s="168" t="s">
        <v>5</v>
      </c>
    </row>
    <row r="2" spans="1:6" ht="15.75" x14ac:dyDescent="0.25">
      <c r="A2" s="20" t="s">
        <v>4030</v>
      </c>
      <c r="B2" s="20" t="s">
        <v>3518</v>
      </c>
      <c r="C2" s="20">
        <v>9648700</v>
      </c>
      <c r="D2" s="158" t="s">
        <v>4031</v>
      </c>
      <c r="E2" s="20" t="s">
        <v>12</v>
      </c>
      <c r="F2" s="182"/>
    </row>
    <row r="3" spans="1:6" ht="15.75" x14ac:dyDescent="0.25">
      <c r="A3" s="20" t="s">
        <v>4025</v>
      </c>
      <c r="B3" s="20" t="s">
        <v>3518</v>
      </c>
      <c r="C3" s="20">
        <v>9664000</v>
      </c>
      <c r="D3" s="158" t="s">
        <v>4026</v>
      </c>
      <c r="E3" s="20" t="s">
        <v>12</v>
      </c>
      <c r="F3" s="182"/>
    </row>
    <row r="4" spans="1:6" ht="15.75" x14ac:dyDescent="0.25">
      <c r="A4" s="20" t="s">
        <v>1958</v>
      </c>
      <c r="B4" s="20" t="s">
        <v>1942</v>
      </c>
      <c r="C4" s="20" t="s">
        <v>1943</v>
      </c>
      <c r="D4" s="158" t="s">
        <v>1961</v>
      </c>
      <c r="E4" s="20" t="s">
        <v>12</v>
      </c>
      <c r="F4" s="182"/>
    </row>
    <row r="5" spans="1:6" ht="15.75" x14ac:dyDescent="0.25">
      <c r="A5" s="20" t="s">
        <v>1958</v>
      </c>
      <c r="B5" s="20" t="s">
        <v>1942</v>
      </c>
      <c r="C5" s="20" t="s">
        <v>1943</v>
      </c>
      <c r="D5" s="158" t="s">
        <v>1962</v>
      </c>
      <c r="E5" s="20" t="s">
        <v>12</v>
      </c>
      <c r="F5" s="182"/>
    </row>
    <row r="6" spans="1:6" ht="15.75" x14ac:dyDescent="0.25">
      <c r="A6" s="20" t="s">
        <v>1958</v>
      </c>
      <c r="B6" s="20" t="s">
        <v>1942</v>
      </c>
      <c r="C6" s="20" t="s">
        <v>1943</v>
      </c>
      <c r="D6" s="158" t="s">
        <v>1944</v>
      </c>
      <c r="E6" s="20" t="s">
        <v>12</v>
      </c>
      <c r="F6" s="182"/>
    </row>
    <row r="7" spans="1:6" ht="15.75" x14ac:dyDescent="0.25">
      <c r="A7" s="20" t="s">
        <v>1958</v>
      </c>
      <c r="B7" s="20" t="s">
        <v>1942</v>
      </c>
      <c r="C7" s="20" t="s">
        <v>1943</v>
      </c>
      <c r="D7" s="158" t="s">
        <v>1947</v>
      </c>
      <c r="E7" s="20" t="s">
        <v>12</v>
      </c>
      <c r="F7" s="182"/>
    </row>
    <row r="8" spans="1:6" ht="15.75" x14ac:dyDescent="0.25">
      <c r="A8" s="20" t="s">
        <v>3991</v>
      </c>
      <c r="B8" s="20" t="s">
        <v>3486</v>
      </c>
      <c r="C8" s="20" t="s">
        <v>3992</v>
      </c>
      <c r="D8" s="158"/>
      <c r="E8" s="20" t="s">
        <v>12</v>
      </c>
      <c r="F8" s="182"/>
    </row>
    <row r="9" spans="1:6" ht="15.75" x14ac:dyDescent="0.25">
      <c r="A9" s="20" t="s">
        <v>3989</v>
      </c>
      <c r="B9" s="20" t="s">
        <v>3486</v>
      </c>
      <c r="C9" s="20" t="s">
        <v>3990</v>
      </c>
      <c r="D9" s="158">
        <v>7660010029</v>
      </c>
      <c r="E9" s="20" t="s">
        <v>12</v>
      </c>
      <c r="F9" s="182"/>
    </row>
    <row r="10" spans="1:6" ht="15.75" x14ac:dyDescent="0.25">
      <c r="A10" s="20" t="s">
        <v>3989</v>
      </c>
      <c r="B10" s="20" t="s">
        <v>3486</v>
      </c>
      <c r="C10" s="20" t="s">
        <v>3990</v>
      </c>
      <c r="D10" s="158">
        <v>7642570061</v>
      </c>
      <c r="E10" s="20" t="s">
        <v>12</v>
      </c>
      <c r="F10" s="182"/>
    </row>
    <row r="11" spans="1:6" ht="15.75" x14ac:dyDescent="0.25">
      <c r="A11" s="20" t="s">
        <v>2956</v>
      </c>
      <c r="B11" s="20" t="s">
        <v>3089</v>
      </c>
      <c r="C11" s="20" t="s">
        <v>3870</v>
      </c>
      <c r="D11" s="158" t="s">
        <v>4009</v>
      </c>
      <c r="E11" s="20" t="s">
        <v>12</v>
      </c>
      <c r="F11" s="182"/>
    </row>
    <row r="12" spans="1:6" ht="15.75" x14ac:dyDescent="0.25">
      <c r="A12" s="20" t="s">
        <v>2956</v>
      </c>
      <c r="B12" s="20" t="s">
        <v>3089</v>
      </c>
      <c r="C12" s="20" t="s">
        <v>3870</v>
      </c>
      <c r="D12" s="158" t="s">
        <v>4010</v>
      </c>
      <c r="E12" s="20" t="s">
        <v>12</v>
      </c>
      <c r="F12" s="182"/>
    </row>
    <row r="13" spans="1:6" ht="15.75" x14ac:dyDescent="0.25">
      <c r="A13" s="20" t="s">
        <v>2956</v>
      </c>
      <c r="B13" s="20" t="s">
        <v>3094</v>
      </c>
      <c r="C13" s="20" t="s">
        <v>4016</v>
      </c>
      <c r="D13" s="158">
        <v>1003450</v>
      </c>
      <c r="E13" s="20" t="s">
        <v>12</v>
      </c>
      <c r="F13" s="182"/>
    </row>
    <row r="14" spans="1:6" ht="15.75" x14ac:dyDescent="0.25">
      <c r="A14" s="20" t="s">
        <v>2956</v>
      </c>
      <c r="B14" s="20" t="s">
        <v>3094</v>
      </c>
      <c r="C14" s="20" t="s">
        <v>4016</v>
      </c>
      <c r="D14" s="158">
        <v>1003452</v>
      </c>
      <c r="E14" s="20" t="s">
        <v>12</v>
      </c>
      <c r="F14" s="182"/>
    </row>
    <row r="15" spans="1:6" ht="15.75" x14ac:dyDescent="0.25">
      <c r="A15" s="20" t="s">
        <v>2956</v>
      </c>
      <c r="B15" s="20" t="s">
        <v>3094</v>
      </c>
      <c r="C15" s="20" t="s">
        <v>4016</v>
      </c>
      <c r="D15" s="158">
        <v>1003456</v>
      </c>
      <c r="E15" s="20" t="s">
        <v>12</v>
      </c>
      <c r="F15" s="182"/>
    </row>
    <row r="16" spans="1:6" ht="15.75" x14ac:dyDescent="0.25">
      <c r="A16" s="20" t="s">
        <v>2956</v>
      </c>
      <c r="B16" s="20" t="s">
        <v>3094</v>
      </c>
      <c r="C16" s="20" t="s">
        <v>4016</v>
      </c>
      <c r="D16" s="158">
        <v>1003449</v>
      </c>
      <c r="E16" s="20" t="s">
        <v>12</v>
      </c>
      <c r="F16" s="182"/>
    </row>
    <row r="17" spans="1:6" ht="15.75" x14ac:dyDescent="0.25">
      <c r="A17" s="20" t="s">
        <v>2956</v>
      </c>
      <c r="B17" s="20" t="s">
        <v>3094</v>
      </c>
      <c r="C17" s="20" t="s">
        <v>4022</v>
      </c>
      <c r="D17" s="158">
        <v>1005890</v>
      </c>
      <c r="E17" s="20" t="s">
        <v>12</v>
      </c>
      <c r="F17" s="182"/>
    </row>
    <row r="18" spans="1:6" ht="15.75" x14ac:dyDescent="0.25">
      <c r="A18" s="20" t="s">
        <v>2956</v>
      </c>
      <c r="B18" s="20" t="s">
        <v>3094</v>
      </c>
      <c r="C18" s="20" t="s">
        <v>4022</v>
      </c>
      <c r="D18" s="158">
        <v>1005887</v>
      </c>
      <c r="E18" s="20" t="s">
        <v>12</v>
      </c>
      <c r="F18" s="182"/>
    </row>
    <row r="19" spans="1:6" ht="15.75" x14ac:dyDescent="0.25">
      <c r="A19" s="20" t="s">
        <v>2956</v>
      </c>
      <c r="B19" s="20" t="s">
        <v>3094</v>
      </c>
      <c r="C19" s="20" t="s">
        <v>4017</v>
      </c>
      <c r="D19" s="158">
        <v>1005283</v>
      </c>
      <c r="E19" s="20" t="s">
        <v>12</v>
      </c>
      <c r="F19" s="182"/>
    </row>
    <row r="20" spans="1:6" ht="15.75" x14ac:dyDescent="0.25">
      <c r="A20" s="20" t="s">
        <v>2956</v>
      </c>
      <c r="B20" s="20" t="s">
        <v>3094</v>
      </c>
      <c r="C20" s="20" t="s">
        <v>4017</v>
      </c>
      <c r="D20" s="158" t="s">
        <v>4018</v>
      </c>
      <c r="E20" s="20" t="s">
        <v>12</v>
      </c>
      <c r="F20" s="182"/>
    </row>
    <row r="21" spans="1:6" ht="15.75" x14ac:dyDescent="0.25">
      <c r="A21" s="20" t="s">
        <v>2956</v>
      </c>
      <c r="B21" s="20" t="s">
        <v>3094</v>
      </c>
      <c r="C21" s="20" t="s">
        <v>4017</v>
      </c>
      <c r="D21" s="158">
        <v>1005286</v>
      </c>
      <c r="E21" s="20" t="s">
        <v>12</v>
      </c>
      <c r="F21" s="182"/>
    </row>
    <row r="22" spans="1:6" ht="15.75" x14ac:dyDescent="0.25">
      <c r="A22" s="20" t="s">
        <v>2956</v>
      </c>
      <c r="B22" s="20" t="s">
        <v>3094</v>
      </c>
      <c r="C22" s="20" t="s">
        <v>4019</v>
      </c>
      <c r="D22" s="158" t="s">
        <v>4020</v>
      </c>
      <c r="E22" s="20" t="s">
        <v>12</v>
      </c>
      <c r="F22" s="182"/>
    </row>
    <row r="23" spans="1:6" ht="15.75" x14ac:dyDescent="0.25">
      <c r="A23" s="20" t="s">
        <v>2956</v>
      </c>
      <c r="B23" s="20" t="s">
        <v>3094</v>
      </c>
      <c r="C23" s="20" t="s">
        <v>4019</v>
      </c>
      <c r="D23" s="158" t="s">
        <v>4021</v>
      </c>
      <c r="E23" s="20" t="s">
        <v>12</v>
      </c>
      <c r="F23" s="182"/>
    </row>
    <row r="24" spans="1:6" ht="15.75" x14ac:dyDescent="0.25">
      <c r="A24" s="20" t="s">
        <v>3279</v>
      </c>
      <c r="B24" s="20" t="s">
        <v>3481</v>
      </c>
      <c r="C24" s="20" t="s">
        <v>3985</v>
      </c>
      <c r="D24" s="158" t="s">
        <v>3986</v>
      </c>
      <c r="E24" s="20" t="s">
        <v>12</v>
      </c>
      <c r="F24" s="182"/>
    </row>
    <row r="25" spans="1:6" ht="15.75" x14ac:dyDescent="0.25">
      <c r="A25" s="20" t="s">
        <v>3279</v>
      </c>
      <c r="B25" s="20" t="s">
        <v>3481</v>
      </c>
      <c r="C25" s="20" t="s">
        <v>3985</v>
      </c>
      <c r="D25" s="158" t="s">
        <v>3987</v>
      </c>
      <c r="E25" s="20" t="s">
        <v>12</v>
      </c>
      <c r="F25" s="182"/>
    </row>
    <row r="26" spans="1:6" ht="15.75" x14ac:dyDescent="0.25">
      <c r="A26" s="20" t="s">
        <v>3279</v>
      </c>
      <c r="B26" s="20" t="s">
        <v>3481</v>
      </c>
      <c r="C26" s="20" t="s">
        <v>3985</v>
      </c>
      <c r="D26" s="158" t="s">
        <v>3988</v>
      </c>
      <c r="E26" s="20" t="s">
        <v>12</v>
      </c>
      <c r="F26" s="182"/>
    </row>
    <row r="27" spans="1:6" ht="15.75" x14ac:dyDescent="0.25">
      <c r="A27" s="20" t="s">
        <v>3223</v>
      </c>
      <c r="B27" s="20" t="s">
        <v>4099</v>
      </c>
      <c r="C27" s="20" t="s">
        <v>4100</v>
      </c>
      <c r="D27" s="158" t="s">
        <v>4101</v>
      </c>
      <c r="E27" s="20" t="s">
        <v>12</v>
      </c>
      <c r="F27" s="182"/>
    </row>
    <row r="28" spans="1:6" ht="15.75" x14ac:dyDescent="0.25">
      <c r="A28" s="20" t="s">
        <v>3448</v>
      </c>
      <c r="B28" s="20" t="s">
        <v>4130</v>
      </c>
      <c r="C28" s="20" t="s">
        <v>4131</v>
      </c>
      <c r="D28" s="158">
        <v>154234</v>
      </c>
      <c r="E28" s="20" t="s">
        <v>12</v>
      </c>
      <c r="F28" s="182"/>
    </row>
    <row r="29" spans="1:6" ht="15.75" x14ac:dyDescent="0.25">
      <c r="A29" s="20" t="s">
        <v>3448</v>
      </c>
      <c r="B29" s="20" t="s">
        <v>4130</v>
      </c>
      <c r="C29" s="20" t="s">
        <v>4131</v>
      </c>
      <c r="D29" s="158">
        <v>154221</v>
      </c>
      <c r="E29" s="20" t="s">
        <v>12</v>
      </c>
      <c r="F29" s="182"/>
    </row>
    <row r="30" spans="1:6" ht="15.75" x14ac:dyDescent="0.25">
      <c r="A30" s="20" t="s">
        <v>3981</v>
      </c>
      <c r="B30" s="20" t="s">
        <v>3982</v>
      </c>
      <c r="C30" s="20" t="s">
        <v>3983</v>
      </c>
      <c r="D30" s="158">
        <v>23774776</v>
      </c>
      <c r="E30" s="20" t="s">
        <v>12</v>
      </c>
      <c r="F30" s="182"/>
    </row>
    <row r="31" spans="1:6" ht="15.75" x14ac:dyDescent="0.25">
      <c r="A31" s="20" t="s">
        <v>4123</v>
      </c>
      <c r="B31" s="20" t="s">
        <v>4124</v>
      </c>
      <c r="C31" s="20" t="s">
        <v>4125</v>
      </c>
      <c r="D31" s="158">
        <v>711198</v>
      </c>
      <c r="E31" s="20" t="s">
        <v>12</v>
      </c>
      <c r="F31" s="182"/>
    </row>
    <row r="32" spans="1:6" ht="15.75" x14ac:dyDescent="0.25">
      <c r="A32" s="20" t="s">
        <v>2025</v>
      </c>
      <c r="B32" s="20" t="s">
        <v>2026</v>
      </c>
      <c r="C32" s="20" t="s">
        <v>2027</v>
      </c>
      <c r="D32" s="158" t="s">
        <v>2028</v>
      </c>
      <c r="E32" s="20" t="s">
        <v>12</v>
      </c>
      <c r="F32" s="182"/>
    </row>
    <row r="33" spans="1:6" ht="15.75" x14ac:dyDescent="0.25">
      <c r="A33" s="20" t="s">
        <v>2025</v>
      </c>
      <c r="B33" s="20" t="s">
        <v>2026</v>
      </c>
      <c r="C33" s="20" t="s">
        <v>2027</v>
      </c>
      <c r="D33" s="158" t="s">
        <v>2029</v>
      </c>
      <c r="E33" s="20" t="s">
        <v>12</v>
      </c>
      <c r="F33" s="182"/>
    </row>
    <row r="34" spans="1:6" ht="15.75" x14ac:dyDescent="0.25">
      <c r="A34" s="20" t="s">
        <v>2857</v>
      </c>
      <c r="B34" s="20" t="s">
        <v>2858</v>
      </c>
      <c r="C34" s="20" t="s">
        <v>2862</v>
      </c>
      <c r="D34" s="158" t="s">
        <v>2863</v>
      </c>
      <c r="E34" s="20" t="s">
        <v>12</v>
      </c>
      <c r="F34" s="182"/>
    </row>
    <row r="35" spans="1:6" ht="15.75" x14ac:dyDescent="0.25">
      <c r="A35" s="20" t="s">
        <v>3204</v>
      </c>
      <c r="B35" s="20" t="s">
        <v>4117</v>
      </c>
      <c r="C35" s="20" t="s">
        <v>4118</v>
      </c>
      <c r="D35" s="158" t="s">
        <v>4119</v>
      </c>
      <c r="E35" s="20" t="s">
        <v>12</v>
      </c>
      <c r="F35" s="182"/>
    </row>
    <row r="36" spans="1:6" ht="15.75" x14ac:dyDescent="0.25">
      <c r="A36" s="20" t="s">
        <v>4064</v>
      </c>
      <c r="B36" s="20" t="s">
        <v>3148</v>
      </c>
      <c r="C36" s="20" t="s">
        <v>4065</v>
      </c>
      <c r="D36" s="158">
        <v>17065778</v>
      </c>
      <c r="E36" s="20" t="s">
        <v>12</v>
      </c>
      <c r="F36" s="182"/>
    </row>
    <row r="37" spans="1:6" ht="15.75" x14ac:dyDescent="0.25">
      <c r="A37" s="20" t="s">
        <v>4023</v>
      </c>
      <c r="B37" s="20" t="s">
        <v>3875</v>
      </c>
      <c r="C37" s="20" t="s">
        <v>4024</v>
      </c>
      <c r="D37" s="158"/>
      <c r="E37" s="20" t="s">
        <v>12</v>
      </c>
      <c r="F37" s="182"/>
    </row>
    <row r="38" spans="1:6" ht="15.75" x14ac:dyDescent="0.25">
      <c r="A38" s="20" t="s">
        <v>4032</v>
      </c>
      <c r="B38" s="20" t="s">
        <v>2755</v>
      </c>
      <c r="C38" s="20" t="s">
        <v>4033</v>
      </c>
      <c r="D38" s="158" t="s">
        <v>4034</v>
      </c>
      <c r="E38" s="20" t="s">
        <v>12</v>
      </c>
      <c r="F38" s="182"/>
    </row>
    <row r="39" spans="1:6" ht="15.75" x14ac:dyDescent="0.25">
      <c r="A39" s="20" t="s">
        <v>3204</v>
      </c>
      <c r="B39" s="20" t="s">
        <v>3471</v>
      </c>
      <c r="C39" s="20" t="s">
        <v>3472</v>
      </c>
      <c r="D39" s="158" t="s">
        <v>3984</v>
      </c>
      <c r="E39" s="20" t="s">
        <v>12</v>
      </c>
      <c r="F39" s="182"/>
    </row>
    <row r="40" spans="1:6" ht="15.75" x14ac:dyDescent="0.25">
      <c r="A40" s="20" t="s">
        <v>2956</v>
      </c>
      <c r="B40" s="20" t="s">
        <v>4129</v>
      </c>
      <c r="C40" s="20" t="s">
        <v>3089</v>
      </c>
      <c r="D40" s="158" t="s">
        <v>4012</v>
      </c>
      <c r="E40" s="20" t="s">
        <v>12</v>
      </c>
      <c r="F40" s="182"/>
    </row>
    <row r="41" spans="1:6" ht="15.75" x14ac:dyDescent="0.25">
      <c r="A41" s="20" t="s">
        <v>2031</v>
      </c>
      <c r="B41" s="20" t="s">
        <v>2032</v>
      </c>
      <c r="C41" s="20" t="s">
        <v>2033</v>
      </c>
      <c r="D41" s="158" t="s">
        <v>2034</v>
      </c>
      <c r="E41" s="20" t="s">
        <v>12</v>
      </c>
      <c r="F41" s="182"/>
    </row>
    <row r="42" spans="1:6" ht="15.75" x14ac:dyDescent="0.25">
      <c r="A42" s="20" t="s">
        <v>2031</v>
      </c>
      <c r="B42" s="20" t="s">
        <v>2032</v>
      </c>
      <c r="C42" s="20" t="s">
        <v>2033</v>
      </c>
      <c r="D42" s="158" t="s">
        <v>2035</v>
      </c>
      <c r="E42" s="20" t="s">
        <v>12</v>
      </c>
      <c r="F42" s="182"/>
    </row>
    <row r="43" spans="1:6" ht="15.75" x14ac:dyDescent="0.25">
      <c r="A43" s="20" t="s">
        <v>2036</v>
      </c>
      <c r="B43" s="20" t="s">
        <v>2032</v>
      </c>
      <c r="C43" s="20" t="s">
        <v>2037</v>
      </c>
      <c r="D43" s="158" t="s">
        <v>2038</v>
      </c>
      <c r="E43" s="20" t="s">
        <v>12</v>
      </c>
      <c r="F43" s="182"/>
    </row>
    <row r="44" spans="1:6" ht="15.75" x14ac:dyDescent="0.25">
      <c r="A44" s="20" t="s">
        <v>2036</v>
      </c>
      <c r="B44" s="20" t="s">
        <v>2032</v>
      </c>
      <c r="C44" s="20" t="s">
        <v>2037</v>
      </c>
      <c r="D44" s="158" t="s">
        <v>2039</v>
      </c>
      <c r="E44" s="20" t="s">
        <v>12</v>
      </c>
      <c r="F44" s="182"/>
    </row>
    <row r="45" spans="1:6" ht="15.75" x14ac:dyDescent="0.25">
      <c r="A45" s="20" t="s">
        <v>2036</v>
      </c>
      <c r="B45" s="20" t="s">
        <v>2032</v>
      </c>
      <c r="C45" s="20" t="s">
        <v>2037</v>
      </c>
      <c r="D45" s="158" t="s">
        <v>2040</v>
      </c>
      <c r="E45" s="20" t="s">
        <v>12</v>
      </c>
      <c r="F45" s="182"/>
    </row>
    <row r="46" spans="1:6" ht="15.75" x14ac:dyDescent="0.25">
      <c r="A46" s="20" t="s">
        <v>1958</v>
      </c>
      <c r="B46" s="20" t="s">
        <v>1959</v>
      </c>
      <c r="C46" s="20" t="s">
        <v>1960</v>
      </c>
      <c r="D46" s="158"/>
      <c r="E46" s="20" t="s">
        <v>12</v>
      </c>
      <c r="F46" s="182"/>
    </row>
    <row r="47" spans="1:6" ht="15.75" x14ac:dyDescent="0.25">
      <c r="A47" s="20" t="s">
        <v>4037</v>
      </c>
      <c r="B47" s="20" t="s">
        <v>3148</v>
      </c>
      <c r="C47" s="20" t="s">
        <v>4062</v>
      </c>
      <c r="D47" s="158" t="s">
        <v>4063</v>
      </c>
      <c r="E47" s="20" t="s">
        <v>12</v>
      </c>
      <c r="F47" s="182"/>
    </row>
    <row r="48" spans="1:6" ht="15.75" x14ac:dyDescent="0.25">
      <c r="A48" s="20" t="s">
        <v>2864</v>
      </c>
      <c r="B48" s="20" t="s">
        <v>2875</v>
      </c>
      <c r="C48" s="20" t="s">
        <v>2876</v>
      </c>
      <c r="D48" s="158" t="s">
        <v>2877</v>
      </c>
      <c r="E48" s="20" t="s">
        <v>12</v>
      </c>
      <c r="F48" s="182"/>
    </row>
    <row r="49" spans="1:6" ht="15.75" x14ac:dyDescent="0.25">
      <c r="A49" s="20" t="s">
        <v>4114</v>
      </c>
      <c r="B49" s="20" t="s">
        <v>2032</v>
      </c>
      <c r="C49" s="20" t="s">
        <v>4115</v>
      </c>
      <c r="D49" s="158">
        <v>10204</v>
      </c>
      <c r="E49" s="20" t="s">
        <v>12</v>
      </c>
      <c r="F49" s="182"/>
    </row>
    <row r="50" spans="1:6" ht="15.75" x14ac:dyDescent="0.25">
      <c r="A50" s="20" t="s">
        <v>3343</v>
      </c>
      <c r="B50" s="20" t="s">
        <v>2032</v>
      </c>
      <c r="C50" s="20" t="s">
        <v>4116</v>
      </c>
      <c r="D50" s="158">
        <v>49240</v>
      </c>
      <c r="E50" s="20" t="s">
        <v>12</v>
      </c>
      <c r="F50" s="182"/>
    </row>
    <row r="51" spans="1:6" ht="15.75" x14ac:dyDescent="0.25">
      <c r="A51" s="20" t="s">
        <v>3343</v>
      </c>
      <c r="B51" s="20" t="s">
        <v>2032</v>
      </c>
      <c r="C51" s="20" t="s">
        <v>4116</v>
      </c>
      <c r="D51" s="158">
        <v>14058</v>
      </c>
      <c r="E51" s="20" t="s">
        <v>12</v>
      </c>
      <c r="F51" s="182"/>
    </row>
    <row r="52" spans="1:6" ht="15.75" x14ac:dyDescent="0.25">
      <c r="A52" s="20" t="s">
        <v>4108</v>
      </c>
      <c r="B52" s="20" t="s">
        <v>1611</v>
      </c>
      <c r="C52" s="20" t="s">
        <v>3735</v>
      </c>
      <c r="D52" s="158" t="s">
        <v>4109</v>
      </c>
      <c r="E52" s="20" t="s">
        <v>12</v>
      </c>
      <c r="F52" s="182"/>
    </row>
    <row r="53" spans="1:6" ht="15.75" x14ac:dyDescent="0.25">
      <c r="A53" s="20" t="s">
        <v>4108</v>
      </c>
      <c r="B53" s="20" t="s">
        <v>1611</v>
      </c>
      <c r="C53" s="20" t="s">
        <v>3735</v>
      </c>
      <c r="D53" s="158">
        <v>5707059</v>
      </c>
      <c r="E53" s="20" t="s">
        <v>12</v>
      </c>
      <c r="F53" s="182"/>
    </row>
    <row r="54" spans="1:6" ht="15.75" x14ac:dyDescent="0.25">
      <c r="A54" s="20" t="s">
        <v>4108</v>
      </c>
      <c r="B54" s="20" t="s">
        <v>1611</v>
      </c>
      <c r="C54" s="20" t="s">
        <v>3735</v>
      </c>
      <c r="D54" s="158">
        <v>5707059</v>
      </c>
      <c r="E54" s="20" t="s">
        <v>12</v>
      </c>
      <c r="F54" s="182"/>
    </row>
    <row r="55" spans="1:6" ht="15.75" x14ac:dyDescent="0.25">
      <c r="A55" s="20" t="s">
        <v>4108</v>
      </c>
      <c r="B55" s="20" t="s">
        <v>1611</v>
      </c>
      <c r="C55" s="20" t="s">
        <v>3735</v>
      </c>
      <c r="D55" s="158">
        <v>5707061</v>
      </c>
      <c r="E55" s="20" t="s">
        <v>12</v>
      </c>
      <c r="F55" s="182"/>
    </row>
    <row r="56" spans="1:6" ht="15.75" x14ac:dyDescent="0.25">
      <c r="A56" s="20" t="s">
        <v>4108</v>
      </c>
      <c r="B56" s="20" t="s">
        <v>1611</v>
      </c>
      <c r="C56" s="20" t="s">
        <v>3735</v>
      </c>
      <c r="D56" s="158">
        <v>5707045</v>
      </c>
      <c r="E56" s="20" t="s">
        <v>12</v>
      </c>
      <c r="F56" s="182"/>
    </row>
    <row r="57" spans="1:6" ht="15.75" x14ac:dyDescent="0.25">
      <c r="A57" s="20" t="s">
        <v>3304</v>
      </c>
      <c r="B57" s="20" t="s">
        <v>4102</v>
      </c>
      <c r="C57" s="20" t="s">
        <v>3748</v>
      </c>
      <c r="D57" s="158"/>
      <c r="E57" s="20" t="s">
        <v>12</v>
      </c>
      <c r="F57" s="182"/>
    </row>
    <row r="58" spans="1:6" ht="15.75" x14ac:dyDescent="0.25">
      <c r="A58" s="20" t="s">
        <v>3304</v>
      </c>
      <c r="B58" s="20" t="s">
        <v>4102</v>
      </c>
      <c r="C58" s="20" t="s">
        <v>4104</v>
      </c>
      <c r="D58" s="158"/>
      <c r="E58" s="20" t="s">
        <v>12</v>
      </c>
      <c r="F58" s="182"/>
    </row>
    <row r="59" spans="1:6" ht="15.75" x14ac:dyDescent="0.25">
      <c r="A59" s="20" t="s">
        <v>3304</v>
      </c>
      <c r="B59" s="20" t="s">
        <v>4102</v>
      </c>
      <c r="C59" s="20" t="s">
        <v>4106</v>
      </c>
      <c r="D59" s="158"/>
      <c r="E59" s="20" t="s">
        <v>12</v>
      </c>
      <c r="F59" s="182"/>
    </row>
    <row r="60" spans="1:6" ht="15.75" x14ac:dyDescent="0.25">
      <c r="A60" s="20" t="s">
        <v>3304</v>
      </c>
      <c r="B60" s="20" t="s">
        <v>4102</v>
      </c>
      <c r="C60" s="20" t="s">
        <v>4107</v>
      </c>
      <c r="D60" s="158"/>
      <c r="E60" s="20" t="s">
        <v>12</v>
      </c>
      <c r="F60" s="182"/>
    </row>
    <row r="61" spans="1:6" ht="15.75" x14ac:dyDescent="0.25">
      <c r="A61" s="20" t="s">
        <v>3304</v>
      </c>
      <c r="B61" s="20" t="s">
        <v>4102</v>
      </c>
      <c r="C61" s="20" t="s">
        <v>3300</v>
      </c>
      <c r="D61" s="158"/>
      <c r="E61" s="20" t="s">
        <v>12</v>
      </c>
      <c r="F61" s="182"/>
    </row>
    <row r="62" spans="1:6" ht="15.75" x14ac:dyDescent="0.25">
      <c r="A62" s="20" t="s">
        <v>3304</v>
      </c>
      <c r="B62" s="20" t="s">
        <v>4102</v>
      </c>
      <c r="C62" s="20" t="s">
        <v>3300</v>
      </c>
      <c r="D62" s="158"/>
      <c r="E62" s="20" t="s">
        <v>12</v>
      </c>
      <c r="F62" s="182"/>
    </row>
    <row r="63" spans="1:6" ht="15.75" x14ac:dyDescent="0.25">
      <c r="A63" s="20" t="s">
        <v>3304</v>
      </c>
      <c r="B63" s="20" t="s">
        <v>4102</v>
      </c>
      <c r="C63" s="20" t="s">
        <v>3300</v>
      </c>
      <c r="D63" s="158"/>
      <c r="E63" s="20" t="s">
        <v>12</v>
      </c>
      <c r="F63" s="182"/>
    </row>
    <row r="64" spans="1:6" ht="15.75" x14ac:dyDescent="0.25">
      <c r="A64" s="20" t="s">
        <v>3304</v>
      </c>
      <c r="B64" s="20" t="s">
        <v>4102</v>
      </c>
      <c r="C64" s="20" t="s">
        <v>3300</v>
      </c>
      <c r="D64" s="158"/>
      <c r="E64" s="20" t="s">
        <v>12</v>
      </c>
      <c r="F64" s="182"/>
    </row>
    <row r="65" spans="1:6" ht="15.75" x14ac:dyDescent="0.25">
      <c r="A65" s="20" t="s">
        <v>3304</v>
      </c>
      <c r="B65" s="20" t="s">
        <v>4102</v>
      </c>
      <c r="C65" s="20" t="s">
        <v>3300</v>
      </c>
      <c r="D65" s="158"/>
      <c r="E65" s="20" t="s">
        <v>12</v>
      </c>
      <c r="F65" s="182"/>
    </row>
    <row r="66" spans="1:6" ht="15.75" x14ac:dyDescent="0.25">
      <c r="A66" s="20" t="s">
        <v>3304</v>
      </c>
      <c r="B66" s="20" t="s">
        <v>4102</v>
      </c>
      <c r="C66" s="20" t="s">
        <v>4105</v>
      </c>
      <c r="D66" s="158"/>
      <c r="E66" s="20" t="s">
        <v>12</v>
      </c>
      <c r="F66" s="182"/>
    </row>
    <row r="67" spans="1:6" ht="15.75" x14ac:dyDescent="0.25">
      <c r="A67" s="20" t="s">
        <v>3304</v>
      </c>
      <c r="B67" s="20" t="s">
        <v>4102</v>
      </c>
      <c r="C67" s="20" t="s">
        <v>4105</v>
      </c>
      <c r="D67" s="158"/>
      <c r="E67" s="20" t="s">
        <v>12</v>
      </c>
      <c r="F67" s="182"/>
    </row>
    <row r="68" spans="1:6" ht="15.75" x14ac:dyDescent="0.25">
      <c r="A68" s="20" t="s">
        <v>3304</v>
      </c>
      <c r="B68" s="20" t="s">
        <v>4102</v>
      </c>
      <c r="C68" s="20" t="s">
        <v>3305</v>
      </c>
      <c r="D68" s="158"/>
      <c r="E68" s="20" t="s">
        <v>12</v>
      </c>
      <c r="F68" s="182"/>
    </row>
    <row r="69" spans="1:6" ht="15.75" x14ac:dyDescent="0.25">
      <c r="A69" s="20" t="s">
        <v>3304</v>
      </c>
      <c r="B69" s="20" t="s">
        <v>4102</v>
      </c>
      <c r="C69" s="20" t="s">
        <v>3305</v>
      </c>
      <c r="D69" s="158"/>
      <c r="E69" s="20" t="s">
        <v>12</v>
      </c>
      <c r="F69" s="182"/>
    </row>
    <row r="70" spans="1:6" ht="15.75" x14ac:dyDescent="0.25">
      <c r="A70" s="20" t="s">
        <v>3304</v>
      </c>
      <c r="B70" s="20" t="s">
        <v>4102</v>
      </c>
      <c r="C70" s="20" t="s">
        <v>3314</v>
      </c>
      <c r="D70" s="158"/>
      <c r="E70" s="20" t="s">
        <v>12</v>
      </c>
      <c r="F70" s="182"/>
    </row>
    <row r="71" spans="1:6" ht="15.75" x14ac:dyDescent="0.25">
      <c r="A71" s="20" t="s">
        <v>3304</v>
      </c>
      <c r="B71" s="20" t="s">
        <v>4102</v>
      </c>
      <c r="C71" s="20" t="s">
        <v>3740</v>
      </c>
      <c r="D71" s="158"/>
      <c r="E71" s="20" t="s">
        <v>12</v>
      </c>
      <c r="F71" s="182"/>
    </row>
    <row r="72" spans="1:6" ht="15.75" x14ac:dyDescent="0.25">
      <c r="A72" s="20" t="s">
        <v>3304</v>
      </c>
      <c r="B72" s="20" t="s">
        <v>4102</v>
      </c>
      <c r="C72" s="20" t="s">
        <v>3740</v>
      </c>
      <c r="D72" s="158"/>
      <c r="E72" s="20" t="s">
        <v>12</v>
      </c>
      <c r="F72" s="182"/>
    </row>
    <row r="73" spans="1:6" ht="15.75" x14ac:dyDescent="0.25">
      <c r="A73" s="20" t="s">
        <v>3304</v>
      </c>
      <c r="B73" s="20" t="s">
        <v>4102</v>
      </c>
      <c r="C73" s="20" t="s">
        <v>4103</v>
      </c>
      <c r="D73" s="158"/>
      <c r="E73" s="20" t="s">
        <v>12</v>
      </c>
      <c r="F73" s="182"/>
    </row>
    <row r="74" spans="1:6" ht="15.75" x14ac:dyDescent="0.25">
      <c r="A74" s="20" t="s">
        <v>3959</v>
      </c>
      <c r="B74" s="20" t="s">
        <v>3960</v>
      </c>
      <c r="C74" s="20" t="s">
        <v>3961</v>
      </c>
      <c r="D74" s="158" t="s">
        <v>2995</v>
      </c>
      <c r="E74" s="20" t="s">
        <v>12</v>
      </c>
      <c r="F74" s="182"/>
    </row>
    <row r="75" spans="1:6" ht="15.75" x14ac:dyDescent="0.25">
      <c r="A75" s="20" t="s">
        <v>3959</v>
      </c>
      <c r="B75" s="20" t="s">
        <v>3960</v>
      </c>
      <c r="C75" s="20" t="s">
        <v>2993</v>
      </c>
      <c r="D75" s="158" t="s">
        <v>3962</v>
      </c>
      <c r="E75" s="20" t="s">
        <v>12</v>
      </c>
      <c r="F75" s="182"/>
    </row>
    <row r="76" spans="1:6" ht="15.75" x14ac:dyDescent="0.25">
      <c r="A76" s="20" t="s">
        <v>3959</v>
      </c>
      <c r="B76" s="20" t="s">
        <v>3960</v>
      </c>
      <c r="C76" s="20" t="s">
        <v>2993</v>
      </c>
      <c r="D76" s="158" t="s">
        <v>3963</v>
      </c>
      <c r="E76" s="20" t="s">
        <v>12</v>
      </c>
      <c r="F76" s="182"/>
    </row>
    <row r="77" spans="1:6" ht="15.75" x14ac:dyDescent="0.25">
      <c r="A77" s="20" t="s">
        <v>3959</v>
      </c>
      <c r="B77" s="20" t="s">
        <v>3960</v>
      </c>
      <c r="C77" s="20" t="s">
        <v>2993</v>
      </c>
      <c r="D77" s="158" t="s">
        <v>3964</v>
      </c>
      <c r="E77" s="20" t="s">
        <v>12</v>
      </c>
      <c r="F77" s="182"/>
    </row>
    <row r="78" spans="1:6" ht="15.75" x14ac:dyDescent="0.25">
      <c r="A78" s="20" t="s">
        <v>3609</v>
      </c>
      <c r="B78" s="20" t="s">
        <v>3518</v>
      </c>
      <c r="C78" s="20" t="s">
        <v>4028</v>
      </c>
      <c r="D78" s="158" t="s">
        <v>4029</v>
      </c>
      <c r="E78" s="20" t="s">
        <v>12</v>
      </c>
      <c r="F78" s="182"/>
    </row>
    <row r="79" spans="1:6" ht="15.75" x14ac:dyDescent="0.25">
      <c r="A79" s="20" t="s">
        <v>2562</v>
      </c>
      <c r="B79" s="20" t="s">
        <v>2533</v>
      </c>
      <c r="C79" s="20" t="s">
        <v>2563</v>
      </c>
      <c r="D79" s="158" t="s">
        <v>2564</v>
      </c>
      <c r="E79" s="20" t="s">
        <v>12</v>
      </c>
      <c r="F79" s="182"/>
    </row>
    <row r="80" spans="1:6" ht="15.75" x14ac:dyDescent="0.25">
      <c r="A80" s="20" t="s">
        <v>3958</v>
      </c>
      <c r="B80" s="20" t="s">
        <v>2533</v>
      </c>
      <c r="C80" s="20" t="s">
        <v>2965</v>
      </c>
      <c r="D80" s="158">
        <v>68014087</v>
      </c>
      <c r="E80" s="20" t="s">
        <v>12</v>
      </c>
      <c r="F80" s="182"/>
    </row>
    <row r="81" spans="1:6" ht="15.75" x14ac:dyDescent="0.25">
      <c r="A81" s="20" t="s">
        <v>3001</v>
      </c>
      <c r="B81" s="20" t="s">
        <v>3965</v>
      </c>
      <c r="C81" s="20" t="s">
        <v>3966</v>
      </c>
      <c r="D81" s="158" t="s">
        <v>3967</v>
      </c>
      <c r="E81" s="20" t="s">
        <v>12</v>
      </c>
      <c r="F81" s="182"/>
    </row>
    <row r="82" spans="1:6" ht="15.75" x14ac:dyDescent="0.25">
      <c r="A82" s="20" t="s">
        <v>3234</v>
      </c>
      <c r="B82" s="20" t="s">
        <v>3224</v>
      </c>
      <c r="C82" s="20" t="s">
        <v>4076</v>
      </c>
      <c r="D82" s="158" t="s">
        <v>4077</v>
      </c>
      <c r="E82" s="20" t="s">
        <v>12</v>
      </c>
      <c r="F82" s="182"/>
    </row>
    <row r="83" spans="1:6" ht="15.75" x14ac:dyDescent="0.25">
      <c r="A83" s="20" t="s">
        <v>3234</v>
      </c>
      <c r="B83" s="20" t="s">
        <v>3224</v>
      </c>
      <c r="C83" s="20" t="s">
        <v>4076</v>
      </c>
      <c r="D83" s="158" t="s">
        <v>4087</v>
      </c>
      <c r="E83" s="20" t="s">
        <v>12</v>
      </c>
      <c r="F83" s="182"/>
    </row>
    <row r="84" spans="1:6" ht="15.75" x14ac:dyDescent="0.25">
      <c r="A84" s="20" t="s">
        <v>3234</v>
      </c>
      <c r="B84" s="20" t="s">
        <v>3224</v>
      </c>
      <c r="C84" s="20" t="s">
        <v>4076</v>
      </c>
      <c r="D84" s="158" t="s">
        <v>4088</v>
      </c>
      <c r="E84" s="20" t="s">
        <v>12</v>
      </c>
      <c r="F84" s="182"/>
    </row>
    <row r="85" spans="1:6" ht="15.75" x14ac:dyDescent="0.25">
      <c r="A85" s="20" t="s">
        <v>3234</v>
      </c>
      <c r="B85" s="20" t="s">
        <v>3224</v>
      </c>
      <c r="C85" s="20" t="s">
        <v>4076</v>
      </c>
      <c r="D85" s="158" t="s">
        <v>4089</v>
      </c>
      <c r="E85" s="20" t="s">
        <v>12</v>
      </c>
      <c r="F85" s="182"/>
    </row>
    <row r="86" spans="1:6" ht="15.75" x14ac:dyDescent="0.25">
      <c r="A86" s="20" t="s">
        <v>3234</v>
      </c>
      <c r="B86" s="20" t="s">
        <v>3224</v>
      </c>
      <c r="C86" s="20" t="s">
        <v>4076</v>
      </c>
      <c r="D86" s="158" t="s">
        <v>4090</v>
      </c>
      <c r="E86" s="20" t="s">
        <v>12</v>
      </c>
      <c r="F86" s="182"/>
    </row>
    <row r="87" spans="1:6" ht="15.75" x14ac:dyDescent="0.25">
      <c r="A87" s="20" t="s">
        <v>3234</v>
      </c>
      <c r="B87" s="20" t="s">
        <v>3224</v>
      </c>
      <c r="C87" s="20" t="s">
        <v>4076</v>
      </c>
      <c r="D87" s="158" t="s">
        <v>4091</v>
      </c>
      <c r="E87" s="20" t="s">
        <v>12</v>
      </c>
      <c r="F87" s="182"/>
    </row>
    <row r="88" spans="1:6" ht="15.75" x14ac:dyDescent="0.25">
      <c r="A88" s="20" t="s">
        <v>3234</v>
      </c>
      <c r="B88" s="20" t="s">
        <v>3224</v>
      </c>
      <c r="C88" s="20" t="s">
        <v>4076</v>
      </c>
      <c r="D88" s="158" t="s">
        <v>4092</v>
      </c>
      <c r="E88" s="20" t="s">
        <v>12</v>
      </c>
      <c r="F88" s="182"/>
    </row>
    <row r="89" spans="1:6" ht="15.75" x14ac:dyDescent="0.25">
      <c r="A89" s="20" t="s">
        <v>4082</v>
      </c>
      <c r="B89" s="20" t="s">
        <v>3224</v>
      </c>
      <c r="C89" s="20" t="s">
        <v>3237</v>
      </c>
      <c r="D89" s="158"/>
      <c r="E89" s="20" t="s">
        <v>12</v>
      </c>
      <c r="F89" s="182"/>
    </row>
    <row r="90" spans="1:6" ht="15.75" x14ac:dyDescent="0.25">
      <c r="A90" s="20" t="s">
        <v>4082</v>
      </c>
      <c r="B90" s="20" t="s">
        <v>3224</v>
      </c>
      <c r="C90" s="20" t="s">
        <v>3239</v>
      </c>
      <c r="D90" s="158" t="s">
        <v>4083</v>
      </c>
      <c r="E90" s="20" t="s">
        <v>12</v>
      </c>
      <c r="F90" s="182"/>
    </row>
    <row r="91" spans="1:6" ht="15.75" x14ac:dyDescent="0.25">
      <c r="A91" s="20" t="s">
        <v>4082</v>
      </c>
      <c r="B91" s="20" t="s">
        <v>3224</v>
      </c>
      <c r="C91" s="20" t="s">
        <v>3239</v>
      </c>
      <c r="D91" s="158" t="s">
        <v>4084</v>
      </c>
      <c r="E91" s="20" t="s">
        <v>12</v>
      </c>
      <c r="F91" s="182"/>
    </row>
    <row r="92" spans="1:6" ht="15.75" x14ac:dyDescent="0.25">
      <c r="A92" s="20" t="s">
        <v>4082</v>
      </c>
      <c r="B92" s="20" t="s">
        <v>3224</v>
      </c>
      <c r="C92" s="20" t="s">
        <v>3239</v>
      </c>
      <c r="D92" s="158" t="s">
        <v>4085</v>
      </c>
      <c r="E92" s="20" t="s">
        <v>12</v>
      </c>
      <c r="F92" s="182"/>
    </row>
    <row r="93" spans="1:6" ht="15.75" x14ac:dyDescent="0.25">
      <c r="A93" s="20" t="s">
        <v>4082</v>
      </c>
      <c r="B93" s="20" t="s">
        <v>3224</v>
      </c>
      <c r="C93" s="20" t="s">
        <v>3239</v>
      </c>
      <c r="D93" s="158" t="s">
        <v>4086</v>
      </c>
      <c r="E93" s="20" t="s">
        <v>12</v>
      </c>
      <c r="F93" s="182"/>
    </row>
    <row r="94" spans="1:6" ht="15.75" x14ac:dyDescent="0.25">
      <c r="A94" s="20" t="s">
        <v>3234</v>
      </c>
      <c r="B94" s="20" t="s">
        <v>3224</v>
      </c>
      <c r="C94" s="20" t="s">
        <v>4078</v>
      </c>
      <c r="D94" s="158" t="s">
        <v>4079</v>
      </c>
      <c r="E94" s="20" t="s">
        <v>12</v>
      </c>
      <c r="F94" s="182"/>
    </row>
    <row r="95" spans="1:6" ht="15.75" x14ac:dyDescent="0.25">
      <c r="A95" s="20" t="s">
        <v>3234</v>
      </c>
      <c r="B95" s="20" t="s">
        <v>3224</v>
      </c>
      <c r="C95" s="20" t="s">
        <v>4078</v>
      </c>
      <c r="D95" s="158" t="s">
        <v>4093</v>
      </c>
      <c r="E95" s="20" t="s">
        <v>12</v>
      </c>
      <c r="F95" s="182"/>
    </row>
    <row r="96" spans="1:6" ht="15.75" x14ac:dyDescent="0.25">
      <c r="A96" s="20" t="s">
        <v>3234</v>
      </c>
      <c r="B96" s="20" t="s">
        <v>3224</v>
      </c>
      <c r="C96" s="20" t="s">
        <v>4078</v>
      </c>
      <c r="D96" s="158" t="s">
        <v>4093</v>
      </c>
      <c r="E96" s="20" t="s">
        <v>12</v>
      </c>
      <c r="F96" s="182"/>
    </row>
    <row r="97" spans="1:6" ht="15.75" x14ac:dyDescent="0.25">
      <c r="A97" s="20" t="s">
        <v>3234</v>
      </c>
      <c r="B97" s="20" t="s">
        <v>3224</v>
      </c>
      <c r="C97" s="20" t="s">
        <v>4078</v>
      </c>
      <c r="D97" s="158" t="s">
        <v>4094</v>
      </c>
      <c r="E97" s="20" t="s">
        <v>12</v>
      </c>
      <c r="F97" s="182"/>
    </row>
    <row r="98" spans="1:6" ht="15.75" x14ac:dyDescent="0.25">
      <c r="A98" s="20" t="s">
        <v>3234</v>
      </c>
      <c r="B98" s="20" t="s">
        <v>3224</v>
      </c>
      <c r="C98" s="20" t="s">
        <v>4078</v>
      </c>
      <c r="D98" s="158" t="s">
        <v>4095</v>
      </c>
      <c r="E98" s="20" t="s">
        <v>12</v>
      </c>
      <c r="F98" s="182"/>
    </row>
    <row r="99" spans="1:6" ht="15.75" x14ac:dyDescent="0.25">
      <c r="A99" s="20" t="s">
        <v>3234</v>
      </c>
      <c r="B99" s="20" t="s">
        <v>3224</v>
      </c>
      <c r="C99" s="20" t="s">
        <v>4078</v>
      </c>
      <c r="D99" s="158" t="s">
        <v>4079</v>
      </c>
      <c r="E99" s="20" t="s">
        <v>12</v>
      </c>
      <c r="F99" s="182"/>
    </row>
    <row r="100" spans="1:6" ht="15.75" x14ac:dyDescent="0.25">
      <c r="A100" s="20" t="s">
        <v>3234</v>
      </c>
      <c r="B100" s="20" t="s">
        <v>3224</v>
      </c>
      <c r="C100" s="20" t="s">
        <v>4078</v>
      </c>
      <c r="D100" s="158" t="s">
        <v>4096</v>
      </c>
      <c r="E100" s="20" t="s">
        <v>12</v>
      </c>
      <c r="F100" s="182"/>
    </row>
    <row r="101" spans="1:6" ht="15.75" x14ac:dyDescent="0.25">
      <c r="A101" s="20" t="s">
        <v>4045</v>
      </c>
      <c r="B101" s="20" t="s">
        <v>3148</v>
      </c>
      <c r="C101" s="20" t="s">
        <v>4056</v>
      </c>
      <c r="D101" s="158" t="s">
        <v>4057</v>
      </c>
      <c r="E101" s="20" t="s">
        <v>12</v>
      </c>
      <c r="F101" s="182"/>
    </row>
    <row r="102" spans="1:6" ht="15.75" x14ac:dyDescent="0.25">
      <c r="A102" s="20" t="s">
        <v>4045</v>
      </c>
      <c r="B102" s="20" t="s">
        <v>3148</v>
      </c>
      <c r="C102" s="20" t="s">
        <v>4056</v>
      </c>
      <c r="D102" s="158" t="s">
        <v>4059</v>
      </c>
      <c r="E102" s="20" t="s">
        <v>12</v>
      </c>
      <c r="F102" s="182"/>
    </row>
    <row r="103" spans="1:6" ht="15.75" x14ac:dyDescent="0.25">
      <c r="A103" s="20" t="s">
        <v>3517</v>
      </c>
      <c r="B103" s="20" t="s">
        <v>3148</v>
      </c>
      <c r="C103" s="20" t="s">
        <v>4035</v>
      </c>
      <c r="D103" s="158" t="s">
        <v>4036</v>
      </c>
      <c r="E103" s="20" t="s">
        <v>12</v>
      </c>
      <c r="F103" s="182"/>
    </row>
    <row r="104" spans="1:6" ht="15.75" x14ac:dyDescent="0.25">
      <c r="A104" s="20" t="s">
        <v>4045</v>
      </c>
      <c r="B104" s="20" t="s">
        <v>3148</v>
      </c>
      <c r="C104" s="20" t="s">
        <v>4035</v>
      </c>
      <c r="D104" s="158" t="s">
        <v>4046</v>
      </c>
      <c r="E104" s="20" t="s">
        <v>12</v>
      </c>
      <c r="F104" s="182"/>
    </row>
    <row r="105" spans="1:6" ht="15.75" x14ac:dyDescent="0.25">
      <c r="A105" s="20" t="s">
        <v>4045</v>
      </c>
      <c r="B105" s="20" t="s">
        <v>3148</v>
      </c>
      <c r="C105" s="20" t="s">
        <v>4035</v>
      </c>
      <c r="D105" s="158" t="s">
        <v>4047</v>
      </c>
      <c r="E105" s="20" t="s">
        <v>12</v>
      </c>
      <c r="F105" s="182"/>
    </row>
    <row r="106" spans="1:6" ht="15.75" x14ac:dyDescent="0.25">
      <c r="A106" s="20" t="s">
        <v>4045</v>
      </c>
      <c r="B106" s="20" t="s">
        <v>3148</v>
      </c>
      <c r="C106" s="20" t="s">
        <v>4035</v>
      </c>
      <c r="D106" s="158" t="s">
        <v>4048</v>
      </c>
      <c r="E106" s="20" t="s">
        <v>12</v>
      </c>
      <c r="F106" s="182"/>
    </row>
    <row r="107" spans="1:6" ht="15.75" x14ac:dyDescent="0.25">
      <c r="A107" s="20" t="s">
        <v>4045</v>
      </c>
      <c r="B107" s="20" t="s">
        <v>3148</v>
      </c>
      <c r="C107" s="20" t="s">
        <v>4035</v>
      </c>
      <c r="D107" s="158" t="s">
        <v>4049</v>
      </c>
      <c r="E107" s="20" t="s">
        <v>12</v>
      </c>
      <c r="F107" s="182"/>
    </row>
    <row r="108" spans="1:6" ht="15.75" x14ac:dyDescent="0.25">
      <c r="A108" s="20" t="s">
        <v>4045</v>
      </c>
      <c r="B108" s="20" t="s">
        <v>3148</v>
      </c>
      <c r="C108" s="20" t="s">
        <v>4035</v>
      </c>
      <c r="D108" s="158" t="s">
        <v>4050</v>
      </c>
      <c r="E108" s="20" t="s">
        <v>12</v>
      </c>
      <c r="F108" s="182"/>
    </row>
    <row r="109" spans="1:6" ht="15.75" x14ac:dyDescent="0.25">
      <c r="A109" s="20" t="s">
        <v>4045</v>
      </c>
      <c r="B109" s="20" t="s">
        <v>3148</v>
      </c>
      <c r="C109" s="20" t="s">
        <v>4035</v>
      </c>
      <c r="D109" s="158" t="s">
        <v>4051</v>
      </c>
      <c r="E109" s="20" t="s">
        <v>12</v>
      </c>
      <c r="F109" s="182"/>
    </row>
    <row r="110" spans="1:6" ht="15.75" x14ac:dyDescent="0.25">
      <c r="A110" s="20" t="s">
        <v>4045</v>
      </c>
      <c r="B110" s="20" t="s">
        <v>3148</v>
      </c>
      <c r="C110" s="20" t="s">
        <v>4035</v>
      </c>
      <c r="D110" s="158" t="s">
        <v>4052</v>
      </c>
      <c r="E110" s="20" t="s">
        <v>12</v>
      </c>
      <c r="F110" s="182"/>
    </row>
    <row r="111" spans="1:6" ht="15.75" x14ac:dyDescent="0.25">
      <c r="A111" s="20" t="s">
        <v>4045</v>
      </c>
      <c r="B111" s="20" t="s">
        <v>3148</v>
      </c>
      <c r="C111" s="20" t="s">
        <v>4035</v>
      </c>
      <c r="D111" s="158" t="s">
        <v>4053</v>
      </c>
      <c r="E111" s="20" t="s">
        <v>12</v>
      </c>
      <c r="F111" s="182"/>
    </row>
    <row r="112" spans="1:6" ht="15.75" x14ac:dyDescent="0.25">
      <c r="A112" s="20" t="s">
        <v>4045</v>
      </c>
      <c r="B112" s="20" t="s">
        <v>3148</v>
      </c>
      <c r="C112" s="20" t="s">
        <v>4035</v>
      </c>
      <c r="D112" s="158" t="s">
        <v>4054</v>
      </c>
      <c r="E112" s="20" t="s">
        <v>12</v>
      </c>
      <c r="F112" s="182"/>
    </row>
    <row r="113" spans="1:6" ht="15.75" x14ac:dyDescent="0.25">
      <c r="A113" s="20" t="s">
        <v>4045</v>
      </c>
      <c r="B113" s="20" t="s">
        <v>3148</v>
      </c>
      <c r="C113" s="20" t="s">
        <v>4035</v>
      </c>
      <c r="D113" s="158" t="s">
        <v>1610</v>
      </c>
      <c r="E113" s="20" t="s">
        <v>12</v>
      </c>
      <c r="F113" s="182"/>
    </row>
    <row r="114" spans="1:6" ht="15.75" x14ac:dyDescent="0.25">
      <c r="A114" s="20" t="s">
        <v>4045</v>
      </c>
      <c r="B114" s="20" t="s">
        <v>3148</v>
      </c>
      <c r="C114" s="20" t="s">
        <v>4035</v>
      </c>
      <c r="D114" s="158" t="s">
        <v>4055</v>
      </c>
      <c r="E114" s="20" t="s">
        <v>12</v>
      </c>
      <c r="F114" s="182"/>
    </row>
    <row r="115" spans="1:6" ht="15.75" x14ac:dyDescent="0.25">
      <c r="A115" s="20" t="s">
        <v>4045</v>
      </c>
      <c r="B115" s="20" t="s">
        <v>3148</v>
      </c>
      <c r="C115" s="20" t="s">
        <v>4035</v>
      </c>
      <c r="D115" s="158" t="s">
        <v>4058</v>
      </c>
      <c r="E115" s="20" t="s">
        <v>12</v>
      </c>
      <c r="F115" s="182"/>
    </row>
    <row r="116" spans="1:6" ht="15.75" x14ac:dyDescent="0.25">
      <c r="A116" s="20" t="s">
        <v>4045</v>
      </c>
      <c r="B116" s="20" t="s">
        <v>3148</v>
      </c>
      <c r="C116" s="20" t="s">
        <v>4035</v>
      </c>
      <c r="D116" s="158" t="s">
        <v>4060</v>
      </c>
      <c r="E116" s="20" t="s">
        <v>12</v>
      </c>
      <c r="F116" s="182"/>
    </row>
    <row r="117" spans="1:6" ht="15.75" x14ac:dyDescent="0.25">
      <c r="A117" s="20" t="s">
        <v>4037</v>
      </c>
      <c r="B117" s="20" t="s">
        <v>3148</v>
      </c>
      <c r="C117" s="20" t="s">
        <v>4038</v>
      </c>
      <c r="D117" s="158" t="s">
        <v>4039</v>
      </c>
      <c r="E117" s="20" t="s">
        <v>12</v>
      </c>
      <c r="F117" s="182"/>
    </row>
    <row r="118" spans="1:6" ht="15.75" x14ac:dyDescent="0.25">
      <c r="A118" s="20" t="s">
        <v>2130</v>
      </c>
      <c r="B118" s="20" t="s">
        <v>2131</v>
      </c>
      <c r="C118" s="20" t="s">
        <v>2132</v>
      </c>
      <c r="D118" s="158">
        <v>5837383</v>
      </c>
      <c r="E118" s="20" t="s">
        <v>12</v>
      </c>
      <c r="F118" s="182"/>
    </row>
    <row r="119" spans="1:6" ht="15.75" x14ac:dyDescent="0.25">
      <c r="A119" s="20" t="s">
        <v>2133</v>
      </c>
      <c r="B119" s="20" t="s">
        <v>2131</v>
      </c>
      <c r="C119" s="20" t="s">
        <v>2134</v>
      </c>
      <c r="D119" s="158">
        <v>5837429</v>
      </c>
      <c r="E119" s="20" t="s">
        <v>12</v>
      </c>
      <c r="F119" s="182"/>
    </row>
    <row r="120" spans="1:6" ht="15.75" x14ac:dyDescent="0.25">
      <c r="A120" s="20" t="s">
        <v>2133</v>
      </c>
      <c r="B120" s="20" t="s">
        <v>2131</v>
      </c>
      <c r="C120" s="20" t="s">
        <v>2134</v>
      </c>
      <c r="D120" s="158">
        <v>5837428</v>
      </c>
      <c r="E120" s="20" t="s">
        <v>12</v>
      </c>
      <c r="F120" s="182"/>
    </row>
    <row r="121" spans="1:6" ht="15.75" x14ac:dyDescent="0.25">
      <c r="A121" s="20" t="s">
        <v>2133</v>
      </c>
      <c r="B121" s="20" t="s">
        <v>2131</v>
      </c>
      <c r="C121" s="20" t="s">
        <v>2134</v>
      </c>
      <c r="D121" s="158">
        <v>5837430</v>
      </c>
      <c r="E121" s="20" t="s">
        <v>12</v>
      </c>
      <c r="F121" s="182"/>
    </row>
    <row r="122" spans="1:6" ht="15.75" x14ac:dyDescent="0.25">
      <c r="A122" s="20" t="s">
        <v>2133</v>
      </c>
      <c r="B122" s="20" t="s">
        <v>2131</v>
      </c>
      <c r="C122" s="20" t="s">
        <v>2134</v>
      </c>
      <c r="D122" s="158">
        <v>5837431</v>
      </c>
      <c r="E122" s="20" t="s">
        <v>12</v>
      </c>
      <c r="F122" s="182"/>
    </row>
    <row r="123" spans="1:6" ht="15.75" x14ac:dyDescent="0.25">
      <c r="A123" s="20" t="s">
        <v>3151</v>
      </c>
      <c r="B123" s="20" t="s">
        <v>3148</v>
      </c>
      <c r="C123" s="20" t="s">
        <v>4061</v>
      </c>
      <c r="D123" s="158">
        <v>17076440</v>
      </c>
      <c r="E123" s="20" t="s">
        <v>12</v>
      </c>
      <c r="F123" s="182"/>
    </row>
    <row r="124" spans="1:6" ht="15.75" x14ac:dyDescent="0.25">
      <c r="A124" s="20" t="s">
        <v>4006</v>
      </c>
      <c r="B124" s="20" t="s">
        <v>4007</v>
      </c>
      <c r="C124" s="20" t="s">
        <v>4008</v>
      </c>
      <c r="D124" s="158">
        <v>14691318</v>
      </c>
      <c r="E124" s="20" t="s">
        <v>12</v>
      </c>
      <c r="F124" s="182"/>
    </row>
    <row r="125" spans="1:6" ht="15.75" x14ac:dyDescent="0.25">
      <c r="A125" s="20" t="s">
        <v>4006</v>
      </c>
      <c r="B125" s="20" t="s">
        <v>4007</v>
      </c>
      <c r="C125" s="20" t="s">
        <v>4008</v>
      </c>
      <c r="D125" s="158">
        <v>14691321</v>
      </c>
      <c r="E125" s="20" t="s">
        <v>12</v>
      </c>
      <c r="F125" s="182"/>
    </row>
    <row r="126" spans="1:6" ht="15.75" x14ac:dyDescent="0.25">
      <c r="A126" s="20" t="s">
        <v>4006</v>
      </c>
      <c r="B126" s="20" t="s">
        <v>4007</v>
      </c>
      <c r="C126" s="20" t="s">
        <v>4008</v>
      </c>
      <c r="D126" s="158">
        <v>15780707</v>
      </c>
      <c r="E126" s="20" t="s">
        <v>12</v>
      </c>
      <c r="F126" s="182"/>
    </row>
    <row r="127" spans="1:6" ht="15.75" x14ac:dyDescent="0.25">
      <c r="A127" s="20" t="s">
        <v>4006</v>
      </c>
      <c r="B127" s="20" t="s">
        <v>4007</v>
      </c>
      <c r="C127" s="20" t="s">
        <v>4008</v>
      </c>
      <c r="D127" s="158">
        <v>15780749</v>
      </c>
      <c r="E127" s="20" t="s">
        <v>12</v>
      </c>
      <c r="F127" s="182"/>
    </row>
    <row r="128" spans="1:6" ht="15.75" x14ac:dyDescent="0.25">
      <c r="A128" s="20" t="s">
        <v>4006</v>
      </c>
      <c r="B128" s="20" t="s">
        <v>4007</v>
      </c>
      <c r="C128" s="20" t="s">
        <v>4008</v>
      </c>
      <c r="D128" s="158">
        <v>15780640</v>
      </c>
      <c r="E128" s="20" t="s">
        <v>12</v>
      </c>
      <c r="F128" s="182"/>
    </row>
    <row r="129" spans="1:6" ht="15.75" x14ac:dyDescent="0.25">
      <c r="A129" s="20" t="s">
        <v>4006</v>
      </c>
      <c r="B129" s="20" t="s">
        <v>4007</v>
      </c>
      <c r="C129" s="20" t="s">
        <v>4008</v>
      </c>
      <c r="D129" s="158">
        <v>14691319</v>
      </c>
      <c r="E129" s="20" t="s">
        <v>12</v>
      </c>
      <c r="F129" s="182"/>
    </row>
    <row r="130" spans="1:6" ht="15.75" x14ac:dyDescent="0.25">
      <c r="A130" s="20" t="s">
        <v>4006</v>
      </c>
      <c r="B130" s="20" t="s">
        <v>4007</v>
      </c>
      <c r="C130" s="20" t="s">
        <v>4008</v>
      </c>
      <c r="D130" s="158">
        <v>14691322</v>
      </c>
      <c r="E130" s="20" t="s">
        <v>12</v>
      </c>
      <c r="F130" s="182"/>
    </row>
    <row r="131" spans="1:6" ht="15.75" x14ac:dyDescent="0.25">
      <c r="A131" s="20" t="s">
        <v>4006</v>
      </c>
      <c r="B131" s="20" t="s">
        <v>4007</v>
      </c>
      <c r="C131" s="20" t="s">
        <v>4008</v>
      </c>
      <c r="D131" s="158">
        <v>14691324</v>
      </c>
      <c r="E131" s="20" t="s">
        <v>12</v>
      </c>
      <c r="F131" s="182"/>
    </row>
    <row r="132" spans="1:6" ht="15.75" x14ac:dyDescent="0.25">
      <c r="A132" s="20" t="s">
        <v>4006</v>
      </c>
      <c r="B132" s="20" t="s">
        <v>4007</v>
      </c>
      <c r="C132" s="20" t="s">
        <v>4008</v>
      </c>
      <c r="D132" s="158">
        <v>14691326</v>
      </c>
      <c r="E132" s="20" t="s">
        <v>12</v>
      </c>
      <c r="F132" s="182"/>
    </row>
    <row r="133" spans="1:6" ht="15.75" x14ac:dyDescent="0.25">
      <c r="A133" s="20" t="s">
        <v>4006</v>
      </c>
      <c r="B133" s="20" t="s">
        <v>4007</v>
      </c>
      <c r="C133" s="20" t="s">
        <v>4008</v>
      </c>
      <c r="D133" s="158">
        <v>14691323</v>
      </c>
      <c r="E133" s="20" t="s">
        <v>12</v>
      </c>
      <c r="F133" s="182"/>
    </row>
    <row r="134" spans="1:6" ht="15.75" x14ac:dyDescent="0.25">
      <c r="A134" s="20" t="s">
        <v>4006</v>
      </c>
      <c r="B134" s="20" t="s">
        <v>4007</v>
      </c>
      <c r="C134" s="20" t="s">
        <v>4008</v>
      </c>
      <c r="D134" s="158">
        <v>14691325</v>
      </c>
      <c r="E134" s="20" t="s">
        <v>12</v>
      </c>
      <c r="F134" s="182"/>
    </row>
    <row r="135" spans="1:6" ht="15.75" x14ac:dyDescent="0.25">
      <c r="A135" s="20" t="s">
        <v>4006</v>
      </c>
      <c r="B135" s="20" t="s">
        <v>4007</v>
      </c>
      <c r="C135" s="20" t="s">
        <v>4008</v>
      </c>
      <c r="D135" s="158">
        <v>15780639</v>
      </c>
      <c r="E135" s="20" t="s">
        <v>12</v>
      </c>
      <c r="F135" s="182"/>
    </row>
    <row r="136" spans="1:6" ht="15.75" x14ac:dyDescent="0.25">
      <c r="A136" s="20" t="s">
        <v>4040</v>
      </c>
      <c r="B136" s="20" t="s">
        <v>3148</v>
      </c>
      <c r="C136" s="20" t="s">
        <v>4041</v>
      </c>
      <c r="D136" s="158" t="s">
        <v>4042</v>
      </c>
      <c r="E136" s="20" t="s">
        <v>12</v>
      </c>
      <c r="F136" s="182"/>
    </row>
    <row r="137" spans="1:6" ht="15.75" x14ac:dyDescent="0.25">
      <c r="A137" s="20" t="s">
        <v>2956</v>
      </c>
      <c r="B137" s="20" t="s">
        <v>3373</v>
      </c>
      <c r="C137" s="20" t="s">
        <v>4132</v>
      </c>
      <c r="D137" s="158" t="s">
        <v>4133</v>
      </c>
      <c r="E137" s="20" t="s">
        <v>12</v>
      </c>
      <c r="F137" s="182"/>
    </row>
    <row r="138" spans="1:6" ht="15.75" x14ac:dyDescent="0.25">
      <c r="A138" s="20" t="s">
        <v>2956</v>
      </c>
      <c r="B138" s="20" t="s">
        <v>3373</v>
      </c>
      <c r="C138" s="20" t="s">
        <v>4132</v>
      </c>
      <c r="D138" s="158" t="s">
        <v>4134</v>
      </c>
      <c r="E138" s="20" t="s">
        <v>12</v>
      </c>
      <c r="F138" s="182"/>
    </row>
    <row r="139" spans="1:6" ht="15.75" x14ac:dyDescent="0.25">
      <c r="A139" s="20" t="s">
        <v>2956</v>
      </c>
      <c r="B139" s="20" t="s">
        <v>3373</v>
      </c>
      <c r="C139" s="20" t="s">
        <v>4132</v>
      </c>
      <c r="D139" s="158" t="s">
        <v>4135</v>
      </c>
      <c r="E139" s="20" t="s">
        <v>12</v>
      </c>
      <c r="F139" s="182"/>
    </row>
    <row r="140" spans="1:6" ht="15.75" x14ac:dyDescent="0.25">
      <c r="A140" s="20" t="s">
        <v>2956</v>
      </c>
      <c r="B140" s="20" t="s">
        <v>3373</v>
      </c>
      <c r="C140" s="20" t="s">
        <v>4132</v>
      </c>
      <c r="D140" s="158" t="s">
        <v>4136</v>
      </c>
      <c r="E140" s="20" t="s">
        <v>12</v>
      </c>
      <c r="F140" s="182"/>
    </row>
    <row r="141" spans="1:6" ht="15.75" x14ac:dyDescent="0.25">
      <c r="A141" s="20" t="s">
        <v>2114</v>
      </c>
      <c r="B141" s="20" t="s">
        <v>2115</v>
      </c>
      <c r="C141" s="20" t="s">
        <v>2116</v>
      </c>
      <c r="D141" s="158" t="s">
        <v>2117</v>
      </c>
      <c r="E141" s="20" t="s">
        <v>12</v>
      </c>
      <c r="F141" s="182"/>
    </row>
    <row r="142" spans="1:6" ht="15.75" x14ac:dyDescent="0.25">
      <c r="A142" s="20" t="s">
        <v>3448</v>
      </c>
      <c r="B142" s="20" t="s">
        <v>2115</v>
      </c>
      <c r="C142" s="20" t="s">
        <v>2119</v>
      </c>
      <c r="D142" s="158" t="s">
        <v>2120</v>
      </c>
      <c r="E142" s="20" t="s">
        <v>12</v>
      </c>
      <c r="F142" s="182"/>
    </row>
    <row r="143" spans="1:6" ht="15.75" x14ac:dyDescent="0.25">
      <c r="A143" s="20" t="s">
        <v>3448</v>
      </c>
      <c r="B143" s="20" t="s">
        <v>2115</v>
      </c>
      <c r="C143" s="20" t="s">
        <v>2119</v>
      </c>
      <c r="D143" s="158" t="s">
        <v>1593</v>
      </c>
      <c r="E143" s="20" t="s">
        <v>12</v>
      </c>
      <c r="F143" s="182"/>
    </row>
    <row r="144" spans="1:6" ht="15.75" x14ac:dyDescent="0.25">
      <c r="A144" s="20" t="s">
        <v>3448</v>
      </c>
      <c r="B144" s="20" t="s">
        <v>2115</v>
      </c>
      <c r="C144" s="20" t="s">
        <v>2119</v>
      </c>
      <c r="D144" s="158" t="s">
        <v>2121</v>
      </c>
      <c r="E144" s="20" t="s">
        <v>12</v>
      </c>
      <c r="F144" s="182"/>
    </row>
    <row r="145" spans="1:6" ht="15.75" x14ac:dyDescent="0.25">
      <c r="A145" s="20" t="s">
        <v>3448</v>
      </c>
      <c r="B145" s="20" t="s">
        <v>2115</v>
      </c>
      <c r="C145" s="20" t="s">
        <v>2119</v>
      </c>
      <c r="D145" s="158" t="s">
        <v>4073</v>
      </c>
      <c r="E145" s="20" t="s">
        <v>12</v>
      </c>
      <c r="F145" s="182"/>
    </row>
    <row r="146" spans="1:6" ht="15.75" x14ac:dyDescent="0.25">
      <c r="A146" s="20" t="s">
        <v>4110</v>
      </c>
      <c r="B146" s="20" t="s">
        <v>1611</v>
      </c>
      <c r="C146" s="20" t="s">
        <v>4111</v>
      </c>
      <c r="D146" s="158" t="s">
        <v>4112</v>
      </c>
      <c r="E146" s="20" t="s">
        <v>12</v>
      </c>
      <c r="F146" s="182"/>
    </row>
    <row r="147" spans="1:6" ht="15.75" x14ac:dyDescent="0.25">
      <c r="A147" s="20" t="s">
        <v>4027</v>
      </c>
      <c r="B147" s="20" t="s">
        <v>3209</v>
      </c>
      <c r="C147" s="20" t="s">
        <v>2204</v>
      </c>
      <c r="D147" s="158" t="s">
        <v>4072</v>
      </c>
      <c r="E147" s="20" t="s">
        <v>12</v>
      </c>
      <c r="F147" s="182"/>
    </row>
    <row r="148" spans="1:6" ht="15.75" x14ac:dyDescent="0.25">
      <c r="A148" s="20" t="s">
        <v>1596</v>
      </c>
      <c r="B148" s="20" t="s">
        <v>1595</v>
      </c>
      <c r="C148" s="20" t="s">
        <v>1598</v>
      </c>
      <c r="D148" s="158" t="s">
        <v>2246</v>
      </c>
      <c r="E148" s="20" t="s">
        <v>12</v>
      </c>
      <c r="F148" s="182"/>
    </row>
    <row r="149" spans="1:6" ht="15.75" x14ac:dyDescent="0.25">
      <c r="A149" s="20" t="s">
        <v>1596</v>
      </c>
      <c r="B149" s="20" t="s">
        <v>1595</v>
      </c>
      <c r="C149" s="20" t="s">
        <v>1598</v>
      </c>
      <c r="D149" s="158" t="s">
        <v>2242</v>
      </c>
      <c r="E149" s="20" t="s">
        <v>12</v>
      </c>
      <c r="F149" s="182"/>
    </row>
    <row r="150" spans="1:6" ht="15.75" x14ac:dyDescent="0.25">
      <c r="A150" s="20" t="s">
        <v>1596</v>
      </c>
      <c r="B150" s="20" t="s">
        <v>1595</v>
      </c>
      <c r="C150" s="20" t="s">
        <v>1598</v>
      </c>
      <c r="D150" s="158" t="s">
        <v>2244</v>
      </c>
      <c r="E150" s="20" t="s">
        <v>12</v>
      </c>
      <c r="F150" s="182"/>
    </row>
    <row r="151" spans="1:6" ht="15.75" x14ac:dyDescent="0.25">
      <c r="A151" s="20" t="s">
        <v>1596</v>
      </c>
      <c r="B151" s="20" t="s">
        <v>1595</v>
      </c>
      <c r="C151" s="20" t="s">
        <v>1598</v>
      </c>
      <c r="D151" s="158" t="s">
        <v>1599</v>
      </c>
      <c r="E151" s="20" t="s">
        <v>12</v>
      </c>
      <c r="F151" s="182"/>
    </row>
    <row r="152" spans="1:6" ht="15.75" x14ac:dyDescent="0.25">
      <c r="A152" s="20" t="s">
        <v>1596</v>
      </c>
      <c r="B152" s="20" t="s">
        <v>1595</v>
      </c>
      <c r="C152" s="20" t="s">
        <v>1598</v>
      </c>
      <c r="D152" s="158" t="s">
        <v>2256</v>
      </c>
      <c r="E152" s="20" t="s">
        <v>12</v>
      </c>
      <c r="F152" s="182"/>
    </row>
    <row r="153" spans="1:6" ht="15.75" x14ac:dyDescent="0.25">
      <c r="A153" s="20" t="s">
        <v>4003</v>
      </c>
      <c r="B153" s="20" t="s">
        <v>3086</v>
      </c>
      <c r="C153" s="20" t="s">
        <v>4004</v>
      </c>
      <c r="D153" s="158" t="s">
        <v>4005</v>
      </c>
      <c r="E153" s="20" t="s">
        <v>12</v>
      </c>
      <c r="F153" s="182"/>
    </row>
    <row r="154" spans="1:6" ht="15.75" x14ac:dyDescent="0.25">
      <c r="A154" s="20" t="s">
        <v>2124</v>
      </c>
      <c r="B154" s="20" t="s">
        <v>2126</v>
      </c>
      <c r="C154" s="20" t="s">
        <v>2127</v>
      </c>
      <c r="D154" s="158" t="s">
        <v>2128</v>
      </c>
      <c r="E154" s="20" t="s">
        <v>12</v>
      </c>
      <c r="F154" s="182"/>
    </row>
    <row r="155" spans="1:6" ht="15.75" x14ac:dyDescent="0.25">
      <c r="A155" s="20" t="s">
        <v>2956</v>
      </c>
      <c r="B155" s="20" t="s">
        <v>4015</v>
      </c>
      <c r="C155" s="20" t="s">
        <v>4012</v>
      </c>
      <c r="D155" s="158"/>
      <c r="E155" s="20" t="s">
        <v>12</v>
      </c>
      <c r="F155" s="182"/>
    </row>
    <row r="156" spans="1:6" ht="15.75" x14ac:dyDescent="0.25">
      <c r="A156" s="20" t="s">
        <v>4011</v>
      </c>
      <c r="B156" s="20" t="s">
        <v>3089</v>
      </c>
      <c r="C156" s="20" t="s">
        <v>4012</v>
      </c>
      <c r="D156" s="158" t="s">
        <v>4013</v>
      </c>
      <c r="E156" s="20" t="s">
        <v>12</v>
      </c>
      <c r="F156" s="182"/>
    </row>
    <row r="157" spans="1:6" ht="15.75" x14ac:dyDescent="0.25">
      <c r="A157" s="20" t="s">
        <v>2956</v>
      </c>
      <c r="B157" s="20" t="s">
        <v>3089</v>
      </c>
      <c r="C157" s="20" t="s">
        <v>4012</v>
      </c>
      <c r="D157" s="158" t="s">
        <v>4014</v>
      </c>
      <c r="E157" s="20" t="s">
        <v>12</v>
      </c>
      <c r="F157" s="182"/>
    </row>
    <row r="158" spans="1:6" ht="15.75" x14ac:dyDescent="0.25">
      <c r="A158" s="20" t="s">
        <v>3968</v>
      </c>
      <c r="B158" s="20" t="s">
        <v>3007</v>
      </c>
      <c r="C158" s="20" t="s">
        <v>3827</v>
      </c>
      <c r="D158" s="158" t="s">
        <v>3969</v>
      </c>
      <c r="E158" s="20" t="s">
        <v>12</v>
      </c>
      <c r="F158" s="182"/>
    </row>
    <row r="159" spans="1:6" ht="15.75" x14ac:dyDescent="0.25">
      <c r="A159" s="20" t="s">
        <v>3968</v>
      </c>
      <c r="B159" s="20" t="s">
        <v>3007</v>
      </c>
      <c r="C159" s="20" t="s">
        <v>3827</v>
      </c>
      <c r="D159" s="158" t="s">
        <v>3970</v>
      </c>
      <c r="E159" s="20" t="s">
        <v>12</v>
      </c>
      <c r="F159" s="182"/>
    </row>
    <row r="160" spans="1:6" ht="15.75" x14ac:dyDescent="0.25">
      <c r="A160" s="20" t="s">
        <v>3971</v>
      </c>
      <c r="B160" s="20" t="s">
        <v>2858</v>
      </c>
      <c r="C160" s="20" t="s">
        <v>2868</v>
      </c>
      <c r="D160" s="158" t="s">
        <v>3972</v>
      </c>
      <c r="E160" s="20" t="s">
        <v>12</v>
      </c>
      <c r="F160" s="182"/>
    </row>
    <row r="161" spans="1:6" ht="15.75" x14ac:dyDescent="0.25">
      <c r="A161" s="20" t="s">
        <v>3971</v>
      </c>
      <c r="B161" s="20" t="s">
        <v>2858</v>
      </c>
      <c r="C161" s="20" t="s">
        <v>2868</v>
      </c>
      <c r="D161" s="158" t="s">
        <v>3973</v>
      </c>
      <c r="E161" s="20" t="s">
        <v>12</v>
      </c>
      <c r="F161" s="182"/>
    </row>
    <row r="162" spans="1:6" ht="15.75" x14ac:dyDescent="0.25">
      <c r="A162" s="20" t="s">
        <v>3971</v>
      </c>
      <c r="B162" s="20" t="s">
        <v>2858</v>
      </c>
      <c r="C162" s="20" t="s">
        <v>2868</v>
      </c>
      <c r="D162" s="158" t="s">
        <v>3974</v>
      </c>
      <c r="E162" s="20" t="s">
        <v>12</v>
      </c>
      <c r="F162" s="182"/>
    </row>
    <row r="163" spans="1:6" ht="15.75" x14ac:dyDescent="0.25">
      <c r="A163" s="20" t="s">
        <v>2867</v>
      </c>
      <c r="B163" s="20" t="s">
        <v>2858</v>
      </c>
      <c r="C163" s="20" t="s">
        <v>2868</v>
      </c>
      <c r="D163" s="158" t="s">
        <v>2869</v>
      </c>
      <c r="E163" s="20" t="s">
        <v>12</v>
      </c>
      <c r="F163" s="182"/>
    </row>
    <row r="164" spans="1:6" ht="15.75" x14ac:dyDescent="0.25">
      <c r="A164" s="20" t="s">
        <v>3971</v>
      </c>
      <c r="B164" s="20" t="s">
        <v>2858</v>
      </c>
      <c r="C164" s="20" t="s">
        <v>2868</v>
      </c>
      <c r="D164" s="158" t="s">
        <v>3978</v>
      </c>
      <c r="E164" s="20" t="s">
        <v>12</v>
      </c>
      <c r="F164" s="182"/>
    </row>
    <row r="165" spans="1:6" ht="15.75" x14ac:dyDescent="0.25">
      <c r="A165" s="20" t="s">
        <v>3971</v>
      </c>
      <c r="B165" s="20" t="s">
        <v>2858</v>
      </c>
      <c r="C165" s="20" t="s">
        <v>2868</v>
      </c>
      <c r="D165" s="158" t="s">
        <v>3979</v>
      </c>
      <c r="E165" s="20" t="s">
        <v>12</v>
      </c>
      <c r="F165" s="182"/>
    </row>
    <row r="166" spans="1:6" ht="15.75" x14ac:dyDescent="0.25">
      <c r="A166" s="20" t="s">
        <v>3971</v>
      </c>
      <c r="B166" s="20" t="s">
        <v>2858</v>
      </c>
      <c r="C166" s="20" t="s">
        <v>2868</v>
      </c>
      <c r="D166" s="158" t="s">
        <v>3980</v>
      </c>
      <c r="E166" s="20" t="s">
        <v>12</v>
      </c>
      <c r="F166" s="182"/>
    </row>
    <row r="167" spans="1:6" ht="15.75" x14ac:dyDescent="0.25">
      <c r="A167" s="20" t="s">
        <v>3971</v>
      </c>
      <c r="B167" s="20" t="s">
        <v>2858</v>
      </c>
      <c r="C167" s="20" t="s">
        <v>3975</v>
      </c>
      <c r="D167" s="158" t="s">
        <v>3976</v>
      </c>
      <c r="E167" s="20" t="s">
        <v>12</v>
      </c>
      <c r="F167" s="182"/>
    </row>
    <row r="168" spans="1:6" ht="15.75" x14ac:dyDescent="0.25">
      <c r="A168" s="20" t="s">
        <v>3971</v>
      </c>
      <c r="B168" s="20" t="s">
        <v>2858</v>
      </c>
      <c r="C168" s="20" t="s">
        <v>3975</v>
      </c>
      <c r="D168" s="158" t="s">
        <v>3977</v>
      </c>
      <c r="E168" s="20" t="s">
        <v>12</v>
      </c>
      <c r="F168" s="182"/>
    </row>
    <row r="169" spans="1:6" ht="15.75" x14ac:dyDescent="0.25">
      <c r="A169" s="20" t="s">
        <v>2857</v>
      </c>
      <c r="B169" s="20" t="s">
        <v>2858</v>
      </c>
      <c r="C169" s="20" t="s">
        <v>2873</v>
      </c>
      <c r="D169" s="158" t="s">
        <v>2874</v>
      </c>
      <c r="E169" s="20" t="s">
        <v>12</v>
      </c>
      <c r="F169" s="182"/>
    </row>
    <row r="170" spans="1:6" ht="15.75" x14ac:dyDescent="0.25">
      <c r="A170" s="20" t="s">
        <v>2864</v>
      </c>
      <c r="B170" s="20" t="s">
        <v>2858</v>
      </c>
      <c r="C170" s="20" t="s">
        <v>2865</v>
      </c>
      <c r="D170" s="158" t="s">
        <v>2866</v>
      </c>
      <c r="E170" s="20" t="s">
        <v>12</v>
      </c>
      <c r="F170" s="182"/>
    </row>
    <row r="171" spans="1:6" ht="15.75" x14ac:dyDescent="0.25">
      <c r="A171" s="20" t="s">
        <v>2857</v>
      </c>
      <c r="B171" s="20" t="s">
        <v>2858</v>
      </c>
      <c r="C171" s="20" t="s">
        <v>2859</v>
      </c>
      <c r="D171" s="158" t="s">
        <v>2860</v>
      </c>
      <c r="E171" s="20" t="s">
        <v>12</v>
      </c>
      <c r="F171" s="182"/>
    </row>
    <row r="172" spans="1:6" ht="15.75" x14ac:dyDescent="0.25">
      <c r="A172" s="20" t="s">
        <v>2857</v>
      </c>
      <c r="B172" s="20" t="s">
        <v>2858</v>
      </c>
      <c r="C172" s="20" t="s">
        <v>2859</v>
      </c>
      <c r="D172" s="158" t="s">
        <v>2861</v>
      </c>
      <c r="E172" s="20" t="s">
        <v>12</v>
      </c>
      <c r="F172" s="182"/>
    </row>
    <row r="173" spans="1:6" ht="15.75" x14ac:dyDescent="0.25">
      <c r="A173" s="20" t="s">
        <v>2870</v>
      </c>
      <c r="B173" s="20" t="s">
        <v>2858</v>
      </c>
      <c r="C173" s="20" t="s">
        <v>2871</v>
      </c>
      <c r="D173" s="158" t="s">
        <v>2872</v>
      </c>
      <c r="E173" s="20" t="s">
        <v>12</v>
      </c>
      <c r="F173" s="182"/>
    </row>
    <row r="174" spans="1:6" ht="15.75" x14ac:dyDescent="0.25">
      <c r="A174" s="20" t="s">
        <v>4097</v>
      </c>
      <c r="B174" s="20" t="s">
        <v>3224</v>
      </c>
      <c r="C174" s="20" t="s">
        <v>4098</v>
      </c>
      <c r="D174" s="158">
        <v>16434174</v>
      </c>
      <c r="E174" s="20" t="s">
        <v>12</v>
      </c>
      <c r="F174" s="182"/>
    </row>
    <row r="175" spans="1:6" ht="15.75" x14ac:dyDescent="0.25">
      <c r="A175" s="20" t="s">
        <v>4097</v>
      </c>
      <c r="B175" s="20" t="s">
        <v>3224</v>
      </c>
      <c r="C175" s="20" t="s">
        <v>4098</v>
      </c>
      <c r="D175" s="158">
        <v>17134137</v>
      </c>
      <c r="E175" s="20" t="s">
        <v>12</v>
      </c>
      <c r="F175" s="182"/>
    </row>
    <row r="176" spans="1:6" ht="15.75" x14ac:dyDescent="0.25">
      <c r="A176" s="20" t="s">
        <v>4097</v>
      </c>
      <c r="B176" s="20" t="s">
        <v>3224</v>
      </c>
      <c r="C176" s="20" t="s">
        <v>4098</v>
      </c>
      <c r="D176" s="158">
        <v>16434159</v>
      </c>
      <c r="E176" s="20" t="s">
        <v>12</v>
      </c>
      <c r="F176" s="182"/>
    </row>
    <row r="177" spans="1:6" ht="15.75" x14ac:dyDescent="0.25">
      <c r="A177" s="20" t="s">
        <v>4097</v>
      </c>
      <c r="B177" s="20" t="s">
        <v>3224</v>
      </c>
      <c r="C177" s="20" t="s">
        <v>4098</v>
      </c>
      <c r="D177" s="158">
        <v>16434155</v>
      </c>
      <c r="E177" s="20" t="s">
        <v>12</v>
      </c>
      <c r="F177" s="182"/>
    </row>
    <row r="178" spans="1:6" ht="15.75" x14ac:dyDescent="0.25">
      <c r="A178" s="20" t="s">
        <v>4110</v>
      </c>
      <c r="B178" s="20" t="s">
        <v>1611</v>
      </c>
      <c r="C178" s="20" t="s">
        <v>4113</v>
      </c>
      <c r="D178" s="158">
        <v>9340</v>
      </c>
      <c r="E178" s="20" t="s">
        <v>12</v>
      </c>
      <c r="F178" s="182"/>
    </row>
    <row r="179" spans="1:6" ht="15.75" x14ac:dyDescent="0.25">
      <c r="A179" s="20" t="s">
        <v>2124</v>
      </c>
      <c r="B179" s="20" t="s">
        <v>1964</v>
      </c>
      <c r="C179" s="20" t="s">
        <v>2125</v>
      </c>
      <c r="D179" s="158">
        <v>3798845</v>
      </c>
      <c r="E179" s="20" t="s">
        <v>12</v>
      </c>
      <c r="F179" s="182"/>
    </row>
    <row r="180" spans="1:6" ht="15.75" x14ac:dyDescent="0.25">
      <c r="A180" s="20" t="s">
        <v>2129</v>
      </c>
      <c r="B180" s="20" t="s">
        <v>1964</v>
      </c>
      <c r="C180" s="20" t="s">
        <v>2125</v>
      </c>
      <c r="D180" s="158">
        <v>3799289</v>
      </c>
      <c r="E180" s="20" t="s">
        <v>12</v>
      </c>
      <c r="F180" s="182"/>
    </row>
    <row r="181" spans="1:6" ht="15.75" x14ac:dyDescent="0.25">
      <c r="A181" s="20" t="s">
        <v>2129</v>
      </c>
      <c r="B181" s="20" t="s">
        <v>1964</v>
      </c>
      <c r="C181" s="20" t="s">
        <v>2125</v>
      </c>
      <c r="D181" s="158">
        <v>3799282</v>
      </c>
      <c r="E181" s="20" t="s">
        <v>12</v>
      </c>
      <c r="F181" s="182"/>
    </row>
    <row r="182" spans="1:6" ht="15.75" x14ac:dyDescent="0.25">
      <c r="A182" s="20" t="s">
        <v>1963</v>
      </c>
      <c r="B182" s="20" t="s">
        <v>1964</v>
      </c>
      <c r="C182" s="20" t="s">
        <v>1965</v>
      </c>
      <c r="D182" s="158">
        <v>3711220</v>
      </c>
      <c r="E182" s="20" t="s">
        <v>12</v>
      </c>
      <c r="F182" s="182"/>
    </row>
    <row r="183" spans="1:6" ht="15.75" x14ac:dyDescent="0.25">
      <c r="A183" s="20" t="s">
        <v>1963</v>
      </c>
      <c r="B183" s="20" t="s">
        <v>1964</v>
      </c>
      <c r="C183" s="20" t="s">
        <v>1965</v>
      </c>
      <c r="D183" s="158">
        <v>3711221</v>
      </c>
      <c r="E183" s="20" t="s">
        <v>12</v>
      </c>
      <c r="F183" s="182"/>
    </row>
    <row r="184" spans="1:6" ht="15.75" x14ac:dyDescent="0.25">
      <c r="A184" s="20" t="s">
        <v>4126</v>
      </c>
      <c r="B184" s="20" t="s">
        <v>4124</v>
      </c>
      <c r="C184" s="20" t="s">
        <v>4127</v>
      </c>
      <c r="D184" s="158">
        <v>670881</v>
      </c>
      <c r="E184" s="20" t="s">
        <v>12</v>
      </c>
      <c r="F184" s="182"/>
    </row>
    <row r="185" spans="1:6" ht="15.75" x14ac:dyDescent="0.25">
      <c r="A185" s="20" t="s">
        <v>4120</v>
      </c>
      <c r="B185" s="20" t="s">
        <v>4121</v>
      </c>
      <c r="C185" s="20" t="s">
        <v>4122</v>
      </c>
      <c r="D185" s="158">
        <v>296018</v>
      </c>
      <c r="E185" s="20" t="s">
        <v>12</v>
      </c>
      <c r="F185" s="182"/>
    </row>
    <row r="186" spans="1:6" ht="15.75" x14ac:dyDescent="0.25">
      <c r="A186" s="20" t="s">
        <v>3131</v>
      </c>
      <c r="B186" s="20" t="s">
        <v>4066</v>
      </c>
      <c r="C186" s="20" t="s">
        <v>4067</v>
      </c>
      <c r="D186" s="158" t="s">
        <v>4068</v>
      </c>
      <c r="E186" s="20" t="s">
        <v>12</v>
      </c>
      <c r="F186" s="169"/>
    </row>
    <row r="187" spans="1:6" ht="15.75" x14ac:dyDescent="0.25">
      <c r="A187" s="20" t="s">
        <v>2112</v>
      </c>
      <c r="B187" s="20" t="s">
        <v>2032</v>
      </c>
      <c r="C187" s="20" t="s">
        <v>2113</v>
      </c>
      <c r="D187" s="158" t="s">
        <v>2034</v>
      </c>
      <c r="E187" s="20" t="s">
        <v>12</v>
      </c>
      <c r="F187" s="182"/>
    </row>
    <row r="188" spans="1:6" ht="15.75" x14ac:dyDescent="0.25">
      <c r="A188" s="20" t="s">
        <v>2000</v>
      </c>
      <c r="B188" s="20" t="s">
        <v>2001</v>
      </c>
      <c r="C188" s="20" t="s">
        <v>2002</v>
      </c>
      <c r="D188" s="158" t="s">
        <v>2003</v>
      </c>
      <c r="E188" s="20" t="s">
        <v>12</v>
      </c>
      <c r="F188" s="182"/>
    </row>
    <row r="189" spans="1:6" ht="15.75" x14ac:dyDescent="0.25">
      <c r="A189" s="20" t="s">
        <v>2000</v>
      </c>
      <c r="B189" s="20" t="s">
        <v>2001</v>
      </c>
      <c r="C189" s="20" t="s">
        <v>2002</v>
      </c>
      <c r="D189" s="158" t="s">
        <v>2004</v>
      </c>
      <c r="E189" s="20" t="s">
        <v>12</v>
      </c>
      <c r="F189" s="182"/>
    </row>
    <row r="190" spans="1:6" ht="15.75" x14ac:dyDescent="0.25">
      <c r="A190" s="20" t="s">
        <v>2000</v>
      </c>
      <c r="B190" s="20" t="s">
        <v>2001</v>
      </c>
      <c r="C190" s="20" t="s">
        <v>2002</v>
      </c>
      <c r="D190" s="158" t="s">
        <v>2005</v>
      </c>
      <c r="E190" s="20" t="s">
        <v>12</v>
      </c>
      <c r="F190" s="182"/>
    </row>
    <row r="191" spans="1:6" ht="15.75" x14ac:dyDescent="0.25">
      <c r="A191" s="20" t="s">
        <v>2000</v>
      </c>
      <c r="B191" s="20" t="s">
        <v>2001</v>
      </c>
      <c r="C191" s="20" t="s">
        <v>2002</v>
      </c>
      <c r="D191" s="158" t="s">
        <v>2006</v>
      </c>
      <c r="E191" s="20" t="s">
        <v>12</v>
      </c>
      <c r="F191" s="182"/>
    </row>
    <row r="192" spans="1:6" ht="15.75" x14ac:dyDescent="0.25">
      <c r="A192" s="20" t="s">
        <v>2000</v>
      </c>
      <c r="B192" s="20" t="s">
        <v>2001</v>
      </c>
      <c r="C192" s="20" t="s">
        <v>2002</v>
      </c>
      <c r="D192" s="158" t="s">
        <v>2007</v>
      </c>
      <c r="E192" s="20" t="s">
        <v>12</v>
      </c>
      <c r="F192" s="182"/>
    </row>
    <row r="193" spans="1:6" ht="15.75" x14ac:dyDescent="0.25">
      <c r="A193" s="20" t="s">
        <v>2000</v>
      </c>
      <c r="B193" s="20" t="s">
        <v>2001</v>
      </c>
      <c r="C193" s="20" t="s">
        <v>2002</v>
      </c>
      <c r="D193" s="158" t="s">
        <v>2008</v>
      </c>
      <c r="E193" s="20" t="s">
        <v>12</v>
      </c>
      <c r="F193" s="182"/>
    </row>
    <row r="194" spans="1:6" ht="15.75" x14ac:dyDescent="0.25">
      <c r="A194" s="20" t="s">
        <v>4043</v>
      </c>
      <c r="B194" s="20" t="s">
        <v>3148</v>
      </c>
      <c r="C194" s="20" t="s">
        <v>4044</v>
      </c>
      <c r="D194" s="158">
        <v>16055746</v>
      </c>
      <c r="E194" s="20" t="s">
        <v>12</v>
      </c>
      <c r="F194" s="182"/>
    </row>
    <row r="195" spans="1:6" ht="15.75" x14ac:dyDescent="0.25">
      <c r="A195" s="20" t="s">
        <v>4043</v>
      </c>
      <c r="B195" s="20" t="s">
        <v>3148</v>
      </c>
      <c r="C195" s="20" t="s">
        <v>4044</v>
      </c>
      <c r="D195" s="158">
        <v>17054530</v>
      </c>
      <c r="E195" s="20" t="s">
        <v>12</v>
      </c>
      <c r="F195" s="182"/>
    </row>
    <row r="196" spans="1:6" ht="15.75" x14ac:dyDescent="0.25">
      <c r="A196" s="20" t="s">
        <v>4043</v>
      </c>
      <c r="B196" s="20" t="s">
        <v>3148</v>
      </c>
      <c r="C196" s="20" t="s">
        <v>4044</v>
      </c>
      <c r="D196" s="158">
        <v>16044520</v>
      </c>
      <c r="E196" s="20" t="s">
        <v>12</v>
      </c>
      <c r="F196" s="182"/>
    </row>
    <row r="197" spans="1:6" ht="15.75" x14ac:dyDescent="0.25">
      <c r="A197" s="20" t="s">
        <v>4043</v>
      </c>
      <c r="B197" s="20" t="s">
        <v>3148</v>
      </c>
      <c r="C197" s="20" t="s">
        <v>4044</v>
      </c>
      <c r="D197" s="158">
        <v>16045289</v>
      </c>
      <c r="E197" s="20" t="s">
        <v>12</v>
      </c>
      <c r="F197" s="182"/>
    </row>
    <row r="198" spans="1:6" ht="15.75" x14ac:dyDescent="0.25">
      <c r="A198" s="20" t="s">
        <v>4043</v>
      </c>
      <c r="B198" s="20" t="s">
        <v>3148</v>
      </c>
      <c r="C198" s="20" t="s">
        <v>4044</v>
      </c>
      <c r="D198" s="158">
        <v>17054531</v>
      </c>
      <c r="E198" s="20" t="s">
        <v>12</v>
      </c>
      <c r="F198" s="182"/>
    </row>
    <row r="199" spans="1:6" ht="15.75" x14ac:dyDescent="0.25">
      <c r="A199" s="20" t="s">
        <v>4080</v>
      </c>
      <c r="B199" s="20" t="s">
        <v>3224</v>
      </c>
      <c r="C199" s="20" t="s">
        <v>4081</v>
      </c>
      <c r="D199" s="158">
        <v>253868</v>
      </c>
      <c r="E199" s="20" t="s">
        <v>12</v>
      </c>
      <c r="F199" s="182"/>
    </row>
    <row r="200" spans="1:6" ht="15.75" x14ac:dyDescent="0.25">
      <c r="A200" s="20" t="s">
        <v>3993</v>
      </c>
      <c r="B200" s="20" t="s">
        <v>1595</v>
      </c>
      <c r="C200" s="20" t="s">
        <v>3994</v>
      </c>
      <c r="D200" s="158" t="s">
        <v>3995</v>
      </c>
      <c r="E200" s="20" t="s">
        <v>12</v>
      </c>
      <c r="F200" s="182"/>
    </row>
    <row r="201" spans="1:6" ht="15.75" x14ac:dyDescent="0.25">
      <c r="A201" s="20" t="s">
        <v>3993</v>
      </c>
      <c r="B201" s="20" t="s">
        <v>1595</v>
      </c>
      <c r="C201" s="20" t="s">
        <v>3994</v>
      </c>
      <c r="D201" s="158" t="s">
        <v>3996</v>
      </c>
      <c r="E201" s="20" t="s">
        <v>12</v>
      </c>
      <c r="F201" s="182"/>
    </row>
    <row r="202" spans="1:6" ht="15.75" x14ac:dyDescent="0.25">
      <c r="A202" s="20" t="s">
        <v>3997</v>
      </c>
      <c r="B202" s="20" t="s">
        <v>1595</v>
      </c>
      <c r="C202" s="20" t="s">
        <v>3998</v>
      </c>
      <c r="D202" s="158" t="s">
        <v>3999</v>
      </c>
      <c r="E202" s="20" t="s">
        <v>12</v>
      </c>
      <c r="F202" s="182"/>
    </row>
    <row r="203" spans="1:6" ht="15.75" x14ac:dyDescent="0.25">
      <c r="A203" s="20" t="s">
        <v>4137</v>
      </c>
      <c r="B203" s="20" t="s">
        <v>3373</v>
      </c>
      <c r="C203" s="20" t="s">
        <v>4138</v>
      </c>
      <c r="D203" s="158" t="s">
        <v>4139</v>
      </c>
      <c r="E203" s="20" t="s">
        <v>12</v>
      </c>
      <c r="F203" s="182"/>
    </row>
    <row r="204" spans="1:6" ht="15.75" x14ac:dyDescent="0.25">
      <c r="A204" s="20" t="s">
        <v>4000</v>
      </c>
      <c r="B204" s="20" t="s">
        <v>1595</v>
      </c>
      <c r="C204" s="20" t="s">
        <v>4001</v>
      </c>
      <c r="D204" s="158" t="s">
        <v>2219</v>
      </c>
      <c r="E204" s="20" t="s">
        <v>12</v>
      </c>
      <c r="F204" s="182"/>
    </row>
    <row r="205" spans="1:6" ht="15.75" x14ac:dyDescent="0.25">
      <c r="A205" s="20" t="s">
        <v>4000</v>
      </c>
      <c r="B205" s="20" t="s">
        <v>1595</v>
      </c>
      <c r="C205" s="20" t="s">
        <v>4001</v>
      </c>
      <c r="D205" s="158" t="s">
        <v>4002</v>
      </c>
      <c r="E205" s="20" t="s">
        <v>12</v>
      </c>
      <c r="F205" s="182"/>
    </row>
    <row r="206" spans="1:6" ht="15.75" x14ac:dyDescent="0.25">
      <c r="A206" s="20" t="s">
        <v>4000</v>
      </c>
      <c r="B206" s="20" t="s">
        <v>1595</v>
      </c>
      <c r="C206" s="20" t="s">
        <v>4001</v>
      </c>
      <c r="D206" s="158" t="s">
        <v>2220</v>
      </c>
      <c r="E206" s="20" t="s">
        <v>12</v>
      </c>
      <c r="F206" s="182"/>
    </row>
    <row r="207" spans="1:6" ht="15.75" x14ac:dyDescent="0.25">
      <c r="A207" s="20" t="s">
        <v>4128</v>
      </c>
      <c r="B207" s="20" t="s">
        <v>2126</v>
      </c>
      <c r="C207" s="20"/>
      <c r="D207" s="158"/>
      <c r="E207" s="20" t="s">
        <v>12</v>
      </c>
      <c r="F207" s="182"/>
    </row>
    <row r="208" spans="1:6" ht="15.75" x14ac:dyDescent="0.25">
      <c r="A208" s="20" t="s">
        <v>2041</v>
      </c>
      <c r="B208" s="20" t="s">
        <v>2042</v>
      </c>
      <c r="C208" s="20"/>
      <c r="D208" s="158"/>
      <c r="E208" s="20" t="s">
        <v>12</v>
      </c>
      <c r="F208" s="182"/>
    </row>
    <row r="209" spans="1:6" ht="15.75" x14ac:dyDescent="0.25">
      <c r="A209" s="20" t="s">
        <v>3269</v>
      </c>
      <c r="B209" s="20" t="s">
        <v>3923</v>
      </c>
      <c r="C209" s="20"/>
      <c r="D209" s="158"/>
      <c r="E209" s="20" t="s">
        <v>12</v>
      </c>
      <c r="F209" s="182"/>
    </row>
    <row r="210" spans="1:6" ht="15.75" x14ac:dyDescent="0.25">
      <c r="A210" s="20" t="s">
        <v>3270</v>
      </c>
      <c r="B210" s="20" t="s">
        <v>3923</v>
      </c>
      <c r="C210" s="20"/>
      <c r="D210" s="158"/>
      <c r="E210" s="20" t="s">
        <v>12</v>
      </c>
      <c r="F210" s="182"/>
    </row>
    <row r="211" spans="1:6" ht="15.75" x14ac:dyDescent="0.25">
      <c r="A211" s="20" t="s">
        <v>4074</v>
      </c>
      <c r="B211" s="20" t="s">
        <v>4075</v>
      </c>
      <c r="C211" s="20"/>
      <c r="D211" s="158"/>
      <c r="E211" s="20" t="s">
        <v>12</v>
      </c>
      <c r="F211" s="182"/>
    </row>
    <row r="212" spans="1:6" ht="15.75" x14ac:dyDescent="0.25">
      <c r="A212" s="20" t="s">
        <v>3210</v>
      </c>
      <c r="B212" s="20" t="s">
        <v>3209</v>
      </c>
      <c r="C212" s="20"/>
      <c r="D212" s="158" t="s">
        <v>4069</v>
      </c>
      <c r="E212" s="20" t="s">
        <v>12</v>
      </c>
      <c r="F212" s="182"/>
    </row>
    <row r="213" spans="1:6" ht="15.75" x14ac:dyDescent="0.25">
      <c r="A213" s="20" t="s">
        <v>3210</v>
      </c>
      <c r="B213" s="20" t="s">
        <v>3209</v>
      </c>
      <c r="C213" s="20"/>
      <c r="D213" s="158" t="s">
        <v>4070</v>
      </c>
      <c r="E213" s="20" t="s">
        <v>12</v>
      </c>
      <c r="F213" s="182"/>
    </row>
    <row r="214" spans="1:6" ht="15.75" x14ac:dyDescent="0.25">
      <c r="A214" s="20" t="s">
        <v>3210</v>
      </c>
      <c r="B214" s="20" t="s">
        <v>3209</v>
      </c>
      <c r="C214" s="20"/>
      <c r="D214" s="158" t="s">
        <v>4071</v>
      </c>
      <c r="E214" s="20" t="s">
        <v>12</v>
      </c>
      <c r="F214" s="182"/>
    </row>
    <row r="215" spans="1:6" ht="15.75" x14ac:dyDescent="0.25">
      <c r="A215" s="20" t="s">
        <v>4140</v>
      </c>
      <c r="B215" s="20"/>
      <c r="C215" s="20"/>
      <c r="D215" s="158"/>
      <c r="E215" s="20" t="s">
        <v>12</v>
      </c>
      <c r="F215" s="183"/>
    </row>
    <row r="216" spans="1:6" ht="15.75" x14ac:dyDescent="0.25">
      <c r="A216" s="20"/>
      <c r="B216" s="20"/>
      <c r="C216" s="20"/>
      <c r="D216" s="158"/>
      <c r="E216" s="20"/>
      <c r="F216" s="182"/>
    </row>
    <row r="217" spans="1:6" ht="15.75" x14ac:dyDescent="0.25">
      <c r="A217" s="20"/>
      <c r="B217" s="20"/>
      <c r="C217" s="20"/>
      <c r="D217" s="158"/>
      <c r="E217" s="20"/>
      <c r="F217" s="182"/>
    </row>
    <row r="218" spans="1:6" ht="15.75" x14ac:dyDescent="0.25">
      <c r="A218" s="20"/>
      <c r="B218" s="20"/>
      <c r="C218" s="20"/>
      <c r="D218" s="158"/>
      <c r="E218" s="20"/>
      <c r="F218" s="182"/>
    </row>
    <row r="219" spans="1:6" ht="15.75" x14ac:dyDescent="0.25">
      <c r="A219" s="20"/>
      <c r="B219" s="20"/>
      <c r="C219" s="20"/>
      <c r="D219" s="158"/>
      <c r="E219" s="20"/>
      <c r="F219" s="182"/>
    </row>
    <row r="220" spans="1:6" ht="15.75" x14ac:dyDescent="0.25">
      <c r="A220" s="20"/>
      <c r="B220" s="20"/>
      <c r="C220" s="20"/>
      <c r="D220" s="158"/>
      <c r="E220" s="20"/>
      <c r="F220" s="182"/>
    </row>
    <row r="221" spans="1:6" ht="15.75" x14ac:dyDescent="0.25">
      <c r="A221" s="20"/>
      <c r="B221" s="20"/>
      <c r="C221" s="20"/>
      <c r="D221" s="158"/>
      <c r="E221" s="20"/>
      <c r="F221" s="182"/>
    </row>
    <row r="222" spans="1:6" ht="15.75" x14ac:dyDescent="0.25">
      <c r="A222" s="192"/>
      <c r="B222" s="135"/>
      <c r="C222" s="193"/>
      <c r="D222" s="194"/>
      <c r="E222" s="195"/>
      <c r="F222" s="182"/>
    </row>
    <row r="223" spans="1:6" ht="15.75" x14ac:dyDescent="0.25">
      <c r="A223" s="192"/>
      <c r="B223" s="135"/>
      <c r="C223" s="193"/>
      <c r="D223" s="194"/>
      <c r="E223" s="195"/>
      <c r="F223" s="182"/>
    </row>
    <row r="224" spans="1:6" ht="15.75" x14ac:dyDescent="0.25">
      <c r="A224" s="192"/>
      <c r="B224" s="135"/>
      <c r="C224" s="193"/>
      <c r="D224" s="194"/>
      <c r="E224" s="195"/>
      <c r="F224" s="182"/>
    </row>
    <row r="225" spans="1:6" ht="15.75" x14ac:dyDescent="0.25">
      <c r="A225" s="20"/>
      <c r="B225" s="20"/>
      <c r="C225" s="20"/>
      <c r="D225" s="158"/>
      <c r="E225" s="20"/>
      <c r="F225" s="182"/>
    </row>
    <row r="226" spans="1:6" ht="15.75" x14ac:dyDescent="0.25">
      <c r="A226" s="20"/>
      <c r="B226" s="20"/>
      <c r="C226" s="20"/>
      <c r="D226" s="158"/>
      <c r="E226" s="20"/>
      <c r="F226" s="182"/>
    </row>
    <row r="227" spans="1:6" ht="15.75" x14ac:dyDescent="0.25">
      <c r="A227" s="20"/>
      <c r="B227" s="20"/>
      <c r="C227" s="20"/>
      <c r="D227" s="158"/>
      <c r="E227" s="20"/>
      <c r="F227" s="182"/>
    </row>
    <row r="228" spans="1:6" ht="15.75" x14ac:dyDescent="0.25">
      <c r="A228" s="20"/>
      <c r="B228" s="20"/>
      <c r="C228" s="20"/>
      <c r="D228" s="158"/>
      <c r="E228" s="20"/>
      <c r="F228" s="182"/>
    </row>
    <row r="229" spans="1:6" ht="15.75" x14ac:dyDescent="0.25">
      <c r="A229" s="20"/>
      <c r="B229" s="20"/>
      <c r="C229" s="20"/>
      <c r="D229" s="158"/>
      <c r="E229" s="20"/>
      <c r="F229" s="182"/>
    </row>
    <row r="230" spans="1:6" ht="15.75" x14ac:dyDescent="0.25">
      <c r="A230" s="20"/>
      <c r="B230" s="20"/>
      <c r="C230" s="20"/>
      <c r="D230" s="158"/>
      <c r="E230" s="20"/>
      <c r="F230" s="182"/>
    </row>
    <row r="231" spans="1:6" ht="15.75" x14ac:dyDescent="0.25">
      <c r="A231" s="20"/>
      <c r="B231" s="20"/>
      <c r="C231" s="20"/>
      <c r="D231" s="158"/>
      <c r="E231" s="20"/>
      <c r="F231" s="182"/>
    </row>
    <row r="232" spans="1:6" ht="15.75" x14ac:dyDescent="0.25">
      <c r="A232" s="20"/>
      <c r="B232" s="20"/>
      <c r="C232" s="20"/>
      <c r="D232" s="158"/>
      <c r="E232" s="20"/>
      <c r="F232" s="182"/>
    </row>
    <row r="233" spans="1:6" ht="15.75" x14ac:dyDescent="0.25">
      <c r="A233" s="20"/>
      <c r="B233" s="20"/>
      <c r="C233" s="20"/>
      <c r="D233" s="158"/>
      <c r="E233" s="20"/>
      <c r="F233" s="182"/>
    </row>
    <row r="234" spans="1:6" ht="15.75" x14ac:dyDescent="0.25">
      <c r="A234" s="20"/>
      <c r="B234" s="20"/>
      <c r="C234" s="20"/>
      <c r="D234" s="158"/>
      <c r="E234" s="20"/>
      <c r="F234" s="182"/>
    </row>
    <row r="235" spans="1:6" ht="15.75" x14ac:dyDescent="0.25">
      <c r="A235" s="20"/>
      <c r="B235" s="20"/>
      <c r="C235" s="20"/>
      <c r="D235" s="158"/>
      <c r="E235" s="20"/>
      <c r="F235" s="182"/>
    </row>
    <row r="236" spans="1:6" ht="15.75" x14ac:dyDescent="0.25">
      <c r="A236" s="20"/>
      <c r="B236" s="20"/>
      <c r="C236" s="20"/>
      <c r="D236" s="158"/>
      <c r="E236" s="20"/>
      <c r="F236" s="182"/>
    </row>
    <row r="237" spans="1:6" ht="15.75" x14ac:dyDescent="0.25">
      <c r="A237" s="20"/>
      <c r="B237" s="20"/>
      <c r="C237" s="20"/>
      <c r="D237" s="158"/>
      <c r="E237" s="20"/>
      <c r="F237" s="182"/>
    </row>
    <row r="238" spans="1:6" ht="15.75" x14ac:dyDescent="0.25">
      <c r="A238" s="20"/>
      <c r="B238" s="20"/>
      <c r="C238" s="20"/>
      <c r="D238" s="158"/>
      <c r="E238" s="20"/>
      <c r="F238" s="182"/>
    </row>
    <row r="239" spans="1:6" ht="15.75" x14ac:dyDescent="0.25">
      <c r="A239" s="20"/>
      <c r="B239" s="20"/>
      <c r="C239" s="20"/>
      <c r="D239" s="158"/>
      <c r="E239" s="20"/>
      <c r="F239" s="182"/>
    </row>
    <row r="240" spans="1:6" ht="15.75" x14ac:dyDescent="0.25">
      <c r="A240" s="20"/>
      <c r="B240" s="20"/>
      <c r="C240" s="20"/>
      <c r="D240" s="158"/>
      <c r="E240" s="20"/>
      <c r="F240" s="182"/>
    </row>
    <row r="241" spans="1:6" ht="15.75" x14ac:dyDescent="0.25">
      <c r="A241" s="20"/>
      <c r="B241" s="20"/>
      <c r="C241" s="20"/>
      <c r="D241" s="158"/>
      <c r="E241" s="20"/>
      <c r="F241" s="182"/>
    </row>
    <row r="242" spans="1:6" ht="15.75" x14ac:dyDescent="0.25">
      <c r="A242" s="20"/>
      <c r="B242" s="20"/>
      <c r="C242" s="20"/>
      <c r="D242" s="158"/>
      <c r="E242" s="20"/>
      <c r="F242" s="182"/>
    </row>
    <row r="243" spans="1:6" ht="15.75" x14ac:dyDescent="0.25">
      <c r="A243" s="20"/>
      <c r="B243" s="20"/>
      <c r="C243" s="20"/>
      <c r="D243" s="158"/>
      <c r="E243" s="20"/>
      <c r="F243" s="182"/>
    </row>
    <row r="244" spans="1:6" ht="15.75" x14ac:dyDescent="0.25">
      <c r="A244" s="20"/>
      <c r="B244" s="20"/>
      <c r="C244" s="20"/>
      <c r="D244" s="158"/>
      <c r="E244" s="20"/>
      <c r="F244" s="182"/>
    </row>
    <row r="245" spans="1:6" ht="15.75" x14ac:dyDescent="0.25">
      <c r="A245" s="20"/>
      <c r="B245" s="20"/>
      <c r="C245" s="20"/>
      <c r="D245" s="158"/>
      <c r="E245" s="20"/>
      <c r="F245" s="182"/>
    </row>
    <row r="246" spans="1:6" ht="15.75" x14ac:dyDescent="0.25">
      <c r="A246" s="20"/>
      <c r="B246" s="20"/>
      <c r="C246" s="20"/>
      <c r="D246" s="158"/>
      <c r="E246" s="20"/>
      <c r="F246" s="182"/>
    </row>
    <row r="247" spans="1:6" ht="15.75" x14ac:dyDescent="0.25">
      <c r="A247" s="20"/>
      <c r="B247" s="20"/>
      <c r="C247" s="20"/>
      <c r="D247" s="158"/>
      <c r="E247" s="20"/>
      <c r="F247" s="182"/>
    </row>
    <row r="248" spans="1:6" ht="15.75" x14ac:dyDescent="0.25">
      <c r="A248" s="20"/>
      <c r="B248" s="20"/>
      <c r="C248" s="20"/>
      <c r="D248" s="158"/>
      <c r="E248" s="20"/>
      <c r="F248" s="182"/>
    </row>
    <row r="249" spans="1:6" ht="15.75" x14ac:dyDescent="0.25">
      <c r="A249" s="20"/>
      <c r="B249" s="20"/>
      <c r="C249" s="20"/>
      <c r="D249" s="158"/>
      <c r="E249" s="20"/>
      <c r="F249" s="182"/>
    </row>
    <row r="250" spans="1:6" ht="15.75" x14ac:dyDescent="0.25">
      <c r="A250" s="20"/>
      <c r="B250" s="20"/>
      <c r="C250" s="20"/>
      <c r="D250" s="158"/>
      <c r="E250" s="20"/>
      <c r="F250" s="182"/>
    </row>
    <row r="251" spans="1:6" ht="15.75" x14ac:dyDescent="0.25">
      <c r="A251" s="196"/>
      <c r="B251" s="137"/>
      <c r="C251" s="197"/>
      <c r="D251" s="198"/>
      <c r="E251" s="199"/>
      <c r="F251" s="183"/>
    </row>
  </sheetData>
  <phoneticPr fontId="13" type="noConversion"/>
  <conditionalFormatting sqref="A2:E211 A225:E250 A216:E221">
    <cfRule type="expression" dxfId="1864" priority="1">
      <formula>$E2:$E300= "Bélgica"</formula>
    </cfRule>
    <cfRule type="expression" dxfId="1863" priority="2">
      <formula>$E2:$E300= "POR 22@"</formula>
    </cfRule>
    <cfRule type="expression" dxfId="1862" priority="3">
      <formula>$E2:$E300= "overon"</formula>
    </cfRule>
    <cfRule type="expression" dxfId="1861" priority="4">
      <formula>$E2:$E300= "Averiada (P)"</formula>
    </cfRule>
    <cfRule type="expression" dxfId="1860" priority="5">
      <formula>$E2:$E300= "22@"</formula>
    </cfRule>
    <cfRule type="expression" dxfId="1859" priority="6">
      <formula>$E2:$E300= "Averiada (B)"</formula>
    </cfRule>
    <cfRule type="expression" dxfId="1858" priority="7">
      <formula>$E2:$E300= "Getafe"</formula>
    </cfRule>
    <cfRule type="expression" dxfId="1857" priority="8">
      <formula>$E2:$E300= "OB5"</formula>
    </cfRule>
    <cfRule type="expression" dxfId="1856" priority="9">
      <formula>$E2:$E301= "Barberà"</formula>
    </cfRule>
    <cfRule type="expression" dxfId="1855" priority="10">
      <formula>$E2:$E301= "OB8"</formula>
    </cfRule>
    <cfRule type="expression" dxfId="1854" priority="11">
      <formula>$E2:$E301= "OB2"</formula>
    </cfRule>
    <cfRule type="expression" dxfId="1853" priority="12">
      <formula>$E2:$E301= "OB40"</formula>
    </cfRule>
    <cfRule type="expression" dxfId="1852" priority="13">
      <formula>$E2:$E301= "OB38"</formula>
    </cfRule>
  </conditionalFormatting>
  <conditionalFormatting sqref="A212:E214">
    <cfRule type="expression" dxfId="1851" priority="3869">
      <formula>$E212:$E520= "Bélgica"</formula>
    </cfRule>
    <cfRule type="expression" dxfId="1850" priority="3870">
      <formula>$E212:$E520= "POR 22@"</formula>
    </cfRule>
    <cfRule type="expression" dxfId="1849" priority="3871">
      <formula>$E212:$E520= "overon"</formula>
    </cfRule>
    <cfRule type="expression" dxfId="1848" priority="3872">
      <formula>$E212:$E520= "Averiada (P)"</formula>
    </cfRule>
    <cfRule type="expression" dxfId="1847" priority="3873">
      <formula>$E212:$E520= "22@"</formula>
    </cfRule>
    <cfRule type="expression" dxfId="1846" priority="3874">
      <formula>$E212:$E520= "Averiada (B)"</formula>
    </cfRule>
    <cfRule type="expression" dxfId="1845" priority="3875">
      <formula>$E212:$E520= "Getafe"</formula>
    </cfRule>
    <cfRule type="expression" dxfId="1844" priority="3876">
      <formula>$E212:$E520= "OB5"</formula>
    </cfRule>
    <cfRule type="expression" dxfId="1843" priority="3877">
      <formula>$E212:$E521= "Barberà"</formula>
    </cfRule>
    <cfRule type="expression" dxfId="1842" priority="3878">
      <formula>$E212:$E521= "OB8"</formula>
    </cfRule>
    <cfRule type="expression" dxfId="1841" priority="3879">
      <formula>$E212:$E521= "OB2"</formula>
    </cfRule>
    <cfRule type="expression" dxfId="1840" priority="3880">
      <formula>$E212:$E521= "OB40"</formula>
    </cfRule>
    <cfRule type="expression" dxfId="1839" priority="3881">
      <formula>$E212:$E521= "OB38"</formula>
    </cfRule>
  </conditionalFormatting>
  <conditionalFormatting sqref="A215:E215">
    <cfRule type="expression" dxfId="1838" priority="3908">
      <formula>$E215:$E549= "Bélgica"</formula>
    </cfRule>
    <cfRule type="expression" dxfId="1837" priority="3909">
      <formula>$E215:$E549= "POR 22@"</formula>
    </cfRule>
    <cfRule type="expression" dxfId="1836" priority="3910">
      <formula>$E215:$E549= "overon"</formula>
    </cfRule>
    <cfRule type="expression" dxfId="1835" priority="3911">
      <formula>$E215:$E549= "Averiada (P)"</formula>
    </cfRule>
    <cfRule type="expression" dxfId="1834" priority="3912">
      <formula>$E215:$E549= "22@"</formula>
    </cfRule>
    <cfRule type="expression" dxfId="1833" priority="3913">
      <formula>$E215:$E549= "Averiada (B)"</formula>
    </cfRule>
    <cfRule type="expression" dxfId="1832" priority="3914">
      <formula>$E215:$E549= "Getafe"</formula>
    </cfRule>
    <cfRule type="expression" dxfId="1831" priority="3915">
      <formula>$E215:$E549= "OB5"</formula>
    </cfRule>
    <cfRule type="expression" dxfId="1830" priority="3916">
      <formula>$E215:$E550= "Barberà"</formula>
    </cfRule>
    <cfRule type="expression" dxfId="1829" priority="3917">
      <formula>$E215:$E550= "OB8"</formula>
    </cfRule>
    <cfRule type="expression" dxfId="1828" priority="3918">
      <formula>$E215:$E550= "OB2"</formula>
    </cfRule>
    <cfRule type="expression" dxfId="1827" priority="3919">
      <formula>$E215:$E550= "OB40"</formula>
    </cfRule>
    <cfRule type="expression" dxfId="1826" priority="3920">
      <formula>$E215:$E550= "OB38"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1EFC76-52AF-4F62-A407-30FD28843A07}">
          <x14:formula1>
            <xm:f>Tablas!$B$3:$B$15</xm:f>
          </x14:formula1>
          <xm:sqref>E1:E221 E225:E250 E252:E1048576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6AF0-6901-43F7-B23A-661100D56066}">
  <dimension ref="A1:I204"/>
  <sheetViews>
    <sheetView zoomScale="77" zoomScaleNormal="115" zoomScaleSheetLayoutView="100" workbookViewId="0">
      <selection activeCell="C22" sqref="C22"/>
    </sheetView>
  </sheetViews>
  <sheetFormatPr baseColWidth="10" defaultColWidth="8.85546875" defaultRowHeight="15.75" x14ac:dyDescent="0.25"/>
  <cols>
    <col min="1" max="3" width="30.42578125" style="200" customWidth="1"/>
    <col min="4" max="4" width="26.42578125" style="200" customWidth="1"/>
    <col min="5" max="5" width="15.42578125" style="200" customWidth="1"/>
    <col min="6" max="6" width="36.85546875" style="200" customWidth="1"/>
    <col min="7" max="7" width="8.85546875" style="200"/>
    <col min="8" max="8" width="23.5703125" style="200" customWidth="1"/>
    <col min="9" max="16384" width="8.85546875" style="200"/>
  </cols>
  <sheetData>
    <row r="1" spans="1:7" x14ac:dyDescent="0.25">
      <c r="A1" s="185" t="s">
        <v>2122</v>
      </c>
      <c r="B1" s="185" t="s">
        <v>1</v>
      </c>
      <c r="C1" s="185" t="s">
        <v>2</v>
      </c>
      <c r="D1" s="185" t="s">
        <v>331</v>
      </c>
      <c r="E1" s="185" t="s">
        <v>1261</v>
      </c>
      <c r="F1" s="185" t="s">
        <v>5</v>
      </c>
      <c r="G1" s="186" t="s">
        <v>4141</v>
      </c>
    </row>
    <row r="2" spans="1:7" x14ac:dyDescent="0.25">
      <c r="A2" s="201" t="s">
        <v>4142</v>
      </c>
      <c r="B2" s="201" t="s">
        <v>1149</v>
      </c>
      <c r="C2" s="201"/>
      <c r="D2" s="201"/>
      <c r="E2" s="201" t="s">
        <v>210</v>
      </c>
      <c r="F2" s="184"/>
      <c r="G2" s="202"/>
    </row>
    <row r="3" spans="1:7" x14ac:dyDescent="0.25">
      <c r="A3" s="201" t="s">
        <v>4366</v>
      </c>
      <c r="B3" s="201" t="s">
        <v>2957</v>
      </c>
      <c r="C3" s="201" t="s">
        <v>4367</v>
      </c>
      <c r="D3" s="201"/>
      <c r="E3" s="201" t="s">
        <v>210</v>
      </c>
      <c r="F3" s="184"/>
      <c r="G3" s="184"/>
    </row>
    <row r="4" spans="1:7" x14ac:dyDescent="0.25">
      <c r="A4" s="201" t="s">
        <v>4143</v>
      </c>
      <c r="B4" s="201" t="s">
        <v>2987</v>
      </c>
      <c r="C4" s="201" t="s">
        <v>4144</v>
      </c>
      <c r="D4" s="201"/>
      <c r="E4" s="201" t="s">
        <v>210</v>
      </c>
      <c r="F4" s="187"/>
      <c r="G4" s="184"/>
    </row>
    <row r="5" spans="1:7" x14ac:dyDescent="0.25">
      <c r="A5" s="201" t="s">
        <v>4143</v>
      </c>
      <c r="B5" s="201" t="s">
        <v>2987</v>
      </c>
      <c r="C5" s="201"/>
      <c r="D5" s="201"/>
      <c r="E5" s="201" t="s">
        <v>210</v>
      </c>
      <c r="F5" s="184"/>
      <c r="G5" s="184"/>
    </row>
    <row r="6" spans="1:7" x14ac:dyDescent="0.25">
      <c r="A6" s="201" t="s">
        <v>4145</v>
      </c>
      <c r="B6" s="201" t="s">
        <v>4146</v>
      </c>
      <c r="C6" s="201">
        <v>897</v>
      </c>
      <c r="D6" s="201"/>
      <c r="E6" s="201" t="s">
        <v>210</v>
      </c>
      <c r="F6" s="184"/>
      <c r="G6" s="184"/>
    </row>
    <row r="7" spans="1:7" x14ac:dyDescent="0.25">
      <c r="A7" s="201" t="s">
        <v>4145</v>
      </c>
      <c r="B7" s="201" t="s">
        <v>4146</v>
      </c>
      <c r="C7" s="201">
        <v>8015</v>
      </c>
      <c r="D7" s="201"/>
      <c r="E7" s="201" t="s">
        <v>210</v>
      </c>
      <c r="F7" s="184"/>
      <c r="G7" s="184"/>
    </row>
    <row r="8" spans="1:7" x14ac:dyDescent="0.25">
      <c r="A8" s="201" t="s">
        <v>4330</v>
      </c>
      <c r="B8" s="201" t="s">
        <v>4331</v>
      </c>
      <c r="C8" s="201" t="s">
        <v>4332</v>
      </c>
      <c r="D8" s="201"/>
      <c r="E8" s="201" t="s">
        <v>210</v>
      </c>
      <c r="F8" s="184"/>
      <c r="G8" s="184"/>
    </row>
    <row r="9" spans="1:7" x14ac:dyDescent="0.25">
      <c r="A9" s="201" t="s">
        <v>4333</v>
      </c>
      <c r="B9" s="201" t="s">
        <v>4331</v>
      </c>
      <c r="C9" s="201" t="s">
        <v>4334</v>
      </c>
      <c r="D9" s="201"/>
      <c r="E9" s="201" t="s">
        <v>210</v>
      </c>
      <c r="F9" s="184"/>
      <c r="G9" s="184"/>
    </row>
    <row r="10" spans="1:7" x14ac:dyDescent="0.25">
      <c r="A10" s="201" t="s">
        <v>4335</v>
      </c>
      <c r="B10" s="201" t="s">
        <v>4331</v>
      </c>
      <c r="C10" s="201" t="s">
        <v>4334</v>
      </c>
      <c r="D10" s="201"/>
      <c r="E10" s="201" t="s">
        <v>210</v>
      </c>
      <c r="F10" s="184"/>
      <c r="G10" s="184"/>
    </row>
    <row r="11" spans="1:7" x14ac:dyDescent="0.25">
      <c r="A11" s="201" t="s">
        <v>4336</v>
      </c>
      <c r="B11" s="201" t="s">
        <v>4331</v>
      </c>
      <c r="C11" s="201" t="s">
        <v>4334</v>
      </c>
      <c r="D11" s="201"/>
      <c r="E11" s="201" t="s">
        <v>210</v>
      </c>
      <c r="F11" s="184"/>
      <c r="G11" s="184"/>
    </row>
    <row r="12" spans="1:7" x14ac:dyDescent="0.25">
      <c r="A12" s="201" t="s">
        <v>4337</v>
      </c>
      <c r="B12" s="201" t="s">
        <v>4331</v>
      </c>
      <c r="C12" s="201" t="s">
        <v>4338</v>
      </c>
      <c r="D12" s="201"/>
      <c r="E12" s="201" t="s">
        <v>210</v>
      </c>
      <c r="F12" s="184" t="s">
        <v>4339</v>
      </c>
      <c r="G12" s="203"/>
    </row>
    <row r="13" spans="1:7" x14ac:dyDescent="0.25">
      <c r="A13" s="201" t="s">
        <v>4337</v>
      </c>
      <c r="B13" s="201" t="s">
        <v>4331</v>
      </c>
      <c r="C13" s="201" t="s">
        <v>4340</v>
      </c>
      <c r="D13" s="201"/>
      <c r="E13" s="201" t="s">
        <v>210</v>
      </c>
      <c r="F13" s="184" t="s">
        <v>4339</v>
      </c>
      <c r="G13" s="203"/>
    </row>
    <row r="14" spans="1:7" x14ac:dyDescent="0.25">
      <c r="A14" s="201" t="s">
        <v>4337</v>
      </c>
      <c r="B14" s="201" t="s">
        <v>4331</v>
      </c>
      <c r="C14" s="201" t="s">
        <v>4341</v>
      </c>
      <c r="D14" s="201"/>
      <c r="E14" s="201" t="s">
        <v>210</v>
      </c>
      <c r="F14" s="184" t="s">
        <v>4339</v>
      </c>
      <c r="G14" s="203"/>
    </row>
    <row r="15" spans="1:7" x14ac:dyDescent="0.25">
      <c r="A15" s="201" t="s">
        <v>4337</v>
      </c>
      <c r="B15" s="201" t="s">
        <v>4331</v>
      </c>
      <c r="C15" s="201" t="s">
        <v>4341</v>
      </c>
      <c r="D15" s="201"/>
      <c r="E15" s="201" t="s">
        <v>210</v>
      </c>
      <c r="F15" s="184" t="s">
        <v>4342</v>
      </c>
      <c r="G15" s="203"/>
    </row>
    <row r="16" spans="1:7" x14ac:dyDescent="0.25">
      <c r="A16" s="201" t="s">
        <v>4337</v>
      </c>
      <c r="B16" s="201" t="s">
        <v>4331</v>
      </c>
      <c r="C16" s="201" t="s">
        <v>4343</v>
      </c>
      <c r="D16" s="201"/>
      <c r="E16" s="201" t="s">
        <v>210</v>
      </c>
      <c r="F16" s="184" t="s">
        <v>4342</v>
      </c>
      <c r="G16" s="203"/>
    </row>
    <row r="17" spans="1:7" x14ac:dyDescent="0.25">
      <c r="A17" s="201" t="s">
        <v>4337</v>
      </c>
      <c r="B17" s="201" t="s">
        <v>4331</v>
      </c>
      <c r="C17" s="201" t="s">
        <v>4344</v>
      </c>
      <c r="D17" s="201"/>
      <c r="E17" s="201" t="s">
        <v>210</v>
      </c>
      <c r="F17" s="184" t="s">
        <v>4342</v>
      </c>
      <c r="G17" s="203"/>
    </row>
    <row r="18" spans="1:7" x14ac:dyDescent="0.25">
      <c r="A18" s="201" t="s">
        <v>4337</v>
      </c>
      <c r="B18" s="201" t="s">
        <v>4331</v>
      </c>
      <c r="C18" s="201" t="s">
        <v>4340</v>
      </c>
      <c r="D18" s="201"/>
      <c r="E18" s="201" t="s">
        <v>210</v>
      </c>
      <c r="F18" s="184" t="s">
        <v>4342</v>
      </c>
      <c r="G18" s="203"/>
    </row>
    <row r="19" spans="1:7" x14ac:dyDescent="0.25">
      <c r="A19" s="201" t="s">
        <v>4337</v>
      </c>
      <c r="B19" s="201" t="s">
        <v>4331</v>
      </c>
      <c r="C19" s="201" t="s">
        <v>4345</v>
      </c>
      <c r="D19" s="201"/>
      <c r="E19" s="201" t="s">
        <v>210</v>
      </c>
      <c r="F19" s="184" t="s">
        <v>4342</v>
      </c>
      <c r="G19" s="203"/>
    </row>
    <row r="20" spans="1:7" x14ac:dyDescent="0.25">
      <c r="A20" s="201" t="s">
        <v>4337</v>
      </c>
      <c r="B20" s="201" t="s">
        <v>4331</v>
      </c>
      <c r="C20" s="201" t="s">
        <v>4338</v>
      </c>
      <c r="D20" s="201"/>
      <c r="E20" s="201" t="s">
        <v>210</v>
      </c>
      <c r="F20" s="184" t="s">
        <v>4342</v>
      </c>
      <c r="G20" s="203"/>
    </row>
    <row r="21" spans="1:7" x14ac:dyDescent="0.25">
      <c r="A21" s="201" t="s">
        <v>4337</v>
      </c>
      <c r="B21" s="201" t="s">
        <v>4331</v>
      </c>
      <c r="C21" s="201" t="s">
        <v>4346</v>
      </c>
      <c r="D21" s="201"/>
      <c r="E21" s="201" t="s">
        <v>210</v>
      </c>
      <c r="F21" s="184" t="s">
        <v>4342</v>
      </c>
      <c r="G21" s="203"/>
    </row>
    <row r="22" spans="1:7" x14ac:dyDescent="0.25">
      <c r="A22" s="201" t="s">
        <v>4337</v>
      </c>
      <c r="B22" s="201" t="s">
        <v>4331</v>
      </c>
      <c r="C22" s="201" t="s">
        <v>4338</v>
      </c>
      <c r="D22" s="201"/>
      <c r="E22" s="201" t="s">
        <v>210</v>
      </c>
      <c r="F22" s="184" t="s">
        <v>4347</v>
      </c>
      <c r="G22" s="203"/>
    </row>
    <row r="23" spans="1:7" x14ac:dyDescent="0.25">
      <c r="A23" s="201" t="s">
        <v>4337</v>
      </c>
      <c r="B23" s="201" t="s">
        <v>4331</v>
      </c>
      <c r="C23" s="201" t="s">
        <v>4348</v>
      </c>
      <c r="D23" s="201"/>
      <c r="E23" s="201" t="s">
        <v>210</v>
      </c>
      <c r="F23" s="184" t="s">
        <v>4347</v>
      </c>
      <c r="G23" s="203"/>
    </row>
    <row r="24" spans="1:7" x14ac:dyDescent="0.25">
      <c r="A24" s="201" t="s">
        <v>4337</v>
      </c>
      <c r="B24" s="201" t="s">
        <v>4331</v>
      </c>
      <c r="C24" s="201" t="s">
        <v>4340</v>
      </c>
      <c r="D24" s="201"/>
      <c r="E24" s="201" t="s">
        <v>210</v>
      </c>
      <c r="F24" s="184" t="s">
        <v>4347</v>
      </c>
      <c r="G24" s="203"/>
    </row>
    <row r="25" spans="1:7" x14ac:dyDescent="0.25">
      <c r="A25" s="201" t="s">
        <v>4337</v>
      </c>
      <c r="B25" s="201" t="s">
        <v>4331</v>
      </c>
      <c r="C25" s="201" t="s">
        <v>4349</v>
      </c>
      <c r="D25" s="201"/>
      <c r="E25" s="201" t="s">
        <v>210</v>
      </c>
      <c r="F25" s="184" t="s">
        <v>4347</v>
      </c>
      <c r="G25" s="203"/>
    </row>
    <row r="26" spans="1:7" x14ac:dyDescent="0.25">
      <c r="A26" s="201" t="s">
        <v>4337</v>
      </c>
      <c r="B26" s="201" t="s">
        <v>4331</v>
      </c>
      <c r="C26" s="201" t="s">
        <v>4350</v>
      </c>
      <c r="D26" s="201"/>
      <c r="E26" s="201" t="s">
        <v>210</v>
      </c>
      <c r="F26" s="184" t="s">
        <v>4347</v>
      </c>
      <c r="G26" s="203"/>
    </row>
    <row r="27" spans="1:7" x14ac:dyDescent="0.25">
      <c r="A27" s="201" t="s">
        <v>4337</v>
      </c>
      <c r="B27" s="201" t="s">
        <v>4331</v>
      </c>
      <c r="C27" s="201" t="s">
        <v>4340</v>
      </c>
      <c r="D27" s="201"/>
      <c r="E27" s="201" t="s">
        <v>210</v>
      </c>
      <c r="F27" s="184" t="s">
        <v>4351</v>
      </c>
      <c r="G27" s="203"/>
    </row>
    <row r="28" spans="1:7" x14ac:dyDescent="0.25">
      <c r="A28" s="201" t="s">
        <v>4337</v>
      </c>
      <c r="B28" s="201" t="s">
        <v>4331</v>
      </c>
      <c r="C28" s="201" t="s">
        <v>4352</v>
      </c>
      <c r="D28" s="201"/>
      <c r="E28" s="201" t="s">
        <v>210</v>
      </c>
      <c r="F28" s="184" t="s">
        <v>4351</v>
      </c>
      <c r="G28" s="203"/>
    </row>
    <row r="29" spans="1:7" x14ac:dyDescent="0.25">
      <c r="A29" s="201" t="s">
        <v>4337</v>
      </c>
      <c r="B29" s="201" t="s">
        <v>4331</v>
      </c>
      <c r="C29" s="201" t="s">
        <v>4338</v>
      </c>
      <c r="D29" s="201"/>
      <c r="E29" s="201" t="s">
        <v>210</v>
      </c>
      <c r="F29" s="184" t="s">
        <v>4351</v>
      </c>
      <c r="G29" s="203"/>
    </row>
    <row r="30" spans="1:7" x14ac:dyDescent="0.25">
      <c r="A30" s="201" t="s">
        <v>4337</v>
      </c>
      <c r="B30" s="201" t="s">
        <v>4331</v>
      </c>
      <c r="C30" s="201" t="s">
        <v>4353</v>
      </c>
      <c r="D30" s="201"/>
      <c r="E30" s="201" t="s">
        <v>210</v>
      </c>
      <c r="F30" s="184" t="s">
        <v>4351</v>
      </c>
      <c r="G30" s="203"/>
    </row>
    <row r="31" spans="1:7" x14ac:dyDescent="0.25">
      <c r="A31" s="201" t="s">
        <v>4337</v>
      </c>
      <c r="B31" s="201" t="s">
        <v>4331</v>
      </c>
      <c r="C31" s="201" t="s">
        <v>4354</v>
      </c>
      <c r="D31" s="201"/>
      <c r="E31" s="201" t="s">
        <v>210</v>
      </c>
      <c r="F31" s="184" t="s">
        <v>4355</v>
      </c>
      <c r="G31" s="203"/>
    </row>
    <row r="32" spans="1:7" x14ac:dyDescent="0.25">
      <c r="A32" s="201" t="s">
        <v>4337</v>
      </c>
      <c r="B32" s="201" t="s">
        <v>4331</v>
      </c>
      <c r="C32" s="201" t="s">
        <v>4340</v>
      </c>
      <c r="D32" s="201"/>
      <c r="E32" s="201" t="s">
        <v>210</v>
      </c>
      <c r="F32" s="184" t="s">
        <v>4355</v>
      </c>
      <c r="G32" s="203"/>
    </row>
    <row r="33" spans="1:7" x14ac:dyDescent="0.25">
      <c r="A33" s="201" t="s">
        <v>4337</v>
      </c>
      <c r="B33" s="201" t="s">
        <v>4331</v>
      </c>
      <c r="C33" s="201" t="s">
        <v>4356</v>
      </c>
      <c r="D33" s="201"/>
      <c r="E33" s="201" t="s">
        <v>210</v>
      </c>
      <c r="F33" s="184" t="s">
        <v>4357</v>
      </c>
      <c r="G33" s="203"/>
    </row>
    <row r="34" spans="1:7" x14ac:dyDescent="0.25">
      <c r="A34" s="201" t="s">
        <v>4337</v>
      </c>
      <c r="B34" s="201" t="s">
        <v>4331</v>
      </c>
      <c r="C34" s="201" t="s">
        <v>4358</v>
      </c>
      <c r="D34" s="201"/>
      <c r="E34" s="201" t="s">
        <v>210</v>
      </c>
      <c r="F34" s="184" t="s">
        <v>4357</v>
      </c>
      <c r="G34" s="203"/>
    </row>
    <row r="35" spans="1:7" x14ac:dyDescent="0.25">
      <c r="A35" s="201" t="s">
        <v>4337</v>
      </c>
      <c r="B35" s="201" t="s">
        <v>4331</v>
      </c>
      <c r="C35" s="201" t="s">
        <v>4359</v>
      </c>
      <c r="D35" s="201"/>
      <c r="E35" s="201" t="s">
        <v>210</v>
      </c>
      <c r="F35" s="184" t="s">
        <v>4357</v>
      </c>
      <c r="G35" s="203"/>
    </row>
    <row r="36" spans="1:7" x14ac:dyDescent="0.25">
      <c r="A36" s="201" t="s">
        <v>4337</v>
      </c>
      <c r="B36" s="201" t="s">
        <v>4331</v>
      </c>
      <c r="C36" s="201" t="s">
        <v>4353</v>
      </c>
      <c r="D36" s="201"/>
      <c r="E36" s="201" t="s">
        <v>210</v>
      </c>
      <c r="F36" s="184" t="s">
        <v>4357</v>
      </c>
      <c r="G36" s="203"/>
    </row>
    <row r="37" spans="1:7" x14ac:dyDescent="0.25">
      <c r="A37" s="201" t="s">
        <v>4147</v>
      </c>
      <c r="B37" s="201" t="s">
        <v>1573</v>
      </c>
      <c r="C37" s="201"/>
      <c r="D37" s="201"/>
      <c r="E37" s="201" t="s">
        <v>210</v>
      </c>
      <c r="F37" s="184"/>
      <c r="G37" s="184"/>
    </row>
    <row r="38" spans="1:7" x14ac:dyDescent="0.25">
      <c r="A38" s="201" t="s">
        <v>4263</v>
      </c>
      <c r="B38" s="201" t="s">
        <v>1651</v>
      </c>
      <c r="C38" s="201" t="s">
        <v>4264</v>
      </c>
      <c r="D38" s="201">
        <v>2812927</v>
      </c>
      <c r="E38" s="201" t="s">
        <v>210</v>
      </c>
      <c r="F38" s="184"/>
      <c r="G38" s="184"/>
    </row>
    <row r="39" spans="1:7" x14ac:dyDescent="0.25">
      <c r="A39" s="201" t="s">
        <v>4325</v>
      </c>
      <c r="B39" s="201" t="s">
        <v>1651</v>
      </c>
      <c r="C39" s="201" t="s">
        <v>4326</v>
      </c>
      <c r="D39" s="201"/>
      <c r="E39" s="201" t="s">
        <v>210</v>
      </c>
      <c r="F39" s="184"/>
      <c r="G39" s="184"/>
    </row>
    <row r="40" spans="1:7" x14ac:dyDescent="0.25">
      <c r="A40" s="201" t="s">
        <v>4148</v>
      </c>
      <c r="B40" s="201" t="s">
        <v>4149</v>
      </c>
      <c r="C40" s="201" t="s">
        <v>4150</v>
      </c>
      <c r="D40" s="201"/>
      <c r="E40" s="201" t="s">
        <v>210</v>
      </c>
      <c r="F40" s="184"/>
      <c r="G40" s="184"/>
    </row>
    <row r="41" spans="1:7" x14ac:dyDescent="0.25">
      <c r="A41" s="201" t="s">
        <v>4154</v>
      </c>
      <c r="B41" s="201" t="s">
        <v>4155</v>
      </c>
      <c r="C41" s="201"/>
      <c r="D41" s="201"/>
      <c r="E41" s="201" t="s">
        <v>210</v>
      </c>
      <c r="F41" s="184"/>
      <c r="G41" s="184"/>
    </row>
    <row r="42" spans="1:7" x14ac:dyDescent="0.25">
      <c r="A42" s="201" t="s">
        <v>4156</v>
      </c>
      <c r="B42" s="201" t="s">
        <v>2747</v>
      </c>
      <c r="C42" s="201" t="s">
        <v>4157</v>
      </c>
      <c r="D42" s="201" t="s">
        <v>4158</v>
      </c>
      <c r="E42" s="201" t="s">
        <v>210</v>
      </c>
      <c r="F42" s="184"/>
      <c r="G42" s="184"/>
    </row>
    <row r="43" spans="1:7" x14ac:dyDescent="0.25">
      <c r="A43" s="201" t="s">
        <v>3859</v>
      </c>
      <c r="B43" s="201" t="s">
        <v>4159</v>
      </c>
      <c r="C43" s="201" t="s">
        <v>4160</v>
      </c>
      <c r="D43" s="201" t="s">
        <v>4161</v>
      </c>
      <c r="E43" s="201" t="s">
        <v>210</v>
      </c>
      <c r="F43" s="184"/>
      <c r="G43" s="184"/>
    </row>
    <row r="44" spans="1:7" x14ac:dyDescent="0.25">
      <c r="A44" s="201" t="s">
        <v>3076</v>
      </c>
      <c r="B44" s="201" t="s">
        <v>1595</v>
      </c>
      <c r="C44" s="201" t="s">
        <v>3077</v>
      </c>
      <c r="D44" s="201" t="s">
        <v>4162</v>
      </c>
      <c r="E44" s="201" t="s">
        <v>210</v>
      </c>
      <c r="F44" s="184"/>
      <c r="G44" s="184"/>
    </row>
    <row r="45" spans="1:7" x14ac:dyDescent="0.25">
      <c r="A45" s="201" t="s">
        <v>4163</v>
      </c>
      <c r="B45" s="201" t="s">
        <v>1595</v>
      </c>
      <c r="C45" s="201"/>
      <c r="D45" s="201"/>
      <c r="E45" s="201" t="s">
        <v>210</v>
      </c>
      <c r="F45" s="184"/>
      <c r="G45" s="184"/>
    </row>
    <row r="46" spans="1:7" x14ac:dyDescent="0.25">
      <c r="A46" s="201" t="s">
        <v>4164</v>
      </c>
      <c r="B46" s="201" t="s">
        <v>4165</v>
      </c>
      <c r="C46" s="201" t="s">
        <v>4166</v>
      </c>
      <c r="D46" s="201"/>
      <c r="E46" s="201" t="s">
        <v>210</v>
      </c>
      <c r="F46" s="184"/>
      <c r="G46" s="184"/>
    </row>
    <row r="47" spans="1:7" x14ac:dyDescent="0.25">
      <c r="A47" s="201" t="s">
        <v>4151</v>
      </c>
      <c r="B47" s="201" t="s">
        <v>4167</v>
      </c>
      <c r="C47" s="201" t="s">
        <v>4168</v>
      </c>
      <c r="D47" s="201" t="s">
        <v>4169</v>
      </c>
      <c r="E47" s="201" t="s">
        <v>210</v>
      </c>
      <c r="F47" s="184"/>
      <c r="G47" s="184"/>
    </row>
    <row r="48" spans="1:7" x14ac:dyDescent="0.25">
      <c r="A48" s="201" t="s">
        <v>4152</v>
      </c>
      <c r="B48" s="201" t="s">
        <v>4167</v>
      </c>
      <c r="C48" s="201" t="s">
        <v>360</v>
      </c>
      <c r="D48" s="201">
        <v>7500247</v>
      </c>
      <c r="E48" s="201" t="s">
        <v>210</v>
      </c>
      <c r="F48" s="184"/>
      <c r="G48" s="184"/>
    </row>
    <row r="49" spans="1:7" x14ac:dyDescent="0.25">
      <c r="A49" s="201" t="s">
        <v>4153</v>
      </c>
      <c r="B49" s="201" t="s">
        <v>4167</v>
      </c>
      <c r="C49" s="201" t="s">
        <v>4170</v>
      </c>
      <c r="D49" s="201" t="s">
        <v>4171</v>
      </c>
      <c r="E49" s="201" t="s">
        <v>210</v>
      </c>
      <c r="F49" s="184"/>
      <c r="G49" s="184"/>
    </row>
    <row r="50" spans="1:7" x14ac:dyDescent="0.25">
      <c r="A50" s="201" t="s">
        <v>4172</v>
      </c>
      <c r="B50" s="201" t="s">
        <v>962</v>
      </c>
      <c r="C50" s="201" t="s">
        <v>4173</v>
      </c>
      <c r="D50" s="201" t="s">
        <v>4174</v>
      </c>
      <c r="E50" s="201" t="s">
        <v>210</v>
      </c>
      <c r="F50" s="184"/>
      <c r="G50" s="184"/>
    </row>
    <row r="51" spans="1:7" x14ac:dyDescent="0.25">
      <c r="A51" s="201" t="s">
        <v>4175</v>
      </c>
      <c r="B51" s="201" t="s">
        <v>962</v>
      </c>
      <c r="C51" s="201" t="s">
        <v>4176</v>
      </c>
      <c r="D51" s="201" t="s">
        <v>4177</v>
      </c>
      <c r="E51" s="201" t="s">
        <v>210</v>
      </c>
      <c r="F51" s="184" t="s">
        <v>4178</v>
      </c>
      <c r="G51" s="203"/>
    </row>
    <row r="52" spans="1:7" x14ac:dyDescent="0.25">
      <c r="A52" s="201" t="s">
        <v>4179</v>
      </c>
      <c r="B52" s="201" t="s">
        <v>2755</v>
      </c>
      <c r="C52" s="201" t="s">
        <v>4180</v>
      </c>
      <c r="D52" s="201" t="s">
        <v>4181</v>
      </c>
      <c r="E52" s="201" t="s">
        <v>210</v>
      </c>
      <c r="F52" s="184"/>
      <c r="G52" s="184"/>
    </row>
    <row r="53" spans="1:7" x14ac:dyDescent="0.25">
      <c r="A53" s="201" t="s">
        <v>4321</v>
      </c>
      <c r="B53" s="201" t="s">
        <v>4322</v>
      </c>
      <c r="C53" s="201"/>
      <c r="D53" s="201"/>
      <c r="E53" s="201" t="s">
        <v>210</v>
      </c>
      <c r="F53" s="184"/>
      <c r="G53" s="184"/>
    </row>
    <row r="54" spans="1:7" x14ac:dyDescent="0.25">
      <c r="A54" s="201" t="s">
        <v>4321</v>
      </c>
      <c r="B54" s="201" t="s">
        <v>4322</v>
      </c>
      <c r="C54" s="201"/>
      <c r="D54" s="201"/>
      <c r="E54" s="201" t="s">
        <v>210</v>
      </c>
      <c r="F54" s="184"/>
      <c r="G54" s="184"/>
    </row>
    <row r="55" spans="1:7" x14ac:dyDescent="0.25">
      <c r="A55" s="201" t="s">
        <v>3859</v>
      </c>
      <c r="B55" s="201" t="s">
        <v>3882</v>
      </c>
      <c r="C55" s="201" t="s">
        <v>4182</v>
      </c>
      <c r="D55" s="201"/>
      <c r="E55" s="201" t="s">
        <v>210</v>
      </c>
      <c r="F55" s="184"/>
      <c r="G55" s="184"/>
    </row>
    <row r="56" spans="1:7" x14ac:dyDescent="0.25">
      <c r="A56" s="201" t="s">
        <v>3856</v>
      </c>
      <c r="B56" s="201" t="s">
        <v>3882</v>
      </c>
      <c r="C56" s="201" t="s">
        <v>4183</v>
      </c>
      <c r="D56" s="201" t="s">
        <v>4184</v>
      </c>
      <c r="E56" s="201" t="s">
        <v>210</v>
      </c>
      <c r="F56" s="184"/>
      <c r="G56" s="184"/>
    </row>
    <row r="57" spans="1:7" x14ac:dyDescent="0.25">
      <c r="A57" s="201" t="s">
        <v>4323</v>
      </c>
      <c r="B57" s="201" t="s">
        <v>3148</v>
      </c>
      <c r="C57" s="201" t="s">
        <v>3533</v>
      </c>
      <c r="D57" s="201">
        <v>17022366</v>
      </c>
      <c r="E57" s="201" t="s">
        <v>210</v>
      </c>
      <c r="F57" s="184"/>
      <c r="G57" s="184"/>
    </row>
    <row r="58" spans="1:7" x14ac:dyDescent="0.25">
      <c r="A58" s="201" t="s">
        <v>4360</v>
      </c>
      <c r="B58" s="201" t="s">
        <v>3148</v>
      </c>
      <c r="C58" s="201" t="s">
        <v>4361</v>
      </c>
      <c r="D58" s="201"/>
      <c r="E58" s="201" t="s">
        <v>210</v>
      </c>
      <c r="F58" s="184"/>
      <c r="G58" s="184"/>
    </row>
    <row r="59" spans="1:7" x14ac:dyDescent="0.25">
      <c r="A59" s="201" t="s">
        <v>4362</v>
      </c>
      <c r="B59" s="201" t="s">
        <v>3148</v>
      </c>
      <c r="C59" s="201"/>
      <c r="D59" s="201"/>
      <c r="E59" s="201" t="s">
        <v>210</v>
      </c>
      <c r="F59" s="184"/>
      <c r="G59" s="184"/>
    </row>
    <row r="60" spans="1:7" x14ac:dyDescent="0.25">
      <c r="A60" s="201" t="s">
        <v>4185</v>
      </c>
      <c r="B60" s="201" t="s">
        <v>4186</v>
      </c>
      <c r="C60" s="201"/>
      <c r="D60" s="201"/>
      <c r="E60" s="201" t="s">
        <v>210</v>
      </c>
      <c r="F60" s="184"/>
      <c r="G60" s="184"/>
    </row>
    <row r="61" spans="1:7" x14ac:dyDescent="0.25">
      <c r="A61" s="201" t="s">
        <v>4187</v>
      </c>
      <c r="B61" s="201" t="s">
        <v>4186</v>
      </c>
      <c r="C61" s="201"/>
      <c r="D61" s="201"/>
      <c r="E61" s="201" t="s">
        <v>210</v>
      </c>
      <c r="F61" s="184"/>
      <c r="G61" s="184"/>
    </row>
    <row r="62" spans="1:7" x14ac:dyDescent="0.25">
      <c r="A62" s="201" t="s">
        <v>3859</v>
      </c>
      <c r="B62" s="201" t="s">
        <v>1583</v>
      </c>
      <c r="C62" s="201" t="s">
        <v>4188</v>
      </c>
      <c r="D62" s="201" t="s">
        <v>4189</v>
      </c>
      <c r="E62" s="201" t="s">
        <v>210</v>
      </c>
      <c r="F62" s="184"/>
      <c r="G62" s="184"/>
    </row>
    <row r="63" spans="1:7" x14ac:dyDescent="0.25">
      <c r="A63" s="201" t="s">
        <v>4190</v>
      </c>
      <c r="B63" s="201" t="s">
        <v>4191</v>
      </c>
      <c r="C63" s="201" t="s">
        <v>4192</v>
      </c>
      <c r="D63" s="201" t="s">
        <v>4193</v>
      </c>
      <c r="E63" s="201" t="s">
        <v>210</v>
      </c>
      <c r="F63" s="184"/>
      <c r="G63" s="184"/>
    </row>
    <row r="64" spans="1:7" x14ac:dyDescent="0.25">
      <c r="A64" s="201" t="s">
        <v>4194</v>
      </c>
      <c r="B64" s="201" t="s">
        <v>4195</v>
      </c>
      <c r="C64" s="201" t="s">
        <v>4196</v>
      </c>
      <c r="D64" s="201" t="s">
        <v>4197</v>
      </c>
      <c r="E64" s="201" t="s">
        <v>210</v>
      </c>
      <c r="F64" s="184"/>
      <c r="G64" s="184"/>
    </row>
    <row r="65" spans="1:7" x14ac:dyDescent="0.25">
      <c r="A65" s="201" t="s">
        <v>4194</v>
      </c>
      <c r="B65" s="201" t="s">
        <v>4195</v>
      </c>
      <c r="C65" s="201" t="s">
        <v>4198</v>
      </c>
      <c r="D65" s="201" t="s">
        <v>4199</v>
      </c>
      <c r="E65" s="201" t="s">
        <v>210</v>
      </c>
      <c r="F65" s="184"/>
      <c r="G65" s="184"/>
    </row>
    <row r="66" spans="1:7" x14ac:dyDescent="0.25">
      <c r="A66" s="201" t="s">
        <v>4200</v>
      </c>
      <c r="B66" s="201" t="s">
        <v>4195</v>
      </c>
      <c r="C66" s="201" t="s">
        <v>4201</v>
      </c>
      <c r="D66" s="201" t="s">
        <v>4202</v>
      </c>
      <c r="E66" s="201" t="s">
        <v>210</v>
      </c>
      <c r="F66" s="184"/>
      <c r="G66" s="184"/>
    </row>
    <row r="67" spans="1:7" x14ac:dyDescent="0.25">
      <c r="A67" s="201" t="s">
        <v>4194</v>
      </c>
      <c r="B67" s="201" t="s">
        <v>4195</v>
      </c>
      <c r="C67" s="201" t="s">
        <v>4203</v>
      </c>
      <c r="D67" s="201" t="s">
        <v>4204</v>
      </c>
      <c r="E67" s="201" t="s">
        <v>210</v>
      </c>
      <c r="F67" s="184"/>
      <c r="G67" s="184"/>
    </row>
    <row r="68" spans="1:7" x14ac:dyDescent="0.25">
      <c r="A68" s="201" t="s">
        <v>4194</v>
      </c>
      <c r="B68" s="201" t="s">
        <v>4195</v>
      </c>
      <c r="C68" s="201" t="s">
        <v>4205</v>
      </c>
      <c r="D68" s="201" t="s">
        <v>4206</v>
      </c>
      <c r="E68" s="201" t="s">
        <v>210</v>
      </c>
      <c r="F68" s="184"/>
      <c r="G68" s="184"/>
    </row>
    <row r="69" spans="1:7" x14ac:dyDescent="0.25">
      <c r="A69" s="201" t="s">
        <v>4194</v>
      </c>
      <c r="B69" s="201" t="s">
        <v>4195</v>
      </c>
      <c r="C69" s="201" t="s">
        <v>4205</v>
      </c>
      <c r="D69" s="201" t="s">
        <v>4207</v>
      </c>
      <c r="E69" s="201" t="s">
        <v>210</v>
      </c>
      <c r="F69" s="184"/>
      <c r="G69" s="184"/>
    </row>
    <row r="70" spans="1:7" x14ac:dyDescent="0.25">
      <c r="A70" s="201" t="s">
        <v>4194</v>
      </c>
      <c r="B70" s="201" t="s">
        <v>4195</v>
      </c>
      <c r="C70" s="201" t="s">
        <v>4205</v>
      </c>
      <c r="D70" s="201" t="s">
        <v>4208</v>
      </c>
      <c r="E70" s="201" t="s">
        <v>210</v>
      </c>
      <c r="F70" s="184"/>
      <c r="G70" s="184"/>
    </row>
    <row r="71" spans="1:7" x14ac:dyDescent="0.25">
      <c r="A71" s="201" t="s">
        <v>4194</v>
      </c>
      <c r="B71" s="201" t="s">
        <v>4195</v>
      </c>
      <c r="C71" s="201" t="s">
        <v>4209</v>
      </c>
      <c r="D71" s="201" t="s">
        <v>4210</v>
      </c>
      <c r="E71" s="201" t="s">
        <v>210</v>
      </c>
      <c r="F71" s="184"/>
      <c r="G71" s="184"/>
    </row>
    <row r="72" spans="1:7" x14ac:dyDescent="0.25">
      <c r="A72" s="201" t="s">
        <v>4194</v>
      </c>
      <c r="B72" s="201" t="s">
        <v>4195</v>
      </c>
      <c r="C72" s="201" t="s">
        <v>4209</v>
      </c>
      <c r="D72" s="201" t="s">
        <v>4211</v>
      </c>
      <c r="E72" s="201" t="s">
        <v>210</v>
      </c>
      <c r="F72" s="184"/>
      <c r="G72" s="184"/>
    </row>
    <row r="73" spans="1:7" x14ac:dyDescent="0.25">
      <c r="A73" s="201" t="s">
        <v>4194</v>
      </c>
      <c r="B73" s="201" t="s">
        <v>4195</v>
      </c>
      <c r="C73" s="201" t="s">
        <v>4209</v>
      </c>
      <c r="D73" s="201" t="s">
        <v>4212</v>
      </c>
      <c r="E73" s="201" t="s">
        <v>210</v>
      </c>
      <c r="F73" s="184"/>
      <c r="G73" s="184"/>
    </row>
    <row r="74" spans="1:7" x14ac:dyDescent="0.25">
      <c r="A74" s="201" t="s">
        <v>4194</v>
      </c>
      <c r="B74" s="201" t="s">
        <v>4195</v>
      </c>
      <c r="C74" s="201" t="s">
        <v>4209</v>
      </c>
      <c r="D74" s="201" t="s">
        <v>4213</v>
      </c>
      <c r="E74" s="201" t="s">
        <v>210</v>
      </c>
      <c r="F74" s="184"/>
      <c r="G74" s="184"/>
    </row>
    <row r="75" spans="1:7" x14ac:dyDescent="0.25">
      <c r="A75" s="201" t="s">
        <v>4194</v>
      </c>
      <c r="B75" s="201" t="s">
        <v>4195</v>
      </c>
      <c r="C75" s="201" t="s">
        <v>4209</v>
      </c>
      <c r="D75" s="201" t="s">
        <v>4214</v>
      </c>
      <c r="E75" s="201" t="s">
        <v>210</v>
      </c>
      <c r="F75" s="184"/>
      <c r="G75" s="184"/>
    </row>
    <row r="76" spans="1:7" x14ac:dyDescent="0.25">
      <c r="A76" s="201" t="s">
        <v>4194</v>
      </c>
      <c r="B76" s="201" t="s">
        <v>4195</v>
      </c>
      <c r="C76" s="201" t="s">
        <v>4215</v>
      </c>
      <c r="D76" s="201" t="s">
        <v>4216</v>
      </c>
      <c r="E76" s="201" t="s">
        <v>210</v>
      </c>
      <c r="F76" s="184"/>
      <c r="G76" s="184"/>
    </row>
    <row r="77" spans="1:7" x14ac:dyDescent="0.25">
      <c r="A77" s="201" t="s">
        <v>4363</v>
      </c>
      <c r="B77" s="201" t="s">
        <v>4364</v>
      </c>
      <c r="C77" s="201" t="s">
        <v>4365</v>
      </c>
      <c r="D77" s="201"/>
      <c r="E77" s="201" t="s">
        <v>210</v>
      </c>
      <c r="F77" s="184"/>
      <c r="G77" s="184"/>
    </row>
    <row r="78" spans="1:7" x14ac:dyDescent="0.25">
      <c r="A78" s="201" t="s">
        <v>4217</v>
      </c>
      <c r="B78" s="201" t="s">
        <v>4218</v>
      </c>
      <c r="C78" s="201"/>
      <c r="D78" s="201"/>
      <c r="E78" s="201" t="s">
        <v>210</v>
      </c>
      <c r="F78" s="184"/>
      <c r="G78" s="184"/>
    </row>
    <row r="79" spans="1:7" x14ac:dyDescent="0.25">
      <c r="A79" s="201" t="s">
        <v>4368</v>
      </c>
      <c r="B79" s="201" t="s">
        <v>3224</v>
      </c>
      <c r="C79" s="201"/>
      <c r="D79" s="201"/>
      <c r="E79" s="201" t="s">
        <v>210</v>
      </c>
      <c r="F79" s="184"/>
      <c r="G79" s="184"/>
    </row>
    <row r="80" spans="1:7" x14ac:dyDescent="0.25">
      <c r="A80" s="201" t="s">
        <v>4219</v>
      </c>
      <c r="B80" s="201" t="s">
        <v>1352</v>
      </c>
      <c r="C80" s="201" t="s">
        <v>1353</v>
      </c>
      <c r="D80" s="201" t="s">
        <v>1388</v>
      </c>
      <c r="E80" s="201" t="s">
        <v>210</v>
      </c>
      <c r="F80" s="184"/>
      <c r="G80" s="184"/>
    </row>
    <row r="81" spans="1:7" x14ac:dyDescent="0.25">
      <c r="A81" s="201" t="s">
        <v>4219</v>
      </c>
      <c r="B81" s="201" t="s">
        <v>1352</v>
      </c>
      <c r="C81" s="201" t="s">
        <v>1353</v>
      </c>
      <c r="D81" s="201" t="s">
        <v>1469</v>
      </c>
      <c r="E81" s="201" t="s">
        <v>210</v>
      </c>
      <c r="F81" s="187"/>
      <c r="G81" s="184"/>
    </row>
    <row r="82" spans="1:7" x14ac:dyDescent="0.25">
      <c r="A82" s="201" t="s">
        <v>4219</v>
      </c>
      <c r="B82" s="201" t="s">
        <v>1352</v>
      </c>
      <c r="C82" s="201" t="s">
        <v>1353</v>
      </c>
      <c r="D82" s="201">
        <v>25029891</v>
      </c>
      <c r="E82" s="201" t="s">
        <v>210</v>
      </c>
      <c r="F82" s="187"/>
      <c r="G82" s="184"/>
    </row>
    <row r="83" spans="1:7" x14ac:dyDescent="0.25">
      <c r="A83" s="201" t="s">
        <v>4219</v>
      </c>
      <c r="B83" s="201" t="s">
        <v>1352</v>
      </c>
      <c r="C83" s="201" t="s">
        <v>1353</v>
      </c>
      <c r="D83" s="201" t="s">
        <v>1475</v>
      </c>
      <c r="E83" s="201" t="s">
        <v>210</v>
      </c>
      <c r="F83" s="187"/>
      <c r="G83" s="184"/>
    </row>
    <row r="84" spans="1:7" x14ac:dyDescent="0.25">
      <c r="A84" s="201" t="s">
        <v>4145</v>
      </c>
      <c r="B84" s="201" t="s">
        <v>4220</v>
      </c>
      <c r="C84" s="201" t="s">
        <v>4221</v>
      </c>
      <c r="D84" s="201"/>
      <c r="E84" s="201" t="s">
        <v>210</v>
      </c>
      <c r="F84" s="187"/>
      <c r="G84" s="184"/>
    </row>
    <row r="85" spans="1:7" x14ac:dyDescent="0.25">
      <c r="A85" s="201" t="s">
        <v>4145</v>
      </c>
      <c r="B85" s="201" t="s">
        <v>4220</v>
      </c>
      <c r="C85" s="201" t="s">
        <v>4222</v>
      </c>
      <c r="D85" s="201"/>
      <c r="E85" s="201" t="s">
        <v>210</v>
      </c>
      <c r="F85" s="187"/>
      <c r="G85" s="184"/>
    </row>
    <row r="86" spans="1:7" x14ac:dyDescent="0.25">
      <c r="A86" s="201" t="s">
        <v>4223</v>
      </c>
      <c r="B86" s="201" t="s">
        <v>4220</v>
      </c>
      <c r="C86" s="201" t="s">
        <v>4224</v>
      </c>
      <c r="D86" s="201"/>
      <c r="E86" s="201" t="s">
        <v>210</v>
      </c>
      <c r="F86" s="187"/>
      <c r="G86" s="184"/>
    </row>
    <row r="87" spans="1:7" x14ac:dyDescent="0.25">
      <c r="A87" s="201" t="s">
        <v>4223</v>
      </c>
      <c r="B87" s="201" t="s">
        <v>4220</v>
      </c>
      <c r="C87" s="201" t="s">
        <v>4225</v>
      </c>
      <c r="D87" s="201"/>
      <c r="E87" s="201" t="s">
        <v>210</v>
      </c>
      <c r="F87" s="184"/>
      <c r="G87" s="184"/>
    </row>
    <row r="88" spans="1:7" x14ac:dyDescent="0.25">
      <c r="A88" s="201" t="s">
        <v>4223</v>
      </c>
      <c r="B88" s="201" t="s">
        <v>4220</v>
      </c>
      <c r="C88" s="201" t="s">
        <v>4226</v>
      </c>
      <c r="D88" s="201"/>
      <c r="E88" s="201" t="s">
        <v>210</v>
      </c>
      <c r="F88" s="184"/>
      <c r="G88" s="184"/>
    </row>
    <row r="89" spans="1:7" x14ac:dyDescent="0.25">
      <c r="A89" s="201" t="s">
        <v>4223</v>
      </c>
      <c r="B89" s="201" t="s">
        <v>4220</v>
      </c>
      <c r="C89" s="201" t="s">
        <v>4227</v>
      </c>
      <c r="D89" s="201"/>
      <c r="E89" s="201" t="s">
        <v>210</v>
      </c>
      <c r="F89" s="184"/>
      <c r="G89" s="184"/>
    </row>
    <row r="90" spans="1:7" x14ac:dyDescent="0.25">
      <c r="A90" s="201" t="s">
        <v>4228</v>
      </c>
      <c r="B90" s="201" t="s">
        <v>4229</v>
      </c>
      <c r="C90" s="201" t="s">
        <v>4230</v>
      </c>
      <c r="D90" s="201" t="s">
        <v>4231</v>
      </c>
      <c r="E90" s="201" t="s">
        <v>210</v>
      </c>
      <c r="F90" s="184"/>
      <c r="G90" s="184"/>
    </row>
    <row r="91" spans="1:7" x14ac:dyDescent="0.25">
      <c r="A91" s="201" t="s">
        <v>4232</v>
      </c>
      <c r="B91" s="201" t="s">
        <v>4233</v>
      </c>
      <c r="C91" s="201" t="s">
        <v>4234</v>
      </c>
      <c r="D91" s="201" t="s">
        <v>4235</v>
      </c>
      <c r="E91" s="201" t="s">
        <v>210</v>
      </c>
      <c r="F91" s="187"/>
      <c r="G91" s="184"/>
    </row>
    <row r="92" spans="1:7" x14ac:dyDescent="0.25">
      <c r="A92" s="201" t="s">
        <v>4244</v>
      </c>
      <c r="B92" s="201" t="s">
        <v>4245</v>
      </c>
      <c r="C92" s="201"/>
      <c r="D92" s="201"/>
      <c r="E92" s="201" t="s">
        <v>210</v>
      </c>
      <c r="F92" s="187"/>
      <c r="G92" s="184"/>
    </row>
    <row r="93" spans="1:7" x14ac:dyDescent="0.25">
      <c r="A93" s="201" t="s">
        <v>4246</v>
      </c>
      <c r="B93" s="201" t="s">
        <v>3945</v>
      </c>
      <c r="C93" s="201" t="s">
        <v>4247</v>
      </c>
      <c r="D93" s="201">
        <v>11909</v>
      </c>
      <c r="E93" s="201" t="s">
        <v>210</v>
      </c>
      <c r="F93" s="187"/>
      <c r="G93" s="184"/>
    </row>
    <row r="94" spans="1:7" x14ac:dyDescent="0.25">
      <c r="A94" s="201" t="s">
        <v>4248</v>
      </c>
      <c r="B94" s="201" t="s">
        <v>3945</v>
      </c>
      <c r="C94" s="201" t="s">
        <v>4249</v>
      </c>
      <c r="D94" s="201">
        <v>49417</v>
      </c>
      <c r="E94" s="201" t="s">
        <v>210</v>
      </c>
      <c r="F94" s="187"/>
      <c r="G94" s="184"/>
    </row>
    <row r="95" spans="1:7" x14ac:dyDescent="0.25">
      <c r="A95" s="201" t="s">
        <v>4327</v>
      </c>
      <c r="B95" s="201" t="s">
        <v>4328</v>
      </c>
      <c r="C95" s="201" t="s">
        <v>4329</v>
      </c>
      <c r="D95" s="201"/>
      <c r="E95" s="201" t="s">
        <v>210</v>
      </c>
      <c r="F95" s="187"/>
      <c r="G95" s="184"/>
    </row>
    <row r="96" spans="1:7" x14ac:dyDescent="0.25">
      <c r="A96" s="201" t="s">
        <v>4250</v>
      </c>
      <c r="B96" s="201" t="s">
        <v>4251</v>
      </c>
      <c r="C96" s="201" t="s">
        <v>4252</v>
      </c>
      <c r="D96" s="201"/>
      <c r="E96" s="201" t="s">
        <v>210</v>
      </c>
      <c r="F96" s="187"/>
      <c r="G96" s="184"/>
    </row>
    <row r="97" spans="1:7" x14ac:dyDescent="0.25">
      <c r="A97" s="201" t="s">
        <v>4253</v>
      </c>
      <c r="B97" s="201" t="s">
        <v>4251</v>
      </c>
      <c r="C97" s="201" t="s">
        <v>4254</v>
      </c>
      <c r="D97" s="201"/>
      <c r="E97" s="201" t="s">
        <v>210</v>
      </c>
      <c r="F97" s="187"/>
      <c r="G97" s="184"/>
    </row>
    <row r="98" spans="1:7" x14ac:dyDescent="0.25">
      <c r="A98" s="201" t="s">
        <v>4292</v>
      </c>
      <c r="B98" s="201" t="s">
        <v>1608</v>
      </c>
      <c r="C98" s="201" t="s">
        <v>4293</v>
      </c>
      <c r="D98" s="201"/>
      <c r="E98" s="201" t="s">
        <v>210</v>
      </c>
      <c r="F98" s="187"/>
      <c r="G98" s="184"/>
    </row>
    <row r="99" spans="1:7" x14ac:dyDescent="0.25">
      <c r="A99" s="201" t="s">
        <v>4294</v>
      </c>
      <c r="B99" s="201" t="s">
        <v>1608</v>
      </c>
      <c r="C99" s="201" t="s">
        <v>4295</v>
      </c>
      <c r="D99" s="201"/>
      <c r="E99" s="201" t="s">
        <v>210</v>
      </c>
      <c r="F99" s="184"/>
      <c r="G99" s="184"/>
    </row>
    <row r="100" spans="1:7" x14ac:dyDescent="0.25">
      <c r="A100" s="201" t="s">
        <v>4296</v>
      </c>
      <c r="B100" s="201" t="s">
        <v>1608</v>
      </c>
      <c r="C100" s="201" t="s">
        <v>4297</v>
      </c>
      <c r="D100" s="201"/>
      <c r="E100" s="201" t="s">
        <v>210</v>
      </c>
      <c r="F100" s="187"/>
      <c r="G100" s="184"/>
    </row>
    <row r="101" spans="1:7" x14ac:dyDescent="0.25">
      <c r="A101" s="201" t="s">
        <v>4255</v>
      </c>
      <c r="B101" s="201" t="s">
        <v>4256</v>
      </c>
      <c r="C101" s="201" t="s">
        <v>4257</v>
      </c>
      <c r="D101" s="201"/>
      <c r="E101" s="201" t="s">
        <v>210</v>
      </c>
      <c r="F101" s="184"/>
      <c r="G101" s="184"/>
    </row>
    <row r="102" spans="1:7" x14ac:dyDescent="0.25">
      <c r="A102" s="201" t="s">
        <v>4258</v>
      </c>
      <c r="B102" s="201" t="s">
        <v>4256</v>
      </c>
      <c r="C102" s="201" t="s">
        <v>4257</v>
      </c>
      <c r="D102" s="201"/>
      <c r="E102" s="201" t="s">
        <v>210</v>
      </c>
      <c r="F102" s="184"/>
      <c r="G102" s="184"/>
    </row>
    <row r="103" spans="1:7" x14ac:dyDescent="0.25">
      <c r="A103" s="201" t="s">
        <v>4259</v>
      </c>
      <c r="B103" s="201" t="s">
        <v>4256</v>
      </c>
      <c r="C103" s="201" t="s">
        <v>4257</v>
      </c>
      <c r="D103" s="201"/>
      <c r="E103" s="201" t="s">
        <v>210</v>
      </c>
      <c r="F103" s="184"/>
      <c r="G103" s="184"/>
    </row>
    <row r="104" spans="1:7" x14ac:dyDescent="0.25">
      <c r="A104" s="201" t="s">
        <v>4260</v>
      </c>
      <c r="B104" s="201" t="s">
        <v>4256</v>
      </c>
      <c r="C104" s="201" t="s">
        <v>4257</v>
      </c>
      <c r="D104" s="201"/>
      <c r="E104" s="201" t="s">
        <v>210</v>
      </c>
      <c r="F104" s="184"/>
      <c r="G104" s="184"/>
    </row>
    <row r="105" spans="1:7" x14ac:dyDescent="0.25">
      <c r="A105" s="201" t="s">
        <v>4261</v>
      </c>
      <c r="B105" s="201" t="s">
        <v>4256</v>
      </c>
      <c r="C105" s="201" t="s">
        <v>4257</v>
      </c>
      <c r="D105" s="201"/>
      <c r="E105" s="201" t="s">
        <v>210</v>
      </c>
      <c r="F105" s="184"/>
      <c r="G105" s="184"/>
    </row>
    <row r="106" spans="1:7" x14ac:dyDescent="0.25">
      <c r="A106" s="201" t="s">
        <v>4262</v>
      </c>
      <c r="B106" s="201" t="s">
        <v>4256</v>
      </c>
      <c r="C106" s="201" t="s">
        <v>4257</v>
      </c>
      <c r="D106" s="201"/>
      <c r="E106" s="201" t="s">
        <v>210</v>
      </c>
      <c r="F106" s="184"/>
      <c r="G106" s="184"/>
    </row>
    <row r="107" spans="1:7" x14ac:dyDescent="0.25">
      <c r="A107" s="201" t="s">
        <v>4265</v>
      </c>
      <c r="B107" s="201" t="s">
        <v>4256</v>
      </c>
      <c r="C107" s="201" t="s">
        <v>4257</v>
      </c>
      <c r="D107" s="201" t="s">
        <v>4266</v>
      </c>
      <c r="E107" s="201" t="s">
        <v>210</v>
      </c>
      <c r="F107" s="184" t="s">
        <v>4267</v>
      </c>
      <c r="G107" s="203"/>
    </row>
    <row r="108" spans="1:7" x14ac:dyDescent="0.25">
      <c r="A108" s="201" t="s">
        <v>4268</v>
      </c>
      <c r="B108" s="201" t="s">
        <v>4256</v>
      </c>
      <c r="C108" s="201" t="s">
        <v>4257</v>
      </c>
      <c r="D108" s="201" t="s">
        <v>4269</v>
      </c>
      <c r="E108" s="201" t="s">
        <v>210</v>
      </c>
      <c r="F108" s="184" t="s">
        <v>4267</v>
      </c>
      <c r="G108" s="203"/>
    </row>
    <row r="109" spans="1:7" x14ac:dyDescent="0.25">
      <c r="A109" s="201" t="s">
        <v>4270</v>
      </c>
      <c r="B109" s="201" t="s">
        <v>4256</v>
      </c>
      <c r="C109" s="201" t="s">
        <v>4257</v>
      </c>
      <c r="D109" s="201"/>
      <c r="E109" s="201" t="s">
        <v>210</v>
      </c>
      <c r="F109" s="184" t="s">
        <v>4267</v>
      </c>
      <c r="G109" s="203"/>
    </row>
    <row r="110" spans="1:7" x14ac:dyDescent="0.25">
      <c r="A110" s="201" t="s">
        <v>4236</v>
      </c>
      <c r="B110" s="201"/>
      <c r="C110" s="201" t="s">
        <v>3300</v>
      </c>
      <c r="D110" s="201" t="s">
        <v>4237</v>
      </c>
      <c r="E110" s="201" t="s">
        <v>210</v>
      </c>
      <c r="F110" s="184"/>
      <c r="G110" s="184"/>
    </row>
    <row r="111" spans="1:7" x14ac:dyDescent="0.25">
      <c r="A111" s="201" t="s">
        <v>4238</v>
      </c>
      <c r="B111" s="201"/>
      <c r="C111" s="201" t="s">
        <v>4105</v>
      </c>
      <c r="D111" s="201" t="s">
        <v>4239</v>
      </c>
      <c r="E111" s="201" t="s">
        <v>210</v>
      </c>
      <c r="F111" s="184"/>
      <c r="G111" s="184"/>
    </row>
    <row r="112" spans="1:7" x14ac:dyDescent="0.25">
      <c r="A112" s="201" t="s">
        <v>4238</v>
      </c>
      <c r="B112" s="201"/>
      <c r="C112" s="201" t="s">
        <v>4105</v>
      </c>
      <c r="D112" s="201" t="s">
        <v>4240</v>
      </c>
      <c r="E112" s="201" t="s">
        <v>210</v>
      </c>
      <c r="F112" s="184"/>
      <c r="G112" s="184"/>
    </row>
    <row r="113" spans="1:7" x14ac:dyDescent="0.25">
      <c r="A113" s="201" t="s">
        <v>4238</v>
      </c>
      <c r="B113" s="201"/>
      <c r="C113" s="201" t="s">
        <v>4105</v>
      </c>
      <c r="D113" s="201" t="s">
        <v>4241</v>
      </c>
      <c r="E113" s="201" t="s">
        <v>210</v>
      </c>
      <c r="F113" s="184"/>
      <c r="G113" s="184"/>
    </row>
    <row r="114" spans="1:7" x14ac:dyDescent="0.25">
      <c r="A114" s="201" t="s">
        <v>4238</v>
      </c>
      <c r="B114" s="201"/>
      <c r="C114" s="201" t="s">
        <v>4105</v>
      </c>
      <c r="D114" s="201" t="s">
        <v>4242</v>
      </c>
      <c r="E114" s="201" t="s">
        <v>210</v>
      </c>
      <c r="F114" s="184"/>
      <c r="G114" s="184"/>
    </row>
    <row r="115" spans="1:7" x14ac:dyDescent="0.25">
      <c r="A115" s="201" t="s">
        <v>4238</v>
      </c>
      <c r="B115" s="201"/>
      <c r="C115" s="201" t="s">
        <v>4105</v>
      </c>
      <c r="D115" s="201" t="s">
        <v>4243</v>
      </c>
      <c r="E115" s="201" t="s">
        <v>210</v>
      </c>
      <c r="F115" s="184"/>
      <c r="G115" s="184"/>
    </row>
    <row r="116" spans="1:7" x14ac:dyDescent="0.25">
      <c r="A116" s="201" t="s">
        <v>4271</v>
      </c>
      <c r="B116" s="201"/>
      <c r="C116" s="201"/>
      <c r="D116" s="201"/>
      <c r="E116" s="201" t="s">
        <v>210</v>
      </c>
      <c r="F116" s="184"/>
      <c r="G116" s="184"/>
    </row>
    <row r="117" spans="1:7" x14ac:dyDescent="0.25">
      <c r="A117" s="201" t="s">
        <v>4272</v>
      </c>
      <c r="B117" s="201"/>
      <c r="C117" s="201"/>
      <c r="D117" s="201"/>
      <c r="E117" s="201" t="s">
        <v>210</v>
      </c>
      <c r="F117" s="184"/>
      <c r="G117" s="184"/>
    </row>
    <row r="118" spans="1:7" x14ac:dyDescent="0.25">
      <c r="A118" s="201" t="s">
        <v>4273</v>
      </c>
      <c r="B118" s="201"/>
      <c r="C118" s="201" t="s">
        <v>4274</v>
      </c>
      <c r="D118" s="201"/>
      <c r="E118" s="201" t="s">
        <v>210</v>
      </c>
      <c r="F118" s="184"/>
      <c r="G118" s="184"/>
    </row>
    <row r="119" spans="1:7" x14ac:dyDescent="0.25">
      <c r="A119" s="201" t="s">
        <v>4275</v>
      </c>
      <c r="B119" s="201"/>
      <c r="C119" s="201"/>
      <c r="D119" s="201"/>
      <c r="E119" s="201" t="s">
        <v>210</v>
      </c>
      <c r="F119" s="184"/>
      <c r="G119" s="184"/>
    </row>
    <row r="120" spans="1:7" x14ac:dyDescent="0.25">
      <c r="A120" s="201" t="s">
        <v>4276</v>
      </c>
      <c r="B120" s="201"/>
      <c r="C120" s="201"/>
      <c r="D120" s="201"/>
      <c r="E120" s="201" t="s">
        <v>210</v>
      </c>
      <c r="F120" s="184"/>
      <c r="G120" s="184"/>
    </row>
    <row r="121" spans="1:7" x14ac:dyDescent="0.25">
      <c r="A121" s="201" t="s">
        <v>4277</v>
      </c>
      <c r="B121" s="201"/>
      <c r="C121" s="201"/>
      <c r="D121" s="201"/>
      <c r="E121" s="201" t="s">
        <v>210</v>
      </c>
      <c r="F121" s="184"/>
      <c r="G121" s="184"/>
    </row>
    <row r="122" spans="1:7" x14ac:dyDescent="0.25">
      <c r="A122" s="201" t="s">
        <v>4278</v>
      </c>
      <c r="B122" s="201"/>
      <c r="C122" s="201"/>
      <c r="D122" s="201"/>
      <c r="E122" s="201" t="s">
        <v>210</v>
      </c>
      <c r="F122" s="184"/>
      <c r="G122" s="184"/>
    </row>
    <row r="123" spans="1:7" x14ac:dyDescent="0.25">
      <c r="A123" s="201" t="s">
        <v>4279</v>
      </c>
      <c r="B123" s="201"/>
      <c r="C123" s="201"/>
      <c r="D123" s="201"/>
      <c r="E123" s="201" t="s">
        <v>210</v>
      </c>
      <c r="F123" s="184"/>
      <c r="G123" s="184"/>
    </row>
    <row r="124" spans="1:7" x14ac:dyDescent="0.25">
      <c r="A124" s="201" t="s">
        <v>4280</v>
      </c>
      <c r="B124" s="201"/>
      <c r="C124" s="201"/>
      <c r="D124" s="201"/>
      <c r="E124" s="201" t="s">
        <v>210</v>
      </c>
      <c r="F124" s="184"/>
      <c r="G124" s="184"/>
    </row>
    <row r="125" spans="1:7" x14ac:dyDescent="0.25">
      <c r="A125" s="201" t="s">
        <v>4281</v>
      </c>
      <c r="B125" s="201"/>
      <c r="C125" s="201"/>
      <c r="D125" s="201"/>
      <c r="E125" s="201" t="s">
        <v>210</v>
      </c>
      <c r="F125" s="184"/>
      <c r="G125" s="184"/>
    </row>
    <row r="126" spans="1:7" x14ac:dyDescent="0.25">
      <c r="A126" s="201" t="s">
        <v>4282</v>
      </c>
      <c r="B126" s="201"/>
      <c r="C126" s="201"/>
      <c r="D126" s="201"/>
      <c r="E126" s="201" t="s">
        <v>210</v>
      </c>
      <c r="F126" s="184"/>
      <c r="G126" s="184"/>
    </row>
    <row r="127" spans="1:7" x14ac:dyDescent="0.25">
      <c r="A127" s="201" t="s">
        <v>4283</v>
      </c>
      <c r="B127" s="201"/>
      <c r="C127" s="201"/>
      <c r="D127" s="201"/>
      <c r="E127" s="201" t="s">
        <v>210</v>
      </c>
      <c r="F127" s="184"/>
      <c r="G127" s="184"/>
    </row>
    <row r="128" spans="1:7" x14ac:dyDescent="0.25">
      <c r="A128" s="201" t="s">
        <v>4284</v>
      </c>
      <c r="B128" s="201"/>
      <c r="C128" s="201"/>
      <c r="D128" s="201"/>
      <c r="E128" s="201" t="s">
        <v>210</v>
      </c>
      <c r="F128" s="184"/>
      <c r="G128" s="184"/>
    </row>
    <row r="129" spans="1:7" x14ac:dyDescent="0.25">
      <c r="A129" s="201" t="s">
        <v>4285</v>
      </c>
      <c r="B129" s="201"/>
      <c r="C129" s="201"/>
      <c r="D129" s="201"/>
      <c r="E129" s="201" t="s">
        <v>210</v>
      </c>
      <c r="F129" s="184"/>
      <c r="G129" s="184"/>
    </row>
    <row r="130" spans="1:7" x14ac:dyDescent="0.25">
      <c r="A130" s="201" t="s">
        <v>4286</v>
      </c>
      <c r="B130" s="201"/>
      <c r="C130" s="201"/>
      <c r="D130" s="201"/>
      <c r="E130" s="201" t="s">
        <v>210</v>
      </c>
      <c r="F130" s="184"/>
      <c r="G130" s="184"/>
    </row>
    <row r="131" spans="1:7" x14ac:dyDescent="0.25">
      <c r="A131" s="201" t="s">
        <v>4287</v>
      </c>
      <c r="B131" s="201"/>
      <c r="C131" s="201"/>
      <c r="D131" s="201"/>
      <c r="E131" s="201" t="s">
        <v>210</v>
      </c>
      <c r="F131" s="184"/>
      <c r="G131" s="184"/>
    </row>
    <row r="132" spans="1:7" x14ac:dyDescent="0.25">
      <c r="A132" s="201" t="s">
        <v>4288</v>
      </c>
      <c r="B132" s="201"/>
      <c r="C132" s="201"/>
      <c r="D132" s="201"/>
      <c r="E132" s="201" t="s">
        <v>210</v>
      </c>
      <c r="F132" s="184"/>
      <c r="G132" s="184"/>
    </row>
    <row r="133" spans="1:7" x14ac:dyDescent="0.25">
      <c r="A133" s="201" t="s">
        <v>4289</v>
      </c>
      <c r="B133" s="201"/>
      <c r="C133" s="201"/>
      <c r="D133" s="201"/>
      <c r="E133" s="201" t="s">
        <v>210</v>
      </c>
      <c r="F133" s="184"/>
      <c r="G133" s="184"/>
    </row>
    <row r="134" spans="1:7" x14ac:dyDescent="0.25">
      <c r="A134" s="201" t="s">
        <v>4290</v>
      </c>
      <c r="B134" s="201"/>
      <c r="C134" s="201"/>
      <c r="D134" s="201"/>
      <c r="E134" s="201" t="s">
        <v>210</v>
      </c>
      <c r="F134" s="184"/>
      <c r="G134" s="184"/>
    </row>
    <row r="135" spans="1:7" x14ac:dyDescent="0.25">
      <c r="A135" s="201" t="s">
        <v>4291</v>
      </c>
      <c r="B135" s="201"/>
      <c r="C135" s="201"/>
      <c r="D135" s="201"/>
      <c r="E135" s="201" t="s">
        <v>210</v>
      </c>
      <c r="F135" s="184"/>
      <c r="G135" s="184"/>
    </row>
    <row r="136" spans="1:7" x14ac:dyDescent="0.25">
      <c r="A136" s="201" t="s">
        <v>4298</v>
      </c>
      <c r="B136" s="201"/>
      <c r="C136" s="201"/>
      <c r="D136" s="201"/>
      <c r="E136" s="201" t="s">
        <v>210</v>
      </c>
      <c r="F136" s="184"/>
      <c r="G136" s="184"/>
    </row>
    <row r="137" spans="1:7" x14ac:dyDescent="0.25">
      <c r="A137" s="201" t="s">
        <v>4299</v>
      </c>
      <c r="B137" s="201"/>
      <c r="C137" s="201"/>
      <c r="D137" s="201"/>
      <c r="E137" s="201" t="s">
        <v>210</v>
      </c>
      <c r="F137" s="184"/>
      <c r="G137" s="184"/>
    </row>
    <row r="138" spans="1:7" x14ac:dyDescent="0.25">
      <c r="A138" s="201" t="s">
        <v>4300</v>
      </c>
      <c r="B138" s="201"/>
      <c r="C138" s="201"/>
      <c r="D138" s="201"/>
      <c r="E138" s="201" t="s">
        <v>210</v>
      </c>
      <c r="F138" s="184"/>
      <c r="G138" s="184"/>
    </row>
    <row r="139" spans="1:7" x14ac:dyDescent="0.25">
      <c r="A139" s="201" t="s">
        <v>4301</v>
      </c>
      <c r="B139" s="201"/>
      <c r="C139" s="201"/>
      <c r="D139" s="201"/>
      <c r="E139" s="201" t="s">
        <v>210</v>
      </c>
      <c r="F139" s="184"/>
      <c r="G139" s="184"/>
    </row>
    <row r="140" spans="1:7" x14ac:dyDescent="0.25">
      <c r="A140" s="201" t="s">
        <v>4302</v>
      </c>
      <c r="B140" s="201"/>
      <c r="C140" s="201"/>
      <c r="D140" s="201"/>
      <c r="E140" s="201" t="s">
        <v>210</v>
      </c>
      <c r="F140" s="184"/>
      <c r="G140" s="184"/>
    </row>
    <row r="141" spans="1:7" x14ac:dyDescent="0.25">
      <c r="A141" s="201" t="s">
        <v>4303</v>
      </c>
      <c r="B141" s="201"/>
      <c r="C141" s="201"/>
      <c r="D141" s="201"/>
      <c r="E141" s="201" t="s">
        <v>210</v>
      </c>
      <c r="F141" s="184"/>
      <c r="G141" s="184"/>
    </row>
    <row r="142" spans="1:7" x14ac:dyDescent="0.25">
      <c r="A142" s="201" t="s">
        <v>4304</v>
      </c>
      <c r="B142" s="201"/>
      <c r="C142" s="201"/>
      <c r="D142" s="201"/>
      <c r="E142" s="201" t="s">
        <v>210</v>
      </c>
      <c r="F142" s="184"/>
      <c r="G142" s="184"/>
    </row>
    <row r="143" spans="1:7" x14ac:dyDescent="0.25">
      <c r="A143" s="201" t="s">
        <v>4305</v>
      </c>
      <c r="B143" s="201"/>
      <c r="C143" s="201"/>
      <c r="D143" s="201"/>
      <c r="E143" s="201" t="s">
        <v>210</v>
      </c>
      <c r="F143" s="184"/>
      <c r="G143" s="184"/>
    </row>
    <row r="144" spans="1:7" x14ac:dyDescent="0.25">
      <c r="A144" s="201" t="s">
        <v>4306</v>
      </c>
      <c r="B144" s="201"/>
      <c r="C144" s="201"/>
      <c r="D144" s="201"/>
      <c r="E144" s="201" t="s">
        <v>210</v>
      </c>
      <c r="F144" s="184"/>
      <c r="G144" s="184"/>
    </row>
    <row r="145" spans="1:7" x14ac:dyDescent="0.25">
      <c r="A145" s="201" t="s">
        <v>4307</v>
      </c>
      <c r="B145" s="201"/>
      <c r="C145" s="201"/>
      <c r="D145" s="201"/>
      <c r="E145" s="201" t="s">
        <v>210</v>
      </c>
      <c r="F145" s="184"/>
      <c r="G145" s="184"/>
    </row>
    <row r="146" spans="1:7" x14ac:dyDescent="0.25">
      <c r="A146" s="201" t="s">
        <v>4308</v>
      </c>
      <c r="B146" s="201"/>
      <c r="C146" s="201"/>
      <c r="D146" s="201"/>
      <c r="E146" s="201" t="s">
        <v>210</v>
      </c>
      <c r="F146" s="184"/>
      <c r="G146" s="184"/>
    </row>
    <row r="147" spans="1:7" x14ac:dyDescent="0.25">
      <c r="A147" s="201" t="s">
        <v>4309</v>
      </c>
      <c r="B147" s="201"/>
      <c r="C147" s="201"/>
      <c r="D147" s="201"/>
      <c r="E147" s="201" t="s">
        <v>210</v>
      </c>
      <c r="F147" s="184"/>
      <c r="G147" s="184"/>
    </row>
    <row r="148" spans="1:7" x14ac:dyDescent="0.25">
      <c r="A148" s="201" t="s">
        <v>4310</v>
      </c>
      <c r="B148" s="201"/>
      <c r="C148" s="201"/>
      <c r="D148" s="201"/>
      <c r="E148" s="201" t="s">
        <v>210</v>
      </c>
      <c r="F148" s="184"/>
      <c r="G148" s="184"/>
    </row>
    <row r="149" spans="1:7" x14ac:dyDescent="0.25">
      <c r="A149" s="201" t="s">
        <v>4311</v>
      </c>
      <c r="B149" s="201"/>
      <c r="C149" s="201"/>
      <c r="D149" s="201"/>
      <c r="E149" s="201" t="s">
        <v>210</v>
      </c>
      <c r="F149" s="184"/>
      <c r="G149" s="184"/>
    </row>
    <row r="150" spans="1:7" x14ac:dyDescent="0.25">
      <c r="A150" s="201" t="s">
        <v>4312</v>
      </c>
      <c r="B150" s="201"/>
      <c r="C150" s="201"/>
      <c r="D150" s="201"/>
      <c r="E150" s="201" t="s">
        <v>210</v>
      </c>
      <c r="F150" s="184"/>
      <c r="G150" s="184"/>
    </row>
    <row r="151" spans="1:7" x14ac:dyDescent="0.25">
      <c r="A151" s="201" t="s">
        <v>4313</v>
      </c>
      <c r="B151" s="201"/>
      <c r="C151" s="201"/>
      <c r="D151" s="201"/>
      <c r="E151" s="201" t="s">
        <v>210</v>
      </c>
      <c r="F151" s="184"/>
      <c r="G151" s="184"/>
    </row>
    <row r="152" spans="1:7" x14ac:dyDescent="0.25">
      <c r="A152" s="201" t="s">
        <v>4314</v>
      </c>
      <c r="B152" s="201"/>
      <c r="C152" s="201"/>
      <c r="D152" s="201"/>
      <c r="E152" s="201" t="s">
        <v>210</v>
      </c>
      <c r="F152" s="184"/>
      <c r="G152" s="184"/>
    </row>
    <row r="153" spans="1:7" x14ac:dyDescent="0.25">
      <c r="A153" s="201" t="s">
        <v>4315</v>
      </c>
      <c r="B153" s="201"/>
      <c r="C153" s="201"/>
      <c r="D153" s="201"/>
      <c r="E153" s="201" t="s">
        <v>210</v>
      </c>
      <c r="F153" s="184"/>
      <c r="G153" s="184"/>
    </row>
    <row r="154" spans="1:7" x14ac:dyDescent="0.25">
      <c r="A154" s="201" t="s">
        <v>4316</v>
      </c>
      <c r="B154" s="201"/>
      <c r="C154" s="201"/>
      <c r="D154" s="201"/>
      <c r="E154" s="201" t="s">
        <v>210</v>
      </c>
      <c r="F154" s="184"/>
      <c r="G154" s="184"/>
    </row>
    <row r="155" spans="1:7" x14ac:dyDescent="0.25">
      <c r="A155" s="201" t="s">
        <v>4317</v>
      </c>
      <c r="B155" s="201"/>
      <c r="C155" s="201"/>
      <c r="D155" s="201"/>
      <c r="E155" s="201" t="s">
        <v>210</v>
      </c>
      <c r="F155" s="184"/>
      <c r="G155" s="184"/>
    </row>
    <row r="156" spans="1:7" x14ac:dyDescent="0.25">
      <c r="A156" s="201" t="s">
        <v>4318</v>
      </c>
      <c r="B156" s="201"/>
      <c r="C156" s="201"/>
      <c r="D156" s="201"/>
      <c r="E156" s="201" t="s">
        <v>210</v>
      </c>
      <c r="F156" s="184"/>
      <c r="G156" s="184"/>
    </row>
    <row r="157" spans="1:7" x14ac:dyDescent="0.25">
      <c r="A157" s="201" t="s">
        <v>4319</v>
      </c>
      <c r="B157" s="201"/>
      <c r="C157" s="201"/>
      <c r="D157" s="201"/>
      <c r="E157" s="201" t="s">
        <v>210</v>
      </c>
      <c r="F157" s="184"/>
      <c r="G157" s="184"/>
    </row>
    <row r="158" spans="1:7" x14ac:dyDescent="0.25">
      <c r="A158" s="201"/>
      <c r="B158" s="201"/>
      <c r="C158" s="201"/>
      <c r="D158" s="201"/>
      <c r="E158" s="201" t="s">
        <v>210</v>
      </c>
      <c r="F158" s="184"/>
      <c r="G158" s="184"/>
    </row>
    <row r="159" spans="1:7" x14ac:dyDescent="0.25">
      <c r="A159" s="201" t="s">
        <v>4320</v>
      </c>
      <c r="B159" s="201"/>
      <c r="C159" s="201"/>
      <c r="D159" s="201"/>
      <c r="E159" s="201" t="s">
        <v>210</v>
      </c>
      <c r="F159" s="184"/>
      <c r="G159" s="184"/>
    </row>
    <row r="160" spans="1:7" x14ac:dyDescent="0.25">
      <c r="A160" s="201" t="s">
        <v>4324</v>
      </c>
      <c r="B160" s="201"/>
      <c r="C160" s="201"/>
      <c r="D160" s="201"/>
      <c r="E160" s="201" t="s">
        <v>210</v>
      </c>
      <c r="F160" s="184"/>
      <c r="G160" s="184"/>
    </row>
    <row r="161" spans="1:9" x14ac:dyDescent="0.25">
      <c r="A161" s="201"/>
      <c r="B161" s="201"/>
      <c r="C161" s="201"/>
      <c r="D161" s="201"/>
      <c r="E161" s="201"/>
      <c r="F161" s="184"/>
      <c r="G161" s="184"/>
      <c r="I161" s="204"/>
    </row>
    <row r="162" spans="1:9" x14ac:dyDescent="0.25">
      <c r="A162" s="201"/>
      <c r="B162" s="201"/>
      <c r="C162" s="201"/>
      <c r="D162" s="201"/>
      <c r="E162" s="201"/>
      <c r="F162" s="184"/>
      <c r="G162" s="184"/>
      <c r="I162" s="204"/>
    </row>
    <row r="163" spans="1:9" x14ac:dyDescent="0.25">
      <c r="A163" s="201"/>
      <c r="B163" s="201"/>
      <c r="C163" s="201"/>
      <c r="D163" s="201"/>
      <c r="E163" s="201"/>
      <c r="F163" s="184"/>
      <c r="G163" s="184"/>
      <c r="I163" s="184"/>
    </row>
    <row r="164" spans="1:9" x14ac:dyDescent="0.25">
      <c r="A164" s="201"/>
      <c r="B164" s="201"/>
      <c r="C164" s="201"/>
      <c r="D164" s="201"/>
      <c r="E164" s="201"/>
      <c r="F164" s="184"/>
      <c r="G164" s="184"/>
      <c r="I164" s="184"/>
    </row>
    <row r="165" spans="1:9" x14ac:dyDescent="0.25">
      <c r="A165" s="201"/>
      <c r="B165" s="201"/>
      <c r="C165" s="201"/>
      <c r="D165" s="201"/>
      <c r="E165" s="201"/>
      <c r="F165" s="184"/>
      <c r="G165" s="184"/>
      <c r="I165" s="184"/>
    </row>
    <row r="166" spans="1:9" x14ac:dyDescent="0.25">
      <c r="A166" s="201"/>
      <c r="B166" s="201"/>
      <c r="C166" s="201"/>
      <c r="D166" s="201"/>
      <c r="E166" s="201"/>
      <c r="F166" s="184"/>
      <c r="G166" s="184"/>
    </row>
    <row r="167" spans="1:9" x14ac:dyDescent="0.25">
      <c r="A167" s="201"/>
      <c r="B167" s="201"/>
      <c r="C167" s="201"/>
      <c r="D167" s="201"/>
      <c r="E167" s="201"/>
      <c r="F167" s="184"/>
      <c r="G167" s="184"/>
    </row>
    <row r="168" spans="1:9" x14ac:dyDescent="0.25">
      <c r="A168" s="201"/>
      <c r="B168" s="201"/>
      <c r="C168" s="201"/>
      <c r="D168" s="201"/>
      <c r="E168" s="201"/>
      <c r="F168" s="184"/>
      <c r="G168" s="184"/>
    </row>
    <row r="169" spans="1:9" x14ac:dyDescent="0.25">
      <c r="A169" s="201"/>
      <c r="B169" s="201"/>
      <c r="C169" s="201"/>
      <c r="D169" s="201"/>
      <c r="E169" s="201"/>
      <c r="F169" s="184"/>
      <c r="G169" s="184"/>
    </row>
    <row r="170" spans="1:9" x14ac:dyDescent="0.25">
      <c r="A170" s="201"/>
      <c r="B170" s="201"/>
      <c r="C170" s="201"/>
      <c r="D170" s="201"/>
      <c r="E170" s="201"/>
      <c r="F170" s="184"/>
      <c r="G170" s="184"/>
    </row>
    <row r="171" spans="1:9" x14ac:dyDescent="0.25">
      <c r="A171" s="201"/>
      <c r="B171" s="201"/>
      <c r="C171" s="201"/>
      <c r="D171" s="201"/>
      <c r="E171" s="201"/>
      <c r="F171" s="184"/>
      <c r="G171" s="184"/>
    </row>
    <row r="172" spans="1:9" x14ac:dyDescent="0.25">
      <c r="A172" s="201"/>
      <c r="B172" s="201"/>
      <c r="C172" s="201"/>
      <c r="D172" s="201"/>
      <c r="E172" s="201"/>
      <c r="F172" s="184"/>
      <c r="G172" s="184"/>
    </row>
    <row r="173" spans="1:9" x14ac:dyDescent="0.25">
      <c r="A173" s="201"/>
      <c r="B173" s="201"/>
      <c r="C173" s="201"/>
      <c r="D173" s="201"/>
      <c r="E173" s="201"/>
      <c r="F173" s="184"/>
      <c r="G173" s="184"/>
    </row>
    <row r="174" spans="1:9" x14ac:dyDescent="0.25">
      <c r="A174" s="201"/>
      <c r="B174" s="201"/>
      <c r="C174" s="201"/>
      <c r="D174" s="201"/>
      <c r="E174" s="201"/>
      <c r="F174" s="184"/>
      <c r="G174" s="184"/>
    </row>
    <row r="175" spans="1:9" x14ac:dyDescent="0.25">
      <c r="A175" s="201"/>
      <c r="B175" s="201"/>
      <c r="C175" s="201"/>
      <c r="D175" s="201"/>
      <c r="E175" s="201"/>
      <c r="F175" s="184"/>
      <c r="G175" s="184"/>
    </row>
    <row r="176" spans="1:9" x14ac:dyDescent="0.25">
      <c r="A176" s="201"/>
      <c r="B176" s="201"/>
      <c r="C176" s="201"/>
      <c r="D176" s="201"/>
      <c r="E176" s="201"/>
      <c r="F176" s="184"/>
      <c r="G176" s="184"/>
    </row>
    <row r="177" spans="1:7" x14ac:dyDescent="0.25">
      <c r="A177" s="201"/>
      <c r="B177" s="201"/>
      <c r="C177" s="201"/>
      <c r="D177" s="201"/>
      <c r="E177" s="201"/>
      <c r="F177" s="184"/>
      <c r="G177" s="184"/>
    </row>
    <row r="178" spans="1:7" x14ac:dyDescent="0.25">
      <c r="A178" s="201"/>
      <c r="B178" s="201"/>
      <c r="C178" s="201"/>
      <c r="D178" s="201"/>
      <c r="E178" s="201"/>
      <c r="F178" s="184"/>
      <c r="G178" s="184"/>
    </row>
    <row r="179" spans="1:7" x14ac:dyDescent="0.25">
      <c r="A179" s="201"/>
      <c r="B179" s="201"/>
      <c r="C179" s="201"/>
      <c r="D179" s="201"/>
      <c r="E179" s="201"/>
      <c r="F179" s="184"/>
      <c r="G179" s="184"/>
    </row>
    <row r="180" spans="1:7" x14ac:dyDescent="0.25">
      <c r="A180" s="201"/>
      <c r="B180" s="201"/>
      <c r="C180" s="201"/>
      <c r="D180" s="201"/>
      <c r="E180" s="201"/>
      <c r="F180" s="184"/>
      <c r="G180" s="184"/>
    </row>
    <row r="181" spans="1:7" x14ac:dyDescent="0.25">
      <c r="A181" s="201"/>
      <c r="B181" s="201"/>
      <c r="C181" s="201"/>
      <c r="D181" s="201"/>
      <c r="E181" s="201"/>
      <c r="F181" s="184"/>
      <c r="G181" s="184"/>
    </row>
    <row r="182" spans="1:7" x14ac:dyDescent="0.25">
      <c r="A182" s="201"/>
      <c r="B182" s="201"/>
      <c r="C182" s="201"/>
      <c r="D182" s="201"/>
      <c r="E182" s="201"/>
      <c r="F182" s="184"/>
      <c r="G182" s="184"/>
    </row>
    <row r="183" spans="1:7" x14ac:dyDescent="0.25">
      <c r="A183" s="201"/>
      <c r="B183" s="201"/>
      <c r="C183" s="201"/>
      <c r="D183" s="201"/>
      <c r="E183" s="201"/>
      <c r="F183" s="184"/>
      <c r="G183" s="184"/>
    </row>
    <row r="184" spans="1:7" x14ac:dyDescent="0.25">
      <c r="A184" s="201"/>
      <c r="B184" s="201"/>
      <c r="C184" s="201"/>
      <c r="D184" s="201"/>
      <c r="E184" s="201"/>
      <c r="F184" s="184"/>
      <c r="G184" s="184"/>
    </row>
    <row r="185" spans="1:7" x14ac:dyDescent="0.25">
      <c r="A185" s="201"/>
      <c r="B185" s="201"/>
      <c r="C185" s="201"/>
      <c r="D185" s="201"/>
      <c r="E185" s="201"/>
      <c r="F185" s="184"/>
      <c r="G185" s="184"/>
    </row>
    <row r="186" spans="1:7" x14ac:dyDescent="0.25">
      <c r="A186" s="201"/>
      <c r="B186" s="201"/>
      <c r="C186" s="201"/>
      <c r="D186" s="201"/>
      <c r="E186" s="201"/>
      <c r="F186" s="184"/>
      <c r="G186" s="184"/>
    </row>
    <row r="187" spans="1:7" x14ac:dyDescent="0.25">
      <c r="A187" s="184"/>
      <c r="B187" s="184"/>
      <c r="C187" s="184"/>
      <c r="D187" s="184"/>
      <c r="E187" s="184"/>
      <c r="F187" s="184"/>
      <c r="G187" s="184"/>
    </row>
    <row r="188" spans="1:7" x14ac:dyDescent="0.25">
      <c r="A188" s="184"/>
      <c r="B188" s="184"/>
      <c r="C188" s="184"/>
      <c r="D188" s="184"/>
      <c r="E188" s="184"/>
      <c r="F188" s="184"/>
      <c r="G188" s="184"/>
    </row>
    <row r="189" spans="1:7" x14ac:dyDescent="0.25">
      <c r="A189" s="184"/>
      <c r="B189" s="184"/>
      <c r="C189" s="184"/>
      <c r="D189" s="184"/>
      <c r="E189" s="184"/>
      <c r="F189" s="184"/>
      <c r="G189" s="184"/>
    </row>
    <row r="190" spans="1:7" x14ac:dyDescent="0.25">
      <c r="A190" s="184"/>
      <c r="B190" s="184"/>
      <c r="C190" s="184"/>
      <c r="D190" s="184"/>
      <c r="E190" s="184"/>
      <c r="F190" s="184"/>
      <c r="G190" s="184"/>
    </row>
    <row r="191" spans="1:7" x14ac:dyDescent="0.25">
      <c r="A191" s="184"/>
      <c r="B191" s="184"/>
      <c r="C191" s="184"/>
      <c r="D191" s="184"/>
      <c r="E191" s="184"/>
      <c r="F191" s="184"/>
      <c r="G191" s="184"/>
    </row>
    <row r="192" spans="1:7" x14ac:dyDescent="0.25">
      <c r="A192" s="184"/>
      <c r="B192" s="184"/>
      <c r="C192" s="184"/>
      <c r="D192" s="184"/>
      <c r="E192" s="184"/>
      <c r="F192" s="184"/>
      <c r="G192" s="184"/>
    </row>
    <row r="193" spans="1:7" x14ac:dyDescent="0.25">
      <c r="A193" s="184"/>
      <c r="B193" s="184"/>
      <c r="C193" s="184"/>
      <c r="D193" s="184"/>
      <c r="E193" s="184"/>
      <c r="F193" s="184"/>
      <c r="G193" s="184"/>
    </row>
    <row r="194" spans="1:7" x14ac:dyDescent="0.25">
      <c r="A194" s="184"/>
      <c r="B194" s="184"/>
      <c r="C194" s="184"/>
      <c r="D194" s="184"/>
      <c r="E194" s="184"/>
      <c r="F194" s="184"/>
      <c r="G194" s="184"/>
    </row>
    <row r="195" spans="1:7" x14ac:dyDescent="0.25">
      <c r="A195" s="184"/>
      <c r="B195" s="184"/>
      <c r="C195" s="184"/>
      <c r="D195" s="184"/>
      <c r="E195" s="184"/>
      <c r="F195" s="184"/>
      <c r="G195" s="184"/>
    </row>
    <row r="196" spans="1:7" x14ac:dyDescent="0.25">
      <c r="A196" s="184"/>
      <c r="B196" s="184"/>
      <c r="C196" s="184"/>
      <c r="D196" s="184"/>
      <c r="E196" s="184"/>
      <c r="F196" s="184"/>
      <c r="G196" s="184"/>
    </row>
    <row r="197" spans="1:7" x14ac:dyDescent="0.25">
      <c r="A197" s="184"/>
      <c r="B197" s="184"/>
      <c r="C197" s="184"/>
      <c r="D197" s="184"/>
      <c r="E197" s="184"/>
      <c r="F197" s="184"/>
      <c r="G197" s="184"/>
    </row>
    <row r="198" spans="1:7" x14ac:dyDescent="0.25">
      <c r="A198" s="184"/>
      <c r="B198" s="184"/>
      <c r="C198" s="184"/>
      <c r="D198" s="184"/>
      <c r="E198" s="184"/>
      <c r="F198" s="184"/>
      <c r="G198" s="184"/>
    </row>
    <row r="199" spans="1:7" x14ac:dyDescent="0.25">
      <c r="A199" s="184"/>
      <c r="B199" s="184"/>
      <c r="C199" s="184"/>
      <c r="D199" s="184"/>
      <c r="E199" s="184"/>
      <c r="F199" s="184"/>
      <c r="G199" s="184"/>
    </row>
    <row r="200" spans="1:7" x14ac:dyDescent="0.25">
      <c r="A200" s="184"/>
      <c r="B200" s="184"/>
      <c r="C200" s="184"/>
      <c r="D200" s="184"/>
      <c r="E200" s="184"/>
      <c r="F200" s="184"/>
      <c r="G200" s="184"/>
    </row>
    <row r="201" spans="1:7" x14ac:dyDescent="0.25">
      <c r="A201" s="184"/>
      <c r="B201" s="184"/>
      <c r="C201" s="184"/>
      <c r="D201" s="184"/>
      <c r="E201" s="184"/>
      <c r="F201" s="184"/>
      <c r="G201" s="184"/>
    </row>
    <row r="202" spans="1:7" x14ac:dyDescent="0.25">
      <c r="A202" s="184"/>
      <c r="B202" s="184"/>
      <c r="C202" s="184"/>
      <c r="D202" s="184"/>
      <c r="E202" s="184"/>
      <c r="F202" s="184"/>
      <c r="G202" s="184"/>
    </row>
    <row r="203" spans="1:7" x14ac:dyDescent="0.25">
      <c r="A203" s="184"/>
      <c r="B203" s="184"/>
      <c r="C203" s="184"/>
      <c r="D203" s="184"/>
      <c r="E203" s="184"/>
      <c r="F203" s="184"/>
      <c r="G203" s="184"/>
    </row>
    <row r="204" spans="1:7" x14ac:dyDescent="0.25">
      <c r="A204" s="184"/>
      <c r="B204" s="184"/>
      <c r="C204" s="184"/>
      <c r="D204" s="184"/>
      <c r="E204" s="184"/>
      <c r="F204" s="184"/>
      <c r="G204" s="205"/>
    </row>
  </sheetData>
  <phoneticPr fontId="13" type="noConversion"/>
  <conditionalFormatting sqref="A2:E186">
    <cfRule type="expression" dxfId="1815" priority="1">
      <formula>$E2:$E282= "Bélgica"</formula>
    </cfRule>
    <cfRule type="expression" dxfId="1814" priority="2">
      <formula>$E2:$E282= "POR 22@"</formula>
    </cfRule>
    <cfRule type="expression" dxfId="1813" priority="3">
      <formula>$E2:$E282= "overon"</formula>
    </cfRule>
    <cfRule type="expression" dxfId="1812" priority="4">
      <formula>$E2:$E282= "Averiada (P)"</formula>
    </cfRule>
    <cfRule type="expression" dxfId="1811" priority="5">
      <formula>$E2:$E282= "22@"</formula>
    </cfRule>
    <cfRule type="expression" dxfId="1810" priority="6">
      <formula>$E2:$E282= "Averiada (B)"</formula>
    </cfRule>
    <cfRule type="expression" dxfId="1809" priority="7">
      <formula>$E2:$E282= "Getafe"</formula>
    </cfRule>
    <cfRule type="expression" dxfId="1808" priority="8">
      <formula>$E2:$E282= "OB5"</formula>
    </cfRule>
    <cfRule type="expression" dxfId="1807" priority="9">
      <formula>$E2:$E283= "Barberà"</formula>
    </cfRule>
    <cfRule type="expression" dxfId="1806" priority="10">
      <formula>$E2:$E283= "OB8"</formula>
    </cfRule>
    <cfRule type="expression" dxfId="1805" priority="11">
      <formula>$E2:$E283= "OB2"</formula>
    </cfRule>
    <cfRule type="expression" dxfId="1804" priority="12">
      <formula>$E2:$E283= "OB40"</formula>
    </cfRule>
    <cfRule type="expression" dxfId="1803" priority="13">
      <formula>$E2:$E283= "OB38"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1B5552-0943-4C5E-A22C-D63164457664}">
          <x14:formula1>
            <xm:f>Tablas!$B$3:$B$15</xm:f>
          </x14:formula1>
          <xm:sqref>E1:E1048576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F5B5-660E-40A0-A3C3-9BEE266CE56A}">
  <sheetPr codeName="Hoja25"/>
  <dimension ref="A1:G3302"/>
  <sheetViews>
    <sheetView zoomScale="85" zoomScaleNormal="85" workbookViewId="0">
      <selection activeCell="D14" sqref="D14"/>
    </sheetView>
  </sheetViews>
  <sheetFormatPr baseColWidth="10" defaultColWidth="11.42578125" defaultRowHeight="15" x14ac:dyDescent="0.25"/>
  <cols>
    <col min="1" max="1" width="28.42578125" customWidth="1"/>
    <col min="2" max="9" width="12" customWidth="1"/>
  </cols>
  <sheetData>
    <row r="1" spans="1:7" x14ac:dyDescent="0.25">
      <c r="A1" t="str" cm="1">
        <f t="array" ref="A1:G130">Cámaras!$A1:$G130</f>
        <v>Número</v>
      </c>
      <c r="B1" t="str">
        <v>Marca</v>
      </c>
      <c r="C1" t="str">
        <v>Modelo</v>
      </c>
      <c r="D1" t="str">
        <v>Serial</v>
      </c>
      <c r="E1" t="str">
        <v>Estado</v>
      </c>
      <c r="F1" t="str">
        <v>Comentarios</v>
      </c>
      <c r="G1" t="str">
        <v>VERSIÓN</v>
      </c>
    </row>
    <row r="2" spans="1:7" x14ac:dyDescent="0.25">
      <c r="A2" t="str">
        <v>GV Fibra 1</v>
      </c>
      <c r="B2" t="str">
        <v>Grass Valley</v>
      </c>
      <c r="C2" t="str">
        <v>LDX86N 4K</v>
      </c>
      <c r="D2" t="str">
        <v>3NRZS</v>
      </c>
      <c r="E2" t="str">
        <v>OB40</v>
      </c>
      <c r="F2" t="str">
        <v>OK (caja Backup 2)</v>
      </c>
      <c r="G2" t="str">
        <v xml:space="preserve">V21 </v>
      </c>
    </row>
    <row r="3" spans="1:7" x14ac:dyDescent="0.25">
      <c r="A3" t="str">
        <v>GV Fibra 1T</v>
      </c>
      <c r="B3" t="str">
        <v>Grass Valley</v>
      </c>
      <c r="C3" t="str">
        <v>XF UNIVERSE ADAPT</v>
      </c>
      <c r="D3" t="str">
        <v>3NF7K</v>
      </c>
      <c r="E3" t="str">
        <v>OB40</v>
      </c>
      <c r="F3" t="str">
        <v>S40</v>
      </c>
      <c r="G3" t="str">
        <v>BS14</v>
      </c>
    </row>
    <row r="4" spans="1:7" x14ac:dyDescent="0.25">
      <c r="A4" t="str">
        <v>GV Fibra 2</v>
      </c>
      <c r="B4" t="str">
        <v>Grass Valley</v>
      </c>
      <c r="C4" t="str">
        <v>LDX86N 4K</v>
      </c>
      <c r="D4" t="str">
        <v>3TG36</v>
      </c>
      <c r="E4" t="str">
        <v>OB40</v>
      </c>
      <c r="F4" t="str">
        <v>OK (caja Fuera de juego derecho)</v>
      </c>
      <c r="G4" t="str">
        <v xml:space="preserve">V22 </v>
      </c>
    </row>
    <row r="5" spans="1:7" x14ac:dyDescent="0.25">
      <c r="A5" t="str">
        <v>GV Fibra 2T</v>
      </c>
      <c r="B5" t="str">
        <v>Grass Valley</v>
      </c>
      <c r="C5" t="str">
        <v>XF UNIVERSE ADAPT</v>
      </c>
      <c r="D5" t="str">
        <v>3VJTR</v>
      </c>
      <c r="E5" t="str">
        <v>OB40</v>
      </c>
      <c r="F5" t="str">
        <v>S40</v>
      </c>
      <c r="G5" t="str">
        <v>B12</v>
      </c>
    </row>
    <row r="6" spans="1:7" x14ac:dyDescent="0.25">
      <c r="A6" t="str">
        <v>GV Fibra 3</v>
      </c>
      <c r="B6" t="str">
        <v>Grass Valley</v>
      </c>
      <c r="C6" t="str">
        <v>LDX86N 4K</v>
      </c>
      <c r="D6" t="str">
        <v>3UF93</v>
      </c>
      <c r="E6" t="str">
        <v>OB40</v>
      </c>
      <c r="F6" t="str">
        <v>OK (caja Fondo derecho)</v>
      </c>
      <c r="G6" t="str">
        <v xml:space="preserve">V21 </v>
      </c>
    </row>
    <row r="7" spans="1:7" x14ac:dyDescent="0.25">
      <c r="A7" t="str">
        <v>GV Fibra 3T</v>
      </c>
      <c r="B7" t="str">
        <v>Grass Valley</v>
      </c>
      <c r="C7" t="str">
        <v>XF UNIVERSE ADAPT</v>
      </c>
      <c r="D7" t="str">
        <v>3SRMX</v>
      </c>
      <c r="E7" t="str">
        <v>OB40</v>
      </c>
      <c r="F7" t="str">
        <v>S40</v>
      </c>
      <c r="G7" t="str">
        <v>B12</v>
      </c>
    </row>
    <row r="8" spans="1:7" x14ac:dyDescent="0.25">
      <c r="A8" t="str">
        <v>GV Fibra 4</v>
      </c>
      <c r="B8" t="str">
        <v>Grass Valley</v>
      </c>
      <c r="C8" t="str">
        <v>LDX86N 4K</v>
      </c>
      <c r="D8" t="str">
        <v>3SNZD</v>
      </c>
      <c r="E8" t="str">
        <v>OB40</v>
      </c>
      <c r="F8" t="str">
        <v>OK?? Reparación</v>
      </c>
      <c r="G8" t="str">
        <v xml:space="preserve">V23 </v>
      </c>
    </row>
    <row r="9" spans="1:7" x14ac:dyDescent="0.25">
      <c r="A9" t="str">
        <v>GV Fibra 4T</v>
      </c>
      <c r="B9" t="str">
        <v>Grass Valley</v>
      </c>
      <c r="C9" t="str">
        <v>XF UNIVERSE ADAPT</v>
      </c>
      <c r="D9" t="str">
        <v>3TNZJ</v>
      </c>
      <c r="E9" t="str">
        <v>OB40</v>
      </c>
      <c r="F9" t="str">
        <v>S40</v>
      </c>
      <c r="G9" t="str">
        <v>BS14</v>
      </c>
    </row>
    <row r="10" spans="1:7" x14ac:dyDescent="0.25">
      <c r="A10" t="str">
        <v>GV Fibra 5</v>
      </c>
      <c r="B10" t="str">
        <v>Grass Valley</v>
      </c>
      <c r="C10" t="str">
        <v>LDX86N 4K</v>
      </c>
      <c r="D10" t="str">
        <v>3TU44</v>
      </c>
      <c r="E10" t="str">
        <v>OB40</v>
      </c>
      <c r="F10" t="str">
        <v>OK (caja Master)</v>
      </c>
      <c r="G10" t="str">
        <v>V21</v>
      </c>
    </row>
    <row r="11" spans="1:7" x14ac:dyDescent="0.25">
      <c r="A11" t="str">
        <v>GV Fibra 5T</v>
      </c>
      <c r="B11" t="str">
        <v>Grass Valley</v>
      </c>
      <c r="C11" t="str">
        <v>XF UNIVERSE ADAPT</v>
      </c>
      <c r="D11" t="str">
        <v>3TNZK</v>
      </c>
      <c r="E11" t="str">
        <v>OB40</v>
      </c>
      <c r="F11" t="str">
        <v>S40</v>
      </c>
      <c r="G11" t="str">
        <v>B12</v>
      </c>
    </row>
    <row r="12" spans="1:7" x14ac:dyDescent="0.25">
      <c r="A12" t="str">
        <v>GV Fibra 6</v>
      </c>
      <c r="B12" t="str">
        <v>Grass Valley</v>
      </c>
      <c r="C12" t="str">
        <v>LDX86N 4K</v>
      </c>
      <c r="D12" t="str">
        <v>3VJUJ</v>
      </c>
      <c r="E12" t="str">
        <v>OB40</v>
      </c>
      <c r="F12" t="str">
        <v>OK (caja Fuera de juego izquierdo)</v>
      </c>
      <c r="G12" t="str">
        <v xml:space="preserve">V21 </v>
      </c>
    </row>
    <row r="13" spans="1:7" x14ac:dyDescent="0.25">
      <c r="A13" t="str">
        <v>GV Fibra 6T</v>
      </c>
      <c r="B13" t="str">
        <v>Grass Valley</v>
      </c>
      <c r="C13" t="str">
        <v>XF UNIVERSE ADAPT</v>
      </c>
      <c r="D13" t="str">
        <v>3RJVF</v>
      </c>
      <c r="E13" t="str">
        <v>OB40</v>
      </c>
      <c r="F13" t="str">
        <v>S40</v>
      </c>
      <c r="G13" t="str">
        <v>B12</v>
      </c>
    </row>
    <row r="14" spans="1:7" x14ac:dyDescent="0.25">
      <c r="A14" t="str">
        <v>GV Fibra 7</v>
      </c>
      <c r="B14" t="str">
        <v>Grass Valley</v>
      </c>
      <c r="C14" t="str">
        <v>LDX86N Universe</v>
      </c>
      <c r="D14" t="str">
        <v>436PA</v>
      </c>
      <c r="E14" t="str">
        <v>OB40</v>
      </c>
      <c r="F14" t="str">
        <v>OK (caja Steady)</v>
      </c>
      <c r="G14" t="str">
        <v xml:space="preserve">V21 </v>
      </c>
    </row>
    <row r="15" spans="1:7" x14ac:dyDescent="0.25">
      <c r="A15" t="str">
        <v>GV Fibra 7T</v>
      </c>
      <c r="B15" t="str">
        <v>Grass Valley</v>
      </c>
      <c r="C15" t="str">
        <v>XF UNIVERSE ADAPT</v>
      </c>
      <c r="D15" t="str">
        <v>3ZMGK</v>
      </c>
      <c r="E15" t="str">
        <v>OB40</v>
      </c>
      <c r="F15" t="str">
        <v>S40</v>
      </c>
      <c r="G15" t="str">
        <v>B14</v>
      </c>
    </row>
    <row r="16" spans="1:7" x14ac:dyDescent="0.25">
      <c r="A16" t="str">
        <v>GV Fibra 8</v>
      </c>
      <c r="B16" t="str">
        <v>Grass Valley</v>
      </c>
      <c r="C16" t="str">
        <v>LDX86N 4K</v>
      </c>
      <c r="D16" t="str">
        <v>3SNZC</v>
      </c>
      <c r="E16" t="str">
        <v>OB40</v>
      </c>
      <c r="F16" t="str">
        <v>OK (caja Pela izquierda)</v>
      </c>
      <c r="G16" t="str">
        <v xml:space="preserve">V21 </v>
      </c>
    </row>
    <row r="17" spans="1:7" x14ac:dyDescent="0.25">
      <c r="A17" t="str">
        <v>GV Fibra 8T</v>
      </c>
      <c r="B17" t="str">
        <v>Grass Valley</v>
      </c>
      <c r="C17" t="str">
        <v>XF UNIVERSE ADAPT</v>
      </c>
      <c r="D17" t="str">
        <v>3TNZS</v>
      </c>
      <c r="E17" t="str">
        <v>OB40</v>
      </c>
      <c r="F17" t="str">
        <v>S40</v>
      </c>
      <c r="G17" t="str">
        <v>B12</v>
      </c>
    </row>
    <row r="18" spans="1:7" x14ac:dyDescent="0.25">
      <c r="A18" t="str">
        <v>GV Fibra 9</v>
      </c>
      <c r="B18" t="str">
        <v>Grass Valley</v>
      </c>
      <c r="C18" t="str">
        <v>LDX86N 4K</v>
      </c>
      <c r="D18" t="str">
        <v>3W4RV</v>
      </c>
      <c r="E18" t="str">
        <v>OB40</v>
      </c>
      <c r="F18" t="str">
        <v>OK (caja Pela derecha)</v>
      </c>
      <c r="G18" t="str">
        <v xml:space="preserve">V21 </v>
      </c>
    </row>
    <row r="19" spans="1:7" x14ac:dyDescent="0.25">
      <c r="A19" t="str">
        <v>GV Fibra 9T</v>
      </c>
      <c r="B19" t="str">
        <v>Grass Valley</v>
      </c>
      <c r="C19" t="str">
        <v>XF UNIVERSE ADAPT</v>
      </c>
      <c r="D19" t="str">
        <v>3W47J</v>
      </c>
      <c r="E19" t="str">
        <v>OB40</v>
      </c>
      <c r="F19" t="str">
        <v>S40</v>
      </c>
      <c r="G19" t="str">
        <v>B12</v>
      </c>
    </row>
    <row r="20" spans="1:7" x14ac:dyDescent="0.25">
      <c r="A20" t="str">
        <v>GV Fibra 10</v>
      </c>
      <c r="B20" t="str">
        <v>Grass Valley</v>
      </c>
      <c r="C20" t="str">
        <v>LDX86N 4K</v>
      </c>
      <c r="D20" t="str">
        <v>3TG35</v>
      </c>
      <c r="E20" t="str">
        <v>OB40</v>
      </c>
      <c r="F20" t="str">
        <v>OK (caja Extra 1)</v>
      </c>
      <c r="G20" t="str">
        <v xml:space="preserve">V21 </v>
      </c>
    </row>
    <row r="21" spans="1:7" x14ac:dyDescent="0.25">
      <c r="A21" t="str">
        <v>GV Fibra 10T</v>
      </c>
      <c r="B21" t="str">
        <v>Grass Valley</v>
      </c>
      <c r="C21" t="str">
        <v>XF UNIVERSE ADAPT</v>
      </c>
      <c r="D21" t="str">
        <v>3VJTS</v>
      </c>
      <c r="E21" t="str">
        <v>OB40</v>
      </c>
      <c r="F21" t="str">
        <v>S40</v>
      </c>
      <c r="G21" t="str">
        <v>BS14</v>
      </c>
    </row>
    <row r="22" spans="1:7" x14ac:dyDescent="0.25">
      <c r="A22" t="str">
        <v>GV Fibra 11</v>
      </c>
      <c r="B22" t="str">
        <v>Grass Valley</v>
      </c>
      <c r="C22" t="str">
        <v>LDX86N 4K</v>
      </c>
      <c r="D22" t="str">
        <v>3NP44</v>
      </c>
      <c r="E22" t="str">
        <v>OB40</v>
      </c>
      <c r="F22" t="str">
        <v>OK (caja Cortos)</v>
      </c>
      <c r="G22" t="str">
        <v xml:space="preserve">V23 </v>
      </c>
    </row>
    <row r="23" spans="1:7" x14ac:dyDescent="0.25">
      <c r="A23" t="str">
        <v>GV Fibra 11T</v>
      </c>
      <c r="B23" t="str">
        <v>Grass Valley</v>
      </c>
      <c r="C23" t="str">
        <v>XF UNIVERSE ADAPT</v>
      </c>
      <c r="D23" t="str">
        <v>3NGPW</v>
      </c>
      <c r="E23" t="str">
        <v>OB40</v>
      </c>
      <c r="F23" t="str">
        <v>S40</v>
      </c>
      <c r="G23" t="str">
        <v>B12</v>
      </c>
    </row>
    <row r="24" spans="1:7" x14ac:dyDescent="0.25">
      <c r="A24" t="str">
        <v>GV Fibra 12</v>
      </c>
      <c r="B24" t="str">
        <v>Grass Valley</v>
      </c>
      <c r="C24" t="str">
        <v>LDX86N 4K</v>
      </c>
      <c r="D24" t="str">
        <v>3NS69</v>
      </c>
      <c r="E24" t="str">
        <v>OB40</v>
      </c>
      <c r="F24" t="str">
        <v>OK (caja Ángulo contrario)</v>
      </c>
      <c r="G24" t="str">
        <v xml:space="preserve">V21 </v>
      </c>
    </row>
    <row r="25" spans="1:7" x14ac:dyDescent="0.25">
      <c r="A25" t="str">
        <v>GV Fibra 12T</v>
      </c>
      <c r="B25" t="str">
        <v>Grass Valley</v>
      </c>
      <c r="C25" t="str">
        <v>XF UNIVERSE ADAPT</v>
      </c>
      <c r="D25" t="str">
        <v>3NGUG</v>
      </c>
      <c r="E25" t="str">
        <v>OB40</v>
      </c>
      <c r="F25" t="str">
        <v>S40</v>
      </c>
      <c r="G25" t="str">
        <v>BS12</v>
      </c>
    </row>
    <row r="26" spans="1:7" x14ac:dyDescent="0.25">
      <c r="A26" t="str">
        <v>GV Fibra 13</v>
      </c>
      <c r="B26" t="str">
        <v>Grass Valley</v>
      </c>
      <c r="C26" t="str">
        <v>LDX86N Universe</v>
      </c>
      <c r="D26" t="str">
        <v>3UVZH</v>
      </c>
      <c r="E26" t="str">
        <v>OB40</v>
      </c>
      <c r="F26" t="str">
        <v>OK (caja Diagonal)</v>
      </c>
      <c r="G26" t="str">
        <v xml:space="preserve">V21 </v>
      </c>
    </row>
    <row r="27" spans="1:7" x14ac:dyDescent="0.25">
      <c r="A27" t="str">
        <v>GV Fibra 13T</v>
      </c>
      <c r="B27" t="str">
        <v>Grass Valley</v>
      </c>
      <c r="C27" t="str">
        <v>XF UNIVERSE ADAPT</v>
      </c>
      <c r="D27" t="str">
        <v>3UVVN</v>
      </c>
      <c r="E27" t="str">
        <v>OB40</v>
      </c>
      <c r="F27" t="str">
        <v>S40</v>
      </c>
      <c r="G27" t="str">
        <v>B12</v>
      </c>
    </row>
    <row r="28" spans="1:7" x14ac:dyDescent="0.25">
      <c r="A28" t="str">
        <v>GV Fibra 14</v>
      </c>
      <c r="B28" t="str">
        <v>Grass Valley</v>
      </c>
      <c r="C28" t="str">
        <v>LDX86N Universe</v>
      </c>
      <c r="D28" t="str">
        <v>3UVZE</v>
      </c>
      <c r="E28" t="str">
        <v>OB40</v>
      </c>
      <c r="F28" t="str">
        <v>OK (caja VAR izquierdo)</v>
      </c>
      <c r="G28" t="str">
        <v xml:space="preserve">V21 </v>
      </c>
    </row>
    <row r="29" spans="1:7" x14ac:dyDescent="0.25">
      <c r="A29" t="str">
        <v>GV Fibra 14T</v>
      </c>
      <c r="B29" t="str">
        <v>Grass Valley</v>
      </c>
      <c r="C29" t="str">
        <v>XF UNIVERSE ADAPT</v>
      </c>
      <c r="D29" t="str">
        <v>3U44Y</v>
      </c>
      <c r="E29" t="str">
        <v>OB40</v>
      </c>
      <c r="F29" t="str">
        <v>S40</v>
      </c>
      <c r="G29" t="str">
        <v>B12</v>
      </c>
    </row>
    <row r="30" spans="1:7" x14ac:dyDescent="0.25">
      <c r="A30" t="str">
        <v>GV Fibra 15</v>
      </c>
      <c r="B30" t="str">
        <v>Grass Valley</v>
      </c>
      <c r="C30" t="str">
        <v>LDX86N Universe</v>
      </c>
      <c r="D30" t="str">
        <v>3U3GR</v>
      </c>
      <c r="E30" t="str">
        <v>OB40</v>
      </c>
      <c r="F30" t="str">
        <v>OK (caja Portería derecha)</v>
      </c>
      <c r="G30" t="str">
        <v xml:space="preserve">V21 </v>
      </c>
    </row>
    <row r="31" spans="1:7" x14ac:dyDescent="0.25">
      <c r="A31" t="str">
        <v>GV Fibra 15T</v>
      </c>
      <c r="B31" t="str">
        <v>Grass Valley</v>
      </c>
      <c r="C31" t="str">
        <v>XF UNIVERSE ADAPT</v>
      </c>
      <c r="D31" t="str">
        <v>3TFKV</v>
      </c>
      <c r="E31" t="str">
        <v>OB40</v>
      </c>
      <c r="F31" t="str">
        <v>S40</v>
      </c>
      <c r="G31" t="str">
        <v>B12</v>
      </c>
    </row>
    <row r="32" spans="1:7" x14ac:dyDescent="0.25">
      <c r="A32" t="str">
        <v>GV Fibra 16</v>
      </c>
      <c r="B32" t="str">
        <v>Grass Valley</v>
      </c>
      <c r="C32" t="str">
        <v>LDX86N Universe</v>
      </c>
      <c r="D32" t="str">
        <v>3UY6E</v>
      </c>
      <c r="E32" t="str">
        <v>OB40</v>
      </c>
      <c r="F32" t="str">
        <v>OK (caja VAR derecho)</v>
      </c>
      <c r="G32" t="str">
        <v xml:space="preserve">V21 </v>
      </c>
    </row>
    <row r="33" spans="1:7" x14ac:dyDescent="0.25">
      <c r="A33" t="str">
        <v>GV Fibra 16T</v>
      </c>
      <c r="B33" t="str">
        <v>Grass Valley</v>
      </c>
      <c r="C33" t="str">
        <v>XF UNIVERSE ADAPT</v>
      </c>
      <c r="D33" t="str">
        <v>3UVVS</v>
      </c>
      <c r="E33" t="str">
        <v>OB40</v>
      </c>
      <c r="F33" t="str">
        <v>S40</v>
      </c>
      <c r="G33" t="str">
        <v>B12</v>
      </c>
    </row>
    <row r="34" spans="1:7" x14ac:dyDescent="0.25">
      <c r="A34" t="str">
        <v>GV Fibra 17</v>
      </c>
      <c r="B34" t="str">
        <v>Grass Valley</v>
      </c>
      <c r="C34" t="str">
        <v>LDX86N 4K</v>
      </c>
      <c r="D34" t="str">
        <v>3TG37</v>
      </c>
      <c r="E34" t="str">
        <v>OB40</v>
      </c>
      <c r="F34" t="str">
        <v>OK (caja Banquillos)</v>
      </c>
      <c r="G34" t="str">
        <v xml:space="preserve">V21 </v>
      </c>
    </row>
    <row r="35" spans="1:7" x14ac:dyDescent="0.25">
      <c r="A35" t="str">
        <v>GV Fibra 17T</v>
      </c>
      <c r="B35" t="str">
        <v>Grass Valley</v>
      </c>
      <c r="C35" t="str">
        <v>XF UNIVERSE ADAPT</v>
      </c>
      <c r="D35" t="str">
        <v>3VJTA</v>
      </c>
      <c r="E35" t="str">
        <v>OB40</v>
      </c>
      <c r="F35" t="str">
        <v>S40</v>
      </c>
      <c r="G35" t="str">
        <v>B12</v>
      </c>
    </row>
    <row r="36" spans="1:7" x14ac:dyDescent="0.25">
      <c r="A36" t="str">
        <v>GV Fibra 18</v>
      </c>
      <c r="B36" t="str">
        <v>Grass Valley</v>
      </c>
      <c r="C36" t="str">
        <v>LDX86N 4K</v>
      </c>
      <c r="D36" t="str">
        <v>3VAT9</v>
      </c>
      <c r="E36" t="str">
        <v>OB40</v>
      </c>
      <c r="F36" t="str">
        <v>FONDO IZQUIERDO</v>
      </c>
      <c r="G36" t="str">
        <v xml:space="preserve">V24 </v>
      </c>
    </row>
    <row r="37" spans="1:7" x14ac:dyDescent="0.25">
      <c r="A37" t="str">
        <v>GV Fibra 18T</v>
      </c>
      <c r="B37" t="str">
        <v>Grass Valley</v>
      </c>
      <c r="C37" t="str">
        <v>XF UNIVERSE ADAPT</v>
      </c>
      <c r="D37" t="str">
        <v>3SGPD</v>
      </c>
      <c r="E37" t="str">
        <v>OB40</v>
      </c>
      <c r="F37" t="str">
        <v>S40</v>
      </c>
      <c r="G37" t="str">
        <v>B14</v>
      </c>
    </row>
    <row r="38" spans="1:7" x14ac:dyDescent="0.25">
      <c r="A38" t="str">
        <v>GV Fibra 19</v>
      </c>
      <c r="B38" t="str">
        <v>Grass Valley</v>
      </c>
      <c r="C38" t="str">
        <v>LDX86N Universe</v>
      </c>
      <c r="D38" t="str">
        <v>434U3</v>
      </c>
      <c r="E38" t="str">
        <v>OB40</v>
      </c>
      <c r="F38" t="str">
        <v>OK (caja Portería izquierda) falta etiqueta</v>
      </c>
      <c r="G38" t="str">
        <v xml:space="preserve">V21 </v>
      </c>
    </row>
    <row r="39" spans="1:7" x14ac:dyDescent="0.25">
      <c r="A39" t="str">
        <v>GV Fibra 19T</v>
      </c>
      <c r="B39" t="str">
        <v>Grass Valley</v>
      </c>
      <c r="C39" t="str">
        <v>XF UNIVERSE ADAPT</v>
      </c>
      <c r="D39" t="str">
        <v>434DC</v>
      </c>
      <c r="E39" t="str">
        <v>OB40</v>
      </c>
      <c r="F39" t="str">
        <v>S40</v>
      </c>
      <c r="G39" t="str">
        <v>B14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tr">
        <v>Número</v>
      </c>
      <c r="B41" t="str">
        <v>Marca</v>
      </c>
      <c r="C41" t="str">
        <v>Modelo frontal</v>
      </c>
      <c r="D41" t="str">
        <v>Serial frontal</v>
      </c>
      <c r="E41" t="str">
        <v>Estado</v>
      </c>
      <c r="F41" t="str">
        <v>Comentarios</v>
      </c>
      <c r="G41" t="str">
        <v>VERSIÓN</v>
      </c>
    </row>
    <row r="42" spans="1:7" x14ac:dyDescent="0.25">
      <c r="A42" t="str">
        <v>GV Triax 1</v>
      </c>
      <c r="B42" t="str">
        <v>Grass Valley</v>
      </c>
      <c r="C42" t="str">
        <v>LDX80 WORLDCAM</v>
      </c>
      <c r="D42" t="str">
        <v>2RDJZ</v>
      </c>
      <c r="E42" t="str">
        <v>Barberà</v>
      </c>
      <c r="F42" t="str">
        <v xml:space="preserve"> 26/9. Presu aceptado el 22/9 pendiente de info. EN BARBERÀ. ESTÁ OK?</v>
      </c>
      <c r="G42">
        <v>0</v>
      </c>
    </row>
    <row r="43" spans="1:7" x14ac:dyDescent="0.25">
      <c r="A43" t="str">
        <v>GV Triax 1T</v>
      </c>
      <c r="B43" t="str">
        <v>Grass Valley</v>
      </c>
      <c r="C43" t="str">
        <v>LDK 5419/15</v>
      </c>
      <c r="D43" t="str">
        <v>2REFG</v>
      </c>
      <c r="E43" t="str">
        <v>22@</v>
      </c>
      <c r="F43">
        <v>0</v>
      </c>
      <c r="G43">
        <v>0</v>
      </c>
    </row>
    <row r="44" spans="1:7" x14ac:dyDescent="0.25">
      <c r="A44" t="str">
        <v>GV Triax 2</v>
      </c>
      <c r="B44" t="str">
        <v>Grass Valley</v>
      </c>
      <c r="C44" t="str">
        <v>LDX80 PREMIER</v>
      </c>
      <c r="D44" t="str">
        <v>3679V</v>
      </c>
      <c r="E44" t="str">
        <v>22@</v>
      </c>
      <c r="F44" t="str">
        <v>OK</v>
      </c>
      <c r="G44">
        <v>0</v>
      </c>
    </row>
    <row r="45" spans="1:7" x14ac:dyDescent="0.25">
      <c r="A45" t="str">
        <v>GV Triax 2T</v>
      </c>
      <c r="B45" t="str">
        <v>Grass Valley</v>
      </c>
      <c r="C45" t="str">
        <v>LDK 5419/15</v>
      </c>
      <c r="D45" t="str">
        <v>32KRR</v>
      </c>
      <c r="E45" t="str">
        <v>22@</v>
      </c>
      <c r="F45">
        <v>0</v>
      </c>
      <c r="G45">
        <v>0</v>
      </c>
    </row>
    <row r="46" spans="1:7" x14ac:dyDescent="0.25">
      <c r="A46" t="str">
        <v>GV Triax 3</v>
      </c>
      <c r="B46" t="str">
        <v>Grass Valley</v>
      </c>
      <c r="C46" t="str">
        <v>LDX80 PREMIER</v>
      </c>
      <c r="D46" t="str">
        <v>366WA</v>
      </c>
      <c r="E46" t="str">
        <v>22@</v>
      </c>
      <c r="F46" t="str">
        <v>OK</v>
      </c>
      <c r="G46">
        <v>0</v>
      </c>
    </row>
    <row r="47" spans="1:7" x14ac:dyDescent="0.25">
      <c r="A47" t="str">
        <v>GV Triax 3T</v>
      </c>
      <c r="B47" t="str">
        <v>Grass Valley</v>
      </c>
      <c r="C47" t="str">
        <v>LDK 5640/15</v>
      </c>
      <c r="D47" t="str">
        <v>36EEV</v>
      </c>
      <c r="E47" t="str">
        <v>22@</v>
      </c>
      <c r="F47">
        <v>0</v>
      </c>
      <c r="G47">
        <v>0</v>
      </c>
    </row>
    <row r="48" spans="1:7" x14ac:dyDescent="0.25">
      <c r="A48" t="str">
        <v>GV Triax 4</v>
      </c>
      <c r="B48" t="str">
        <v>Grass Valley</v>
      </c>
      <c r="C48" t="str">
        <v>LDK 9010/00</v>
      </c>
      <c r="D48" t="str">
        <v>32H3F</v>
      </c>
      <c r="E48" t="str">
        <v>22@</v>
      </c>
      <c r="F48" t="str">
        <v>OK</v>
      </c>
      <c r="G48">
        <v>0</v>
      </c>
    </row>
    <row r="49" spans="1:7" x14ac:dyDescent="0.25">
      <c r="A49" t="str">
        <v>Gv Triax 4T</v>
      </c>
      <c r="B49" t="str">
        <v>Grass Valley</v>
      </c>
      <c r="C49" t="str">
        <v>LDK 5419/15</v>
      </c>
      <c r="D49" t="str">
        <v>32KSP</v>
      </c>
      <c r="E49" t="str">
        <v>22@</v>
      </c>
      <c r="F49">
        <v>0</v>
      </c>
      <c r="G49">
        <v>0</v>
      </c>
    </row>
    <row r="50" spans="1:7" x14ac:dyDescent="0.25">
      <c r="A50" t="str">
        <v>GV Triax 5</v>
      </c>
      <c r="B50" t="str">
        <v>Grass Valley</v>
      </c>
      <c r="C50" t="str">
        <v>LDK 9010/00</v>
      </c>
      <c r="D50" t="str">
        <v>32H3D</v>
      </c>
      <c r="E50" t="str">
        <v>22@</v>
      </c>
      <c r="F50" t="str">
        <v>sustitución</v>
      </c>
      <c r="G50">
        <v>0</v>
      </c>
    </row>
    <row r="51" spans="1:7" x14ac:dyDescent="0.25">
      <c r="A51" t="str">
        <v>GV Triax 5T</v>
      </c>
      <c r="B51" t="str">
        <v>Grass Valley</v>
      </c>
      <c r="C51" t="str">
        <v>LDK 5640/15</v>
      </c>
      <c r="D51" t="str">
        <v>39JSM</v>
      </c>
      <c r="E51" t="str">
        <v>22@</v>
      </c>
      <c r="F51">
        <v>0</v>
      </c>
      <c r="G51">
        <v>0</v>
      </c>
    </row>
    <row r="52" spans="1:7" x14ac:dyDescent="0.25">
      <c r="A52" t="str">
        <v>GV Triax 6</v>
      </c>
      <c r="B52" t="str">
        <v>Grass Valley</v>
      </c>
      <c r="C52" t="str">
        <v>LDX80 PREMIER</v>
      </c>
      <c r="D52">
        <v>35267</v>
      </c>
      <c r="E52" t="str">
        <v>22@</v>
      </c>
      <c r="F52" t="str">
        <v>OK</v>
      </c>
      <c r="G52">
        <v>0</v>
      </c>
    </row>
    <row r="53" spans="1:7" x14ac:dyDescent="0.25">
      <c r="A53" t="str">
        <v>GV Triax 6T</v>
      </c>
      <c r="B53" t="str">
        <v>Grass Valley</v>
      </c>
      <c r="C53" t="str">
        <v>LDX 5040/15</v>
      </c>
      <c r="D53" t="str">
        <v>36EEJ</v>
      </c>
      <c r="E53" t="str">
        <v>22@</v>
      </c>
      <c r="F53">
        <v>0</v>
      </c>
      <c r="G53">
        <v>0</v>
      </c>
    </row>
    <row r="54" spans="1:7" x14ac:dyDescent="0.25">
      <c r="A54" t="str">
        <v>GV Triax 7</v>
      </c>
      <c r="B54" t="str">
        <v>Grass Valley</v>
      </c>
      <c r="C54" t="str">
        <v>LDX80 PREMIER</v>
      </c>
      <c r="D54" t="str">
        <v>3679U</v>
      </c>
      <c r="E54" t="str">
        <v>22@</v>
      </c>
      <c r="F54" t="str">
        <v>OK</v>
      </c>
      <c r="G54">
        <v>0</v>
      </c>
    </row>
    <row r="55" spans="1:7" x14ac:dyDescent="0.25">
      <c r="A55" t="str">
        <v>GV Triax 7T</v>
      </c>
      <c r="B55" t="str">
        <v>Grass Valley</v>
      </c>
      <c r="C55" t="str">
        <v>LDK 5418/10</v>
      </c>
      <c r="D55" t="str">
        <v>353JE</v>
      </c>
      <c r="E55" t="str">
        <v>Barberà</v>
      </c>
      <c r="F55" t="str">
        <v>Está OK???</v>
      </c>
      <c r="G55">
        <v>0</v>
      </c>
    </row>
    <row r="56" spans="1:7" x14ac:dyDescent="0.25">
      <c r="A56" t="str">
        <v>GV Triax 8</v>
      </c>
      <c r="B56" t="str">
        <v>Grass Valley</v>
      </c>
      <c r="C56" t="str">
        <v>LDX80 WORLDCAM</v>
      </c>
      <c r="D56" t="str">
        <v>3525Z</v>
      </c>
      <c r="E56" t="str">
        <v>22@</v>
      </c>
      <c r="F56" t="str">
        <v>OK</v>
      </c>
      <c r="G56">
        <v>0</v>
      </c>
    </row>
    <row r="57" spans="1:7" x14ac:dyDescent="0.25">
      <c r="A57" t="str">
        <v>GV Triax 8T</v>
      </c>
      <c r="B57" t="str">
        <v>Grass Valley</v>
      </c>
      <c r="C57" t="str">
        <v>LDK 5640/15</v>
      </c>
      <c r="D57" t="str">
        <v>3CFSJ</v>
      </c>
      <c r="E57" t="str">
        <v>22@</v>
      </c>
      <c r="F57">
        <v>0</v>
      </c>
      <c r="G57">
        <v>0</v>
      </c>
    </row>
    <row r="58" spans="1:7" x14ac:dyDescent="0.25">
      <c r="A58" t="str">
        <v>GV Triax 9</v>
      </c>
      <c r="B58" t="str">
        <v>Grass Valley</v>
      </c>
      <c r="C58" t="str">
        <v>LDX80 FLEX</v>
      </c>
      <c r="D58" t="str">
        <v>3CR2V</v>
      </c>
      <c r="E58" t="str">
        <v>22@</v>
      </c>
      <c r="F58" t="str">
        <v>OK</v>
      </c>
      <c r="G58">
        <v>0</v>
      </c>
    </row>
    <row r="59" spans="1:7" x14ac:dyDescent="0.25">
      <c r="A59" t="str">
        <v>GV Triax 9T</v>
      </c>
      <c r="B59" t="str">
        <v>Grass Valley</v>
      </c>
      <c r="C59" t="str">
        <v>LDK 5419/15</v>
      </c>
      <c r="D59" t="str">
        <v>32KSD</v>
      </c>
      <c r="E59" t="str">
        <v>22@</v>
      </c>
      <c r="F59">
        <v>0</v>
      </c>
      <c r="G59">
        <v>0</v>
      </c>
    </row>
    <row r="60" spans="1:7" x14ac:dyDescent="0.25">
      <c r="A60" t="str">
        <v>GV Triax 10</v>
      </c>
      <c r="B60" t="str">
        <v>Grass Valley</v>
      </c>
      <c r="C60" t="str">
        <v>LDX80 FLEX</v>
      </c>
      <c r="D60" t="str">
        <v>3CR2S</v>
      </c>
      <c r="E60" t="str">
        <v>22@</v>
      </c>
      <c r="F60" t="str">
        <v>OK</v>
      </c>
      <c r="G60">
        <v>0</v>
      </c>
    </row>
    <row r="61" spans="1:7" x14ac:dyDescent="0.25">
      <c r="A61" t="str">
        <v>GV Triax 10T</v>
      </c>
      <c r="B61" t="str">
        <v>Grass Valley</v>
      </c>
      <c r="C61" t="str">
        <v>LDX 5640/15</v>
      </c>
      <c r="D61" t="str">
        <v>3CKC2</v>
      </c>
      <c r="E61" t="str">
        <v>22@</v>
      </c>
      <c r="F61">
        <v>0</v>
      </c>
      <c r="G61">
        <v>0</v>
      </c>
    </row>
    <row r="62" spans="1:7" x14ac:dyDescent="0.25">
      <c r="A62" t="str">
        <v>GV Triax 11</v>
      </c>
      <c r="B62" t="str">
        <v>Grass Valley</v>
      </c>
      <c r="C62" t="str">
        <v>LDX80 PREMIER</v>
      </c>
      <c r="D62" t="str">
        <v>367DE</v>
      </c>
      <c r="E62" t="str">
        <v>Averiada (P)</v>
      </c>
      <c r="F62" t="str">
        <v>Reparar 6/10 por Parkmedia</v>
      </c>
      <c r="G62">
        <v>0</v>
      </c>
    </row>
    <row r="63" spans="1:7" x14ac:dyDescent="0.25">
      <c r="A63" t="str">
        <v>GV Triax 11T</v>
      </c>
      <c r="B63" t="str">
        <v>Grass Valley</v>
      </c>
      <c r="C63" t="str">
        <v>LDX 5640/15</v>
      </c>
      <c r="D63" t="str">
        <v>36EER</v>
      </c>
      <c r="E63" t="str">
        <v>Averiada (P)</v>
      </c>
      <c r="F63" t="str">
        <v>Reparar 6/10 por Parkmedia</v>
      </c>
      <c r="G63">
        <v>0</v>
      </c>
    </row>
    <row r="64" spans="1:7" x14ac:dyDescent="0.25">
      <c r="A64" t="str">
        <v>GV Triax 12</v>
      </c>
      <c r="B64" t="str">
        <v>Grass Valley</v>
      </c>
      <c r="C64" t="str">
        <v>LDX80 PREMIER</v>
      </c>
      <c r="D64" t="str">
        <v>367DF</v>
      </c>
      <c r="E64" t="str">
        <v>Getafe</v>
      </c>
      <c r="F64" t="str">
        <v>OB39 Euroleague</v>
      </c>
      <c r="G64">
        <v>0</v>
      </c>
    </row>
    <row r="65" spans="1:7" x14ac:dyDescent="0.25">
      <c r="A65" t="str">
        <v>GV Triax 12T</v>
      </c>
      <c r="B65" t="str">
        <v>Grass Valley</v>
      </c>
      <c r="C65" t="str">
        <v>LDX 5640/15</v>
      </c>
      <c r="D65" t="str">
        <v>36EEU</v>
      </c>
      <c r="E65" t="str">
        <v>Getafe</v>
      </c>
      <c r="F65">
        <v>0</v>
      </c>
      <c r="G65">
        <v>0</v>
      </c>
    </row>
    <row r="66" spans="1:7" x14ac:dyDescent="0.25">
      <c r="A66" t="str">
        <v>GV Triax 13</v>
      </c>
      <c r="B66" t="str">
        <v>Grass Valley</v>
      </c>
      <c r="C66" t="str">
        <v>LDK 9010/00</v>
      </c>
      <c r="D66" t="str">
        <v>32H3H</v>
      </c>
      <c r="E66" t="str">
        <v>22@</v>
      </c>
      <c r="F66" t="str">
        <v>sustitución</v>
      </c>
      <c r="G66">
        <v>0</v>
      </c>
    </row>
    <row r="67" spans="1:7" x14ac:dyDescent="0.25">
      <c r="A67" t="str">
        <v>GV Triax 13T</v>
      </c>
      <c r="B67" t="str">
        <v>Grass Valley</v>
      </c>
      <c r="C67" t="str">
        <v>LDX 5640/15</v>
      </c>
      <c r="D67" t="str">
        <v>36EEP</v>
      </c>
      <c r="E67" t="str">
        <v>22@</v>
      </c>
      <c r="F67">
        <v>0</v>
      </c>
      <c r="G67">
        <v>0</v>
      </c>
    </row>
    <row r="68" spans="1:7" x14ac:dyDescent="0.25">
      <c r="A68" t="str">
        <v>GV Triax 14</v>
      </c>
      <c r="B68" t="str">
        <v>Grass Valley</v>
      </c>
      <c r="C68" t="str">
        <v>LDX80 FLEX</v>
      </c>
      <c r="D68" t="str">
        <v>3CDJ2</v>
      </c>
      <c r="E68" t="str">
        <v>22@</v>
      </c>
      <c r="F68" t="str">
        <v>OK (falta etiqueta) Retorno no OK</v>
      </c>
      <c r="G68">
        <v>0</v>
      </c>
    </row>
    <row r="69" spans="1:7" x14ac:dyDescent="0.25">
      <c r="A69" t="str">
        <v>GV Triax 14T</v>
      </c>
      <c r="B69" t="str">
        <v>Grass Valley</v>
      </c>
      <c r="C69" t="str">
        <v>LDK 5419/15</v>
      </c>
      <c r="D69" t="str">
        <v>353JF</v>
      </c>
      <c r="E69" t="str">
        <v>22@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tr">
        <v>Panasonic 3000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tr">
        <v>Número</v>
      </c>
      <c r="B73" t="str">
        <v>Marca</v>
      </c>
      <c r="C73" t="str">
        <v>Modelo</v>
      </c>
      <c r="D73" t="str">
        <v>Serial</v>
      </c>
      <c r="E73" t="str">
        <v>Estado</v>
      </c>
      <c r="F73" t="str">
        <v>Comentarios</v>
      </c>
      <c r="G73" t="str">
        <v>VERSIÓN</v>
      </c>
    </row>
    <row r="74" spans="1:7" x14ac:dyDescent="0.25">
      <c r="A74" t="str">
        <v>Panasonic 3000 1</v>
      </c>
      <c r="B74" t="str">
        <v>Panasonic</v>
      </c>
      <c r="C74" t="str">
        <v>AK-UC3000GS</v>
      </c>
      <c r="D74" t="str">
        <v>D6TAA0009</v>
      </c>
      <c r="E74" t="str">
        <v>Averiada (P)</v>
      </c>
      <c r="F74" t="str">
        <v>Barbera 26/9 (Italia) se lleva 7/10 a Panasonic, no enfoca caída</v>
      </c>
      <c r="G74">
        <v>0</v>
      </c>
    </row>
    <row r="75" spans="1:7" x14ac:dyDescent="0.25">
      <c r="A75" t="str">
        <v>Panasonic 3000 2</v>
      </c>
      <c r="B75" t="str">
        <v>Panasonic</v>
      </c>
      <c r="C75" t="str">
        <v>AK-UC3000GS</v>
      </c>
      <c r="D75" t="str">
        <v>G7TUA0004</v>
      </c>
      <c r="E75" t="str">
        <v>Averiada (B)</v>
      </c>
      <c r="F75" t="str">
        <v>OK S40 (no usar visor estudio!) TEST LICEO</v>
      </c>
      <c r="G75" t="str">
        <v>CAC OK</v>
      </c>
    </row>
    <row r="76" spans="1:7" x14ac:dyDescent="0.25">
      <c r="A76" t="str">
        <v>Panasonic 3000 3</v>
      </c>
      <c r="B76" t="str">
        <v>Panasonic</v>
      </c>
      <c r="C76" t="str">
        <v>AK-UC3000GS</v>
      </c>
      <c r="D76" t="str">
        <v>F6TUA0005</v>
      </c>
      <c r="E76" t="str">
        <v>OB2</v>
      </c>
      <c r="F76" t="str">
        <v>OK (segunda Italiana)</v>
      </c>
      <c r="G76">
        <v>0</v>
      </c>
    </row>
    <row r="77" spans="1:7" x14ac:dyDescent="0.25">
      <c r="A77" t="str">
        <v>Panasonic 3000 4</v>
      </c>
      <c r="B77" t="str">
        <v>Panasonic</v>
      </c>
      <c r="C77" t="str">
        <v>AK-UC3000GS</v>
      </c>
      <c r="D77" t="str">
        <v>G6TUA0024</v>
      </c>
      <c r="E77" t="str">
        <v>Averiada (P)</v>
      </c>
      <c r="F77" t="str">
        <v>Unitecnic. Bayoneta NG 14/9</v>
      </c>
      <c r="G77">
        <v>0</v>
      </c>
    </row>
    <row r="78" spans="1:7" x14ac:dyDescent="0.25">
      <c r="A78" t="str">
        <v>Panasonic 3000 5</v>
      </c>
      <c r="B78" t="str">
        <v>Panasonic</v>
      </c>
      <c r="C78" t="str">
        <v>AK-UC3000GS</v>
      </c>
      <c r="D78" t="str">
        <v>G7TUA0002</v>
      </c>
      <c r="E78" t="str">
        <v>OB2</v>
      </c>
      <c r="F78" t="str">
        <v>OK (segunda Italiana)</v>
      </c>
      <c r="G78">
        <v>0</v>
      </c>
    </row>
    <row r="79" spans="1:7" x14ac:dyDescent="0.25">
      <c r="A79" t="str">
        <v>Panasonic 3000 6</v>
      </c>
      <c r="B79" t="str">
        <v>Panasonic</v>
      </c>
      <c r="C79" t="str">
        <v>AK-UC3000GS</v>
      </c>
      <c r="D79" t="str">
        <v>E6TUA0002</v>
      </c>
      <c r="E79" t="str">
        <v>OB2</v>
      </c>
      <c r="F79" t="str">
        <v>OK (segunda Italiana)</v>
      </c>
      <c r="G79">
        <v>0</v>
      </c>
    </row>
    <row r="80" spans="1:7" x14ac:dyDescent="0.25">
      <c r="A80" t="str">
        <v>Panasonic 3000 7</v>
      </c>
      <c r="B80" t="str">
        <v>Panasonic</v>
      </c>
      <c r="C80" t="str">
        <v>AK-UC3000GS</v>
      </c>
      <c r="D80" t="str">
        <v>G7TUA0015</v>
      </c>
      <c r="E80" t="str">
        <v>OB38</v>
      </c>
      <c r="F80" t="str">
        <v>OK S43</v>
      </c>
      <c r="G80" t="str">
        <v>CAC OK</v>
      </c>
    </row>
    <row r="81" spans="1:7" x14ac:dyDescent="0.25">
      <c r="A81" t="str">
        <v>Panasonic 3000 8</v>
      </c>
      <c r="B81" t="str">
        <v>Panasonic</v>
      </c>
      <c r="C81" t="str">
        <v>AK-UC3000GS</v>
      </c>
      <c r="D81" t="str">
        <v>E6TUA0020</v>
      </c>
      <c r="E81" t="str">
        <v>OB5</v>
      </c>
      <c r="F81" t="str">
        <v>OK S43</v>
      </c>
      <c r="G81" t="str">
        <v>CAC OK</v>
      </c>
    </row>
    <row r="82" spans="1:7" x14ac:dyDescent="0.25">
      <c r="A82" t="str">
        <v>Panasonic 3000 9</v>
      </c>
      <c r="B82" t="str">
        <v>Panasonic</v>
      </c>
      <c r="C82" t="str">
        <v>AK-UC3000GS</v>
      </c>
      <c r="D82" t="str">
        <v>G7TUA0013</v>
      </c>
      <c r="E82" t="str">
        <v>OB5</v>
      </c>
      <c r="F82" t="str">
        <v>OK S43</v>
      </c>
      <c r="G82" t="str">
        <v>CAC OK</v>
      </c>
    </row>
    <row r="83" spans="1:7" x14ac:dyDescent="0.25">
      <c r="A83" t="str">
        <v>Panasonic 3000 10</v>
      </c>
      <c r="B83" t="str">
        <v>Panasonic</v>
      </c>
      <c r="C83" t="str">
        <v>AK-UC3000GS</v>
      </c>
      <c r="D83" t="str">
        <v>G7TUA0016</v>
      </c>
      <c r="E83" t="str">
        <v>OB2</v>
      </c>
      <c r="F83" t="str">
        <v>OK (segunda Italiana)</v>
      </c>
      <c r="G83">
        <v>0</v>
      </c>
    </row>
    <row r="84" spans="1:7" x14ac:dyDescent="0.25">
      <c r="A84" t="str">
        <v>Panasonic 3000 11</v>
      </c>
      <c r="B84" t="str">
        <v>Panasonic</v>
      </c>
      <c r="C84" t="str">
        <v>AK-UC3000GS</v>
      </c>
      <c r="D84" t="str">
        <v>G7TUA0001</v>
      </c>
      <c r="E84" t="str">
        <v>OB2</v>
      </c>
      <c r="F84" t="str">
        <v>OK (segunda Italiana)</v>
      </c>
      <c r="G84">
        <v>0</v>
      </c>
    </row>
    <row r="85" spans="1:7" x14ac:dyDescent="0.25">
      <c r="A85" t="str">
        <v>Panasonic 3000 12</v>
      </c>
      <c r="B85" t="str">
        <v>Panasonic</v>
      </c>
      <c r="C85" t="str">
        <v>AK-UC3000GS</v>
      </c>
      <c r="D85" t="str">
        <v>B6TAA0015</v>
      </c>
      <c r="E85" t="str">
        <v>Averiada (P)</v>
      </c>
      <c r="F85" t="str">
        <v>Unitecnic. Manchas de humedad internas 20/12/21</v>
      </c>
      <c r="G85">
        <v>0</v>
      </c>
    </row>
    <row r="86" spans="1:7" x14ac:dyDescent="0.25">
      <c r="A86" t="str">
        <v>Panasonic 3000 13</v>
      </c>
      <c r="B86" t="str">
        <v>Panasonic</v>
      </c>
      <c r="C86" t="str">
        <v>AK-UC3000GS</v>
      </c>
      <c r="D86" t="str">
        <v>B6TAA0014</v>
      </c>
      <c r="E86" t="str">
        <v>OB2</v>
      </c>
      <c r="F86" t="str">
        <v>OK (envío material post Mugello 27/9/22)</v>
      </c>
      <c r="G86" t="str">
        <v>CAC OK</v>
      </c>
    </row>
    <row r="87" spans="1:7" x14ac:dyDescent="0.25">
      <c r="A87" t="str">
        <v>Panasonic 3000 14</v>
      </c>
      <c r="B87" t="str">
        <v>Panasonic</v>
      </c>
      <c r="C87" t="str">
        <v>AK-UC3000GS</v>
      </c>
      <c r="D87" t="str">
        <v>G7TUA0014</v>
      </c>
      <c r="E87" t="str">
        <v>OB8</v>
      </c>
      <c r="F87" t="str">
        <v>OK S43</v>
      </c>
      <c r="G87">
        <v>0</v>
      </c>
    </row>
    <row r="88" spans="1:7" x14ac:dyDescent="0.25">
      <c r="A88" t="str">
        <v>Panasonic 3000 15</v>
      </c>
      <c r="B88" t="str">
        <v>Panasonic</v>
      </c>
      <c r="C88" t="str">
        <v>AK-UC3000GS</v>
      </c>
      <c r="D88" t="str">
        <v>E6TUA0007</v>
      </c>
      <c r="E88" t="str">
        <v>Averiada (P)</v>
      </c>
      <c r="F88" t="str">
        <v>No puede enfocar 6/9/22. Presupuesto 12000€ 13/10/22. Pendiente seguro</v>
      </c>
      <c r="G88">
        <v>0</v>
      </c>
    </row>
    <row r="89" spans="1:7" x14ac:dyDescent="0.25">
      <c r="A89" t="str">
        <v>Panasonic 3000 16</v>
      </c>
      <c r="B89" t="str">
        <v>Panasonic</v>
      </c>
      <c r="C89" t="str">
        <v>AK-UC3000GS</v>
      </c>
      <c r="D89" t="str">
        <v>E6TUA0018</v>
      </c>
      <c r="E89" t="str">
        <v>OB38</v>
      </c>
      <c r="F89" t="str">
        <v>OK S43</v>
      </c>
      <c r="G89" t="str">
        <v>CAC OK</v>
      </c>
    </row>
    <row r="90" spans="1:7" x14ac:dyDescent="0.25">
      <c r="A90" t="str">
        <v>Panasonic 3000 17</v>
      </c>
      <c r="B90" t="str">
        <v>Panasonic</v>
      </c>
      <c r="C90" t="str">
        <v>AK-UC3000GS</v>
      </c>
      <c r="D90" t="str">
        <v>E6TUA0031</v>
      </c>
      <c r="E90" t="str">
        <v>OB5</v>
      </c>
      <c r="F90" t="str">
        <v>OK S43</v>
      </c>
      <c r="G90" t="str">
        <v>CAC OK</v>
      </c>
    </row>
    <row r="91" spans="1:7" x14ac:dyDescent="0.25">
      <c r="A91" t="str">
        <v>Panasonic 3000 18</v>
      </c>
      <c r="B91" t="str">
        <v>Panasonic</v>
      </c>
      <c r="C91" t="str">
        <v>AK-UC3000GS</v>
      </c>
      <c r="D91" t="str">
        <v>B6TAA0011</v>
      </c>
      <c r="E91" t="str">
        <v>OB2</v>
      </c>
      <c r="F91" t="str">
        <v>OK (segunda Italiana)</v>
      </c>
      <c r="G91" t="str">
        <v>???</v>
      </c>
    </row>
    <row r="92" spans="1:7" x14ac:dyDescent="0.25">
      <c r="A92" t="str">
        <v>Panasonic 3000 19</v>
      </c>
      <c r="B92" t="str">
        <v>Panasonic</v>
      </c>
      <c r="C92" t="str">
        <v>AK-UC3000GS</v>
      </c>
      <c r="D92" t="str">
        <v>E6TUA0017</v>
      </c>
      <c r="E92" t="str">
        <v>Averiada (P)</v>
      </c>
      <c r="F92" t="str">
        <v>Cámara con el paso del tiempo falla. Utilzar de bckup. 21/04</v>
      </c>
      <c r="G92">
        <v>0</v>
      </c>
    </row>
    <row r="93" spans="1:7" x14ac:dyDescent="0.25">
      <c r="A93" t="str">
        <v>Panasonic 3000 20</v>
      </c>
      <c r="B93" t="str">
        <v>Panasonic</v>
      </c>
      <c r="C93" t="str">
        <v>AK-UC3000GS</v>
      </c>
      <c r="D93" t="str">
        <v>B6TAA0008</v>
      </c>
      <c r="E93" t="str">
        <v>OB8</v>
      </c>
      <c r="F93" t="str">
        <v>OK S43</v>
      </c>
      <c r="G93" t="str">
        <v>CAC OK</v>
      </c>
    </row>
    <row r="94" spans="1:7" x14ac:dyDescent="0.25">
      <c r="A94" t="str">
        <v>Panasonic 3000 21</v>
      </c>
      <c r="B94" t="str">
        <v>Panasonic</v>
      </c>
      <c r="C94" t="str">
        <v>AK-UC3000GS</v>
      </c>
      <c r="D94">
        <v>0</v>
      </c>
      <c r="E94" t="str">
        <v>OB8</v>
      </c>
      <c r="F94" t="str">
        <v>OK S43</v>
      </c>
      <c r="G94" t="str">
        <v>CAC OK</v>
      </c>
    </row>
    <row r="95" spans="1:7" x14ac:dyDescent="0.25">
      <c r="A95" t="str">
        <v>Panasonic 3000 22</v>
      </c>
      <c r="B95" t="str">
        <v>Panasonic</v>
      </c>
      <c r="C95" t="str">
        <v>AK-UC3000GS</v>
      </c>
      <c r="D95" t="str">
        <v>H6TUA0007</v>
      </c>
      <c r="E95" t="str">
        <v>OB5</v>
      </c>
      <c r="F95" t="str">
        <v>OK S43</v>
      </c>
      <c r="G95" t="str">
        <v>CAC OK</v>
      </c>
    </row>
    <row r="96" spans="1:7" x14ac:dyDescent="0.25">
      <c r="A96" t="str">
        <v>Panasonic 3000 23</v>
      </c>
      <c r="B96" t="str">
        <v>Panasonic</v>
      </c>
      <c r="C96" t="str">
        <v>AK-UC3000GS</v>
      </c>
      <c r="D96" t="str">
        <v>G7TUA0003</v>
      </c>
      <c r="E96" t="str">
        <v>OB2</v>
      </c>
      <c r="F96" t="str">
        <v>OK (segunda Italiana)</v>
      </c>
      <c r="G96">
        <v>0</v>
      </c>
    </row>
    <row r="97" spans="1:7" x14ac:dyDescent="0.25">
      <c r="A97" t="str">
        <v>Panasonic 3000 24</v>
      </c>
      <c r="B97" t="str">
        <v>Panasonic</v>
      </c>
      <c r="C97" t="str">
        <v>AK-UC3000GS</v>
      </c>
      <c r="D97" t="str">
        <v>G7TUA0007</v>
      </c>
      <c r="E97" t="str">
        <v>OB5</v>
      </c>
      <c r="F97" t="str">
        <v>OK S43</v>
      </c>
      <c r="G97" t="str">
        <v>CAC OK</v>
      </c>
    </row>
    <row r="98" spans="1:7" x14ac:dyDescent="0.25">
      <c r="A98" t="str">
        <v>Panasonic 3000 25</v>
      </c>
      <c r="B98" t="str">
        <v>Panasonic</v>
      </c>
      <c r="C98" t="str">
        <v>AK-UC3000GS</v>
      </c>
      <c r="D98" t="str">
        <v>F7TUA0034</v>
      </c>
      <c r="E98" t="str">
        <v>OB2</v>
      </c>
      <c r="F98" t="str">
        <v>OK (segunda Italiana)</v>
      </c>
      <c r="G98">
        <v>0</v>
      </c>
    </row>
    <row r="99" spans="1:7" x14ac:dyDescent="0.25">
      <c r="A99" t="str">
        <v>Panasonic 3000 26</v>
      </c>
      <c r="B99" t="str">
        <v>Panasonic</v>
      </c>
      <c r="C99" t="str">
        <v>AK-UC3000GS</v>
      </c>
      <c r="D99" t="str">
        <v>E6TUA0024</v>
      </c>
      <c r="E99" t="str">
        <v>OB5</v>
      </c>
      <c r="F99" t="str">
        <v>OK S43</v>
      </c>
      <c r="G99" t="str">
        <v>CAC OK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tr">
        <v>Panasonic 4000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tr">
        <v>Número</v>
      </c>
      <c r="B105" t="str">
        <v>MArca</v>
      </c>
      <c r="C105" t="str">
        <v>Modelo</v>
      </c>
      <c r="D105" t="str">
        <v>Serial</v>
      </c>
      <c r="E105" t="str">
        <v>Estado</v>
      </c>
      <c r="F105" t="str">
        <v>Comentarios</v>
      </c>
      <c r="G105" t="str">
        <v>VERSIÓN</v>
      </c>
    </row>
    <row r="106" spans="1:7" x14ac:dyDescent="0.25">
      <c r="A106" t="str">
        <v>Panasonic 4000 1</v>
      </c>
      <c r="B106" t="str">
        <v>Panasonic</v>
      </c>
      <c r="C106" t="str">
        <v>AK-UC4000GS</v>
      </c>
      <c r="D106" t="str">
        <v>F8TUA0035</v>
      </c>
      <c r="E106" t="str">
        <v>Averiada (P)</v>
      </c>
      <c r="F106" t="str">
        <v>Power falla 5/9/22. Pendiente presu bloque óptico</v>
      </c>
      <c r="G106" t="str">
        <v>V1.58</v>
      </c>
    </row>
    <row r="107" spans="1:7" x14ac:dyDescent="0.25">
      <c r="A107" t="str">
        <v>Panasonic 4000 2</v>
      </c>
      <c r="B107" t="str">
        <v>Panasonic</v>
      </c>
      <c r="C107" t="str">
        <v>AK-UC4000GS</v>
      </c>
      <c r="D107" t="str">
        <v>C8TUA0033</v>
      </c>
      <c r="E107" t="str">
        <v>Averiada (P)</v>
      </c>
      <c r="F107" t="str">
        <v>Muesca/rallada. Lineas rosas, desonfocado. 26/05</v>
      </c>
      <c r="G107" t="str">
        <v>V1.58</v>
      </c>
    </row>
    <row r="108" spans="1:7" x14ac:dyDescent="0.25">
      <c r="A108" t="str">
        <v>Panasonic 4000 3</v>
      </c>
      <c r="B108" t="str">
        <v>Panasonic</v>
      </c>
      <c r="C108" t="str">
        <v>AK-UC4000GS</v>
      </c>
      <c r="D108" t="str">
        <v>F8TUA0019</v>
      </c>
      <c r="E108" t="str">
        <v>OB8</v>
      </c>
      <c r="F108" t="str">
        <v>OK S43</v>
      </c>
      <c r="G108" t="str">
        <v>V1.58</v>
      </c>
    </row>
    <row r="109" spans="1:7" x14ac:dyDescent="0.25">
      <c r="A109" t="str">
        <v>Panasonic 4000 4</v>
      </c>
      <c r="B109" t="str">
        <v>Panasonic</v>
      </c>
      <c r="C109" t="str">
        <v>AK-UC4000GS</v>
      </c>
      <c r="D109" t="str">
        <v>F8TUA0030</v>
      </c>
      <c r="E109" t="str">
        <v>OB5</v>
      </c>
      <c r="F109" t="str">
        <v>OK S43</v>
      </c>
      <c r="G109" t="str">
        <v>V1.58</v>
      </c>
    </row>
    <row r="110" spans="1:7" x14ac:dyDescent="0.25">
      <c r="A110" t="str">
        <v>Panasonic 4000 5</v>
      </c>
      <c r="B110" t="str">
        <v>Panasonic</v>
      </c>
      <c r="C110" t="str">
        <v>AK-UC4000GS</v>
      </c>
      <c r="D110" t="str">
        <v>F8TUA0040</v>
      </c>
      <c r="E110" t="str">
        <v>22@</v>
      </c>
      <c r="F110" t="str">
        <v>OK S43 ORRIOLS</v>
      </c>
      <c r="G110" t="str">
        <v>V1.58</v>
      </c>
    </row>
    <row r="111" spans="1:7" x14ac:dyDescent="0.25">
      <c r="A111" t="str">
        <v>Panasonic 4000 6</v>
      </c>
      <c r="B111" t="str">
        <v>Panasonic</v>
      </c>
      <c r="C111" t="str">
        <v>AK-UC4000GS</v>
      </c>
      <c r="D111" t="str">
        <v>F8TUA0038</v>
      </c>
      <c r="E111" t="str">
        <v>OB5</v>
      </c>
      <c r="F111" t="str">
        <v>OK S43</v>
      </c>
      <c r="G111" t="str">
        <v>V1.58</v>
      </c>
    </row>
    <row r="112" spans="1:7" x14ac:dyDescent="0.25">
      <c r="A112" t="str">
        <v>Panasonic 4000 7</v>
      </c>
      <c r="B112" t="str">
        <v>Panasonic</v>
      </c>
      <c r="C112" t="str">
        <v>AK-UC4000GS</v>
      </c>
      <c r="D112" t="str">
        <v>F8TUA0024</v>
      </c>
      <c r="E112" t="str">
        <v>OB38</v>
      </c>
      <c r="F112" t="str">
        <v>OK S43</v>
      </c>
      <c r="G112" t="str">
        <v>V1.58</v>
      </c>
    </row>
    <row r="113" spans="1:7" x14ac:dyDescent="0.25">
      <c r="A113" t="str">
        <v>Panasonic 4000 8</v>
      </c>
      <c r="B113" t="str">
        <v>Panasonic</v>
      </c>
      <c r="C113" t="str">
        <v>AK-UC4000GS</v>
      </c>
      <c r="D113" t="str">
        <v>H8TUA0018</v>
      </c>
      <c r="E113" t="str">
        <v>OB8</v>
      </c>
      <c r="F113" t="str">
        <v>OK S43</v>
      </c>
      <c r="G113" t="str">
        <v>V1.58</v>
      </c>
    </row>
    <row r="114" spans="1:7" x14ac:dyDescent="0.25">
      <c r="A114" t="str">
        <v>Panasonic 4000 9</v>
      </c>
      <c r="B114" t="str">
        <v>Panasonic</v>
      </c>
      <c r="C114" t="str">
        <v>AK-UC4000GS</v>
      </c>
      <c r="D114" t="str">
        <v>F8TUA0006</v>
      </c>
      <c r="E114" t="str">
        <v>22@</v>
      </c>
      <c r="F114" t="str">
        <v>OK S43 ORRIOLS</v>
      </c>
      <c r="G114" t="str">
        <v>V1.58</v>
      </c>
    </row>
    <row r="115" spans="1:7" x14ac:dyDescent="0.25">
      <c r="A115" t="str">
        <v>Panasonic 4000 10</v>
      </c>
      <c r="B115" t="str">
        <v>Panasonic</v>
      </c>
      <c r="C115" t="str">
        <v>AK-UC4000GS</v>
      </c>
      <c r="D115" t="str">
        <v>C8TUA0004</v>
      </c>
      <c r="E115" t="str">
        <v>OB8</v>
      </c>
      <c r="F115" t="str">
        <v>OK S43</v>
      </c>
      <c r="G115" t="str">
        <v>V1.58</v>
      </c>
    </row>
    <row r="116" spans="1:7" x14ac:dyDescent="0.25">
      <c r="A116" t="str">
        <v>Panasonic 4000 11</v>
      </c>
      <c r="B116" t="str">
        <v>Panasonic</v>
      </c>
      <c r="C116" t="str">
        <v>AK-UC4000GS</v>
      </c>
      <c r="D116" t="str">
        <v>L8TUA0005</v>
      </c>
      <c r="E116" t="str">
        <v>OB38</v>
      </c>
      <c r="F116" t="str">
        <v>OK S43</v>
      </c>
      <c r="G116" t="str">
        <v>V1.58</v>
      </c>
    </row>
    <row r="117" spans="1:7" x14ac:dyDescent="0.25">
      <c r="A117" t="str">
        <v>Panasonic 4000 12</v>
      </c>
      <c r="B117" t="str">
        <v>Panasonic</v>
      </c>
      <c r="C117" t="str">
        <v>AK-UC4000GS</v>
      </c>
      <c r="D117" t="str">
        <v>F8TUA0020</v>
      </c>
      <c r="E117" t="str">
        <v>Getafe</v>
      </c>
      <c r="F117">
        <v>44711</v>
      </c>
      <c r="G117" t="str">
        <v>V1.58</v>
      </c>
    </row>
    <row r="118" spans="1:7" x14ac:dyDescent="0.25">
      <c r="A118" t="str">
        <v>Panasonic 4000 13</v>
      </c>
      <c r="B118" t="str">
        <v>Panasonic</v>
      </c>
      <c r="C118" t="str">
        <v>AK-UC4000GS</v>
      </c>
      <c r="D118" t="str">
        <v>A9TUA0001</v>
      </c>
      <c r="E118" t="str">
        <v>Getafe</v>
      </c>
      <c r="F118">
        <v>44711</v>
      </c>
      <c r="G118" t="str">
        <v>V1.58</v>
      </c>
    </row>
    <row r="119" spans="1:7" x14ac:dyDescent="0.25">
      <c r="A119" t="str">
        <v>Panasonic 4000 14</v>
      </c>
      <c r="B119" t="str">
        <v>Panasonic</v>
      </c>
      <c r="C119" t="str">
        <v>AK-UC4000GS</v>
      </c>
      <c r="D119" t="str">
        <v>I9TUA0045</v>
      </c>
      <c r="E119" t="str">
        <v>22@</v>
      </c>
      <c r="F119" t="str">
        <v>OK S43 ORRIOLS</v>
      </c>
      <c r="G119" t="str">
        <v>V1.58</v>
      </c>
    </row>
    <row r="120" spans="1:7" x14ac:dyDescent="0.25">
      <c r="A120" t="str">
        <v>Panasonic 4000 15</v>
      </c>
      <c r="B120" t="str">
        <v>Panasonic</v>
      </c>
      <c r="C120" t="str">
        <v>AK-UC4000GS</v>
      </c>
      <c r="D120" t="str">
        <v>I9TUA0039</v>
      </c>
      <c r="E120" t="str">
        <v>OB5</v>
      </c>
      <c r="F120" t="str">
        <v>OK S43</v>
      </c>
      <c r="G120" t="str">
        <v>V1.58</v>
      </c>
    </row>
    <row r="121" spans="1:7" x14ac:dyDescent="0.25">
      <c r="A121" t="str">
        <v>Panasonic 4000 16</v>
      </c>
      <c r="B121" t="str">
        <v>Panasonic</v>
      </c>
      <c r="C121" t="str">
        <v>AK-UC4000GS</v>
      </c>
      <c r="D121" t="str">
        <v>I9TUA0036</v>
      </c>
      <c r="E121" t="str">
        <v>Averiada (P)</v>
      </c>
      <c r="F121" t="str">
        <v>19/10 Cachea lateral derecha abajo, se envía a Panasonic</v>
      </c>
      <c r="G121" t="str">
        <v>V1.58</v>
      </c>
    </row>
    <row r="122" spans="1:7" x14ac:dyDescent="0.25">
      <c r="A122" t="str">
        <v>Panasonic 4000 17</v>
      </c>
      <c r="B122" t="str">
        <v>Panasonic</v>
      </c>
      <c r="C122" t="str">
        <v>AK-UC4000GS</v>
      </c>
      <c r="D122" t="str">
        <v>G9TUA0025</v>
      </c>
      <c r="E122" t="str">
        <v>OB38</v>
      </c>
      <c r="F122" t="str">
        <v>OK S43</v>
      </c>
      <c r="G122" t="str">
        <v>V1.58</v>
      </c>
    </row>
    <row r="123" spans="1:7" x14ac:dyDescent="0.25">
      <c r="A123" t="str">
        <v>Panasonic 4000 18</v>
      </c>
      <c r="B123" t="str">
        <v>Panasonic</v>
      </c>
      <c r="C123" t="str">
        <v>AK-UC4000GS</v>
      </c>
      <c r="D123" t="str">
        <v>I9TUA0033</v>
      </c>
      <c r="E123" t="str">
        <v>OB8</v>
      </c>
      <c r="F123" t="str">
        <v>OK S43</v>
      </c>
      <c r="G123" t="str">
        <v>V1.58</v>
      </c>
    </row>
    <row r="124" spans="1:7" x14ac:dyDescent="0.25">
      <c r="A124" t="str">
        <v>Panasonic 4000 19</v>
      </c>
      <c r="B124" t="str">
        <v>Panasonic</v>
      </c>
      <c r="C124" t="str">
        <v>AK-UC4000GS</v>
      </c>
      <c r="D124" t="str">
        <v>I9TUA0043</v>
      </c>
      <c r="E124" t="str">
        <v>OB40</v>
      </c>
      <c r="F124" t="str">
        <v>OK S40</v>
      </c>
      <c r="G124" t="str">
        <v>V1.58</v>
      </c>
    </row>
    <row r="125" spans="1:7" x14ac:dyDescent="0.25">
      <c r="A125" t="str">
        <v>Panasonic 4000 20</v>
      </c>
      <c r="B125" t="str">
        <v>Panasonic</v>
      </c>
      <c r="C125" t="str">
        <v>AK-UC4000GS</v>
      </c>
      <c r="D125" t="str">
        <v>I9TUA0044</v>
      </c>
      <c r="E125" t="str">
        <v>OB8</v>
      </c>
      <c r="F125" t="str">
        <v>OK S43</v>
      </c>
      <c r="G125" t="str">
        <v>V1.58</v>
      </c>
    </row>
    <row r="126" spans="1:7" x14ac:dyDescent="0.25">
      <c r="A126" t="str">
        <v>Panasonic 4000 21</v>
      </c>
      <c r="B126" t="str">
        <v>Panasonic</v>
      </c>
      <c r="C126" t="str">
        <v>AK-UC4000GS</v>
      </c>
      <c r="D126" t="str">
        <v>A0TUA0005</v>
      </c>
      <c r="E126" t="str">
        <v>OB5</v>
      </c>
      <c r="F126" t="str">
        <v>OK S43</v>
      </c>
      <c r="G126" t="str">
        <v>V1.58</v>
      </c>
    </row>
    <row r="127" spans="1:7" x14ac:dyDescent="0.25">
      <c r="A127" t="str">
        <v>Panasonic 4000 22</v>
      </c>
      <c r="B127" t="str">
        <v>Panasonic</v>
      </c>
      <c r="C127" t="str">
        <v>AK-UC4000GS</v>
      </c>
      <c r="D127" t="str">
        <v>L9TUA0022</v>
      </c>
      <c r="E127" t="str">
        <v>OB5</v>
      </c>
      <c r="F127" t="str">
        <v>OK S43</v>
      </c>
      <c r="G127" t="str">
        <v>V1.58</v>
      </c>
    </row>
    <row r="128" spans="1:7" x14ac:dyDescent="0.25">
      <c r="A128" t="str">
        <v>Panasonic 4000 23</v>
      </c>
      <c r="B128" t="str">
        <v>Panasonic</v>
      </c>
      <c r="C128" t="str">
        <v>AK-UC4000GS</v>
      </c>
      <c r="D128" t="str">
        <v>I9TUA0040</v>
      </c>
      <c r="E128" t="str">
        <v>22@</v>
      </c>
      <c r="F128" t="str">
        <v>OK S43 ORRIOLS</v>
      </c>
      <c r="G128" t="str">
        <v>V1.58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tr" cm="1">
        <f t="array" ref="A131:F275">Ópticas!$A$1:$F$145</f>
        <v>NÚMERO</v>
      </c>
      <c r="B131" t="str">
        <v>MARCA</v>
      </c>
      <c r="C131" t="str">
        <v>MODELO</v>
      </c>
      <c r="D131" t="str">
        <v>SERIAL</v>
      </c>
      <c r="E131" t="str">
        <v>ESTADO</v>
      </c>
      <c r="F131" t="str">
        <v>COMENTARIOS</v>
      </c>
    </row>
    <row r="132" spans="1:7" x14ac:dyDescent="0.25">
      <c r="A132" t="str">
        <v>Óptica ligera 4K 01</v>
      </c>
      <c r="B132" t="str">
        <v>Canon</v>
      </c>
      <c r="C132" t="str">
        <v>CJ20ex7.8B</v>
      </c>
      <c r="D132">
        <v>2510515</v>
      </c>
      <c r="E132" t="str">
        <v>OB40</v>
      </c>
      <c r="F132" t="str">
        <v>OK S40</v>
      </c>
    </row>
    <row r="133" spans="1:7" x14ac:dyDescent="0.25">
      <c r="A133" t="str">
        <v>Óptica ligera 4K 02</v>
      </c>
      <c r="B133" t="str">
        <v>Canon</v>
      </c>
      <c r="C133" t="str">
        <v>CJ20ex7.8B</v>
      </c>
      <c r="D133">
        <v>2510214</v>
      </c>
      <c r="E133" t="str">
        <v>OB40</v>
      </c>
      <c r="F133" t="str">
        <v>OK S40</v>
      </c>
    </row>
    <row r="134" spans="1:7" x14ac:dyDescent="0.25">
      <c r="A134" t="str">
        <v>Óptica ligera 4K 03</v>
      </c>
      <c r="B134" t="str">
        <v>Canon</v>
      </c>
      <c r="C134" t="str">
        <v>CJ20ex7.8B</v>
      </c>
      <c r="D134">
        <v>2510476</v>
      </c>
      <c r="E134" t="str">
        <v>OB40</v>
      </c>
      <c r="F134" t="str">
        <v>OK S40</v>
      </c>
    </row>
    <row r="135" spans="1:7" x14ac:dyDescent="0.25">
      <c r="A135" t="str">
        <v>Óptica ligera 4K 04</v>
      </c>
      <c r="B135" t="str">
        <v>Canon</v>
      </c>
      <c r="C135" t="str">
        <v>CJ20ex7.8B</v>
      </c>
      <c r="D135">
        <v>2510303</v>
      </c>
      <c r="E135" t="str">
        <v>OB40</v>
      </c>
      <c r="F135" t="str">
        <v>OK S40</v>
      </c>
    </row>
    <row r="136" spans="1:7" x14ac:dyDescent="0.25">
      <c r="A136" t="str">
        <v>Óptica ligera 4K 05</v>
      </c>
      <c r="B136" t="str">
        <v>Canon</v>
      </c>
      <c r="C136" t="str">
        <v>CJ20ex7.8B</v>
      </c>
      <c r="D136">
        <v>2510744</v>
      </c>
      <c r="E136" t="str">
        <v>OB8</v>
      </c>
      <c r="F136" t="str">
        <v>OK S43</v>
      </c>
    </row>
    <row r="137" spans="1:7" x14ac:dyDescent="0.25">
      <c r="A137" t="str">
        <v>Óptica ligera 4K 06</v>
      </c>
      <c r="B137" t="str">
        <v>Canon</v>
      </c>
      <c r="C137" t="str">
        <v>CJ20ex7.8B</v>
      </c>
      <c r="D137">
        <v>2510196</v>
      </c>
      <c r="E137" t="str">
        <v>Averiada (P)</v>
      </c>
      <c r="F137" t="str">
        <v>Canon (incendio) 13/4, presu 4 o/10</v>
      </c>
    </row>
    <row r="138" spans="1:7" x14ac:dyDescent="0.25">
      <c r="A138" t="str">
        <v>Óptica ligera 4K 07</v>
      </c>
      <c r="B138" t="str">
        <v>Canon</v>
      </c>
      <c r="C138" t="str">
        <v>CJ20ex7.8B</v>
      </c>
      <c r="D138">
        <v>2510294</v>
      </c>
      <c r="E138" t="str">
        <v>Barberà</v>
      </c>
      <c r="F138" t="str">
        <v>gaveta estantería</v>
      </c>
    </row>
    <row r="139" spans="1:7" x14ac:dyDescent="0.25">
      <c r="A139" t="str">
        <v>Óptica ligera 4K 08</v>
      </c>
      <c r="B139" t="str">
        <v>Canon</v>
      </c>
      <c r="C139" t="str">
        <v>CJ20ex7.8B</v>
      </c>
      <c r="D139">
        <v>2510185</v>
      </c>
      <c r="E139" t="str">
        <v>Barberà</v>
      </c>
      <c r="F139" t="str">
        <v>gaveta estantería (pendiente presu parasol)</v>
      </c>
    </row>
    <row r="140" spans="1:7" x14ac:dyDescent="0.25">
      <c r="A140" t="str">
        <v>Óptica ligera 4K 09</v>
      </c>
      <c r="B140" t="str">
        <v>Canon</v>
      </c>
      <c r="C140" t="str">
        <v>CJ20ex7.8B</v>
      </c>
      <c r="D140">
        <v>2510183</v>
      </c>
      <c r="E140" t="str">
        <v>OB38</v>
      </c>
      <c r="F140" t="str">
        <v>OK S43</v>
      </c>
    </row>
    <row r="141" spans="1:7" x14ac:dyDescent="0.25">
      <c r="A141" t="str">
        <v>Óptica ligera 4K 10</v>
      </c>
      <c r="B141" t="str">
        <v>Canon</v>
      </c>
      <c r="C141" t="str">
        <v>CJ24ex7.5B</v>
      </c>
      <c r="D141" t="str">
        <v>137T756</v>
      </c>
      <c r="E141">
        <v>0</v>
      </c>
      <c r="F141" t="str">
        <v>??¿¿</v>
      </c>
    </row>
    <row r="142" spans="1:7" x14ac:dyDescent="0.25">
      <c r="A142" t="str">
        <v>Óptica ligera 4K 11</v>
      </c>
      <c r="B142" t="str">
        <v>Canon</v>
      </c>
      <c r="C142" t="str">
        <v>CJ24ex7.5B</v>
      </c>
      <c r="D142">
        <v>2313461</v>
      </c>
      <c r="E142" t="str">
        <v>OB40</v>
      </c>
      <c r="F142" t="str">
        <v>OK S40</v>
      </c>
    </row>
    <row r="143" spans="1:7" x14ac:dyDescent="0.25">
      <c r="A143" t="str">
        <v>Óptica ligera 4K 12</v>
      </c>
      <c r="B143" t="str">
        <v>Canon</v>
      </c>
      <c r="C143" t="str">
        <v>CJ24ex7.5B</v>
      </c>
      <c r="D143">
        <v>2313310</v>
      </c>
      <c r="E143" t="str">
        <v>Barberà</v>
      </c>
      <c r="F143" t="str">
        <v>gaveta estantería</v>
      </c>
    </row>
    <row r="144" spans="1:7" x14ac:dyDescent="0.25">
      <c r="A144" t="str">
        <v>Óptica ligera 4K 13</v>
      </c>
      <c r="B144" t="str">
        <v>Canon</v>
      </c>
      <c r="C144" t="str">
        <v>CJ24ex7.5B</v>
      </c>
      <c r="D144">
        <v>2313284</v>
      </c>
      <c r="E144" t="str">
        <v>OB40</v>
      </c>
      <c r="F144" t="str">
        <v>OK S40</v>
      </c>
    </row>
    <row r="145" spans="1:6" x14ac:dyDescent="0.25">
      <c r="A145" t="str">
        <v>Óptica ligera 4K 14</v>
      </c>
      <c r="B145" t="str">
        <v>Canon</v>
      </c>
      <c r="C145" t="str">
        <v>CJ24eX7.5B</v>
      </c>
      <c r="D145">
        <v>2313482</v>
      </c>
      <c r="E145" t="str">
        <v>OB5</v>
      </c>
      <c r="F145" t="str">
        <v>OK S41</v>
      </c>
    </row>
    <row r="146" spans="1:6" x14ac:dyDescent="0.25">
      <c r="A146" t="str">
        <v>Óptica ligera 4K 15</v>
      </c>
      <c r="B146" t="str">
        <v>Fujinon</v>
      </c>
      <c r="C146" t="str">
        <v>UA22x8BERD</v>
      </c>
      <c r="D146">
        <v>7500434</v>
      </c>
      <c r="E146" t="str">
        <v>OB5</v>
      </c>
      <c r="F146" t="str">
        <v>OK S41</v>
      </c>
    </row>
    <row r="147" spans="1:6" x14ac:dyDescent="0.25">
      <c r="A147" t="str">
        <v>Óptica ligera 4K 16</v>
      </c>
      <c r="B147" t="str">
        <v>Fujinon</v>
      </c>
      <c r="C147" t="str">
        <v>UA22x8BERD</v>
      </c>
      <c r="D147">
        <v>7500289</v>
      </c>
      <c r="E147" t="str">
        <v>OB8</v>
      </c>
      <c r="F147" t="str">
        <v>OK S43</v>
      </c>
    </row>
    <row r="148" spans="1:6" x14ac:dyDescent="0.25">
      <c r="A148" t="str">
        <v>Óptica ligera 4K 17</v>
      </c>
      <c r="B148" t="str">
        <v>Fujinon</v>
      </c>
      <c r="C148" t="str">
        <v>UA22x8BERD</v>
      </c>
      <c r="D148">
        <v>7500247</v>
      </c>
      <c r="E148" t="str">
        <v>OB2</v>
      </c>
      <c r="F148" t="str">
        <v>OK</v>
      </c>
    </row>
    <row r="149" spans="1:6" x14ac:dyDescent="0.25">
      <c r="A149" t="str">
        <v>Óptica ligera 4K 18</v>
      </c>
      <c r="B149" t="str">
        <v>Fujinon</v>
      </c>
      <c r="C149" t="str">
        <v>UA22x8BERD</v>
      </c>
      <c r="D149">
        <v>7500470</v>
      </c>
      <c r="E149" t="str">
        <v>OB8</v>
      </c>
      <c r="F149" t="str">
        <v>OK S43</v>
      </c>
    </row>
    <row r="150" spans="1:6" x14ac:dyDescent="0.25">
      <c r="A150" t="str">
        <v>Óptica ligera 4K 19</v>
      </c>
      <c r="B150" t="str">
        <v>Fujinon</v>
      </c>
      <c r="C150" t="str">
        <v>UA22x8BERD</v>
      </c>
      <c r="D150">
        <v>7500409</v>
      </c>
      <c r="E150" t="str">
        <v>Averiada (P)</v>
      </c>
      <c r="F150">
        <v>44698</v>
      </c>
    </row>
    <row r="151" spans="1:6" x14ac:dyDescent="0.25">
      <c r="A151" t="str">
        <v>Óptica ligera 4K 20</v>
      </c>
      <c r="B151" t="str">
        <v>Fujinon</v>
      </c>
      <c r="C151" t="str">
        <v>UA22x8BERD</v>
      </c>
      <c r="D151">
        <v>7500503</v>
      </c>
      <c r="E151" t="str">
        <v>Overon</v>
      </c>
      <c r="F151" t="str">
        <v>OK S42</v>
      </c>
    </row>
    <row r="152" spans="1:6" x14ac:dyDescent="0.25">
      <c r="A152" t="str">
        <v>Óptica ligera 4K 21</v>
      </c>
      <c r="B152" t="str">
        <v>Fujinon</v>
      </c>
      <c r="C152" t="str">
        <v>UA22x8BERD</v>
      </c>
      <c r="D152">
        <v>7500245</v>
      </c>
      <c r="E152" t="str">
        <v>22@</v>
      </c>
      <c r="F152" t="str">
        <v>OK S43 ORRIOLS</v>
      </c>
    </row>
    <row r="153" spans="1:6" x14ac:dyDescent="0.25">
      <c r="A153" t="str">
        <v>Óptica ligera 4K 22</v>
      </c>
      <c r="B153" t="str">
        <v>Fujinon</v>
      </c>
      <c r="C153" t="str">
        <v>UA22x8BERD</v>
      </c>
      <c r="D153">
        <v>7500493</v>
      </c>
      <c r="E153" t="str">
        <v>OB8</v>
      </c>
      <c r="F153" t="str">
        <v>OK S43</v>
      </c>
    </row>
    <row r="154" spans="1:6" x14ac:dyDescent="0.25">
      <c r="A154" t="str">
        <v>Óptica ligera 4K 23</v>
      </c>
      <c r="B154" t="str">
        <v>Canon</v>
      </c>
      <c r="C154" t="str">
        <v>CJ24ex7.5B</v>
      </c>
      <c r="D154" t="str">
        <v>2313294</v>
      </c>
      <c r="E154" t="str">
        <v>OB5</v>
      </c>
      <c r="F154" t="str">
        <v>OK S41</v>
      </c>
    </row>
    <row r="155" spans="1:6" x14ac:dyDescent="0.25">
      <c r="A155" t="str">
        <v>Óptica ligera 4K 24</v>
      </c>
      <c r="B155" t="str">
        <v>Fujinon</v>
      </c>
      <c r="C155" t="str">
        <v>UA22x8BERD</v>
      </c>
      <c r="D155" t="str">
        <v>7500243</v>
      </c>
      <c r="E155" t="str">
        <v>OB38</v>
      </c>
      <c r="F155" t="str">
        <v>OK S43</v>
      </c>
    </row>
    <row r="156" spans="1:6" x14ac:dyDescent="0.25">
      <c r="A156" t="str">
        <v>Óptica ligera 4K 25</v>
      </c>
      <c r="B156" t="str">
        <v>Canon</v>
      </c>
      <c r="C156" t="str">
        <v>CJ25ex7.6B</v>
      </c>
      <c r="D156" t="str">
        <v>03310604</v>
      </c>
      <c r="E156" t="str">
        <v>OB40</v>
      </c>
      <c r="F156" t="str">
        <v>OK S40</v>
      </c>
    </row>
    <row r="157" spans="1:6" x14ac:dyDescent="0.25">
      <c r="A157" t="str">
        <v>Óptica ligera 4K 26</v>
      </c>
      <c r="B157" t="str">
        <v>Canon</v>
      </c>
      <c r="C157" t="str">
        <v>CJ25ex7.6B</v>
      </c>
      <c r="D157" t="str">
        <v>03310538</v>
      </c>
      <c r="E157" t="str">
        <v>OB38</v>
      </c>
      <c r="F157" t="str">
        <v>OK S43</v>
      </c>
    </row>
    <row r="158" spans="1:6" x14ac:dyDescent="0.25">
      <c r="A158" t="str">
        <v>Óptica ligera 4K 27</v>
      </c>
      <c r="B158" t="str">
        <v>Canon</v>
      </c>
      <c r="C158" t="str">
        <v>CJ24ex7.5B</v>
      </c>
      <c r="D158" t="str">
        <v>02313346</v>
      </c>
      <c r="E158" t="str">
        <v>OB40</v>
      </c>
      <c r="F158" t="str">
        <v>OK S40</v>
      </c>
    </row>
    <row r="159" spans="1:6" x14ac:dyDescent="0.25">
      <c r="A159" t="str">
        <v>Óptica ligera 4K 28</v>
      </c>
      <c r="B159" t="str">
        <v>Fujinon</v>
      </c>
      <c r="C159" t="str">
        <v>UA22x8BERD</v>
      </c>
      <c r="D159">
        <v>7500514</v>
      </c>
      <c r="E159" t="str">
        <v>OB5</v>
      </c>
      <c r="F159" t="str">
        <v>OK S41 (falta etiqueta)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tr">
        <v>Ópticas pesadas 4K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tr">
        <v>NÚMERO</v>
      </c>
      <c r="B165" t="str">
        <v>MARCA</v>
      </c>
      <c r="C165" t="str">
        <v>MODELO</v>
      </c>
      <c r="D165" t="str">
        <v>SERIAL</v>
      </c>
      <c r="E165" t="str">
        <v>UBICACIÓN</v>
      </c>
      <c r="F165" t="str">
        <v>COMENTARIOS</v>
      </c>
    </row>
    <row r="166" spans="1:6" x14ac:dyDescent="0.25">
      <c r="A166" t="str">
        <v>Óptica pesada 4K 01</v>
      </c>
      <c r="B166" t="str">
        <v>Canon</v>
      </c>
      <c r="C166" t="str">
        <v>UJ86x9.3B</v>
      </c>
      <c r="D166" t="str">
        <v>441041AA</v>
      </c>
      <c r="E166" t="str">
        <v>OB5</v>
      </c>
      <c r="F166" t="str">
        <v>OK S41</v>
      </c>
    </row>
    <row r="167" spans="1:6" x14ac:dyDescent="0.25">
      <c r="A167" t="str">
        <v>Óptica pesada 4K 02</v>
      </c>
      <c r="B167" t="str">
        <v>Canon</v>
      </c>
      <c r="C167" t="str">
        <v>UJ86x9.3B</v>
      </c>
      <c r="D167" t="str">
        <v>441118AG</v>
      </c>
      <c r="E167" t="str">
        <v>OB40</v>
      </c>
      <c r="F167" t="str">
        <v>OK S39</v>
      </c>
    </row>
    <row r="168" spans="1:6" x14ac:dyDescent="0.25">
      <c r="A168" t="str">
        <v>Óptica pesada 4K 03</v>
      </c>
      <c r="B168" t="str">
        <v>Canon</v>
      </c>
      <c r="C168" t="str">
        <v>UJ90x9B</v>
      </c>
      <c r="D168" t="str">
        <v>431217AK</v>
      </c>
      <c r="E168" t="str">
        <v>OB5</v>
      </c>
      <c r="F168" t="str">
        <v>OK S41</v>
      </c>
    </row>
    <row r="169" spans="1:6" x14ac:dyDescent="0.25">
      <c r="A169" t="str">
        <v>Óptica pesada 4K 04</v>
      </c>
      <c r="B169" t="str">
        <v>Canon</v>
      </c>
      <c r="C169" t="str">
        <v>UJ90x9B</v>
      </c>
      <c r="D169" t="str">
        <v>431138AF</v>
      </c>
      <c r="E169" t="str">
        <v>OB5</v>
      </c>
      <c r="F169" t="str">
        <v>OK S41</v>
      </c>
    </row>
    <row r="170" spans="1:6" x14ac:dyDescent="0.25">
      <c r="A170" t="str">
        <v>Óptica pesada 4K 05</v>
      </c>
      <c r="B170" t="str">
        <v>Canon</v>
      </c>
      <c r="C170" t="str">
        <v>UJ90x9B</v>
      </c>
      <c r="D170" t="str">
        <v>431219AK</v>
      </c>
      <c r="E170" t="str">
        <v>OB40</v>
      </c>
      <c r="F170" t="str">
        <v>OK S40</v>
      </c>
    </row>
    <row r="171" spans="1:6" x14ac:dyDescent="0.25">
      <c r="A171" t="str">
        <v>Óptica pesada 4K 06</v>
      </c>
      <c r="B171" t="str">
        <v>Canon</v>
      </c>
      <c r="C171" t="str">
        <v>UJ90x9B</v>
      </c>
      <c r="D171" t="str">
        <v>431120AF</v>
      </c>
      <c r="E171" t="str">
        <v>OB40</v>
      </c>
      <c r="F171" t="str">
        <v>OK S40</v>
      </c>
    </row>
    <row r="172" spans="1:6" x14ac:dyDescent="0.25">
      <c r="A172" t="str">
        <v>Óptica pesada 4K 07</v>
      </c>
      <c r="B172" t="str">
        <v>Canon</v>
      </c>
      <c r="C172" t="str">
        <v>UJ90x9B</v>
      </c>
      <c r="D172" t="str">
        <v>431133AF</v>
      </c>
      <c r="E172" t="str">
        <v>OB40</v>
      </c>
      <c r="F172" t="str">
        <v>OK S40</v>
      </c>
    </row>
    <row r="173" spans="1:6" x14ac:dyDescent="0.25">
      <c r="A173" t="str">
        <v>Óptica pesada 4K 08</v>
      </c>
      <c r="B173" t="str">
        <v>Canon</v>
      </c>
      <c r="C173" t="str">
        <v>UJ90x9B</v>
      </c>
      <c r="D173" t="str">
        <v>431124AF</v>
      </c>
      <c r="E173" t="str">
        <v>OB40</v>
      </c>
      <c r="F173" t="str">
        <v>OK S40</v>
      </c>
    </row>
    <row r="174" spans="1:6" x14ac:dyDescent="0.25">
      <c r="A174" t="str">
        <v>Óptica pesada 4K 09</v>
      </c>
      <c r="B174" t="str">
        <v>Canon</v>
      </c>
      <c r="C174" t="str">
        <v>UJ90x9B</v>
      </c>
      <c r="D174" t="str">
        <v>431218AK</v>
      </c>
      <c r="E174" t="str">
        <v>OB40</v>
      </c>
      <c r="F174" t="str">
        <v>OK S39</v>
      </c>
    </row>
    <row r="175" spans="1:6" x14ac:dyDescent="0.25">
      <c r="A175" t="str">
        <v>Óptica pesada 4K 10</v>
      </c>
      <c r="B175" t="str">
        <v>Canon</v>
      </c>
      <c r="C175" t="str">
        <v>UJ90x9B</v>
      </c>
      <c r="D175" t="str">
        <v>431231AK</v>
      </c>
      <c r="E175" t="str">
        <v>Bélgica</v>
      </c>
      <c r="F175">
        <v>0</v>
      </c>
    </row>
    <row r="176" spans="1:6" x14ac:dyDescent="0.25">
      <c r="A176" t="str">
        <v>Óptica pesada 4K 11</v>
      </c>
      <c r="B176" t="str">
        <v>Fujinon</v>
      </c>
      <c r="C176" t="str">
        <v>UA107X8.4</v>
      </c>
      <c r="D176">
        <v>530021</v>
      </c>
      <c r="E176" t="str">
        <v>22@</v>
      </c>
      <c r="F176" t="str">
        <v>OK S40</v>
      </c>
    </row>
    <row r="177" spans="1:6" x14ac:dyDescent="0.25">
      <c r="A177" t="str">
        <v>Óptica pesada 4K 12</v>
      </c>
      <c r="B177" t="str">
        <v>Fujinon</v>
      </c>
      <c r="C177" t="str">
        <v>UA107X8.4</v>
      </c>
      <c r="D177">
        <v>530023</v>
      </c>
      <c r="E177" t="str">
        <v>Barberà</v>
      </c>
      <c r="F177" t="str">
        <v>OK S40</v>
      </c>
    </row>
    <row r="178" spans="1:6" x14ac:dyDescent="0.25">
      <c r="A178" t="str">
        <v>Óptica pesada 4K 13</v>
      </c>
      <c r="B178" t="str">
        <v>Fujinon</v>
      </c>
      <c r="C178" t="str">
        <v>UA107X8.4</v>
      </c>
      <c r="D178">
        <v>530020</v>
      </c>
      <c r="E178" t="str">
        <v>OB5</v>
      </c>
      <c r="F178" t="str">
        <v>OK S41</v>
      </c>
    </row>
    <row r="179" spans="1:6" x14ac:dyDescent="0.25">
      <c r="A179" t="str">
        <v>Óptica pesada 4K 14</v>
      </c>
      <c r="B179" t="str">
        <v>Canon</v>
      </c>
      <c r="C179" t="str">
        <v>UJ90x9B</v>
      </c>
      <c r="D179" t="str">
        <v>431065AB</v>
      </c>
      <c r="E179" t="str">
        <v>Averiada (P)</v>
      </c>
      <c r="F179" t="str">
        <v>Canon (Incendio)</v>
      </c>
    </row>
    <row r="180" spans="1:6" x14ac:dyDescent="0.25">
      <c r="A180" t="str">
        <v>Óptica pesada 4K 15</v>
      </c>
      <c r="B180" t="str">
        <v>Fujinon</v>
      </c>
      <c r="C180" t="str">
        <v>UA107X8.4</v>
      </c>
      <c r="D180" t="str">
        <v>530036</v>
      </c>
      <c r="E180" t="str">
        <v>22@</v>
      </c>
      <c r="F180" t="str">
        <v>OK S38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tr">
        <v>Ópticas angulares 4K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t="str">
        <v>NÚMERO</v>
      </c>
      <c r="B183" t="str">
        <v>MARCA</v>
      </c>
      <c r="C183" t="str">
        <v>MODELO</v>
      </c>
      <c r="D183" t="str">
        <v>SERIAL</v>
      </c>
      <c r="E183" t="str">
        <v>UBICACIÓN</v>
      </c>
      <c r="F183" t="str">
        <v>COMENTARIOS</v>
      </c>
    </row>
    <row r="184" spans="1:6" x14ac:dyDescent="0.25">
      <c r="A184" t="str">
        <v>Óptica angular 4K 01</v>
      </c>
      <c r="B184" t="str">
        <v>Canon</v>
      </c>
      <c r="C184" t="str">
        <v>CJ12ex4.3B</v>
      </c>
      <c r="D184">
        <v>2610466</v>
      </c>
      <c r="E184" t="str">
        <v>Overon</v>
      </c>
      <c r="F184" t="str">
        <v>OK S38</v>
      </c>
    </row>
    <row r="185" spans="1:6" x14ac:dyDescent="0.25">
      <c r="A185" t="str">
        <v>Óptica angular 4K 02</v>
      </c>
      <c r="B185" t="str">
        <v>Canon</v>
      </c>
      <c r="C185" t="str">
        <v>CJ14ex4.3B</v>
      </c>
      <c r="D185" t="str">
        <v>3410126</v>
      </c>
      <c r="E185" t="str">
        <v>OB40</v>
      </c>
      <c r="F185" t="str">
        <v>OK (caja Steady)</v>
      </c>
    </row>
    <row r="186" spans="1:6" x14ac:dyDescent="0.25">
      <c r="A186" t="str">
        <v>Óptica angular 4K 03</v>
      </c>
      <c r="B186" t="str">
        <v>Canon</v>
      </c>
      <c r="C186" t="str">
        <v>CJ12ex4.3B</v>
      </c>
      <c r="D186">
        <v>2610256</v>
      </c>
      <c r="E186" t="str">
        <v>OB40</v>
      </c>
      <c r="F186" t="str">
        <v>OK (pelicase)</v>
      </c>
    </row>
    <row r="187" spans="1:6" x14ac:dyDescent="0.25">
      <c r="A187" t="str">
        <v>Óptica angular 4K 04</v>
      </c>
      <c r="B187" t="str">
        <v>Canon</v>
      </c>
      <c r="C187" t="str">
        <v>CJ12ex4.3B</v>
      </c>
      <c r="D187">
        <v>2610271</v>
      </c>
      <c r="E187" t="str">
        <v>22@</v>
      </c>
      <c r="F187" t="str">
        <v>OK S43 ORRIOLS</v>
      </c>
    </row>
    <row r="188" spans="1:6" x14ac:dyDescent="0.25">
      <c r="A188" t="str">
        <v>Óptica angular 4K 05</v>
      </c>
      <c r="B188" t="str">
        <v>Canon</v>
      </c>
      <c r="C188" t="str">
        <v>CJ14ex4.3B</v>
      </c>
      <c r="D188">
        <v>3410099</v>
      </c>
      <c r="E188" t="str">
        <v>Barberà</v>
      </c>
      <c r="F188" t="str">
        <v>gaveta estantería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t="str">
        <v>Ópticas ligeras HD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tr">
        <v>NÚMERO</v>
      </c>
      <c r="B191" t="str">
        <v>MARCA</v>
      </c>
      <c r="C191" t="str">
        <v>MODELO</v>
      </c>
      <c r="D191" t="str">
        <v>SERIAL</v>
      </c>
      <c r="E191" t="str">
        <v>ESTADO</v>
      </c>
      <c r="F191" t="str">
        <v>COMENTARIOS</v>
      </c>
    </row>
    <row r="192" spans="1:6" x14ac:dyDescent="0.25">
      <c r="A192" t="str">
        <v>Óptica ligera HD 01</v>
      </c>
      <c r="B192" t="str">
        <v>Canon</v>
      </c>
      <c r="C192" t="str">
        <v>HJ17ex7.6B</v>
      </c>
      <c r="D192">
        <v>10315925</v>
      </c>
      <c r="E192" t="str">
        <v>OB2</v>
      </c>
      <c r="F192" t="str">
        <v>OK</v>
      </c>
    </row>
    <row r="193" spans="1:6" x14ac:dyDescent="0.25">
      <c r="A193" t="str">
        <v>Óptica ligera HD 02</v>
      </c>
      <c r="B193" t="str">
        <v>Canon</v>
      </c>
      <c r="C193" t="str">
        <v>HJ17ex7.6B</v>
      </c>
      <c r="D193">
        <v>1312106</v>
      </c>
      <c r="E193" t="str">
        <v>Barberà</v>
      </c>
      <c r="F193" t="str">
        <v>gaveta estantería</v>
      </c>
    </row>
    <row r="194" spans="1:6" x14ac:dyDescent="0.25">
      <c r="A194" t="str">
        <v>Óptica ligera HD 03</v>
      </c>
      <c r="B194" t="str">
        <v>Canon</v>
      </c>
      <c r="C194" t="str">
        <v>HJ17ex7.6B</v>
      </c>
      <c r="D194">
        <v>1312890</v>
      </c>
      <c r="E194" t="str">
        <v>Barberà</v>
      </c>
      <c r="F194" t="str">
        <v>MONTADO EN LA P2</v>
      </c>
    </row>
    <row r="195" spans="1:6" x14ac:dyDescent="0.25">
      <c r="A195" t="str">
        <v>Óptica ligera HD 04</v>
      </c>
      <c r="B195" t="str">
        <v>Canon</v>
      </c>
      <c r="C195" t="str">
        <v>HJ17ex7.7B</v>
      </c>
      <c r="D195" t="str">
        <v>1012749</v>
      </c>
      <c r="E195" t="str">
        <v>OB2</v>
      </c>
      <c r="F195" t="str">
        <v>OK</v>
      </c>
    </row>
    <row r="196" spans="1:6" x14ac:dyDescent="0.25">
      <c r="A196" t="str">
        <v>Óptica ligera HD 05</v>
      </c>
      <c r="B196" t="str">
        <v>Canon</v>
      </c>
      <c r="C196" t="str">
        <v>HJ22ex7.6B</v>
      </c>
      <c r="D196">
        <v>1211166</v>
      </c>
      <c r="E196" t="str">
        <v>OB5</v>
      </c>
      <c r="F196" t="str">
        <v>OK S43</v>
      </c>
    </row>
    <row r="197" spans="1:6" x14ac:dyDescent="0.25">
      <c r="A197" t="str">
        <v>Óptica ligera HD 06</v>
      </c>
      <c r="B197" t="str">
        <v>Canon</v>
      </c>
      <c r="C197" t="str">
        <v>HJ22ex7.6B</v>
      </c>
      <c r="D197">
        <v>1211737</v>
      </c>
      <c r="E197" t="str">
        <v>Barberà</v>
      </c>
      <c r="F197" t="str">
        <v>gaveta estantería</v>
      </c>
    </row>
    <row r="198" spans="1:6" x14ac:dyDescent="0.25">
      <c r="A198" t="str">
        <v>Óptica ligera HD 07</v>
      </c>
      <c r="B198" t="str">
        <v>Canon</v>
      </c>
      <c r="C198" t="str">
        <v>HJ22ex7.6B</v>
      </c>
      <c r="D198">
        <v>1221462</v>
      </c>
      <c r="E198" t="str">
        <v>22@</v>
      </c>
      <c r="F198" t="str">
        <v>OK TCMS</v>
      </c>
    </row>
    <row r="199" spans="1:6" x14ac:dyDescent="0.25">
      <c r="A199" t="str">
        <v>Óptica ligera HD 08</v>
      </c>
      <c r="B199" t="str">
        <v>Canon</v>
      </c>
      <c r="C199" t="str">
        <v>HJ22ex7.6B</v>
      </c>
      <c r="D199">
        <v>1220867</v>
      </c>
      <c r="E199" t="str">
        <v>Averiada (P)</v>
      </c>
      <c r="F199">
        <v>44803</v>
      </c>
    </row>
    <row r="200" spans="1:6" x14ac:dyDescent="0.25">
      <c r="A200" t="str">
        <v>Óptica ligera HD 09</v>
      </c>
      <c r="B200" t="str">
        <v>Canon</v>
      </c>
      <c r="C200" t="str">
        <v>HJ22ex7.6B</v>
      </c>
      <c r="D200" t="str">
        <v>1213991</v>
      </c>
      <c r="E200" t="str">
        <v>Averiada (P)</v>
      </c>
      <c r="F200">
        <v>44854</v>
      </c>
    </row>
    <row r="201" spans="1:6" x14ac:dyDescent="0.25">
      <c r="A201" t="str">
        <v>Óptica ligera HD 10</v>
      </c>
      <c r="B201" t="str">
        <v>Canon</v>
      </c>
      <c r="C201" t="str">
        <v>HJ22ex7.6B</v>
      </c>
      <c r="D201">
        <v>1222057</v>
      </c>
      <c r="E201" t="str">
        <v>OB8</v>
      </c>
      <c r="F201" t="str">
        <v>OK S41</v>
      </c>
    </row>
    <row r="202" spans="1:6" x14ac:dyDescent="0.25">
      <c r="A202" t="str">
        <v>Óptica ligera HD 11</v>
      </c>
      <c r="B202" t="str">
        <v>Canon</v>
      </c>
      <c r="C202" t="str">
        <v>HJ22ex7.6B</v>
      </c>
      <c r="D202">
        <v>1213778</v>
      </c>
      <c r="E202" t="str">
        <v>OB2</v>
      </c>
      <c r="F202" t="str">
        <v>OK 28/06 Falla al hombro</v>
      </c>
    </row>
    <row r="203" spans="1:6" x14ac:dyDescent="0.25">
      <c r="A203" t="str">
        <v>Óptica ligera HD 12</v>
      </c>
      <c r="B203" t="str">
        <v>Fujinon</v>
      </c>
      <c r="C203" t="str">
        <v>HA23x7.6BERD</v>
      </c>
      <c r="D203">
        <v>237510</v>
      </c>
      <c r="E203" t="str">
        <v>22@</v>
      </c>
      <c r="F203" t="str">
        <v>OK S43 ORRIOLS</v>
      </c>
    </row>
    <row r="204" spans="1:6" x14ac:dyDescent="0.25">
      <c r="A204" t="str">
        <v>Óptica ligera HD 13</v>
      </c>
      <c r="B204" t="str">
        <v>Fujinon</v>
      </c>
      <c r="C204" t="str">
        <v>HA23x7.6BERD</v>
      </c>
      <c r="D204">
        <v>237473</v>
      </c>
      <c r="E204" t="str">
        <v>OB8</v>
      </c>
      <c r="F204" t="str">
        <v>OK S41</v>
      </c>
    </row>
    <row r="205" spans="1:6" x14ac:dyDescent="0.25">
      <c r="A205" t="str">
        <v>Óptica ligera HD 14</v>
      </c>
      <c r="B205" t="str">
        <v>Fujinon</v>
      </c>
      <c r="C205" t="str">
        <v>HA23x7.6BERD</v>
      </c>
      <c r="D205">
        <v>236755</v>
      </c>
      <c r="E205" t="str">
        <v>OB5</v>
      </c>
      <c r="F205" t="str">
        <v>OK S43</v>
      </c>
    </row>
    <row r="206" spans="1:6" x14ac:dyDescent="0.25">
      <c r="A206" t="str">
        <v>Óptica ligera HD 15</v>
      </c>
      <c r="B206" t="str">
        <v>Fujinon</v>
      </c>
      <c r="C206" t="str">
        <v>HA23x7.6BERD</v>
      </c>
      <c r="D206">
        <v>237013</v>
      </c>
      <c r="E206" t="str">
        <v>Averiada (P)</v>
      </c>
      <c r="F206">
        <v>44655</v>
      </c>
    </row>
    <row r="207" spans="1:6" x14ac:dyDescent="0.25">
      <c r="A207" t="str">
        <v>Óptica ligera HD 16</v>
      </c>
      <c r="B207" t="str">
        <v>Fujinon</v>
      </c>
      <c r="C207" t="str">
        <v>HA23x7.6BERD</v>
      </c>
      <c r="D207">
        <v>236976</v>
      </c>
      <c r="E207" t="str">
        <v>OB5</v>
      </c>
      <c r="F207" t="str">
        <v>OK S43</v>
      </c>
    </row>
    <row r="208" spans="1:6" x14ac:dyDescent="0.25">
      <c r="A208" t="str">
        <v>Óptica ligera HD 17</v>
      </c>
      <c r="B208" t="str">
        <v>Fujinon</v>
      </c>
      <c r="C208" t="str">
        <v>HA23x7.6BERD</v>
      </c>
      <c r="D208">
        <v>237079</v>
      </c>
      <c r="E208" t="str">
        <v>OB38</v>
      </c>
      <c r="F208" t="str">
        <v>OK S43</v>
      </c>
    </row>
    <row r="209" spans="1:6" x14ac:dyDescent="0.25">
      <c r="A209" t="str">
        <v>Óptica ligera HD 18</v>
      </c>
      <c r="B209" t="str">
        <v>Canon</v>
      </c>
      <c r="C209" t="str">
        <v>HJ22ex7.6B</v>
      </c>
      <c r="D209">
        <v>1221398</v>
      </c>
      <c r="E209" t="str">
        <v>OB40</v>
      </c>
      <c r="F209" t="str">
        <v>OK S40</v>
      </c>
    </row>
    <row r="210" spans="1:6" x14ac:dyDescent="0.25">
      <c r="A210" t="str">
        <v>Óptica ligera HD 19</v>
      </c>
      <c r="B210" t="str">
        <v>Canon</v>
      </c>
      <c r="C210" t="str">
        <v>HJ22ex7.6B</v>
      </c>
      <c r="D210" t="str">
        <v>01218767</v>
      </c>
      <c r="E210" t="str">
        <v>OB2</v>
      </c>
      <c r="F210" t="str">
        <v>OK</v>
      </c>
    </row>
    <row r="211" spans="1:6" x14ac:dyDescent="0.25">
      <c r="A211" t="str">
        <v>Óptica ligera HD 20</v>
      </c>
      <c r="B211" t="str">
        <v>Canon</v>
      </c>
      <c r="C211" t="str">
        <v>HJ22ex7.6B</v>
      </c>
      <c r="D211" t="str">
        <v>01213940</v>
      </c>
      <c r="E211" t="str">
        <v>Averiada (P)</v>
      </c>
      <c r="F211" t="str">
        <v>Reparación pendiente de presupuesto</v>
      </c>
    </row>
    <row r="212" spans="1:6" x14ac:dyDescent="0.25">
      <c r="A212" t="str">
        <v>Óptica ligera HD 21</v>
      </c>
      <c r="B212" t="str">
        <v>Canon</v>
      </c>
      <c r="C212" t="str">
        <v>HJ22ex7.6B</v>
      </c>
      <c r="D212" t="str">
        <v>01214675</v>
      </c>
      <c r="E212" t="str">
        <v>OB2</v>
      </c>
      <c r="F212" t="str">
        <v>OK</v>
      </c>
    </row>
    <row r="213" spans="1:6" x14ac:dyDescent="0.25">
      <c r="A213" t="str">
        <v>Óptica ligera HD 22</v>
      </c>
      <c r="B213" t="str">
        <v>Fujinon</v>
      </c>
      <c r="C213" t="str">
        <v>HA23ex7.6BERD</v>
      </c>
      <c r="D213" t="str">
        <v>02313346</v>
      </c>
      <c r="E213">
        <v>0</v>
      </c>
      <c r="F213" t="str">
        <v>sacada de OB2 18/4</v>
      </c>
    </row>
    <row r="214" spans="1:6" x14ac:dyDescent="0.25">
      <c r="A214" t="str">
        <v>Óptica ligera HD 23</v>
      </c>
      <c r="B214" t="str">
        <v>Fujinon</v>
      </c>
      <c r="C214" t="str">
        <v>HA23ex7.6BERD</v>
      </c>
      <c r="D214">
        <v>237468</v>
      </c>
      <c r="E214" t="str">
        <v>OB5</v>
      </c>
      <c r="F214" t="str">
        <v>OK S43</v>
      </c>
    </row>
    <row r="215" spans="1:6" x14ac:dyDescent="0.25">
      <c r="A215" t="str">
        <v>Óptica ligera HD 24</v>
      </c>
      <c r="B215" t="str">
        <v>Canon</v>
      </c>
      <c r="C215" t="str">
        <v>HJ22ex7.6B</v>
      </c>
      <c r="D215">
        <v>1211586</v>
      </c>
      <c r="E215" t="str">
        <v>Bélgica</v>
      </c>
      <c r="F215" t="str">
        <v>OK S40</v>
      </c>
    </row>
    <row r="216" spans="1:6" x14ac:dyDescent="0.25">
      <c r="A216" t="str">
        <v>Óptica ligera HD 25</v>
      </c>
      <c r="B216" t="str">
        <v>Fujinon</v>
      </c>
      <c r="C216" t="str">
        <v>HA23ex7.6BERD</v>
      </c>
      <c r="D216">
        <v>237064</v>
      </c>
      <c r="E216" t="str">
        <v>OB40</v>
      </c>
      <c r="F216" t="str">
        <v>OK S40</v>
      </c>
    </row>
    <row r="217" spans="1:6" x14ac:dyDescent="0.25">
      <c r="A217" t="str">
        <v>Óptica ligera HD 26</v>
      </c>
      <c r="B217" t="str">
        <v>Canon</v>
      </c>
      <c r="C217" t="str">
        <v>HJ17ex7.6B</v>
      </c>
      <c r="D217">
        <v>1311643</v>
      </c>
      <c r="E217" t="str">
        <v>Barberà</v>
      </c>
      <c r="F217" t="str">
        <v>gaveta estantería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tr">
        <v>Ópticas pesadas HD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t="str">
        <v>NÚMERO</v>
      </c>
      <c r="B221" t="str">
        <v>MARCA</v>
      </c>
      <c r="C221" t="str">
        <v>MODELO</v>
      </c>
      <c r="D221" t="str">
        <v>SERIAL</v>
      </c>
      <c r="E221" t="str">
        <v>ESTADO</v>
      </c>
      <c r="F221" t="str">
        <v>COMENTARIOS</v>
      </c>
    </row>
    <row r="222" spans="1:6" x14ac:dyDescent="0.25">
      <c r="A222" t="str">
        <v>Óptica pesada HD 01</v>
      </c>
      <c r="B222" t="str">
        <v>Canon</v>
      </c>
      <c r="C222" t="str">
        <v>XJ95x8.6B</v>
      </c>
      <c r="D222">
        <v>207034</v>
      </c>
      <c r="E222" t="str">
        <v>OB5</v>
      </c>
      <c r="F222" t="str">
        <v>ok s41</v>
      </c>
    </row>
    <row r="223" spans="1:6" x14ac:dyDescent="0.25">
      <c r="A223" t="str">
        <v>Óptica pesada HD 02</v>
      </c>
      <c r="B223" t="str">
        <v>Canon</v>
      </c>
      <c r="C223" t="str">
        <v>XJ95x8.6B</v>
      </c>
      <c r="D223" t="str">
        <v>381647AX</v>
      </c>
      <c r="E223" t="str">
        <v>OB2</v>
      </c>
      <c r="F223" t="str">
        <v>OK</v>
      </c>
    </row>
    <row r="224" spans="1:6" x14ac:dyDescent="0.25">
      <c r="A224" t="str">
        <v>Óptica pesada HD 03</v>
      </c>
      <c r="B224" t="str">
        <v>Canon</v>
      </c>
      <c r="C224" t="str">
        <v>XJ95x8.6B</v>
      </c>
      <c r="D224" t="str">
        <v>381102AC</v>
      </c>
      <c r="E224" t="str">
        <v>OB8</v>
      </c>
      <c r="F224" t="str">
        <v>OK S43</v>
      </c>
    </row>
    <row r="225" spans="1:6" x14ac:dyDescent="0.25">
      <c r="A225" t="str">
        <v>Óptica pesada HD 04</v>
      </c>
      <c r="B225" t="str">
        <v>Canon</v>
      </c>
      <c r="C225" t="str">
        <v>XJ86x9.3B</v>
      </c>
      <c r="D225" t="str">
        <v>102009</v>
      </c>
      <c r="E225" t="str">
        <v>Averiada (P)</v>
      </c>
      <c r="F225" t="str">
        <v>De Argelia 12/07</v>
      </c>
    </row>
    <row r="226" spans="1:6" x14ac:dyDescent="0.25">
      <c r="A226" t="str">
        <v>Óptica pesada HD 05</v>
      </c>
      <c r="B226" t="str">
        <v>Canon</v>
      </c>
      <c r="C226" t="str">
        <v>XJ95x8.6B</v>
      </c>
      <c r="D226" t="str">
        <v xml:space="preserve">381641AX </v>
      </c>
      <c r="E226" t="str">
        <v>Averiada (P)</v>
      </c>
      <c r="F226" t="str">
        <v>Zoom a trompicones y ruido. 4/8 CAMBIAR ETIQUETA</v>
      </c>
    </row>
    <row r="227" spans="1:6" x14ac:dyDescent="0.25">
      <c r="A227" t="str">
        <v>Óptica pesada HD 06</v>
      </c>
      <c r="B227" t="str">
        <v>Canon</v>
      </c>
      <c r="C227" t="str">
        <v>XJ86x9.3B</v>
      </c>
      <c r="D227" t="str">
        <v>201612AQ</v>
      </c>
      <c r="E227" t="str">
        <v>Barberà</v>
      </c>
      <c r="F227" t="str">
        <v>OK (caja cámara GV en estantería) IRREPARABLE</v>
      </c>
    </row>
    <row r="228" spans="1:6" x14ac:dyDescent="0.25">
      <c r="A228" t="str">
        <v>Óptica pesada HD 07</v>
      </c>
      <c r="B228" t="str">
        <v>Canon</v>
      </c>
      <c r="C228" t="str">
        <v>XJ86x9.3B</v>
      </c>
      <c r="D228" t="str">
        <v>202020AZ</v>
      </c>
      <c r="E228" t="str">
        <v>Getafe</v>
      </c>
      <c r="F228" t="str">
        <v>Enviada a Getafe para CAN Camerún 29/11/21</v>
      </c>
    </row>
    <row r="229" spans="1:6" x14ac:dyDescent="0.25">
      <c r="A229" t="str">
        <v>Óptica pesada HD 08</v>
      </c>
      <c r="B229" t="str">
        <v>Canon</v>
      </c>
      <c r="C229" t="str">
        <v>XJ72x9.3B</v>
      </c>
      <c r="D229" t="str">
        <v>031077AC</v>
      </c>
      <c r="E229" t="str">
        <v>Getafe</v>
      </c>
      <c r="F229" t="str">
        <v>Enviada a Getafe para CAN Camerún 29/11/21</v>
      </c>
    </row>
    <row r="230" spans="1:6" x14ac:dyDescent="0.25">
      <c r="A230" t="str">
        <v>Óptica pesada HD 09</v>
      </c>
      <c r="B230" t="str">
        <v>Canon</v>
      </c>
      <c r="C230" t="str">
        <v>XJ86x9.3B</v>
      </c>
      <c r="D230" t="str">
        <v>104016</v>
      </c>
      <c r="E230" t="str">
        <v>OB38</v>
      </c>
      <c r="F230" t="str">
        <v>OK S43</v>
      </c>
    </row>
    <row r="231" spans="1:6" x14ac:dyDescent="0.25">
      <c r="A231" t="str">
        <v>Óptica pesada HD 10</v>
      </c>
      <c r="B231" t="str">
        <v>Canon</v>
      </c>
      <c r="C231" t="str">
        <v>XJ95x8.6B</v>
      </c>
      <c r="D231" t="str">
        <v>205015</v>
      </c>
      <c r="E231">
        <v>0</v>
      </c>
      <c r="F231">
        <v>0</v>
      </c>
    </row>
    <row r="232" spans="1:6" x14ac:dyDescent="0.25">
      <c r="A232" t="str">
        <v>Óptica pesada HD 11</v>
      </c>
      <c r="B232" t="str">
        <v>Canon</v>
      </c>
      <c r="C232" t="str">
        <v>XJ86x9.3B</v>
      </c>
      <c r="D232" t="str">
        <v>910010B</v>
      </c>
      <c r="E232">
        <v>0</v>
      </c>
      <c r="F232">
        <v>0</v>
      </c>
    </row>
    <row r="233" spans="1:6" x14ac:dyDescent="0.25">
      <c r="A233" t="str">
        <v>Óptica pesada HD 12</v>
      </c>
      <c r="B233" t="str">
        <v>Canon</v>
      </c>
      <c r="C233" t="str">
        <v>XJ86x9.3B</v>
      </c>
      <c r="D233" t="str">
        <v>201762AS</v>
      </c>
      <c r="E233" t="str">
        <v>OB2</v>
      </c>
      <c r="F233" t="str">
        <v>OK</v>
      </c>
    </row>
    <row r="234" spans="1:6" x14ac:dyDescent="0.25">
      <c r="A234" t="str">
        <v>Óptica pesada HD 13</v>
      </c>
      <c r="B234" t="str">
        <v>Canon</v>
      </c>
      <c r="C234" t="str">
        <v>XJ72x9.3BIE</v>
      </c>
      <c r="D234" t="str">
        <v>031477AS</v>
      </c>
      <c r="E234" t="str">
        <v>OB2</v>
      </c>
      <c r="F234" t="str">
        <v>OK</v>
      </c>
    </row>
    <row r="235" spans="1:6" x14ac:dyDescent="0.25">
      <c r="A235" t="str">
        <v>Óptica pesada HD 14</v>
      </c>
      <c r="B235" t="str">
        <v>Canon</v>
      </c>
      <c r="C235" t="str">
        <v>XJ86x9.3B</v>
      </c>
      <c r="D235" t="str">
        <v>201301AL</v>
      </c>
      <c r="E235" t="str">
        <v>OB38</v>
      </c>
      <c r="F235" t="str">
        <v>OK S43</v>
      </c>
    </row>
    <row r="236" spans="1:6" x14ac:dyDescent="0.25">
      <c r="A236" t="str">
        <v>Óptica pesada HD 15</v>
      </c>
      <c r="B236" t="str">
        <v>Canon</v>
      </c>
      <c r="C236" t="str">
        <v>XJ86x9.3B</v>
      </c>
      <c r="D236" t="str">
        <v>201593AN</v>
      </c>
      <c r="E236" t="str">
        <v>Averiada (P)</v>
      </c>
      <c r="F236" t="str">
        <v>Zoom rasca, golpe lateral, enviada 3/10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t="str">
        <v>Ópticas angulares HD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t="str">
        <v>NÚMERO</v>
      </c>
      <c r="B239" t="str">
        <v>MARCA</v>
      </c>
      <c r="C239" t="str">
        <v>MODELO</v>
      </c>
      <c r="D239" t="str">
        <v>SERIAL</v>
      </c>
      <c r="E239" t="str">
        <v>ESTADO</v>
      </c>
      <c r="F239" t="str">
        <v>COMENTARIOS</v>
      </c>
    </row>
    <row r="240" spans="1:6" x14ac:dyDescent="0.25">
      <c r="A240" t="str">
        <v>Óptica angular HD 01</v>
      </c>
      <c r="B240" t="str">
        <v>Canon</v>
      </c>
      <c r="C240" t="str">
        <v>HJ14ex4.3B</v>
      </c>
      <c r="D240">
        <v>1613631</v>
      </c>
      <c r="E240" t="str">
        <v>22@</v>
      </c>
      <c r="F240" t="str">
        <v>OK S41 (chroma)</v>
      </c>
    </row>
    <row r="241" spans="1:6" x14ac:dyDescent="0.25">
      <c r="A241" t="str">
        <v>Óptica angular HD 02</v>
      </c>
      <c r="B241" t="str">
        <v>Fujinon</v>
      </c>
      <c r="C241" t="str">
        <v>HA14x4.5BERD</v>
      </c>
      <c r="D241">
        <v>6704646</v>
      </c>
      <c r="E241" t="str">
        <v>Averiada (P)</v>
      </c>
      <c r="F241" t="str">
        <v>OK (Ralladitas óptica, pendiente seguro)</v>
      </c>
    </row>
    <row r="242" spans="1:6" x14ac:dyDescent="0.25">
      <c r="A242" t="str">
        <v>Óptica angular HD 03</v>
      </c>
      <c r="B242" t="str">
        <v>Fujinon</v>
      </c>
      <c r="C242" t="str">
        <v>HA14x4.5BERD</v>
      </c>
      <c r="D242">
        <v>6704705</v>
      </c>
      <c r="E242" t="str">
        <v>22@</v>
      </c>
      <c r="F242" t="str">
        <v>OK S43 ORRIOLS</v>
      </c>
    </row>
    <row r="243" spans="1:6" x14ac:dyDescent="0.25">
      <c r="A243" t="str">
        <v>Óptica angular HD 04</v>
      </c>
      <c r="B243" t="str">
        <v>Fujinon</v>
      </c>
      <c r="C243" t="str">
        <v>HA14x4.5BERD</v>
      </c>
      <c r="D243">
        <v>6704569</v>
      </c>
      <c r="E243" t="str">
        <v>Averiada (P)</v>
      </c>
      <c r="F243" t="str">
        <v>Falla iris desde CCU (19/09/2022)</v>
      </c>
    </row>
    <row r="244" spans="1:6" x14ac:dyDescent="0.25">
      <c r="A244" t="str">
        <v>Óptica angular HD 05</v>
      </c>
      <c r="B244" t="str">
        <v>Canon</v>
      </c>
      <c r="C244" t="str">
        <v>HJ14ex4.3B</v>
      </c>
      <c r="D244" t="str">
        <v>01617265</v>
      </c>
      <c r="E244" t="str">
        <v>22@</v>
      </c>
      <c r="F244" t="str">
        <v>OK</v>
      </c>
    </row>
    <row r="245" spans="1:6" x14ac:dyDescent="0.25">
      <c r="A245" t="str">
        <v>Óptica angular HD 06</v>
      </c>
      <c r="B245" t="str">
        <v>Canon</v>
      </c>
      <c r="C245" t="str">
        <v>HJ11x4.7B</v>
      </c>
      <c r="D245" t="str">
        <v>00713617</v>
      </c>
      <c r="E245" t="str">
        <v>Barberà</v>
      </c>
      <c r="F245" t="str">
        <v>OK S39</v>
      </c>
    </row>
    <row r="246" spans="1:6" x14ac:dyDescent="0.25">
      <c r="A246" t="str">
        <v>Óptica angular HD 07</v>
      </c>
      <c r="B246" t="str">
        <v>Canon</v>
      </c>
      <c r="C246" t="str">
        <v>HJ11x4.7B</v>
      </c>
      <c r="D246" t="str">
        <v>00712170</v>
      </c>
      <c r="E246" t="str">
        <v>OB8</v>
      </c>
      <c r="F246" t="str">
        <v>OK S43</v>
      </c>
    </row>
    <row r="247" spans="1:6" x14ac:dyDescent="0.25">
      <c r="A247" t="str">
        <v>Óptica angular HD 08</v>
      </c>
      <c r="B247" t="str">
        <v>Canon</v>
      </c>
      <c r="C247" t="str">
        <v>HJ11x4.7B</v>
      </c>
      <c r="D247" t="str">
        <v>00713404</v>
      </c>
      <c r="E247" t="str">
        <v>Barberà</v>
      </c>
      <c r="F247" t="str">
        <v>OK</v>
      </c>
    </row>
    <row r="248" spans="1:6" x14ac:dyDescent="0.25">
      <c r="A248" t="str">
        <v>Óptica angular HD 09</v>
      </c>
      <c r="B248" t="str">
        <v>Canon</v>
      </c>
      <c r="C248" t="str">
        <v>HJ11x4.7B</v>
      </c>
      <c r="D248" t="str">
        <v>00714745</v>
      </c>
      <c r="E248" t="str">
        <v>22@</v>
      </c>
      <c r="F248" t="str">
        <v>OK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t="str">
        <v>Ópticas 40x HD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t="str">
        <v>NÚMERO</v>
      </c>
      <c r="B252" t="str">
        <v>MARCA</v>
      </c>
      <c r="C252" t="str">
        <v>MODELO</v>
      </c>
      <c r="D252" t="str">
        <v>SERIAL</v>
      </c>
      <c r="E252" t="str">
        <v>UBICACIÓN</v>
      </c>
      <c r="F252" t="str">
        <v>COMENTARIO</v>
      </c>
    </row>
    <row r="253" spans="1:6" x14ac:dyDescent="0.25">
      <c r="A253" t="str">
        <v>Óptica 40x 01</v>
      </c>
      <c r="B253" t="str">
        <v>Canon</v>
      </c>
      <c r="C253" t="str">
        <v>HJ40x10B</v>
      </c>
      <c r="D253" t="str">
        <v>502334</v>
      </c>
      <c r="E253" t="str">
        <v>22@</v>
      </c>
      <c r="F253" t="str">
        <v>OK</v>
      </c>
    </row>
    <row r="254" spans="1:6" x14ac:dyDescent="0.25">
      <c r="A254" t="str">
        <v>Óptica 40x 02</v>
      </c>
      <c r="B254" t="str">
        <v>Canon</v>
      </c>
      <c r="C254" t="str">
        <v>HJ40x10B</v>
      </c>
      <c r="D254" t="str">
        <v>513253</v>
      </c>
      <c r="E254" t="str">
        <v>22@</v>
      </c>
      <c r="F254" t="str">
        <v>OK</v>
      </c>
    </row>
    <row r="255" spans="1:6" x14ac:dyDescent="0.25">
      <c r="A255" t="str">
        <v>Óptica 40x 03</v>
      </c>
      <c r="B255" t="str">
        <v>Canon</v>
      </c>
      <c r="C255" t="str">
        <v>HJ40x10B</v>
      </c>
      <c r="D255" t="str">
        <v>2710038</v>
      </c>
      <c r="E255" t="str">
        <v>22@</v>
      </c>
      <c r="F255" t="str">
        <v>OK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t="str">
        <v>Ópticas Canon SD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t="str">
        <v>NÚMERO</v>
      </c>
      <c r="B259" t="str">
        <v>MARCA</v>
      </c>
      <c r="C259" t="str">
        <v>MODELO</v>
      </c>
      <c r="D259" t="str">
        <v>SERIAL</v>
      </c>
      <c r="E259" t="str">
        <v>UBICACIÓN</v>
      </c>
      <c r="F259" t="str">
        <v>COMENTARIO</v>
      </c>
    </row>
    <row r="260" spans="1:6" x14ac:dyDescent="0.25">
      <c r="A260" t="str">
        <v>Óptica Canon SD 01</v>
      </c>
      <c r="B260" t="str">
        <v>Canon</v>
      </c>
      <c r="C260" t="str">
        <v>YJ18X9B</v>
      </c>
      <c r="D260" t="str">
        <v>07905B</v>
      </c>
      <c r="E260" t="str">
        <v>Barberà</v>
      </c>
      <c r="F260" t="str">
        <v>Flycase estantería</v>
      </c>
    </row>
    <row r="261" spans="1:6" x14ac:dyDescent="0.25">
      <c r="A261" t="str">
        <v>Óptica Canon SD 02</v>
      </c>
      <c r="B261" t="str">
        <v>Canon</v>
      </c>
      <c r="C261" t="str">
        <v>J17ex7.7B</v>
      </c>
      <c r="D261">
        <v>20915649</v>
      </c>
      <c r="E261" t="str">
        <v>Barberà</v>
      </c>
      <c r="F261" t="str">
        <v>Flycase estantería</v>
      </c>
    </row>
    <row r="262" spans="1:6" x14ac:dyDescent="0.25">
      <c r="A262" t="str">
        <v>Óptica Canon SD 03</v>
      </c>
      <c r="B262" t="str">
        <v>Canon</v>
      </c>
      <c r="C262" t="str">
        <v>J11ex.4.5B</v>
      </c>
      <c r="D262">
        <v>20815630</v>
      </c>
      <c r="E262" t="str">
        <v>Barberà</v>
      </c>
      <c r="F262" t="str">
        <v>Flycase estantería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t="str">
        <v>Óptica ojo de pez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t="str">
        <v>NÚMERO</v>
      </c>
      <c r="B266" t="str">
        <v>MARCA</v>
      </c>
      <c r="C266" t="str">
        <v>MODELO</v>
      </c>
      <c r="D266" t="str">
        <v>SERIAL</v>
      </c>
      <c r="E266" t="str">
        <v>ESTADO</v>
      </c>
      <c r="F266" t="str">
        <v>COMENTARIOS</v>
      </c>
    </row>
    <row r="267" spans="1:6" x14ac:dyDescent="0.25">
      <c r="A267" t="str">
        <v>Óptica ojo de pez 01</v>
      </c>
      <c r="B267" t="str">
        <v>Abakus</v>
      </c>
      <c r="C267" t="str">
        <v>Stadium</v>
      </c>
      <c r="D267" t="str">
        <v>381-034</v>
      </c>
      <c r="E267" t="str">
        <v>Getafe</v>
      </c>
      <c r="F267" t="str">
        <v>En Valencia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t="str">
        <v>Mochila remoto semiservo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t="str">
        <v>NÚMERO</v>
      </c>
      <c r="B272" t="str">
        <v>MARCA</v>
      </c>
      <c r="C272" t="str">
        <v>MODELO</v>
      </c>
      <c r="D272" t="str">
        <v>SERIAL</v>
      </c>
      <c r="E272" t="str">
        <v>ESTADO</v>
      </c>
      <c r="F272" t="str">
        <v>COMENTARIOS</v>
      </c>
    </row>
    <row r="273" spans="1:7" x14ac:dyDescent="0.25">
      <c r="A273" t="str">
        <v>Mochila semiservo 01</v>
      </c>
      <c r="B273" t="str">
        <v>Canon</v>
      </c>
      <c r="C273" t="str">
        <v>FPM-420D</v>
      </c>
      <c r="D273" t="str">
        <v>611500H</v>
      </c>
      <c r="E273" t="str">
        <v>Barberà</v>
      </c>
      <c r="F273" t="str">
        <v>OK</v>
      </c>
    </row>
    <row r="274" spans="1:7" x14ac:dyDescent="0.25">
      <c r="A274" t="str">
        <v>Mochila semiservo 02</v>
      </c>
      <c r="B274" t="str">
        <v>Canon</v>
      </c>
      <c r="C274" t="str">
        <v>FPM-420D</v>
      </c>
      <c r="D274" t="str">
        <v>716550E</v>
      </c>
      <c r="E274" t="str">
        <v>OB5</v>
      </c>
      <c r="F274" t="str">
        <v>OK S39</v>
      </c>
    </row>
    <row r="275" spans="1: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7" x14ac:dyDescent="0.25">
      <c r="A276" t="str" cm="1">
        <f t="array" ref="A276:G410">'Oculares-Visores'!$A$1:$G$135</f>
        <v>Número</v>
      </c>
      <c r="B276" t="str">
        <v>Tipo</v>
      </c>
      <c r="C276" t="str">
        <v>Modelo</v>
      </c>
      <c r="D276" t="str">
        <v>Serial</v>
      </c>
      <c r="E276" t="str">
        <v>Estado</v>
      </c>
      <c r="F276" t="str">
        <v>Comentarios</v>
      </c>
      <c r="G276">
        <v>0</v>
      </c>
    </row>
    <row r="277" spans="1:7" x14ac:dyDescent="0.25">
      <c r="A277" t="str">
        <v>Ocular 1</v>
      </c>
      <c r="B277" t="str">
        <v>Grass Valley</v>
      </c>
      <c r="C277" t="str">
        <v>EYECATCHER EC200</v>
      </c>
      <c r="D277" t="str">
        <v>3UJ5X</v>
      </c>
      <c r="E277" t="str">
        <v>OB40</v>
      </c>
      <c r="F277" t="str">
        <v>OK S39</v>
      </c>
      <c r="G277">
        <v>0</v>
      </c>
    </row>
    <row r="278" spans="1:7" x14ac:dyDescent="0.25">
      <c r="A278" t="str">
        <v>Ocular 2</v>
      </c>
      <c r="B278" t="str">
        <v>Grass Valley</v>
      </c>
      <c r="C278" t="str">
        <v>EYECATCHER EC200</v>
      </c>
      <c r="D278" t="str">
        <v>3V45H</v>
      </c>
      <c r="E278" t="str">
        <v>OB40</v>
      </c>
      <c r="F278" t="str">
        <v>OK S39</v>
      </c>
      <c r="G278">
        <v>0</v>
      </c>
    </row>
    <row r="279" spans="1:7" x14ac:dyDescent="0.25">
      <c r="A279" t="str">
        <v>Ocular 3</v>
      </c>
      <c r="B279" t="str">
        <v>Grass Valley</v>
      </c>
      <c r="C279" t="str">
        <v>EYECATCHER EC200</v>
      </c>
      <c r="D279" t="str">
        <v>3V9TT</v>
      </c>
      <c r="E279" t="str">
        <v>OB40</v>
      </c>
      <c r="F279" t="str">
        <v>OK S39</v>
      </c>
      <c r="G279">
        <v>0</v>
      </c>
    </row>
    <row r="280" spans="1:7" x14ac:dyDescent="0.25">
      <c r="A280" t="str">
        <v>Ocular 4</v>
      </c>
      <c r="B280" t="str">
        <v>Grass Valley</v>
      </c>
      <c r="C280" t="str">
        <v>LDK 5302/60</v>
      </c>
      <c r="D280" t="str">
        <v>3CPKE</v>
      </c>
      <c r="E280" t="str">
        <v>22@</v>
      </c>
      <c r="F280" t="str">
        <v>TCMS</v>
      </c>
      <c r="G280">
        <v>0</v>
      </c>
    </row>
    <row r="281" spans="1:7" x14ac:dyDescent="0.25">
      <c r="A281" t="str">
        <v>Ocular 5</v>
      </c>
      <c r="B281" t="str">
        <v>Grass Valley</v>
      </c>
      <c r="C281" t="str">
        <v>LDK 5302/60</v>
      </c>
      <c r="D281" t="str">
        <v>2PN5N</v>
      </c>
      <c r="E281" t="str">
        <v>22@</v>
      </c>
      <c r="F281" t="str">
        <v>OK (cajita cartón) corralito TCMS</v>
      </c>
      <c r="G281">
        <v>0</v>
      </c>
    </row>
    <row r="282" spans="1:7" x14ac:dyDescent="0.25">
      <c r="A282" t="str">
        <v>Ocular 6</v>
      </c>
      <c r="B282" t="str">
        <v>Grass Valley</v>
      </c>
      <c r="C282" t="str">
        <v>LDK 5302/60</v>
      </c>
      <c r="D282" t="str">
        <v>2N6K7</v>
      </c>
      <c r="E282" t="str">
        <v>22@</v>
      </c>
      <c r="F282" t="str">
        <v>OK (cajita cartón) corralito TCMS</v>
      </c>
      <c r="G282">
        <v>0</v>
      </c>
    </row>
    <row r="283" spans="1:7" x14ac:dyDescent="0.25">
      <c r="A283" t="str">
        <v>Ocular 7</v>
      </c>
      <c r="B283" t="str">
        <v>Panasonic</v>
      </c>
      <c r="C283" t="str">
        <v>AJ-CVF50G</v>
      </c>
      <c r="D283" t="str">
        <v>B7A0131MY</v>
      </c>
      <c r="E283">
        <v>0</v>
      </c>
      <c r="F283" t="str">
        <v>PITCH/FLASH</v>
      </c>
      <c r="G283">
        <v>0</v>
      </c>
    </row>
    <row r="284" spans="1:7" x14ac:dyDescent="0.25">
      <c r="A284" t="str">
        <v>Ocular 8</v>
      </c>
      <c r="B284" t="str">
        <v>Panasonic</v>
      </c>
      <c r="C284" t="str">
        <v>AJ-CVF50G</v>
      </c>
      <c r="D284" t="str">
        <v>I7A3250MY</v>
      </c>
      <c r="E284" t="str">
        <v>Getafe</v>
      </c>
      <c r="F284" t="str">
        <v>EUROLEAGUE OB39</v>
      </c>
      <c r="G284">
        <v>0</v>
      </c>
    </row>
    <row r="285" spans="1:7" x14ac:dyDescent="0.25">
      <c r="A285" t="str">
        <v>Ocular 9</v>
      </c>
      <c r="B285" t="str">
        <v>Panasonic</v>
      </c>
      <c r="C285" t="str">
        <v>AJ-HVF21KG</v>
      </c>
      <c r="D285" t="str">
        <v>L5A3907MY</v>
      </c>
      <c r="E285" t="str">
        <v>OB5</v>
      </c>
      <c r="F285" t="str">
        <v xml:space="preserve">OK S41  </v>
      </c>
      <c r="G285">
        <v>0</v>
      </c>
    </row>
    <row r="286" spans="1:7" x14ac:dyDescent="0.25">
      <c r="A286" t="str">
        <v>Ocular 10</v>
      </c>
      <c r="B286" t="str">
        <v>Panasonic</v>
      </c>
      <c r="C286" t="str">
        <v>AJ-CVF50G</v>
      </c>
      <c r="D286" t="str">
        <v>A7A0101MY</v>
      </c>
      <c r="E286" t="str">
        <v>OB5</v>
      </c>
      <c r="F286" t="str">
        <v xml:space="preserve">OK S41  </v>
      </c>
      <c r="G286">
        <v>0</v>
      </c>
    </row>
    <row r="287" spans="1:7" x14ac:dyDescent="0.25">
      <c r="A287" t="str">
        <v>Ocular 11</v>
      </c>
      <c r="B287" t="str">
        <v>Panasonic</v>
      </c>
      <c r="C287" t="str">
        <v>AJ-CVF50G</v>
      </c>
      <c r="D287" t="str">
        <v>A7A0109MY</v>
      </c>
      <c r="E287" t="str">
        <v>OB8</v>
      </c>
      <c r="F287" t="str">
        <v xml:space="preserve">OK S41  </v>
      </c>
      <c r="G287">
        <v>0</v>
      </c>
    </row>
    <row r="288" spans="1:7" x14ac:dyDescent="0.25">
      <c r="A288" t="str">
        <v>Ocular 12</v>
      </c>
      <c r="B288" t="str">
        <v>Panasonic</v>
      </c>
      <c r="C288" t="str">
        <v>AJ-CVF21KG</v>
      </c>
      <c r="D288" t="str">
        <v>I6A4500MY</v>
      </c>
      <c r="E288" t="str">
        <v>Barberà</v>
      </c>
      <c r="F288" t="str">
        <v>gaveta estantería</v>
      </c>
      <c r="G288">
        <v>0</v>
      </c>
    </row>
    <row r="289" spans="1:7" x14ac:dyDescent="0.25">
      <c r="A289" t="str">
        <v>Ocular 13</v>
      </c>
      <c r="B289" t="str">
        <v>Panasonic</v>
      </c>
      <c r="C289" t="str">
        <v>AJ-CVF50G</v>
      </c>
      <c r="D289" t="str">
        <v>C7A0184MY</v>
      </c>
      <c r="E289" t="str">
        <v>OB8</v>
      </c>
      <c r="F289" t="str">
        <v xml:space="preserve">OK S41  </v>
      </c>
      <c r="G289">
        <v>0</v>
      </c>
    </row>
    <row r="290" spans="1:7" x14ac:dyDescent="0.25">
      <c r="A290" t="str">
        <v>Ocular 14</v>
      </c>
      <c r="B290" t="str">
        <v>Panasonic</v>
      </c>
      <c r="C290" t="str">
        <v>AJ-CVF50G</v>
      </c>
      <c r="D290" t="str">
        <v>C7A0161MY</v>
      </c>
      <c r="E290" t="str">
        <v>Averiada (P)</v>
      </c>
      <c r="F290" t="str">
        <v>Averiado????</v>
      </c>
      <c r="G290">
        <v>0</v>
      </c>
    </row>
    <row r="291" spans="1:7" x14ac:dyDescent="0.25">
      <c r="A291" t="str">
        <v>Ocular 15</v>
      </c>
      <c r="B291" t="str">
        <v>Panasonic</v>
      </c>
      <c r="C291" t="str">
        <v>AJ-CVF21KG</v>
      </c>
      <c r="D291" t="str">
        <v>L5A3902MY</v>
      </c>
      <c r="E291" t="str">
        <v>OB8</v>
      </c>
      <c r="F291" t="str">
        <v xml:space="preserve">OK S41  </v>
      </c>
      <c r="G291">
        <v>0</v>
      </c>
    </row>
    <row r="292" spans="1:7" x14ac:dyDescent="0.25">
      <c r="A292" t="str">
        <v>Ocular 16</v>
      </c>
      <c r="B292" t="str">
        <v>Panasonic</v>
      </c>
      <c r="C292" t="str">
        <v>AJ-CVF50G</v>
      </c>
      <c r="D292" t="str">
        <v>C7A0159MY</v>
      </c>
      <c r="E292" t="str">
        <v>Barberà</v>
      </c>
      <c r="F292" t="str">
        <v>gaveta estantería</v>
      </c>
      <c r="G292">
        <v>0</v>
      </c>
    </row>
    <row r="293" spans="1:7" x14ac:dyDescent="0.25">
      <c r="A293" t="str">
        <v>Ocular 17</v>
      </c>
      <c r="B293" t="str">
        <v>Panasonic</v>
      </c>
      <c r="C293" t="str">
        <v>AJ-CVF50G</v>
      </c>
      <c r="D293" t="str">
        <v>I7B0220MY</v>
      </c>
      <c r="E293" t="str">
        <v>Barberà</v>
      </c>
      <c r="F293" t="str">
        <v>gaveta estantería</v>
      </c>
      <c r="G293">
        <v>0</v>
      </c>
    </row>
    <row r="294" spans="1:7" x14ac:dyDescent="0.25">
      <c r="A294" t="str">
        <v>Ocular 18</v>
      </c>
      <c r="B294" t="str">
        <v>Panasonic</v>
      </c>
      <c r="C294" t="str">
        <v>AJ-CVF50G</v>
      </c>
      <c r="D294" t="str">
        <v>A7A0122MY</v>
      </c>
      <c r="E294" t="str">
        <v>OB5</v>
      </c>
      <c r="F294" t="str">
        <v xml:space="preserve">OK S41  </v>
      </c>
      <c r="G294">
        <v>0</v>
      </c>
    </row>
    <row r="295" spans="1:7" x14ac:dyDescent="0.25">
      <c r="A295" t="str">
        <v>Ocular 19</v>
      </c>
      <c r="B295" t="str">
        <v>Panasonic</v>
      </c>
      <c r="C295" t="str">
        <v>AJ-HVF21KG</v>
      </c>
      <c r="D295" t="str">
        <v>K5A3890MY</v>
      </c>
      <c r="E295" t="str">
        <v>Barberà</v>
      </c>
      <c r="F295" t="str">
        <v>gaveta estantería</v>
      </c>
      <c r="G295">
        <v>0</v>
      </c>
    </row>
    <row r="296" spans="1:7" x14ac:dyDescent="0.25">
      <c r="A296" t="str">
        <v>Ocular 20</v>
      </c>
      <c r="B296" t="str">
        <v>Panasonic</v>
      </c>
      <c r="C296" t="str">
        <v>AJ-CVF50G</v>
      </c>
      <c r="D296" t="str">
        <v>B7A0135MY</v>
      </c>
      <c r="E296" t="str">
        <v>OB5</v>
      </c>
      <c r="F296" t="str">
        <v xml:space="preserve">OK S41  </v>
      </c>
      <c r="G296">
        <v>0</v>
      </c>
    </row>
    <row r="297" spans="1:7" x14ac:dyDescent="0.25">
      <c r="A297" t="str">
        <v>Ocular 21</v>
      </c>
      <c r="B297" t="str">
        <v>Panasonic</v>
      </c>
      <c r="C297" t="str">
        <v>AJ-CVF50G</v>
      </c>
      <c r="D297" t="str">
        <v>I7B0236MY</v>
      </c>
      <c r="E297" t="str">
        <v>Barberà</v>
      </c>
      <c r="F297" t="str">
        <v>gaveta estantería</v>
      </c>
      <c r="G297">
        <v>0</v>
      </c>
    </row>
    <row r="298" spans="1:7" x14ac:dyDescent="0.25">
      <c r="A298" t="str">
        <v>Ocular 22</v>
      </c>
      <c r="B298" t="str">
        <v>Panasonic</v>
      </c>
      <c r="C298" t="str">
        <v>AJ-HVF21KG</v>
      </c>
      <c r="D298" t="str">
        <v>D6A4211MY</v>
      </c>
      <c r="E298" t="str">
        <v>Getafe</v>
      </c>
      <c r="F298" t="str">
        <v>EUROLEAGUE OB39</v>
      </c>
      <c r="G298">
        <v>0</v>
      </c>
    </row>
    <row r="299" spans="1:7" x14ac:dyDescent="0.25">
      <c r="A299" t="str">
        <v>Ocular 23</v>
      </c>
      <c r="B299" t="str">
        <v>Panasonic</v>
      </c>
      <c r="C299" t="str">
        <v>AJ-HVF21KG</v>
      </c>
      <c r="D299" t="str">
        <v>I7A3252MY</v>
      </c>
      <c r="E299" t="str">
        <v>OB38</v>
      </c>
      <c r="F299" t="str">
        <v xml:space="preserve">OK S41  </v>
      </c>
      <c r="G299">
        <v>0</v>
      </c>
    </row>
    <row r="300" spans="1:7" x14ac:dyDescent="0.25">
      <c r="A300" t="str">
        <v>Ocular 24</v>
      </c>
      <c r="B300" t="str">
        <v>Panasonic</v>
      </c>
      <c r="C300" t="str">
        <v>AJ-CVF50G</v>
      </c>
      <c r="D300" t="str">
        <v>B7A0125MY</v>
      </c>
      <c r="E300">
        <v>0</v>
      </c>
      <c r="F300">
        <v>0</v>
      </c>
      <c r="G300">
        <v>0</v>
      </c>
    </row>
    <row r="301" spans="1:7" x14ac:dyDescent="0.25">
      <c r="A301" t="str">
        <v>Ocular 25</v>
      </c>
      <c r="B301" t="str">
        <v>Panasonic</v>
      </c>
      <c r="C301" t="str">
        <v>AJ-CVF50G</v>
      </c>
      <c r="D301" t="str">
        <v>I7B0204MY</v>
      </c>
      <c r="E301" t="str">
        <v>Barberà</v>
      </c>
      <c r="F301" t="str">
        <v>gaveta estantería</v>
      </c>
      <c r="G301">
        <v>0</v>
      </c>
    </row>
    <row r="302" spans="1:7" x14ac:dyDescent="0.25">
      <c r="A302" t="str">
        <v>Ocular 26</v>
      </c>
      <c r="B302" t="str">
        <v>Grass Valley</v>
      </c>
      <c r="C302" t="str">
        <v>LDK 5302/60</v>
      </c>
      <c r="D302" t="str">
        <v>22WXF</v>
      </c>
      <c r="E302" t="str">
        <v>OB40</v>
      </c>
      <c r="F302" t="str">
        <v>OK S39</v>
      </c>
      <c r="G302">
        <v>0</v>
      </c>
    </row>
    <row r="303" spans="1:7" x14ac:dyDescent="0.25">
      <c r="A303" t="str">
        <v>Ocular 27</v>
      </c>
      <c r="B303" t="str">
        <v>Panasonic</v>
      </c>
      <c r="C303" t="str">
        <v>AJ-HVF21KG</v>
      </c>
      <c r="D303" t="str">
        <v>E6A4255MY</v>
      </c>
      <c r="E303" t="str">
        <v>OB5</v>
      </c>
      <c r="F303" t="str">
        <v xml:space="preserve">OK S41  </v>
      </c>
      <c r="G303">
        <v>0</v>
      </c>
    </row>
    <row r="304" spans="1:7" x14ac:dyDescent="0.25">
      <c r="A304" t="str">
        <v>Ocular 28</v>
      </c>
      <c r="B304" t="str">
        <v>Panasonic</v>
      </c>
      <c r="C304" t="str">
        <v>AJ-CVF50G</v>
      </c>
      <c r="D304" t="str">
        <v>C7A0192MY</v>
      </c>
      <c r="E304" t="str">
        <v>22@</v>
      </c>
      <c r="F304" t="str">
        <v>OK Chroma S38</v>
      </c>
      <c r="G304">
        <v>0</v>
      </c>
    </row>
    <row r="305" spans="1:7" x14ac:dyDescent="0.25">
      <c r="A305" t="str">
        <v>Ocular 29</v>
      </c>
      <c r="B305" t="str">
        <v>Grass Valley</v>
      </c>
      <c r="C305" t="str">
        <v>LDK 5302/60</v>
      </c>
      <c r="D305" t="str">
        <v>27YCT</v>
      </c>
      <c r="E305" t="str">
        <v>Barberà</v>
      </c>
      <c r="F305" t="str">
        <v>OK (cajita cartón) corralito TCMS</v>
      </c>
      <c r="G305">
        <v>0</v>
      </c>
    </row>
    <row r="306" spans="1:7" x14ac:dyDescent="0.25">
      <c r="A306" t="str">
        <v>Ocular 30</v>
      </c>
      <c r="B306" t="str">
        <v>Panasonic</v>
      </c>
      <c r="C306" t="str">
        <v>AJ-CVF50G</v>
      </c>
      <c r="D306" t="str">
        <v>L9C0893MY</v>
      </c>
      <c r="E306" t="str">
        <v>OB2</v>
      </c>
      <c r="F306" t="str">
        <v>OK (envío material post Mugello 27/9/22)</v>
      </c>
      <c r="G306">
        <v>0</v>
      </c>
    </row>
    <row r="307" spans="1:7" x14ac:dyDescent="0.25">
      <c r="A307" t="str">
        <v>Ocular 31</v>
      </c>
      <c r="B307" t="str">
        <v>Panasonic</v>
      </c>
      <c r="C307" t="str">
        <v>AJ-CVF50G</v>
      </c>
      <c r="D307" t="str">
        <v>E9C0709MY</v>
      </c>
      <c r="E307" t="str">
        <v>OB2</v>
      </c>
      <c r="F307" t="str">
        <v>OK (envío material post Mugello 27/9/22)</v>
      </c>
      <c r="G307">
        <v>0</v>
      </c>
    </row>
    <row r="308" spans="1:7" x14ac:dyDescent="0.25">
      <c r="A308" t="str">
        <v>Ocular 32</v>
      </c>
      <c r="B308" t="str">
        <v>Panasonic</v>
      </c>
      <c r="C308" t="str">
        <v>AJ-CVF50G</v>
      </c>
      <c r="D308" t="str">
        <v>E9C0703MY</v>
      </c>
      <c r="E308" t="str">
        <v>OB2</v>
      </c>
      <c r="F308" t="str">
        <v>OK (envío material post Mugello 27/9/22)</v>
      </c>
      <c r="G308">
        <v>0</v>
      </c>
    </row>
    <row r="309" spans="1:7" x14ac:dyDescent="0.25">
      <c r="A309" t="str">
        <v>Ocular 33</v>
      </c>
      <c r="B309" t="str">
        <v>Panasonic</v>
      </c>
      <c r="C309" t="str">
        <v>AJ-CVF50G</v>
      </c>
      <c r="D309" t="str">
        <v>E9C0723MY</v>
      </c>
      <c r="E309" t="str">
        <v>Barberà</v>
      </c>
      <c r="F309" t="str">
        <v>gaveta estantería</v>
      </c>
      <c r="G309">
        <v>0</v>
      </c>
    </row>
    <row r="310" spans="1:7" x14ac:dyDescent="0.25">
      <c r="A310" t="str">
        <v>Ocular 34</v>
      </c>
      <c r="B310" t="str">
        <v>Panasonic</v>
      </c>
      <c r="C310" t="str">
        <v>AJ-CVF50G</v>
      </c>
      <c r="D310" t="str">
        <v>C0C0914MY</v>
      </c>
      <c r="E310" t="str">
        <v>Barberà</v>
      </c>
      <c r="F310" t="str">
        <v>gaveta estantería, falta etiqueta</v>
      </c>
      <c r="G310">
        <v>0</v>
      </c>
    </row>
    <row r="311" spans="1: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tr">
        <v>Visor Panasonic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tr">
        <v>Número</v>
      </c>
      <c r="B314" t="str">
        <v>Marca</v>
      </c>
      <c r="C314" t="str">
        <v>Modelo</v>
      </c>
      <c r="D314" t="str">
        <v>Serial</v>
      </c>
      <c r="E314" t="str">
        <v>Estado</v>
      </c>
      <c r="F314" t="str">
        <v>Comentarios</v>
      </c>
      <c r="G314">
        <v>0</v>
      </c>
    </row>
    <row r="315" spans="1:7" x14ac:dyDescent="0.25">
      <c r="A315" t="str">
        <v>Visor Panasonic 01</v>
      </c>
      <c r="B315" t="str">
        <v>Panasonic</v>
      </c>
      <c r="C315" t="str">
        <v>AK-HVF100G</v>
      </c>
      <c r="D315" t="str">
        <v>F8TUA0029</v>
      </c>
      <c r="E315" t="str">
        <v>OB5</v>
      </c>
      <c r="F315" t="str">
        <v>OK S41 (peli)</v>
      </c>
      <c r="G315">
        <v>0</v>
      </c>
    </row>
    <row r="316" spans="1:7" x14ac:dyDescent="0.25">
      <c r="A316" t="str">
        <v>Visor Panasonic 02</v>
      </c>
      <c r="B316" t="str">
        <v>Panasonic</v>
      </c>
      <c r="C316" t="str">
        <v>AK-HVF100G</v>
      </c>
      <c r="D316" t="str">
        <v>D6TAA0012</v>
      </c>
      <c r="E316" t="str">
        <v>OB2</v>
      </c>
      <c r="F316" t="str">
        <v>OK (caja 4000 7)</v>
      </c>
      <c r="G316">
        <v>0</v>
      </c>
    </row>
    <row r="317" spans="1:7" x14ac:dyDescent="0.25">
      <c r="A317" t="str">
        <v>Visor Panasonic 03</v>
      </c>
      <c r="B317" t="str">
        <v>Panasonic</v>
      </c>
      <c r="C317" t="str">
        <v>AK-HVF100G</v>
      </c>
      <c r="D317" t="str">
        <v>F7TUA0038</v>
      </c>
      <c r="E317" t="str">
        <v>OB5</v>
      </c>
      <c r="F317" t="str">
        <v xml:space="preserve">OK S41  </v>
      </c>
      <c r="G317">
        <v>0</v>
      </c>
    </row>
    <row r="318" spans="1:7" x14ac:dyDescent="0.25">
      <c r="A318" t="str">
        <v>Visor Panasonic 04</v>
      </c>
      <c r="B318" t="str">
        <v>Panasonic</v>
      </c>
      <c r="C318" t="str">
        <v>AK-HVF100G</v>
      </c>
      <c r="D318" t="str">
        <v>F8TUA0064</v>
      </c>
      <c r="E318" t="str">
        <v>OB8</v>
      </c>
      <c r="F318" t="str">
        <v>OK S43</v>
      </c>
      <c r="G318">
        <v>0</v>
      </c>
    </row>
    <row r="319" spans="1:7" x14ac:dyDescent="0.25">
      <c r="A319" t="str">
        <v>Visor Panasonic 05</v>
      </c>
      <c r="B319" t="str">
        <v>Panasonic</v>
      </c>
      <c r="C319" t="str">
        <v>AK-HVF100G</v>
      </c>
      <c r="D319" t="str">
        <v>E7TUA0006</v>
      </c>
      <c r="E319" t="str">
        <v>OB2</v>
      </c>
      <c r="F319" t="str">
        <v>OK (caja 4000 15)</v>
      </c>
      <c r="G319">
        <v>0</v>
      </c>
    </row>
    <row r="320" spans="1:7" x14ac:dyDescent="0.25">
      <c r="A320" t="str">
        <v>Visor Panasonic 06</v>
      </c>
      <c r="B320" t="str">
        <v>Panasonic</v>
      </c>
      <c r="C320" t="str">
        <v>AK-HVF100G</v>
      </c>
      <c r="D320" t="str">
        <v>D6TAA0055</v>
      </c>
      <c r="E320" t="str">
        <v>OB5</v>
      </c>
      <c r="F320" t="str">
        <v>OK S41 (peli)</v>
      </c>
      <c r="G320">
        <v>0</v>
      </c>
    </row>
    <row r="321" spans="1:7" x14ac:dyDescent="0.25">
      <c r="A321" t="str">
        <v>Visor Panasonic 07</v>
      </c>
      <c r="B321" t="str">
        <v>Panasonic</v>
      </c>
      <c r="C321" t="str">
        <v>AK-HVF100G</v>
      </c>
      <c r="D321" t="str">
        <v>F7TUA0034</v>
      </c>
      <c r="E321" t="str">
        <v>22@</v>
      </c>
      <c r="F321" t="str">
        <v>Orriols</v>
      </c>
      <c r="G321">
        <v>0</v>
      </c>
    </row>
    <row r="322" spans="1:7" x14ac:dyDescent="0.25">
      <c r="A322" t="str">
        <v>Visor Panasonic 08</v>
      </c>
      <c r="B322" t="str">
        <v>Panasonic</v>
      </c>
      <c r="C322" t="str">
        <v>AK-HVF100G</v>
      </c>
      <c r="D322" t="str">
        <v>G6TUA0046</v>
      </c>
      <c r="E322" t="str">
        <v>OB38</v>
      </c>
      <c r="F322" t="str">
        <v>OK S43</v>
      </c>
      <c r="G322">
        <v>0</v>
      </c>
    </row>
    <row r="323" spans="1:7" x14ac:dyDescent="0.25">
      <c r="A323" t="str">
        <v>Visor Panasonic 09</v>
      </c>
      <c r="B323" t="str">
        <v>Panasonic</v>
      </c>
      <c r="C323" t="str">
        <v>AK-HVF100G</v>
      </c>
      <c r="D323" t="str">
        <v>G6TUA0020</v>
      </c>
      <c r="E323" t="str">
        <v>OB2</v>
      </c>
      <c r="F323" t="str">
        <v>OK (caja 4000 23)</v>
      </c>
      <c r="G323">
        <v>0</v>
      </c>
    </row>
    <row r="324" spans="1:7" x14ac:dyDescent="0.25">
      <c r="A324" t="str">
        <v>Visor Panasonic 10</v>
      </c>
      <c r="B324" t="str">
        <v>Panasonic</v>
      </c>
      <c r="C324" t="str">
        <v>AK-HVF100G</v>
      </c>
      <c r="D324" t="str">
        <v>C6TAA0022</v>
      </c>
      <c r="E324" t="str">
        <v>Averiada (P)</v>
      </c>
      <c r="F324" t="str">
        <v>Unitecnic 11/7. Reparación 2100€</v>
      </c>
      <c r="G324">
        <v>0</v>
      </c>
    </row>
    <row r="325" spans="1:7" x14ac:dyDescent="0.25">
      <c r="A325" t="str">
        <v>Visor Panasonic 11</v>
      </c>
      <c r="B325" t="str">
        <v>Panasonic</v>
      </c>
      <c r="C325" t="str">
        <v>AK-HVF100G</v>
      </c>
      <c r="D325" t="str">
        <v>G8TUA0021</v>
      </c>
      <c r="E325">
        <v>0</v>
      </c>
      <c r="F325">
        <v>0</v>
      </c>
      <c r="G325">
        <v>0</v>
      </c>
    </row>
    <row r="326" spans="1:7" x14ac:dyDescent="0.25">
      <c r="A326" t="str">
        <v>Visor Panasonic 12</v>
      </c>
      <c r="B326" t="str">
        <v>Panasonic</v>
      </c>
      <c r="C326" t="str">
        <v>AK-HVF100G</v>
      </c>
      <c r="D326" t="str">
        <v>B6TAA0003</v>
      </c>
      <c r="E326">
        <v>0</v>
      </c>
      <c r="F326" t="str">
        <v>HOLOGRAMA</v>
      </c>
      <c r="G326">
        <v>0</v>
      </c>
    </row>
    <row r="327" spans="1:7" x14ac:dyDescent="0.25">
      <c r="A327" t="str">
        <v>Visor Panasonic 13</v>
      </c>
      <c r="B327" t="str">
        <v>Panasonic</v>
      </c>
      <c r="C327" t="str">
        <v>AK-HVF100G</v>
      </c>
      <c r="D327" t="str">
        <v>G6TUA0024</v>
      </c>
      <c r="E327" t="str">
        <v>OB38</v>
      </c>
      <c r="F327" t="str">
        <v>OK S43</v>
      </c>
      <c r="G327">
        <v>0</v>
      </c>
    </row>
    <row r="328" spans="1:7" x14ac:dyDescent="0.25">
      <c r="A328" t="str">
        <v>Visor Panasonic 14</v>
      </c>
      <c r="B328" t="str">
        <v>Panasonic</v>
      </c>
      <c r="C328" t="str">
        <v>AK-HVF100G</v>
      </c>
      <c r="D328" t="str">
        <v>B6TAA0004</v>
      </c>
      <c r="E328" t="str">
        <v>OB38</v>
      </c>
      <c r="F328" t="str">
        <v>OK S43</v>
      </c>
      <c r="G328">
        <v>0</v>
      </c>
    </row>
    <row r="329" spans="1:7" x14ac:dyDescent="0.25">
      <c r="A329" t="str">
        <v>Visor Panasonic 15</v>
      </c>
      <c r="B329" t="str">
        <v>Panasonic</v>
      </c>
      <c r="C329" t="str">
        <v>AK-HVF100G</v>
      </c>
      <c r="D329" t="str">
        <v>E8TUA0035</v>
      </c>
      <c r="E329" t="str">
        <v>Barberà</v>
      </c>
      <c r="F329" t="str">
        <v>gaveta estantería</v>
      </c>
      <c r="G329">
        <v>0</v>
      </c>
    </row>
    <row r="330" spans="1:7" x14ac:dyDescent="0.25">
      <c r="A330" t="str">
        <v>Visor Panasonic 16</v>
      </c>
      <c r="B330" t="str">
        <v>Panasonic</v>
      </c>
      <c r="C330" t="str">
        <v>AK-HVF100G</v>
      </c>
      <c r="D330" t="str">
        <v>F8TUA0067</v>
      </c>
      <c r="E330" t="str">
        <v>OB2</v>
      </c>
      <c r="F330" t="str">
        <v>OK (caja 4000 22)</v>
      </c>
      <c r="G330">
        <v>0</v>
      </c>
    </row>
    <row r="331" spans="1:7" x14ac:dyDescent="0.25">
      <c r="A331" t="str">
        <v>Visor Panasonic 17</v>
      </c>
      <c r="B331" t="str">
        <v>Panasonic</v>
      </c>
      <c r="C331" t="str">
        <v>AK-HVF100G</v>
      </c>
      <c r="D331" t="str">
        <v>E8TUA0051</v>
      </c>
      <c r="E331" t="str">
        <v>OB8</v>
      </c>
      <c r="F331" t="str">
        <v>OK S43</v>
      </c>
      <c r="G331">
        <v>0</v>
      </c>
    </row>
    <row r="332" spans="1:7" x14ac:dyDescent="0.25">
      <c r="A332" t="str">
        <v>Visor Panasonic 18</v>
      </c>
      <c r="B332" t="str">
        <v>Panasonic</v>
      </c>
      <c r="C332" t="str">
        <v>AK-HVF100G</v>
      </c>
      <c r="D332" t="str">
        <v>D6TAA0052</v>
      </c>
      <c r="E332" t="str">
        <v>OB8</v>
      </c>
      <c r="F332" t="str">
        <v>OK S43</v>
      </c>
      <c r="G332">
        <v>0</v>
      </c>
    </row>
    <row r="333" spans="1:7" x14ac:dyDescent="0.25">
      <c r="A333" t="str">
        <v>Visor Panasonic 19</v>
      </c>
      <c r="B333" t="str">
        <v>Panasonic</v>
      </c>
      <c r="C333" t="str">
        <v>AK-HVF100G</v>
      </c>
      <c r="D333" t="str">
        <v>F8TUA0065</v>
      </c>
      <c r="E333" t="str">
        <v>OB5</v>
      </c>
      <c r="F333" t="str">
        <v xml:space="preserve">OK S41  </v>
      </c>
      <c r="G333">
        <v>0</v>
      </c>
    </row>
    <row r="334" spans="1:7" x14ac:dyDescent="0.25">
      <c r="A334" t="str">
        <v>Visor Panasonic 20</v>
      </c>
      <c r="B334" t="str">
        <v>Panasonic</v>
      </c>
      <c r="C334" t="str">
        <v>AK-HVF100G</v>
      </c>
      <c r="D334" t="str">
        <v>F7TUA0035</v>
      </c>
      <c r="E334" t="str">
        <v>OB2</v>
      </c>
      <c r="F334" t="str">
        <v>OK (gaveta estantería)</v>
      </c>
      <c r="G334">
        <v>0</v>
      </c>
    </row>
    <row r="335" spans="1:7" x14ac:dyDescent="0.25">
      <c r="A335" t="str">
        <v>Visor Panasonic 21</v>
      </c>
      <c r="B335" t="str">
        <v>Panasonic</v>
      </c>
      <c r="C335" t="str">
        <v>AK-HVF100G</v>
      </c>
      <c r="D335" t="str">
        <v>E6TUA0003</v>
      </c>
      <c r="E335" t="str">
        <v>22@</v>
      </c>
      <c r="F335" t="str">
        <v>Orriols</v>
      </c>
      <c r="G335">
        <v>0</v>
      </c>
    </row>
    <row r="336" spans="1:7" x14ac:dyDescent="0.25">
      <c r="A336" t="str">
        <v>Visor Panasonic 22</v>
      </c>
      <c r="B336" t="str">
        <v>Panasonic</v>
      </c>
      <c r="C336" t="str">
        <v>AK-HVF100G</v>
      </c>
      <c r="D336" t="str">
        <v>B6TAA0010</v>
      </c>
      <c r="E336" t="str">
        <v>OB5</v>
      </c>
      <c r="F336" t="str">
        <v>OK S41 (peli)</v>
      </c>
      <c r="G336">
        <v>0</v>
      </c>
    </row>
    <row r="337" spans="1:7" x14ac:dyDescent="0.25">
      <c r="A337" t="str">
        <v>Visor Panasonic 23</v>
      </c>
      <c r="B337" t="str">
        <v>Panasonic</v>
      </c>
      <c r="C337" t="str">
        <v>AK-HVF100G</v>
      </c>
      <c r="D337" t="str">
        <v>B6TAA0006</v>
      </c>
      <c r="E337" t="str">
        <v>OB2</v>
      </c>
      <c r="F337" t="str">
        <v>OK (caja 4000 20)</v>
      </c>
      <c r="G337">
        <v>0</v>
      </c>
    </row>
    <row r="338" spans="1:7" x14ac:dyDescent="0.25">
      <c r="A338" t="str">
        <v>Visor Panasonic 24</v>
      </c>
      <c r="B338" t="str">
        <v>Panasonic</v>
      </c>
      <c r="C338" t="str">
        <v>AK-HVF100G</v>
      </c>
      <c r="D338" t="str">
        <v>A6TAA0017</v>
      </c>
      <c r="E338" t="str">
        <v>Barberà</v>
      </c>
      <c r="F338" t="str">
        <v>OK S39</v>
      </c>
      <c r="G338">
        <v>0</v>
      </c>
    </row>
    <row r="339" spans="1:7" x14ac:dyDescent="0.25">
      <c r="A339" t="str">
        <v>Visor Panasonic 25</v>
      </c>
      <c r="B339" t="str">
        <v>Panasonic</v>
      </c>
      <c r="C339" t="str">
        <v>AK-HVF100G</v>
      </c>
      <c r="D339" t="str">
        <v>C6TAA0020</v>
      </c>
      <c r="E339" t="str">
        <v>OB38</v>
      </c>
      <c r="F339" t="str">
        <v>OK S43</v>
      </c>
      <c r="G339">
        <v>0</v>
      </c>
    </row>
    <row r="340" spans="1:7" x14ac:dyDescent="0.25">
      <c r="A340" t="str">
        <v>Visor Panasonic 26</v>
      </c>
      <c r="B340" t="str">
        <v>Panasonic</v>
      </c>
      <c r="C340" t="str">
        <v>AK-HVF100G</v>
      </c>
      <c r="D340" t="str">
        <v>G6TUA0003</v>
      </c>
      <c r="E340" t="str">
        <v>OB2</v>
      </c>
      <c r="F340" t="str">
        <v>OK (caja 4000 1)</v>
      </c>
      <c r="G340">
        <v>0</v>
      </c>
    </row>
    <row r="341" spans="1:7" x14ac:dyDescent="0.25">
      <c r="A341" t="str">
        <v>Visor Panasonic 27</v>
      </c>
      <c r="B341" t="str">
        <v>Panasonic</v>
      </c>
      <c r="C341" t="str">
        <v>AK-HVF100G</v>
      </c>
      <c r="D341" t="str">
        <v>F7TUA0020</v>
      </c>
      <c r="E341">
        <v>0</v>
      </c>
      <c r="F341" t="str">
        <v>¿?</v>
      </c>
      <c r="G341">
        <v>0</v>
      </c>
    </row>
    <row r="342" spans="1:7" x14ac:dyDescent="0.25">
      <c r="A342" t="str">
        <v>Visor Panasonic 28</v>
      </c>
      <c r="B342" t="str">
        <v>Panasonic</v>
      </c>
      <c r="C342" t="str">
        <v>AK-HVF100G</v>
      </c>
      <c r="D342" t="str">
        <v>F7TUA0029</v>
      </c>
      <c r="E342" t="str">
        <v>OB8</v>
      </c>
      <c r="F342" t="str">
        <v>OK S43</v>
      </c>
      <c r="G342">
        <v>0</v>
      </c>
    </row>
    <row r="343" spans="1:7" x14ac:dyDescent="0.25">
      <c r="A343" t="str">
        <v>Visor Panasonic 29</v>
      </c>
      <c r="B343" t="str">
        <v>Panasonic</v>
      </c>
      <c r="C343" t="str">
        <v>AK-HVF100G</v>
      </c>
      <c r="D343" t="str">
        <v>G6TUA0009</v>
      </c>
      <c r="E343" t="str">
        <v>OB5</v>
      </c>
      <c r="F343" t="str">
        <v>OK S41 (peli)</v>
      </c>
      <c r="G343">
        <v>0</v>
      </c>
    </row>
    <row r="344" spans="1:7" x14ac:dyDescent="0.25">
      <c r="A344" t="str">
        <v>Visor Panasonic 30</v>
      </c>
      <c r="B344" t="str">
        <v>Panasonic</v>
      </c>
      <c r="C344" t="str">
        <v>AK-HVF100G</v>
      </c>
      <c r="D344" t="str">
        <v>D6TAA0053</v>
      </c>
      <c r="E344" t="str">
        <v>Averiada (B)</v>
      </c>
      <c r="F344" t="str">
        <v>OK (estantería reparaciones) Panel quemado</v>
      </c>
      <c r="G344">
        <v>0</v>
      </c>
    </row>
    <row r="345" spans="1:7" x14ac:dyDescent="0.25">
      <c r="A345" t="str">
        <v>Visor Panasonic 31</v>
      </c>
      <c r="B345" t="str">
        <v>Panasonic</v>
      </c>
      <c r="C345" t="str">
        <v>AK-HVF100G</v>
      </c>
      <c r="D345" t="str">
        <v>E8TUA0054</v>
      </c>
      <c r="E345" t="str">
        <v>OB38</v>
      </c>
      <c r="F345" t="str">
        <v>OK S43</v>
      </c>
      <c r="G345">
        <v>0</v>
      </c>
    </row>
    <row r="346" spans="1:7" x14ac:dyDescent="0.25">
      <c r="A346" t="str">
        <v>Visor Panasonic 32</v>
      </c>
      <c r="B346" t="str">
        <v>Panasonic</v>
      </c>
      <c r="C346" t="str">
        <v>AK-HVF100G</v>
      </c>
      <c r="D346" t="str">
        <v>E6TUA0015</v>
      </c>
      <c r="E346" t="str">
        <v>OB8</v>
      </c>
      <c r="F346" t="str">
        <v xml:space="preserve">OK S41  </v>
      </c>
      <c r="G346">
        <v>0</v>
      </c>
    </row>
    <row r="347" spans="1:7" x14ac:dyDescent="0.25">
      <c r="A347" t="str">
        <v>Visor Panasonic 33</v>
      </c>
      <c r="B347" t="str">
        <v>Panasonic</v>
      </c>
      <c r="C347" t="str">
        <v>AK-HVF100G</v>
      </c>
      <c r="D347" t="str">
        <v>G6TUA0017</v>
      </c>
      <c r="E347" t="str">
        <v>Barberà</v>
      </c>
      <c r="F347" t="str">
        <v>gaveta estantería</v>
      </c>
      <c r="G347">
        <v>0</v>
      </c>
    </row>
    <row r="348" spans="1:7" x14ac:dyDescent="0.25">
      <c r="A348" t="str">
        <v>Visor Panasonic 34</v>
      </c>
      <c r="B348" t="str">
        <v>Panasonic</v>
      </c>
      <c r="C348" t="str">
        <v>AK-HVF100G</v>
      </c>
      <c r="D348" t="str">
        <v>F7TUA0030</v>
      </c>
      <c r="E348" t="str">
        <v>OB8</v>
      </c>
      <c r="F348" t="str">
        <v>OK S43</v>
      </c>
      <c r="G348">
        <v>0</v>
      </c>
    </row>
    <row r="349" spans="1:7" x14ac:dyDescent="0.25">
      <c r="A349" t="str">
        <v>Visor Panasonic 35</v>
      </c>
      <c r="B349" t="str">
        <v>Panasonic</v>
      </c>
      <c r="C349" t="str">
        <v>AK-HVF100G</v>
      </c>
      <c r="D349" t="str">
        <v>F7TUA0037</v>
      </c>
      <c r="E349" t="str">
        <v>Barberà</v>
      </c>
      <c r="F349" t="str">
        <v>gaveta estantería</v>
      </c>
      <c r="G349">
        <v>0</v>
      </c>
    </row>
    <row r="350" spans="1:7" x14ac:dyDescent="0.25">
      <c r="A350" t="str">
        <v>Visor Panasonic 36</v>
      </c>
      <c r="B350" t="str">
        <v>Panasonic</v>
      </c>
      <c r="C350" t="str">
        <v>AK-HVF100G</v>
      </c>
      <c r="D350" t="str">
        <v>F7TUA0036</v>
      </c>
      <c r="E350" t="str">
        <v>OB5</v>
      </c>
      <c r="F350" t="str">
        <v>OK S41 (peli)</v>
      </c>
      <c r="G350">
        <v>0</v>
      </c>
    </row>
    <row r="351" spans="1:7" x14ac:dyDescent="0.25">
      <c r="A351" t="str">
        <v>Visor Panasonic 37</v>
      </c>
      <c r="B351" t="str">
        <v>Panasonic</v>
      </c>
      <c r="C351" t="str">
        <v>AK-HVF100G</v>
      </c>
      <c r="D351" t="str">
        <v>E9TUA0019</v>
      </c>
      <c r="E351" t="str">
        <v>22@</v>
      </c>
      <c r="F351" t="str">
        <v>Orriols</v>
      </c>
      <c r="G351">
        <v>0</v>
      </c>
    </row>
    <row r="352" spans="1:7" x14ac:dyDescent="0.25">
      <c r="A352" t="str">
        <v>Visor Panasonic 38</v>
      </c>
      <c r="B352" t="str">
        <v>Panasonic</v>
      </c>
      <c r="C352" t="str">
        <v>AK-HVF100G</v>
      </c>
      <c r="D352" t="str">
        <v>E9TUA0021</v>
      </c>
      <c r="E352" t="str">
        <v>OB8</v>
      </c>
      <c r="F352" t="str">
        <v>OK S43</v>
      </c>
      <c r="G352">
        <v>0</v>
      </c>
    </row>
    <row r="353" spans="1:7" x14ac:dyDescent="0.25">
      <c r="A353" t="str">
        <v>Visor Panasonic 39</v>
      </c>
      <c r="B353" t="str">
        <v>Panasonic</v>
      </c>
      <c r="C353" t="str">
        <v>AK-HVF100G</v>
      </c>
      <c r="D353" t="str">
        <v>H9TUA0042</v>
      </c>
      <c r="E353" t="str">
        <v>OB8</v>
      </c>
      <c r="F353" t="str">
        <v>OK S43</v>
      </c>
      <c r="G353">
        <v>0</v>
      </c>
    </row>
    <row r="354" spans="1:7" x14ac:dyDescent="0.25">
      <c r="A354" t="str">
        <v>Visor Panasonic 40</v>
      </c>
      <c r="B354" t="str">
        <v>Panasonic</v>
      </c>
      <c r="C354" t="str">
        <v>AK-HVF100G</v>
      </c>
      <c r="D354" t="str">
        <v>F9TUA0004</v>
      </c>
      <c r="E354" t="str">
        <v>Barberà</v>
      </c>
      <c r="F354" t="str">
        <v>OK S39</v>
      </c>
      <c r="G354">
        <v>0</v>
      </c>
    </row>
    <row r="355" spans="1:7" x14ac:dyDescent="0.25">
      <c r="A355" t="str">
        <v>Visor Panasonic 41</v>
      </c>
      <c r="B355" t="str">
        <v>Panasonic</v>
      </c>
      <c r="C355" t="str">
        <v>AK-HVF100G</v>
      </c>
      <c r="D355" t="str">
        <v>E9TUA0017</v>
      </c>
      <c r="E355" t="str">
        <v>OB5</v>
      </c>
      <c r="F355" t="str">
        <v xml:space="preserve">OK S41  </v>
      </c>
      <c r="G355">
        <v>0</v>
      </c>
    </row>
    <row r="356" spans="1:7" x14ac:dyDescent="0.25">
      <c r="A356" t="str">
        <v>Visor Panasonic 42</v>
      </c>
      <c r="B356" t="str">
        <v>Panasonic</v>
      </c>
      <c r="C356" t="str">
        <v>AK-HVF100G</v>
      </c>
      <c r="D356" t="str">
        <v>G9TUA0023</v>
      </c>
      <c r="E356" t="str">
        <v>OB5</v>
      </c>
      <c r="F356" t="str">
        <v>OK S41 (peli)</v>
      </c>
      <c r="G356">
        <v>0</v>
      </c>
    </row>
    <row r="357" spans="1:7" x14ac:dyDescent="0.25">
      <c r="A357" t="str">
        <v>Visor Panasonic 43</v>
      </c>
      <c r="B357" t="str">
        <v>Panasonic</v>
      </c>
      <c r="C357" t="str">
        <v>AK-HVF100G</v>
      </c>
      <c r="D357" t="str">
        <v>G9TUA0004</v>
      </c>
      <c r="E357" t="str">
        <v>OB8</v>
      </c>
      <c r="F357" t="str">
        <v>OK S43</v>
      </c>
      <c r="G357">
        <v>0</v>
      </c>
    </row>
    <row r="358" spans="1:7" x14ac:dyDescent="0.25">
      <c r="A358" t="str">
        <v>Visor Panasonic 44</v>
      </c>
      <c r="B358" t="str">
        <v>Panasonic</v>
      </c>
      <c r="C358" t="str">
        <v>AK-HVF100G</v>
      </c>
      <c r="D358" t="str">
        <v>F9TUA0001</v>
      </c>
      <c r="E358" t="str">
        <v>OB38</v>
      </c>
      <c r="F358" t="str">
        <v>OK S43</v>
      </c>
      <c r="G358">
        <v>0</v>
      </c>
    </row>
    <row r="359" spans="1:7" x14ac:dyDescent="0.25">
      <c r="A359" t="str">
        <v>Visor Panasonic 45</v>
      </c>
      <c r="B359" t="str">
        <v>Panasonic</v>
      </c>
      <c r="C359" t="str">
        <v>AK-HVF100G</v>
      </c>
      <c r="D359" t="str">
        <v>H9TUA0050</v>
      </c>
      <c r="E359" t="str">
        <v>OB2</v>
      </c>
      <c r="F359" t="str">
        <v>OK (caja 4000 6)</v>
      </c>
      <c r="G359">
        <v>0</v>
      </c>
    </row>
    <row r="360" spans="1:7" x14ac:dyDescent="0.25">
      <c r="A360" t="str">
        <v>Visor Panasonic 46</v>
      </c>
      <c r="B360" t="str">
        <v>Panasonic</v>
      </c>
      <c r="C360" t="str">
        <v>AK-HVF100G</v>
      </c>
      <c r="D360" t="str">
        <v>H9TUA0038</v>
      </c>
      <c r="E360" t="str">
        <v>OB2</v>
      </c>
      <c r="F360" t="str">
        <v>OK (caja 4000 18)</v>
      </c>
      <c r="G360">
        <v>0</v>
      </c>
    </row>
    <row r="361" spans="1:7" x14ac:dyDescent="0.25">
      <c r="A361" t="str">
        <v>Visor Panasonic 47</v>
      </c>
      <c r="B361" t="str">
        <v>Panasonic</v>
      </c>
      <c r="C361" t="str">
        <v>AK-HVF100G</v>
      </c>
      <c r="D361" t="str">
        <v>F9TUA0008</v>
      </c>
      <c r="E361" t="str">
        <v>OB5</v>
      </c>
      <c r="F361" t="str">
        <v xml:space="preserve">OK S41  </v>
      </c>
      <c r="G361">
        <v>0</v>
      </c>
    </row>
    <row r="362" spans="1:7" x14ac:dyDescent="0.25">
      <c r="A362" t="str">
        <v>Visor Panasonic 48</v>
      </c>
      <c r="B362" t="str">
        <v>Panasonic</v>
      </c>
      <c r="C362" t="str">
        <v>AK-HVF100G</v>
      </c>
      <c r="D362" t="str">
        <v>G6TUA0050</v>
      </c>
      <c r="E362" t="str">
        <v>OB38</v>
      </c>
      <c r="F362" t="str">
        <v>OK S43</v>
      </c>
      <c r="G362">
        <v>0</v>
      </c>
    </row>
    <row r="363" spans="1: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tr">
        <v>Visor GV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tr">
        <v>Número</v>
      </c>
      <c r="B368" t="str">
        <v>Tipo</v>
      </c>
      <c r="C368" t="str">
        <v>Modelo</v>
      </c>
      <c r="D368" t="str">
        <v>Serial</v>
      </c>
      <c r="E368" t="str">
        <v>Estado</v>
      </c>
      <c r="F368" t="str">
        <v>Comentarios</v>
      </c>
      <c r="G368" t="str">
        <v>Columna1</v>
      </c>
    </row>
    <row r="369" spans="1:7" x14ac:dyDescent="0.25">
      <c r="A369" t="str">
        <v>Visor GrassValley 1</v>
      </c>
      <c r="B369" t="str">
        <v>Grass Valley</v>
      </c>
      <c r="C369" t="str">
        <v>LDK 5307/00</v>
      </c>
      <c r="D369" t="str">
        <v>3T96J</v>
      </c>
      <c r="E369" t="str">
        <v>OB40</v>
      </c>
      <c r="F369" t="str">
        <v>OK S39</v>
      </c>
      <c r="G369">
        <v>0</v>
      </c>
    </row>
    <row r="370" spans="1:7" x14ac:dyDescent="0.25">
      <c r="A370" t="str">
        <v>Visor GrassValley 2</v>
      </c>
      <c r="B370" t="str">
        <v>Grass Valley</v>
      </c>
      <c r="C370" t="str">
        <v>LDK 5307/00</v>
      </c>
      <c r="D370" t="str">
        <v>3USNS</v>
      </c>
      <c r="E370" t="str">
        <v>Barberà</v>
      </c>
      <c r="F370" t="str">
        <v>gaveta estantería</v>
      </c>
      <c r="G370">
        <v>0</v>
      </c>
    </row>
    <row r="371" spans="1:7" x14ac:dyDescent="0.25">
      <c r="A371" t="str">
        <v>Visor GrassValley 3</v>
      </c>
      <c r="B371" t="str">
        <v>Grass Valley</v>
      </c>
      <c r="C371" t="str">
        <v>LDK 5307/00</v>
      </c>
      <c r="D371" t="str">
        <v>3UKJ6</v>
      </c>
      <c r="E371" t="str">
        <v>22@</v>
      </c>
      <c r="F371" t="str">
        <v>OK (caja GV triax 11) corralito TCMS</v>
      </c>
      <c r="G371">
        <v>0</v>
      </c>
    </row>
    <row r="372" spans="1:7" x14ac:dyDescent="0.25">
      <c r="A372" t="str">
        <v>Visor GrassValley 4</v>
      </c>
      <c r="B372" t="str">
        <v>Grass Valley</v>
      </c>
      <c r="C372" t="str">
        <v>LDK 5307/00</v>
      </c>
      <c r="D372" t="str">
        <v>3GS4Z</v>
      </c>
      <c r="E372" t="str">
        <v>OB40</v>
      </c>
      <c r="F372" t="str">
        <v>OK S39</v>
      </c>
      <c r="G372">
        <v>0</v>
      </c>
    </row>
    <row r="373" spans="1:7" x14ac:dyDescent="0.25">
      <c r="A373" t="str">
        <v>Visor GrassValley 5</v>
      </c>
      <c r="B373" t="str">
        <v>Grass Valley</v>
      </c>
      <c r="C373" t="str">
        <v>LDK 5307/00</v>
      </c>
      <c r="D373" t="str">
        <v>3VAWP</v>
      </c>
      <c r="E373" t="str">
        <v>OB40</v>
      </c>
      <c r="F373" t="str">
        <v>OK S39</v>
      </c>
      <c r="G373">
        <v>0</v>
      </c>
    </row>
    <row r="374" spans="1:7" x14ac:dyDescent="0.25">
      <c r="A374" t="str">
        <v>Visor GrassValley 6</v>
      </c>
      <c r="B374" t="str">
        <v>Grass Valley</v>
      </c>
      <c r="C374" t="str">
        <v>LDK 5307/00</v>
      </c>
      <c r="D374" t="str">
        <v>3TU7E</v>
      </c>
      <c r="E374" t="str">
        <v>OB40</v>
      </c>
      <c r="F374" t="str">
        <v>OK S39</v>
      </c>
      <c r="G374">
        <v>0</v>
      </c>
    </row>
    <row r="375" spans="1:7" x14ac:dyDescent="0.25">
      <c r="A375" t="str">
        <v>Visor GrassValley 7</v>
      </c>
      <c r="B375" t="str">
        <v>Grass Valley</v>
      </c>
      <c r="C375" t="str">
        <v>LDK 5307/00</v>
      </c>
      <c r="D375" t="str">
        <v>3NGRF</v>
      </c>
      <c r="E375" t="str">
        <v>OB40</v>
      </c>
      <c r="F375" t="str">
        <v>OK S39</v>
      </c>
      <c r="G375">
        <v>0</v>
      </c>
    </row>
    <row r="376" spans="1:7" x14ac:dyDescent="0.25">
      <c r="A376" t="str">
        <v>Visor GrassValley 8</v>
      </c>
      <c r="B376" t="str">
        <v>Grass Valley</v>
      </c>
      <c r="C376" t="str">
        <v>LDK 5307/00</v>
      </c>
      <c r="D376" t="str">
        <v>3U7CC</v>
      </c>
      <c r="E376" t="str">
        <v>OB40</v>
      </c>
      <c r="F376" t="str">
        <v>OK S39</v>
      </c>
      <c r="G376">
        <v>0</v>
      </c>
    </row>
    <row r="377" spans="1:7" x14ac:dyDescent="0.25">
      <c r="A377" t="str">
        <v>Visor GrassValley 9</v>
      </c>
      <c r="B377" t="str">
        <v>Grass Valley</v>
      </c>
      <c r="C377" t="str">
        <v>LDK 5307/00</v>
      </c>
      <c r="D377" t="str">
        <v>3TU6Z</v>
      </c>
      <c r="E377" t="str">
        <v>OB40</v>
      </c>
      <c r="F377" t="str">
        <v>OK S39</v>
      </c>
      <c r="G377">
        <v>0</v>
      </c>
    </row>
    <row r="378" spans="1:7" x14ac:dyDescent="0.25">
      <c r="A378" t="str">
        <v>Visor GrassValley 10</v>
      </c>
      <c r="B378" t="str">
        <v>Grass Valley</v>
      </c>
      <c r="C378" t="str">
        <v>LDK 5307/00</v>
      </c>
      <c r="D378" t="str">
        <v>3T96M</v>
      </c>
      <c r="E378" t="str">
        <v>OB40</v>
      </c>
      <c r="F378" t="str">
        <v>OK S39</v>
      </c>
      <c r="G378">
        <v>0</v>
      </c>
    </row>
    <row r="379" spans="1:7" x14ac:dyDescent="0.25">
      <c r="A379" t="str">
        <v>Visor GrassValley 11</v>
      </c>
      <c r="B379" t="str">
        <v>Grass Valley</v>
      </c>
      <c r="C379" t="str">
        <v>LDK 5307/03</v>
      </c>
      <c r="D379" t="str">
        <v>2NUUC</v>
      </c>
      <c r="E379" t="str">
        <v>Barberà</v>
      </c>
      <c r="F379" t="str">
        <v>gaveta estantería</v>
      </c>
      <c r="G379">
        <v>0</v>
      </c>
    </row>
    <row r="380" spans="1:7" x14ac:dyDescent="0.25">
      <c r="A380" t="str">
        <v>Visor GrassValley 12</v>
      </c>
      <c r="B380" t="str">
        <v>Grass Valley</v>
      </c>
      <c r="C380" t="str">
        <v>VF700H</v>
      </c>
      <c r="D380" t="str">
        <v>44R53</v>
      </c>
      <c r="E380" t="str">
        <v>OB40</v>
      </c>
      <c r="F380" t="str">
        <v>OK S39</v>
      </c>
      <c r="G380">
        <v>0</v>
      </c>
    </row>
    <row r="381" spans="1:7" x14ac:dyDescent="0.25">
      <c r="A381" t="str">
        <v>Visor GrassValley 13</v>
      </c>
      <c r="B381" t="str">
        <v>Grass Valley</v>
      </c>
      <c r="C381" t="str">
        <v>VF700H</v>
      </c>
      <c r="D381" t="str">
        <v>44PK5</v>
      </c>
      <c r="E381" t="str">
        <v>OB40</v>
      </c>
      <c r="F381" t="str">
        <v>OK S39</v>
      </c>
      <c r="G381">
        <v>0</v>
      </c>
    </row>
    <row r="382" spans="1:7" x14ac:dyDescent="0.25">
      <c r="A382" t="str">
        <v>Visor GrassValley 14</v>
      </c>
      <c r="B382" t="str">
        <v>Grass Valley</v>
      </c>
      <c r="C382" t="str">
        <v>VF700H</v>
      </c>
      <c r="D382" t="str">
        <v>44PKA</v>
      </c>
      <c r="E382" t="str">
        <v>OB40</v>
      </c>
      <c r="F382" t="str">
        <v>OK S39</v>
      </c>
      <c r="G382">
        <v>0</v>
      </c>
    </row>
    <row r="383" spans="1:7" x14ac:dyDescent="0.25">
      <c r="A383" t="str">
        <v>Visor GrassValley 15</v>
      </c>
      <c r="B383" t="str">
        <v>Grass Valley</v>
      </c>
      <c r="C383" t="str">
        <v>LDK 5307/00</v>
      </c>
      <c r="D383" t="str">
        <v>35WMT</v>
      </c>
      <c r="E383" t="str">
        <v>OB40</v>
      </c>
      <c r="F383" t="str">
        <v>OK S39</v>
      </c>
      <c r="G383">
        <v>0</v>
      </c>
    </row>
    <row r="384" spans="1:7" x14ac:dyDescent="0.25">
      <c r="A384" t="str">
        <v>Visor GrassValley 16</v>
      </c>
      <c r="B384" t="str">
        <v>Grass Valley</v>
      </c>
      <c r="C384" t="str">
        <v>LDK 5307/00</v>
      </c>
      <c r="D384" t="str">
        <v>34WU3</v>
      </c>
      <c r="E384" t="str">
        <v>22@</v>
      </c>
      <c r="F384" t="str">
        <v>OK (caja GV triax 1) corralito TCMS</v>
      </c>
      <c r="G384">
        <v>0</v>
      </c>
    </row>
    <row r="385" spans="1:7" x14ac:dyDescent="0.25">
      <c r="A385" t="str">
        <v>Visor GrassValley 17</v>
      </c>
      <c r="B385" t="str">
        <v>Grass Valley</v>
      </c>
      <c r="C385" t="str">
        <v>LDK 5307/00</v>
      </c>
      <c r="D385" t="str">
        <v>2HTKA</v>
      </c>
      <c r="E385" t="str">
        <v>22@</v>
      </c>
      <c r="F385" t="str">
        <v>TCMS10</v>
      </c>
      <c r="G385">
        <v>0</v>
      </c>
    </row>
    <row r="386" spans="1:7" x14ac:dyDescent="0.25">
      <c r="A386" t="str">
        <v>Visor GrassValley 18</v>
      </c>
      <c r="B386" t="str">
        <v>Grass Valley</v>
      </c>
      <c r="C386" t="str">
        <v>LDK 5307/00</v>
      </c>
      <c r="D386" t="str">
        <v>3CWMH</v>
      </c>
      <c r="E386" t="str">
        <v>OB40</v>
      </c>
      <c r="F386" t="str">
        <v>OK S39</v>
      </c>
      <c r="G386">
        <v>0</v>
      </c>
    </row>
    <row r="387" spans="1:7" x14ac:dyDescent="0.25">
      <c r="A387" t="str">
        <v>Visor GrassValley 19</v>
      </c>
      <c r="B387" t="str">
        <v>Grass Valley</v>
      </c>
      <c r="C387" t="str">
        <v>LDK 5307/00</v>
      </c>
      <c r="D387" t="str">
        <v>393GX</v>
      </c>
      <c r="E387" t="str">
        <v>22@</v>
      </c>
      <c r="F387" t="str">
        <v>OK (gaveta estantería)</v>
      </c>
      <c r="G387">
        <v>0</v>
      </c>
    </row>
    <row r="388" spans="1:7" x14ac:dyDescent="0.25">
      <c r="A388" t="str">
        <v>Visor GrassValley 20</v>
      </c>
      <c r="B388" t="str">
        <v>Grass Valley</v>
      </c>
      <c r="C388" t="str">
        <v>LDK 5307/00</v>
      </c>
      <c r="D388" t="str">
        <v>3AW27</v>
      </c>
      <c r="E388" t="str">
        <v>22@</v>
      </c>
      <c r="F388" t="str">
        <v>OK (caja GV triax 8) corralito TCMS</v>
      </c>
      <c r="G388">
        <v>0</v>
      </c>
    </row>
    <row r="389" spans="1:7" x14ac:dyDescent="0.25">
      <c r="A389" t="str">
        <v>Visor GrassValley 21</v>
      </c>
      <c r="B389" t="str">
        <v>Grass Valley</v>
      </c>
      <c r="C389" t="str">
        <v>LDK 5307/00</v>
      </c>
      <c r="D389" t="str">
        <v>34WTV</v>
      </c>
      <c r="E389" t="str">
        <v>Getafe</v>
      </c>
      <c r="F389" t="str">
        <v>EUROLEAGUE OB39</v>
      </c>
      <c r="G389">
        <v>0</v>
      </c>
    </row>
    <row r="390" spans="1:7" x14ac:dyDescent="0.25">
      <c r="A390" t="str">
        <v>Visor GrassValley 22</v>
      </c>
      <c r="B390" t="str">
        <v>Grass Valley</v>
      </c>
      <c r="C390" t="str">
        <v>LDK 5307/00</v>
      </c>
      <c r="D390" t="str">
        <v>2MTDP</v>
      </c>
      <c r="E390" t="str">
        <v>22@</v>
      </c>
      <c r="F390" t="str">
        <v>OK (caja GV triax 13) corralito TCMS</v>
      </c>
      <c r="G390">
        <v>0</v>
      </c>
    </row>
    <row r="391" spans="1:7" x14ac:dyDescent="0.25">
      <c r="A391" t="str">
        <v>Visor GrassValley 23</v>
      </c>
      <c r="B391" t="str">
        <v>Grass Valley</v>
      </c>
      <c r="C391" t="str">
        <v>LDK 5307/00</v>
      </c>
      <c r="D391" t="str">
        <v>3TU7D</v>
      </c>
      <c r="E391" t="str">
        <v>OB40</v>
      </c>
      <c r="F391" t="str">
        <v>OK S39</v>
      </c>
      <c r="G391">
        <v>0</v>
      </c>
    </row>
    <row r="392" spans="1:7" x14ac:dyDescent="0.25">
      <c r="A392" t="str">
        <v>Visor GrassValley 24</v>
      </c>
      <c r="B392" t="str">
        <v>Grass Valley</v>
      </c>
      <c r="C392" t="str">
        <v>LDK 5307/00</v>
      </c>
      <c r="D392" t="str">
        <v>2MTCS</v>
      </c>
      <c r="E392" t="str">
        <v>22@</v>
      </c>
      <c r="F392">
        <v>0</v>
      </c>
      <c r="G392">
        <v>0</v>
      </c>
    </row>
    <row r="393" spans="1:7" x14ac:dyDescent="0.25">
      <c r="A393" t="str">
        <v>Visor GrassValley 25</v>
      </c>
      <c r="B393" t="str">
        <v>Grass Valley</v>
      </c>
      <c r="C393" t="str">
        <v>LDK 5307/00</v>
      </c>
      <c r="D393" t="str">
        <v>3TU7D</v>
      </c>
      <c r="E393">
        <v>0</v>
      </c>
      <c r="F393">
        <v>0</v>
      </c>
      <c r="G393">
        <v>0</v>
      </c>
    </row>
    <row r="394" spans="1:7" x14ac:dyDescent="0.25">
      <c r="A394" t="str">
        <v>Visor GrassValley 26</v>
      </c>
      <c r="B394" t="str">
        <v>Grass Valley</v>
      </c>
      <c r="C394" t="str">
        <v>LDK 5307/00</v>
      </c>
      <c r="D394" t="str">
        <v>3KAW6</v>
      </c>
      <c r="E394" t="str">
        <v>22@</v>
      </c>
      <c r="F394" t="str">
        <v>OK (caja GV triax 6) corralito TCMS</v>
      </c>
      <c r="G394">
        <v>0</v>
      </c>
    </row>
    <row r="395" spans="1:7" x14ac:dyDescent="0.25">
      <c r="A395" t="str">
        <v>Visor GrassValley 27</v>
      </c>
      <c r="B395" t="str">
        <v>Grass Valley</v>
      </c>
      <c r="C395" t="str">
        <v>LDK 5307/00</v>
      </c>
      <c r="D395" t="str">
        <v>3UNZ9</v>
      </c>
      <c r="E395" t="str">
        <v>22@</v>
      </c>
      <c r="F395" t="str">
        <v>OK (caja GV triax 10) corralito TCMS</v>
      </c>
      <c r="G395">
        <v>0</v>
      </c>
    </row>
    <row r="396" spans="1:7" x14ac:dyDescent="0.25">
      <c r="A396" t="str">
        <v>Visor GrassValley 28</v>
      </c>
      <c r="B396" t="str">
        <v>Grass Valley</v>
      </c>
      <c r="C396" t="str">
        <v>LDK 5307/00</v>
      </c>
      <c r="D396" t="str">
        <v>2HTKH</v>
      </c>
      <c r="E396" t="str">
        <v>22@</v>
      </c>
      <c r="F396" t="str">
        <v>OK (caja GV triax 4) corralito TCMS</v>
      </c>
      <c r="G396">
        <v>0</v>
      </c>
    </row>
    <row r="397" spans="1:7" x14ac:dyDescent="0.25">
      <c r="A397" t="str">
        <v>Visor GrassValley 29</v>
      </c>
      <c r="B397" t="str">
        <v>Grass Valley</v>
      </c>
      <c r="C397" t="str">
        <v>LDK 5307/00</v>
      </c>
      <c r="D397" t="str">
        <v>3UNNG</v>
      </c>
      <c r="E397" t="str">
        <v>OB40</v>
      </c>
      <c r="F397" t="str">
        <v>OK S39</v>
      </c>
      <c r="G397">
        <v>0</v>
      </c>
    </row>
    <row r="398" spans="1:7" x14ac:dyDescent="0.25">
      <c r="A398" t="str">
        <v>Visor GrassValley 30</v>
      </c>
      <c r="B398" t="str">
        <v>Grass Valley</v>
      </c>
      <c r="C398" t="str">
        <v>LDK 5307/05</v>
      </c>
      <c r="D398" t="str">
        <v>3UKZV</v>
      </c>
      <c r="E398" t="str">
        <v>OB40</v>
      </c>
      <c r="F398" t="str">
        <v>OK S39</v>
      </c>
      <c r="G398">
        <v>0</v>
      </c>
    </row>
    <row r="399" spans="1:7" x14ac:dyDescent="0.25">
      <c r="A399" t="str">
        <v>Visor GrassValley 31</v>
      </c>
      <c r="B399" t="str">
        <v>Grass Valley</v>
      </c>
      <c r="C399" t="str">
        <v>LDK 5309/10</v>
      </c>
      <c r="D399" t="str">
        <v>2G2FH</v>
      </c>
      <c r="E399" t="str">
        <v>Barberà</v>
      </c>
      <c r="F399" t="str">
        <v>gaveta estantería</v>
      </c>
      <c r="G399">
        <v>0</v>
      </c>
    </row>
    <row r="400" spans="1:7" x14ac:dyDescent="0.25">
      <c r="A400" t="str">
        <v>Visor GrassValley 32</v>
      </c>
      <c r="B400" t="str">
        <v>Grass Valley</v>
      </c>
      <c r="C400" t="str">
        <v>LDK 5309/10</v>
      </c>
      <c r="D400" t="str">
        <v>2FHD3</v>
      </c>
      <c r="E400" t="str">
        <v>Barberà</v>
      </c>
      <c r="F400" t="str">
        <v>gaveta estantería</v>
      </c>
      <c r="G400">
        <v>0</v>
      </c>
    </row>
    <row r="401" spans="1:7" x14ac:dyDescent="0.25">
      <c r="A401" t="str">
        <v>Visor GrassValley 33</v>
      </c>
      <c r="B401" t="str">
        <v>Grass Valley</v>
      </c>
      <c r="C401" t="str">
        <v>VF700H</v>
      </c>
      <c r="D401" t="str">
        <v>3Z5T5</v>
      </c>
      <c r="E401" t="str">
        <v>Getafe</v>
      </c>
      <c r="F401" t="str">
        <v>ENVIAR A GETAFE</v>
      </c>
      <c r="G401">
        <v>0</v>
      </c>
    </row>
    <row r="402" spans="1:7" x14ac:dyDescent="0.25">
      <c r="A402" t="str">
        <v>Visor GrassValley 34</v>
      </c>
      <c r="B402" t="str">
        <v>Grass Valley</v>
      </c>
      <c r="C402" t="str">
        <v>LDK 5307/00</v>
      </c>
      <c r="D402" t="str">
        <v>3U7CH</v>
      </c>
      <c r="E402" t="str">
        <v>OB40</v>
      </c>
      <c r="F402" t="str">
        <v>OK S39</v>
      </c>
      <c r="G402">
        <v>0</v>
      </c>
    </row>
    <row r="403" spans="1:7" x14ac:dyDescent="0.25">
      <c r="A403" t="str">
        <v>Visor GrassValley 35</v>
      </c>
      <c r="B403" t="str">
        <v>Grass Valley</v>
      </c>
      <c r="C403" t="str">
        <v>LDK 5307/00</v>
      </c>
      <c r="D403" t="str">
        <v>3HT5K</v>
      </c>
      <c r="E403" t="str">
        <v>Barberà</v>
      </c>
      <c r="F403" t="str">
        <v>gaveta estantería</v>
      </c>
      <c r="G403">
        <v>0</v>
      </c>
    </row>
    <row r="404" spans="1:7" x14ac:dyDescent="0.25">
      <c r="A404" t="str">
        <v>Visor GrassValley 36</v>
      </c>
      <c r="B404" t="str">
        <v>Grass Valley</v>
      </c>
      <c r="C404" t="str">
        <v>LDK 5307/00</v>
      </c>
      <c r="D404" t="str">
        <v>3UKJ7</v>
      </c>
      <c r="E404" t="str">
        <v>OB40</v>
      </c>
      <c r="F404" t="str">
        <v>OK S39</v>
      </c>
      <c r="G404">
        <v>0</v>
      </c>
    </row>
    <row r="405" spans="1:7" x14ac:dyDescent="0.25">
      <c r="A405" t="str">
        <v>Visor GrassValley 37</v>
      </c>
      <c r="B405" t="str">
        <v>Grass Valley</v>
      </c>
      <c r="C405" t="str">
        <v>LDK 5307/00</v>
      </c>
      <c r="D405" t="str">
        <v>2MYEN</v>
      </c>
      <c r="E405" t="str">
        <v>OB40</v>
      </c>
      <c r="F405" t="str">
        <v>OK S39 (comprobar avería???)</v>
      </c>
      <c r="G405">
        <v>0</v>
      </c>
    </row>
    <row r="406" spans="1:7" x14ac:dyDescent="0.25">
      <c r="A406" t="str">
        <v>Visor GrassValley 38</v>
      </c>
      <c r="B406" t="str">
        <v>Grass Valley</v>
      </c>
      <c r="C406" t="str">
        <v>LDK 5307/00</v>
      </c>
      <c r="D406" t="str">
        <v>¿?</v>
      </c>
      <c r="E406" t="str">
        <v>OB40</v>
      </c>
      <c r="F406" t="str">
        <v>OK S39 (comprobar serial???)</v>
      </c>
      <c r="G406">
        <v>0</v>
      </c>
    </row>
    <row r="407" spans="1: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2" spans="1:7" x14ac:dyDescent="0.25">
      <c r="A412" t="str" cm="1">
        <f t="array" ref="A412:G540">OCP!$A$1:$G129</f>
        <v>Número</v>
      </c>
      <c r="B412" t="str">
        <v>Marca</v>
      </c>
      <c r="C412" t="str">
        <v>Modelo</v>
      </c>
      <c r="D412" t="str">
        <v>Serial</v>
      </c>
      <c r="E412" t="str">
        <v>Estado</v>
      </c>
      <c r="F412" t="str">
        <v>Comentarios</v>
      </c>
      <c r="G412" t="str">
        <v>Versiones</v>
      </c>
    </row>
    <row r="413" spans="1:7" x14ac:dyDescent="0.25">
      <c r="A413" t="str">
        <v>OCP Panasonic 1</v>
      </c>
      <c r="B413" t="str">
        <v>Panasonic</v>
      </c>
      <c r="C413" t="str">
        <v>AK-HRP1005G</v>
      </c>
      <c r="D413" t="str">
        <v>F8TUA0012</v>
      </c>
      <c r="E413" t="str">
        <v>OB5</v>
      </c>
      <c r="F413">
        <v>0</v>
      </c>
      <c r="G413" t="str">
        <v>V 5.10</v>
      </c>
    </row>
    <row r="414" spans="1:7" x14ac:dyDescent="0.25">
      <c r="A414" t="str">
        <v>OCP Panasonic 2</v>
      </c>
      <c r="B414" t="str">
        <v>Panasonic</v>
      </c>
      <c r="C414" t="str">
        <v>AK-HRP1005G</v>
      </c>
      <c r="D414" t="str">
        <v>F6TUA0008</v>
      </c>
      <c r="E414" t="str">
        <v>OB8</v>
      </c>
      <c r="F414">
        <v>0</v>
      </c>
      <c r="G414" t="str">
        <v>V 5.10</v>
      </c>
    </row>
    <row r="415" spans="1:7" x14ac:dyDescent="0.25">
      <c r="A415" t="str">
        <v>OCP Panasonic 3</v>
      </c>
      <c r="B415" t="str">
        <v>Panasonic</v>
      </c>
      <c r="C415" t="str">
        <v>AK-HRP1005G</v>
      </c>
      <c r="D415" t="str">
        <v>G8TUA0032</v>
      </c>
      <c r="E415" t="str">
        <v>OB5</v>
      </c>
      <c r="F415">
        <v>0</v>
      </c>
      <c r="G415" t="str">
        <v>V 5.10</v>
      </c>
    </row>
    <row r="416" spans="1:7" x14ac:dyDescent="0.25">
      <c r="A416" t="str">
        <v>OCP Panasonic 4</v>
      </c>
      <c r="B416" t="str">
        <v>Panasonic</v>
      </c>
      <c r="C416" t="str">
        <v>AK-HRP1005G</v>
      </c>
      <c r="D416" t="str">
        <v>F7TUA0003</v>
      </c>
      <c r="E416" t="str">
        <v>Barberà</v>
      </c>
      <c r="F416">
        <v>0</v>
      </c>
      <c r="G416" t="str">
        <v>V 5.10</v>
      </c>
    </row>
    <row r="417" spans="1:7" x14ac:dyDescent="0.25">
      <c r="A417" t="str">
        <v>OCP Panasonic 5</v>
      </c>
      <c r="B417" t="str">
        <v>Panasonic</v>
      </c>
      <c r="C417" t="str">
        <v>AK-HRP1005G</v>
      </c>
      <c r="D417" t="str">
        <v>E6TUA0027</v>
      </c>
      <c r="E417" t="str">
        <v>OB38</v>
      </c>
      <c r="F417">
        <v>0</v>
      </c>
      <c r="G417" t="str">
        <v>V 5.10</v>
      </c>
    </row>
    <row r="418" spans="1:7" x14ac:dyDescent="0.25">
      <c r="A418" t="str">
        <v>OCP Panasonic 6</v>
      </c>
      <c r="B418" t="str">
        <v>Panasonic</v>
      </c>
      <c r="C418" t="str">
        <v>AK-HRP1005G</v>
      </c>
      <c r="D418" t="str">
        <v>H7TUA0001</v>
      </c>
      <c r="E418" t="str">
        <v>OB2</v>
      </c>
      <c r="F418">
        <v>0</v>
      </c>
      <c r="G418" t="str">
        <v>V 5.10</v>
      </c>
    </row>
    <row r="419" spans="1:7" x14ac:dyDescent="0.25">
      <c r="A419" t="str">
        <v>OCP Panasonic 7</v>
      </c>
      <c r="B419" t="str">
        <v>Panasonic</v>
      </c>
      <c r="C419" t="str">
        <v>AK-HRP1005G</v>
      </c>
      <c r="D419" t="str">
        <v>E6TUA0015</v>
      </c>
      <c r="E419" t="str">
        <v>OB5</v>
      </c>
      <c r="F419">
        <v>0</v>
      </c>
      <c r="G419" t="str">
        <v>V 5.10</v>
      </c>
    </row>
    <row r="420" spans="1:7" x14ac:dyDescent="0.25">
      <c r="A420" t="str">
        <v>OCP Panasonic 8</v>
      </c>
      <c r="B420" t="str">
        <v>Panasonic</v>
      </c>
      <c r="C420" t="str">
        <v>AK-HRP1005G</v>
      </c>
      <c r="D420" t="str">
        <v>H7TUA0002</v>
      </c>
      <c r="E420" t="str">
        <v>OB5</v>
      </c>
      <c r="F420">
        <v>0</v>
      </c>
      <c r="G420" t="str">
        <v>V 5.10</v>
      </c>
    </row>
    <row r="421" spans="1:7" x14ac:dyDescent="0.25">
      <c r="A421" t="str">
        <v>OCP Panasonic 9</v>
      </c>
      <c r="B421" t="str">
        <v>Panasonic</v>
      </c>
      <c r="C421" t="str">
        <v>AK-HRP1005G</v>
      </c>
      <c r="D421" t="str">
        <v>G8TUA0015</v>
      </c>
      <c r="E421" t="str">
        <v>Barberà</v>
      </c>
      <c r="F421">
        <v>0</v>
      </c>
      <c r="G421" t="str">
        <v>V 5.10</v>
      </c>
    </row>
    <row r="422" spans="1:7" x14ac:dyDescent="0.25">
      <c r="A422" t="str">
        <v>OCP Panasonic 10</v>
      </c>
      <c r="B422" t="str">
        <v>Panasonic</v>
      </c>
      <c r="C422" t="str">
        <v>AK-HRP1005G</v>
      </c>
      <c r="D422" t="str">
        <v>G8TUA0041</v>
      </c>
      <c r="E422" t="str">
        <v>OB8</v>
      </c>
      <c r="F422">
        <v>0</v>
      </c>
      <c r="G422" t="str">
        <v>V 5.10</v>
      </c>
    </row>
    <row r="423" spans="1:7" x14ac:dyDescent="0.25">
      <c r="A423" t="str">
        <v>OCP Panasonic 11</v>
      </c>
      <c r="B423" t="str">
        <v>Panasonic</v>
      </c>
      <c r="C423" t="str">
        <v>AK-HRP1005G</v>
      </c>
      <c r="D423" t="str">
        <v>F8TUA0030</v>
      </c>
      <c r="E423" t="str">
        <v>OB38</v>
      </c>
      <c r="F423">
        <v>0</v>
      </c>
      <c r="G423" t="str">
        <v>V 5.10</v>
      </c>
    </row>
    <row r="424" spans="1:7" x14ac:dyDescent="0.25">
      <c r="A424" t="str">
        <v>OCP Panasonic 12</v>
      </c>
      <c r="B424" t="str">
        <v>Panasonic</v>
      </c>
      <c r="C424" t="str">
        <v>AK-HRP1005G</v>
      </c>
      <c r="D424" t="str">
        <v>H7TUA0004</v>
      </c>
      <c r="E424" t="str">
        <v>OB40</v>
      </c>
      <c r="F424">
        <v>0</v>
      </c>
      <c r="G424" t="str">
        <v>V 5.10</v>
      </c>
    </row>
    <row r="425" spans="1:7" x14ac:dyDescent="0.25">
      <c r="A425" t="str">
        <v>OCP Panasonic 13</v>
      </c>
      <c r="B425" t="str">
        <v>Panasonic</v>
      </c>
      <c r="C425" t="str">
        <v>AK-HRP1005G</v>
      </c>
      <c r="D425" t="str">
        <v>D6TAA0015</v>
      </c>
      <c r="E425" t="str">
        <v>22@</v>
      </c>
      <c r="F425" t="str">
        <v>CHROMA</v>
      </c>
      <c r="G425" t="str">
        <v>V 5.10</v>
      </c>
    </row>
    <row r="426" spans="1:7" x14ac:dyDescent="0.25">
      <c r="A426" t="str">
        <v>OCP Panasonic 14</v>
      </c>
      <c r="B426" t="str">
        <v>Panasonic</v>
      </c>
      <c r="C426" t="str">
        <v>AK-HRP1005G</v>
      </c>
      <c r="D426" t="str">
        <v>I7TUA0014</v>
      </c>
      <c r="E426" t="str">
        <v>POR 22@</v>
      </c>
      <c r="F426">
        <v>0</v>
      </c>
      <c r="G426" t="str">
        <v>V 5.10</v>
      </c>
    </row>
    <row r="427" spans="1:7" x14ac:dyDescent="0.25">
      <c r="A427" t="str">
        <v>OCP Panasonic 15</v>
      </c>
      <c r="B427" t="str">
        <v>Panasonic</v>
      </c>
      <c r="C427" t="str">
        <v>AK-HRP1005G</v>
      </c>
      <c r="D427" t="str">
        <v>D6TAA0010</v>
      </c>
      <c r="E427" t="str">
        <v>OB5</v>
      </c>
      <c r="F427">
        <v>0</v>
      </c>
      <c r="G427" t="str">
        <v>V 5.10</v>
      </c>
    </row>
    <row r="428" spans="1:7" x14ac:dyDescent="0.25">
      <c r="A428" t="str">
        <v>OCP Panasonic 16</v>
      </c>
      <c r="B428" t="str">
        <v>Panasonic</v>
      </c>
      <c r="C428" t="str">
        <v>AK-HRP1005G</v>
      </c>
      <c r="D428" t="str">
        <v>E6TUA0032</v>
      </c>
      <c r="E428" t="str">
        <v>OB5</v>
      </c>
      <c r="F428">
        <v>0</v>
      </c>
      <c r="G428" t="str">
        <v>V 5.10</v>
      </c>
    </row>
    <row r="429" spans="1:7" x14ac:dyDescent="0.25">
      <c r="A429" t="str">
        <v>OCP Panasonic 17</v>
      </c>
      <c r="B429" t="str">
        <v>Panasonic</v>
      </c>
      <c r="C429" t="str">
        <v>AK-HRP1005G</v>
      </c>
      <c r="D429" t="str">
        <v>I6TUA0020</v>
      </c>
      <c r="E429" t="str">
        <v>OB38</v>
      </c>
      <c r="F429">
        <v>0</v>
      </c>
      <c r="G429" t="str">
        <v>V 5.10</v>
      </c>
    </row>
    <row r="430" spans="1:7" x14ac:dyDescent="0.25">
      <c r="A430" t="str">
        <v>OCP Panasonic 18</v>
      </c>
      <c r="B430" t="str">
        <v>Panasonic</v>
      </c>
      <c r="C430" t="str">
        <v>AK-HRP1005G</v>
      </c>
      <c r="D430" t="str">
        <v>D6TAA0006</v>
      </c>
      <c r="E430" t="str">
        <v>OB5</v>
      </c>
      <c r="F430">
        <v>0</v>
      </c>
      <c r="G430" t="str">
        <v>V 5.10</v>
      </c>
    </row>
    <row r="431" spans="1:7" x14ac:dyDescent="0.25">
      <c r="A431" t="str">
        <v>OCP Panasonic 19</v>
      </c>
      <c r="B431" t="str">
        <v>Panasonic</v>
      </c>
      <c r="C431" t="str">
        <v>AK-HRP1005G</v>
      </c>
      <c r="D431" t="str">
        <v>F8TUA0017</v>
      </c>
      <c r="E431" t="str">
        <v>OB38</v>
      </c>
      <c r="F431">
        <v>0</v>
      </c>
      <c r="G431" t="str">
        <v>V 5.10</v>
      </c>
    </row>
    <row r="432" spans="1:7" x14ac:dyDescent="0.25">
      <c r="A432" t="str">
        <v>OCP Panasonic 20</v>
      </c>
      <c r="B432" t="str">
        <v>Panasonic</v>
      </c>
      <c r="C432" t="str">
        <v>AK-HRP1005G</v>
      </c>
      <c r="D432" t="str">
        <v>I6TUA0018</v>
      </c>
      <c r="E432" t="str">
        <v>POR 22@</v>
      </c>
      <c r="F432">
        <v>0</v>
      </c>
      <c r="G432" t="str">
        <v>V 5.10</v>
      </c>
    </row>
    <row r="433" spans="1:7" x14ac:dyDescent="0.25">
      <c r="A433" t="str">
        <v>OCP Panasonic 21</v>
      </c>
      <c r="B433" t="str">
        <v>Panasonic</v>
      </c>
      <c r="C433" t="str">
        <v>AK-HRP1005G</v>
      </c>
      <c r="D433" t="str">
        <v>F7TUA010</v>
      </c>
      <c r="E433" t="str">
        <v>OB5</v>
      </c>
      <c r="F433">
        <v>0</v>
      </c>
      <c r="G433" t="str">
        <v>V 5.10</v>
      </c>
    </row>
    <row r="434" spans="1:7" x14ac:dyDescent="0.25">
      <c r="A434" t="str">
        <v>OCP Panasonic 22</v>
      </c>
      <c r="B434" t="str">
        <v>Panasonic</v>
      </c>
      <c r="C434" t="str">
        <v>AK-HRP1005G</v>
      </c>
      <c r="D434" t="str">
        <v>I6TUA0003</v>
      </c>
      <c r="E434" t="str">
        <v>OB5</v>
      </c>
      <c r="F434">
        <v>0</v>
      </c>
      <c r="G434" t="str">
        <v>V 5.10</v>
      </c>
    </row>
    <row r="435" spans="1:7" x14ac:dyDescent="0.25">
      <c r="A435" t="str">
        <v>OCP Panasonic 23</v>
      </c>
      <c r="B435" t="str">
        <v>Panasonic</v>
      </c>
      <c r="C435" t="str">
        <v>AK-HRP1005G</v>
      </c>
      <c r="D435" t="str">
        <v>I6TUA0021</v>
      </c>
      <c r="E435" t="str">
        <v>POR 22@</v>
      </c>
      <c r="F435">
        <v>0</v>
      </c>
      <c r="G435" t="str">
        <v>V 5.10</v>
      </c>
    </row>
    <row r="436" spans="1:7" x14ac:dyDescent="0.25">
      <c r="A436" t="str">
        <v>OCP Panasonic 24</v>
      </c>
      <c r="B436" t="str">
        <v>Panasonic</v>
      </c>
      <c r="C436" t="str">
        <v>AK-HRP1005G</v>
      </c>
      <c r="D436" t="str">
        <v>B6TAA0018</v>
      </c>
      <c r="E436" t="str">
        <v>OB8</v>
      </c>
      <c r="F436">
        <v>0</v>
      </c>
      <c r="G436" t="str">
        <v>V 5.10</v>
      </c>
    </row>
    <row r="437" spans="1:7" x14ac:dyDescent="0.25">
      <c r="A437" t="str">
        <v>OCP Panasonic 25</v>
      </c>
      <c r="B437" t="str">
        <v>Panasonic</v>
      </c>
      <c r="C437" t="str">
        <v>AK-HRP1005G</v>
      </c>
      <c r="D437" t="str">
        <v>I7TUA0001</v>
      </c>
      <c r="E437" t="str">
        <v>OB5</v>
      </c>
      <c r="F437">
        <v>0</v>
      </c>
      <c r="G437" t="str">
        <v>V 5.10</v>
      </c>
    </row>
    <row r="438" spans="1:7" x14ac:dyDescent="0.25">
      <c r="A438" t="str">
        <v>OCP Panasonic 26</v>
      </c>
      <c r="B438" t="str">
        <v>Panasonic</v>
      </c>
      <c r="C438" t="str">
        <v>AK-HRP1005G</v>
      </c>
      <c r="D438" t="str">
        <v>B6TAA0006</v>
      </c>
      <c r="E438" t="str">
        <v>OB5</v>
      </c>
      <c r="F438">
        <v>0</v>
      </c>
      <c r="G438" t="str">
        <v>V 5.10</v>
      </c>
    </row>
    <row r="439" spans="1:7" x14ac:dyDescent="0.25">
      <c r="A439" t="str">
        <v>OCP Panasonic 27</v>
      </c>
      <c r="B439" t="str">
        <v>Panasonic</v>
      </c>
      <c r="C439" t="str">
        <v>AK-HRP1005G</v>
      </c>
      <c r="D439" t="str">
        <v>E9TUA0004</v>
      </c>
      <c r="E439" t="str">
        <v>OB8</v>
      </c>
      <c r="F439">
        <v>0</v>
      </c>
      <c r="G439" t="str">
        <v>V 5.10</v>
      </c>
    </row>
    <row r="440" spans="1:7" x14ac:dyDescent="0.25">
      <c r="A440" t="str">
        <v>OCP Panasonic 28</v>
      </c>
      <c r="B440" t="str">
        <v>Panasonic</v>
      </c>
      <c r="C440" t="str">
        <v>AK-HRP1005G</v>
      </c>
      <c r="D440" t="str">
        <v>D6TAA0021</v>
      </c>
      <c r="E440" t="str">
        <v>OB38</v>
      </c>
      <c r="F440">
        <v>0</v>
      </c>
      <c r="G440" t="str">
        <v>V 5.10</v>
      </c>
    </row>
    <row r="441" spans="1:7" x14ac:dyDescent="0.25">
      <c r="A441" t="str">
        <v>OCP Panasonic 29</v>
      </c>
      <c r="B441" t="str">
        <v>Panasonic</v>
      </c>
      <c r="C441" t="str">
        <v>AK-HRP1005G</v>
      </c>
      <c r="D441" t="str">
        <v>I7TUA0008</v>
      </c>
      <c r="E441" t="str">
        <v>OB38</v>
      </c>
      <c r="F441">
        <v>0</v>
      </c>
      <c r="G441" t="str">
        <v>V 5.10</v>
      </c>
    </row>
    <row r="442" spans="1:7" x14ac:dyDescent="0.25">
      <c r="A442" t="str">
        <v>OCP Panasonic 30</v>
      </c>
      <c r="B442" t="str">
        <v>Panasonic</v>
      </c>
      <c r="C442" t="str">
        <v>AK-HRP1005G</v>
      </c>
      <c r="D442" t="str">
        <v>E6TUA0020</v>
      </c>
      <c r="E442" t="str">
        <v>OB5</v>
      </c>
      <c r="F442">
        <v>0</v>
      </c>
      <c r="G442" t="str">
        <v>V 5.10</v>
      </c>
    </row>
    <row r="443" spans="1:7" x14ac:dyDescent="0.25">
      <c r="A443" t="str">
        <v>OCP Panasonic 31</v>
      </c>
      <c r="B443" t="str">
        <v>Panasonic</v>
      </c>
      <c r="C443" t="str">
        <v>AK-HRP1005G</v>
      </c>
      <c r="D443" t="str">
        <v>D6TAA0004</v>
      </c>
      <c r="E443" t="str">
        <v>OB8</v>
      </c>
      <c r="F443">
        <v>0</v>
      </c>
      <c r="G443">
        <v>0</v>
      </c>
    </row>
    <row r="444" spans="1:7" x14ac:dyDescent="0.25">
      <c r="A444" t="str">
        <v>OCP Panasonic 32</v>
      </c>
      <c r="B444" t="str">
        <v>Panasonic</v>
      </c>
      <c r="C444" t="str">
        <v>AK-HRP1005G</v>
      </c>
      <c r="D444" t="str">
        <v>I7TUA0012</v>
      </c>
      <c r="E444" t="str">
        <v>OB8</v>
      </c>
      <c r="F444">
        <v>0</v>
      </c>
      <c r="G444" t="str">
        <v>V 5.10</v>
      </c>
    </row>
    <row r="445" spans="1:7" x14ac:dyDescent="0.25">
      <c r="A445" t="str">
        <v>OCP Panasonic 33</v>
      </c>
      <c r="B445" t="str">
        <v>Panasonic</v>
      </c>
      <c r="C445" t="str">
        <v>AK-HRP1005G</v>
      </c>
      <c r="D445" t="str">
        <v>E6TUA0033</v>
      </c>
      <c r="E445" t="str">
        <v>OB8</v>
      </c>
      <c r="F445">
        <v>0</v>
      </c>
      <c r="G445" t="str">
        <v>V 5.10</v>
      </c>
    </row>
    <row r="446" spans="1:7" x14ac:dyDescent="0.25">
      <c r="A446" t="str">
        <v>OCP Panasonic 34</v>
      </c>
      <c r="B446" t="str">
        <v>Panasonic</v>
      </c>
      <c r="C446" t="str">
        <v>AK-HRP1005G</v>
      </c>
      <c r="D446" t="str">
        <v>I6TUA0049</v>
      </c>
      <c r="E446" t="str">
        <v>OB5</v>
      </c>
      <c r="F446">
        <v>0</v>
      </c>
      <c r="G446" t="str">
        <v>V 5.10</v>
      </c>
    </row>
    <row r="447" spans="1:7" x14ac:dyDescent="0.25">
      <c r="A447" t="str">
        <v>OCP Panasonic 35</v>
      </c>
      <c r="B447" t="str">
        <v>Panasonic</v>
      </c>
      <c r="C447" t="str">
        <v>AK-HRP1005G</v>
      </c>
      <c r="D447" t="str">
        <v>G8TUA0037</v>
      </c>
      <c r="E447" t="str">
        <v>Getafe</v>
      </c>
      <c r="F447">
        <v>0</v>
      </c>
      <c r="G447" t="str">
        <v>V 5.10</v>
      </c>
    </row>
    <row r="448" spans="1:7" x14ac:dyDescent="0.25">
      <c r="A448" t="str">
        <v>OCP Panasonic 36</v>
      </c>
      <c r="B448" t="str">
        <v>Panasonic</v>
      </c>
      <c r="C448" t="str">
        <v>AK-HRP1005G</v>
      </c>
      <c r="D448" t="str">
        <v>I7TUA0007</v>
      </c>
      <c r="E448" t="str">
        <v>OB2</v>
      </c>
      <c r="F448">
        <v>0</v>
      </c>
      <c r="G448" t="str">
        <v>V 5.10</v>
      </c>
    </row>
    <row r="449" spans="1:7" x14ac:dyDescent="0.25">
      <c r="A449" t="str">
        <v>OCP Panasonic 37</v>
      </c>
      <c r="B449" t="str">
        <v>Panasonic</v>
      </c>
      <c r="C449" t="str">
        <v>AK-HRP1005G</v>
      </c>
      <c r="D449" t="str">
        <v>K7TUA0009</v>
      </c>
      <c r="E449" t="str">
        <v>Getafe</v>
      </c>
      <c r="F449">
        <v>0</v>
      </c>
      <c r="G449" t="str">
        <v>V 5.10</v>
      </c>
    </row>
    <row r="450" spans="1:7" x14ac:dyDescent="0.25">
      <c r="A450" t="str">
        <v>OCP Panasonic 38</v>
      </c>
      <c r="B450" t="str">
        <v>Panasonic</v>
      </c>
      <c r="C450" t="str">
        <v>AK-HRP1005G</v>
      </c>
      <c r="D450" t="str">
        <v>E6TUA0021</v>
      </c>
      <c r="E450" t="str">
        <v>Getafe</v>
      </c>
      <c r="F450">
        <v>0</v>
      </c>
      <c r="G450" t="str">
        <v>V 5.10</v>
      </c>
    </row>
    <row r="451" spans="1:7" x14ac:dyDescent="0.25">
      <c r="A451" t="str">
        <v>OCP Panasonic 39</v>
      </c>
      <c r="B451" t="str">
        <v>Panasonic</v>
      </c>
      <c r="C451" t="str">
        <v>AK-HRP1005G</v>
      </c>
      <c r="D451" t="str">
        <v>H9TUA0019</v>
      </c>
      <c r="E451" t="str">
        <v>Averiada (B)</v>
      </c>
      <c r="F451" t="str">
        <v>OK falla RJ45</v>
      </c>
      <c r="G451">
        <v>0</v>
      </c>
    </row>
    <row r="452" spans="1:7" x14ac:dyDescent="0.25">
      <c r="A452" t="str">
        <v>OCP Panasonic 40</v>
      </c>
      <c r="B452" t="str">
        <v>Panasonic</v>
      </c>
      <c r="C452" t="str">
        <v>AK-HRP1005G</v>
      </c>
      <c r="D452" t="str">
        <v>H9TUA0018</v>
      </c>
      <c r="E452" t="str">
        <v>OB5</v>
      </c>
      <c r="F452" t="str">
        <v>OK</v>
      </c>
      <c r="G452">
        <v>0</v>
      </c>
    </row>
    <row r="453" spans="1:7" x14ac:dyDescent="0.25">
      <c r="A453" t="str">
        <v>OCP Panasonic 41</v>
      </c>
      <c r="B453" t="str">
        <v>Panasonic</v>
      </c>
      <c r="C453" t="str">
        <v>AK-HRP1005G</v>
      </c>
      <c r="D453" t="str">
        <v>K9TUA0009</v>
      </c>
      <c r="E453" t="str">
        <v>OB2</v>
      </c>
      <c r="F453" t="str">
        <v>OK</v>
      </c>
      <c r="G453">
        <v>0</v>
      </c>
    </row>
    <row r="454" spans="1:7" x14ac:dyDescent="0.25">
      <c r="A454" t="str">
        <v>OCP Panasonic 42</v>
      </c>
      <c r="B454" t="str">
        <v>Panasonic</v>
      </c>
      <c r="C454" t="str">
        <v>AK-HRP1005G</v>
      </c>
      <c r="D454" t="str">
        <v>I9TUA0013</v>
      </c>
      <c r="E454" t="str">
        <v>OB2</v>
      </c>
      <c r="F454" t="str">
        <v>OK</v>
      </c>
      <c r="G454">
        <v>0</v>
      </c>
    </row>
    <row r="455" spans="1:7" x14ac:dyDescent="0.25">
      <c r="A455" t="str">
        <v>OCP Panasonic 43</v>
      </c>
      <c r="B455" t="str">
        <v>Panasonic</v>
      </c>
      <c r="C455" t="str">
        <v>AK-HRP1005G</v>
      </c>
      <c r="D455" t="str">
        <v>I9TUA0009</v>
      </c>
      <c r="E455" t="str">
        <v>OB2</v>
      </c>
      <c r="F455" t="str">
        <v>OK</v>
      </c>
      <c r="G455">
        <v>0</v>
      </c>
    </row>
    <row r="456" spans="1:7" x14ac:dyDescent="0.25">
      <c r="A456" t="str">
        <v>OCP Panasonic 44</v>
      </c>
      <c r="B456" t="str">
        <v>Panasonic</v>
      </c>
      <c r="C456" t="str">
        <v>AK-HRP1005G</v>
      </c>
      <c r="D456" t="str">
        <v>I9TUA0008</v>
      </c>
      <c r="E456" t="str">
        <v>OB2</v>
      </c>
      <c r="F456" t="str">
        <v>OK</v>
      </c>
      <c r="G456">
        <v>0</v>
      </c>
    </row>
    <row r="457" spans="1:7" x14ac:dyDescent="0.25">
      <c r="A457" t="str">
        <v>OCP Panasonic 45</v>
      </c>
      <c r="B457" t="str">
        <v>Panasonic</v>
      </c>
      <c r="C457" t="str">
        <v>AK-HRP1005G</v>
      </c>
      <c r="D457" t="str">
        <v>I9TUA0027</v>
      </c>
      <c r="E457" t="str">
        <v>OB2</v>
      </c>
      <c r="F457" t="str">
        <v>OK</v>
      </c>
      <c r="G457">
        <v>0</v>
      </c>
    </row>
    <row r="458" spans="1:7" x14ac:dyDescent="0.25">
      <c r="A458" t="str">
        <v>OCP Panasonic 46</v>
      </c>
      <c r="B458" t="str">
        <v>Panasonic</v>
      </c>
      <c r="C458" t="str">
        <v>AK-HRP1005G</v>
      </c>
      <c r="D458" t="str">
        <v>K9TUA0006</v>
      </c>
      <c r="E458" t="str">
        <v>OB2</v>
      </c>
      <c r="F458" t="str">
        <v>OK</v>
      </c>
      <c r="G458">
        <v>0</v>
      </c>
    </row>
    <row r="459" spans="1:7" x14ac:dyDescent="0.25">
      <c r="A459" t="str">
        <v>OCP Panasonic 47</v>
      </c>
      <c r="B459" t="str">
        <v>Panasonic</v>
      </c>
      <c r="C459" t="str">
        <v>AK-HRP1005G</v>
      </c>
      <c r="D459" t="str">
        <v>H9TUA0022</v>
      </c>
      <c r="E459" t="str">
        <v>OB38</v>
      </c>
      <c r="F459">
        <v>0</v>
      </c>
      <c r="G459">
        <v>0</v>
      </c>
    </row>
    <row r="460" spans="1:7" x14ac:dyDescent="0.25">
      <c r="A460" t="str">
        <v>OCP Panasonic 48</v>
      </c>
      <c r="B460" t="str">
        <v>Panasonic</v>
      </c>
      <c r="C460" t="str">
        <v>AK-HRP1005G</v>
      </c>
      <c r="D460" t="str">
        <v>G8TUA0045</v>
      </c>
      <c r="E460" t="str">
        <v>OB38</v>
      </c>
      <c r="F460">
        <v>0</v>
      </c>
      <c r="G460">
        <v>0</v>
      </c>
    </row>
    <row r="461" spans="1:7" x14ac:dyDescent="0.25">
      <c r="A461" t="str">
        <v>OCP Panasonic 49</v>
      </c>
      <c r="B461" t="str">
        <v>Panasonic</v>
      </c>
      <c r="C461" t="str">
        <v>AK-HRP1005G</v>
      </c>
      <c r="D461" t="str">
        <v>D8TUA0048</v>
      </c>
      <c r="E461" t="str">
        <v>Barberà</v>
      </c>
      <c r="F461" t="str">
        <v>TEST LICEO</v>
      </c>
      <c r="G461">
        <v>0</v>
      </c>
    </row>
    <row r="462" spans="1:7" x14ac:dyDescent="0.25">
      <c r="A462" t="str">
        <v>OCP Panasonic 50</v>
      </c>
      <c r="B462" t="str">
        <v>Panasonic</v>
      </c>
      <c r="C462" t="str">
        <v>AK-HRP1005G</v>
      </c>
      <c r="D462" t="str">
        <v>K7TUA0003</v>
      </c>
      <c r="E462" t="str">
        <v>OB2</v>
      </c>
      <c r="F462">
        <v>0</v>
      </c>
      <c r="G462">
        <v>0</v>
      </c>
    </row>
    <row r="463" spans="1:7" x14ac:dyDescent="0.25">
      <c r="A463" t="str">
        <v>OCP Panasonic 51</v>
      </c>
      <c r="B463" t="str">
        <v>Panasonic</v>
      </c>
      <c r="C463" t="str">
        <v>AK-HRP1005G</v>
      </c>
      <c r="D463" t="str">
        <v>G9TUA0012</v>
      </c>
      <c r="E463" t="str">
        <v>OB8</v>
      </c>
      <c r="F463" t="str">
        <v>OK</v>
      </c>
      <c r="G463">
        <v>0</v>
      </c>
    </row>
    <row r="464" spans="1:7" x14ac:dyDescent="0.25">
      <c r="A464" t="str">
        <v>OCP Panasonic 52</v>
      </c>
      <c r="B464" t="str">
        <v>Panasonic</v>
      </c>
      <c r="C464" t="str">
        <v>AK-HRP1005G</v>
      </c>
      <c r="D464" t="str">
        <v>E6TUA0014</v>
      </c>
      <c r="E464" t="str">
        <v>OB8</v>
      </c>
      <c r="F464">
        <v>0</v>
      </c>
      <c r="G464">
        <v>0</v>
      </c>
    </row>
    <row r="465" spans="1:7" x14ac:dyDescent="0.25">
      <c r="A465" t="str">
        <v>OCP Panasonic 53</v>
      </c>
      <c r="B465" t="str">
        <v>Panasonic</v>
      </c>
      <c r="C465" t="str">
        <v>AK-HRP1005G</v>
      </c>
      <c r="D465" t="str">
        <v>D9TUA0002</v>
      </c>
      <c r="E465" t="str">
        <v>Barberà</v>
      </c>
      <c r="F465" t="str">
        <v>OK (caja de cartón de Getafe en el museo)</v>
      </c>
      <c r="G465">
        <v>0</v>
      </c>
    </row>
    <row r="466" spans="1: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0</v>
      </c>
      <c r="B472" t="str">
        <v>OCP GrassValley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tr">
        <v>Número</v>
      </c>
      <c r="B474" t="str">
        <v>Marca</v>
      </c>
      <c r="C474" t="str">
        <v>Modelo</v>
      </c>
      <c r="D474" t="str">
        <v>Serial</v>
      </c>
      <c r="E474" t="str">
        <v>Estado</v>
      </c>
      <c r="F474" t="str">
        <v>Comentarios</v>
      </c>
      <c r="G474" t="str">
        <v>Versiones</v>
      </c>
    </row>
    <row r="475" spans="1:7" x14ac:dyDescent="0.25">
      <c r="A475" t="str">
        <v xml:space="preserve">OCP GrassValley 1 </v>
      </c>
      <c r="B475" t="str">
        <v>GrassValley</v>
      </c>
      <c r="C475" t="str">
        <v>LDK 4640/30</v>
      </c>
      <c r="D475" t="str">
        <v>3HAMW</v>
      </c>
      <c r="E475" t="str">
        <v>OB40</v>
      </c>
      <c r="F475" t="str">
        <v>OK</v>
      </c>
      <c r="G475" t="str">
        <v>V 42</v>
      </c>
    </row>
    <row r="476" spans="1:7" x14ac:dyDescent="0.25">
      <c r="A476" t="str">
        <v>OCP GrassValley 2</v>
      </c>
      <c r="B476" t="str">
        <v>GrassValley</v>
      </c>
      <c r="C476" t="str">
        <v>LDK 4640/30</v>
      </c>
      <c r="D476" t="str">
        <v>3UDH3</v>
      </c>
      <c r="E476" t="str">
        <v>OB40</v>
      </c>
      <c r="F476" t="str">
        <v>OK</v>
      </c>
      <c r="G476" t="str">
        <v>V 42</v>
      </c>
    </row>
    <row r="477" spans="1:7" x14ac:dyDescent="0.25">
      <c r="A477" t="str">
        <v>OCP GrassValley 3</v>
      </c>
      <c r="B477" t="str">
        <v>GrassValley</v>
      </c>
      <c r="C477" t="str">
        <v>LDK 4640/30</v>
      </c>
      <c r="D477" t="str">
        <v>3VHHF</v>
      </c>
      <c r="E477" t="str">
        <v>OB40</v>
      </c>
      <c r="F477" t="str">
        <v>OK</v>
      </c>
      <c r="G477" t="str">
        <v>V 42</v>
      </c>
    </row>
    <row r="478" spans="1:7" x14ac:dyDescent="0.25">
      <c r="A478" t="str">
        <v>OCP GrassValley 4</v>
      </c>
      <c r="B478" t="str">
        <v>GrassValley</v>
      </c>
      <c r="C478" t="str">
        <v>LDK 4640/30</v>
      </c>
      <c r="D478" t="str">
        <v>42MWR</v>
      </c>
      <c r="E478" t="str">
        <v>OB40</v>
      </c>
      <c r="F478" t="str">
        <v>OK</v>
      </c>
      <c r="G478" t="str">
        <v>V 42</v>
      </c>
    </row>
    <row r="479" spans="1:7" x14ac:dyDescent="0.25">
      <c r="A479" t="str">
        <v>OCP GrassValley 5</v>
      </c>
      <c r="B479" t="str">
        <v>GrassValley</v>
      </c>
      <c r="C479" t="str">
        <v>LDK 4640/30</v>
      </c>
      <c r="D479" t="str">
        <v>3VHF6</v>
      </c>
      <c r="E479" t="str">
        <v>OB40</v>
      </c>
      <c r="F479" t="str">
        <v>OK</v>
      </c>
      <c r="G479" t="str">
        <v>V 42</v>
      </c>
    </row>
    <row r="480" spans="1:7" x14ac:dyDescent="0.25">
      <c r="A480" t="str">
        <v>OCP GrassValley 6</v>
      </c>
      <c r="B480" t="str">
        <v>GrassValley</v>
      </c>
      <c r="C480" t="str">
        <v>LDK 4640/30</v>
      </c>
      <c r="D480" t="str">
        <v>3UCDE</v>
      </c>
      <c r="E480" t="str">
        <v>OB40</v>
      </c>
      <c r="F480" t="str">
        <v>OK</v>
      </c>
      <c r="G480" t="str">
        <v>V 42</v>
      </c>
    </row>
    <row r="481" spans="1:7" x14ac:dyDescent="0.25">
      <c r="A481" t="str">
        <v>OCP GrassValley 7</v>
      </c>
      <c r="B481" t="str">
        <v>GrassValley</v>
      </c>
      <c r="C481" t="str">
        <v>LDK 4640/30</v>
      </c>
      <c r="D481" t="str">
        <v>3UDH7</v>
      </c>
      <c r="E481" t="str">
        <v>OB40</v>
      </c>
      <c r="F481" t="str">
        <v>OK</v>
      </c>
      <c r="G481" t="str">
        <v>V 42</v>
      </c>
    </row>
    <row r="482" spans="1:7" x14ac:dyDescent="0.25">
      <c r="A482" t="str">
        <v>OCP GrassValley 8</v>
      </c>
      <c r="B482" t="str">
        <v>GrassValley</v>
      </c>
      <c r="C482" t="str">
        <v>LDK 4640/30</v>
      </c>
      <c r="D482" t="str">
        <v>3VHHE</v>
      </c>
      <c r="E482" t="str">
        <v>OB40</v>
      </c>
      <c r="F482" t="str">
        <v>OK</v>
      </c>
      <c r="G482" t="str">
        <v>V 42</v>
      </c>
    </row>
    <row r="483" spans="1:7" x14ac:dyDescent="0.25">
      <c r="A483" t="str">
        <v>OCP GrassValley 9</v>
      </c>
      <c r="B483" t="str">
        <v>GrassValley</v>
      </c>
      <c r="C483" t="str">
        <v>LDK 4640/30</v>
      </c>
      <c r="D483" t="str">
        <v>3UCDF</v>
      </c>
      <c r="E483" t="str">
        <v>OB40</v>
      </c>
      <c r="F483" t="str">
        <v>OK S38</v>
      </c>
      <c r="G483" t="str">
        <v>V 42</v>
      </c>
    </row>
    <row r="484" spans="1:7" x14ac:dyDescent="0.25">
      <c r="A484" t="str">
        <v>OCP GrassValley 10</v>
      </c>
      <c r="B484" t="str">
        <v>GrassValley</v>
      </c>
      <c r="C484" t="str">
        <v>LDK 4640/30</v>
      </c>
      <c r="D484" t="str">
        <v>3VH24</v>
      </c>
      <c r="E484" t="str">
        <v>OB40</v>
      </c>
      <c r="F484" t="str">
        <v>OK S38</v>
      </c>
      <c r="G484" t="str">
        <v>V 42</v>
      </c>
    </row>
    <row r="485" spans="1:7" x14ac:dyDescent="0.25">
      <c r="A485" t="str">
        <v>OCP GrassValley 11</v>
      </c>
      <c r="B485" t="str">
        <v>GrassValley</v>
      </c>
      <c r="C485" t="str">
        <v>LDK 4640/30</v>
      </c>
      <c r="D485" t="str">
        <v>3UASC</v>
      </c>
      <c r="E485" t="str">
        <v>OB40</v>
      </c>
      <c r="F485" t="str">
        <v>OK</v>
      </c>
      <c r="G485" t="str">
        <v>V 42</v>
      </c>
    </row>
    <row r="486" spans="1:7" x14ac:dyDescent="0.25">
      <c r="A486" t="str">
        <v>OCP GrassValley 12</v>
      </c>
      <c r="B486" t="str">
        <v>GrassValley</v>
      </c>
      <c r="C486" t="str">
        <v>LDK 4640/30</v>
      </c>
      <c r="D486" t="str">
        <v>3VHFG</v>
      </c>
      <c r="E486" t="str">
        <v>OB40</v>
      </c>
      <c r="F486" t="str">
        <v>OK</v>
      </c>
      <c r="G486" t="str">
        <v>V 42</v>
      </c>
    </row>
    <row r="487" spans="1:7" x14ac:dyDescent="0.25">
      <c r="A487" t="str">
        <v>OCP GrassValley 13</v>
      </c>
      <c r="B487" t="str">
        <v>GrassValley</v>
      </c>
      <c r="C487" t="str">
        <v>LDK 4640/30</v>
      </c>
      <c r="D487" t="str">
        <v>3VHFE</v>
      </c>
      <c r="E487" t="str">
        <v>OB40</v>
      </c>
      <c r="F487" t="str">
        <v>OK</v>
      </c>
      <c r="G487" t="str">
        <v>V 42</v>
      </c>
    </row>
    <row r="488" spans="1:7" x14ac:dyDescent="0.25">
      <c r="A488" t="str">
        <v>OCP GrassValley 14</v>
      </c>
      <c r="B488" t="str">
        <v>GrassValley</v>
      </c>
      <c r="C488" t="str">
        <v>LDK 4640/30</v>
      </c>
      <c r="D488" t="str">
        <v>3U443</v>
      </c>
      <c r="E488" t="str">
        <v>OB40</v>
      </c>
      <c r="F488" t="str">
        <v>OK</v>
      </c>
      <c r="G488" t="str">
        <v>V 42</v>
      </c>
    </row>
    <row r="489" spans="1:7" x14ac:dyDescent="0.25">
      <c r="A489" t="str">
        <v>OCP GrassValley 15</v>
      </c>
      <c r="B489" t="str">
        <v>GrassValley</v>
      </c>
      <c r="C489" t="str">
        <v>LDK 4640/30</v>
      </c>
      <c r="D489" t="str">
        <v>3UAS9</v>
      </c>
      <c r="E489" t="str">
        <v>OB40</v>
      </c>
      <c r="F489" t="str">
        <v>OK S38</v>
      </c>
      <c r="G489" t="str">
        <v>V 42</v>
      </c>
    </row>
    <row r="490" spans="1:7" x14ac:dyDescent="0.25">
      <c r="A490" t="str">
        <v>OCP GrassValley 16</v>
      </c>
      <c r="B490" t="str">
        <v>GrassValley</v>
      </c>
      <c r="C490" t="str">
        <v>LDK 4640/30</v>
      </c>
      <c r="D490" t="str">
        <v>3VGYZ</v>
      </c>
      <c r="E490" t="str">
        <v>OB40</v>
      </c>
      <c r="F490" t="str">
        <v>OK</v>
      </c>
      <c r="G490" t="str">
        <v>V 42</v>
      </c>
    </row>
    <row r="491" spans="1:7" x14ac:dyDescent="0.25">
      <c r="A491" t="str">
        <v>OCP GrassValley 17</v>
      </c>
      <c r="B491" t="str">
        <v>GrassValley</v>
      </c>
      <c r="C491" t="str">
        <v>LDK 4640/30</v>
      </c>
      <c r="D491" t="str">
        <v>3VH25</v>
      </c>
      <c r="E491" t="str">
        <v>OB40</v>
      </c>
      <c r="F491" t="str">
        <v>OK S38</v>
      </c>
      <c r="G491" t="str">
        <v>V 42</v>
      </c>
    </row>
    <row r="492" spans="1:7" x14ac:dyDescent="0.25">
      <c r="A492" t="str">
        <v>OCP GrassValley 18</v>
      </c>
      <c r="B492" t="str">
        <v>GrassValley</v>
      </c>
      <c r="C492" t="str">
        <v>LDK 4640/30</v>
      </c>
      <c r="D492" t="str">
        <v>3VH23</v>
      </c>
      <c r="E492" t="str">
        <v>OB40</v>
      </c>
      <c r="F492" t="str">
        <v>OK</v>
      </c>
      <c r="G492" t="str">
        <v>V 42</v>
      </c>
    </row>
    <row r="493" spans="1:7" x14ac:dyDescent="0.25">
      <c r="A493" t="str">
        <v>OCP GrassValley 19</v>
      </c>
      <c r="B493" t="str">
        <v>GrassValley</v>
      </c>
      <c r="C493" t="str">
        <v>LDK 4640/10</v>
      </c>
      <c r="D493" t="str">
        <v>2CMY4</v>
      </c>
      <c r="E493" t="str">
        <v>Barberà</v>
      </c>
      <c r="F493" t="str">
        <v>OK (caja estantería)</v>
      </c>
      <c r="G493" t="str">
        <v>V 41</v>
      </c>
    </row>
    <row r="494" spans="1:7" x14ac:dyDescent="0.25">
      <c r="A494" t="str">
        <v>OCP GrassValley 20</v>
      </c>
      <c r="B494" t="str">
        <v>GrassValley</v>
      </c>
      <c r="C494" t="str">
        <v>LDK 4640/10</v>
      </c>
      <c r="D494" t="str">
        <v>25DGF</v>
      </c>
      <c r="E494" t="str">
        <v>Barberà</v>
      </c>
      <c r="F494" t="str">
        <v>OK (caja estantería)</v>
      </c>
      <c r="G494" t="str">
        <v>V 41</v>
      </c>
    </row>
    <row r="495" spans="1:7" x14ac:dyDescent="0.25">
      <c r="A495" t="str">
        <v>OCP GrassValley 21</v>
      </c>
      <c r="B495" t="str">
        <v>GrassValley</v>
      </c>
      <c r="C495" t="str">
        <v>LDK 4640/10</v>
      </c>
      <c r="D495" t="str">
        <v>37ZHJ</v>
      </c>
      <c r="E495" t="str">
        <v>OB5</v>
      </c>
      <c r="F495" t="str">
        <v xml:space="preserve">Bckup </v>
      </c>
      <c r="G495" t="str">
        <v>V 41</v>
      </c>
    </row>
    <row r="496" spans="1:7" x14ac:dyDescent="0.25">
      <c r="A496" t="str">
        <v>OCP GrassValley 22</v>
      </c>
      <c r="B496" t="str">
        <v>GrassValley</v>
      </c>
      <c r="C496" t="str">
        <v>LDK 4640/10</v>
      </c>
      <c r="D496" t="str">
        <v>1BWMW</v>
      </c>
      <c r="E496" t="str">
        <v>POR 22@</v>
      </c>
      <c r="F496">
        <v>0</v>
      </c>
      <c r="G496" t="str">
        <v>V 41</v>
      </c>
    </row>
    <row r="497" spans="1:7" x14ac:dyDescent="0.25">
      <c r="A497" t="str">
        <v>OCP GrassValley 23</v>
      </c>
      <c r="B497" t="str">
        <v>GrassValley</v>
      </c>
      <c r="C497" t="str">
        <v>LDK 4640/10</v>
      </c>
      <c r="D497" t="str">
        <v>34ZPJ</v>
      </c>
      <c r="E497" t="str">
        <v>OB8</v>
      </c>
      <c r="F497" t="str">
        <v>OK (dentro del banco)</v>
      </c>
      <c r="G497" t="str">
        <v>V 41</v>
      </c>
    </row>
    <row r="498" spans="1:7" x14ac:dyDescent="0.25">
      <c r="A498" t="str">
        <v>OCP GrassValley 24</v>
      </c>
      <c r="B498" t="str">
        <v>GrassValley</v>
      </c>
      <c r="C498" t="str">
        <v>LDK 4640/10</v>
      </c>
      <c r="D498" t="str">
        <v>346HY</v>
      </c>
      <c r="E498" t="str">
        <v>Barberà</v>
      </c>
      <c r="F498">
        <v>0</v>
      </c>
      <c r="G498" t="str">
        <v>V 41</v>
      </c>
    </row>
    <row r="499" spans="1:7" x14ac:dyDescent="0.25">
      <c r="A499" t="str">
        <v>OCP GrassValley 25</v>
      </c>
      <c r="B499" t="str">
        <v>GrassValley</v>
      </c>
      <c r="C499" t="str">
        <v>LDK 4640/10</v>
      </c>
      <c r="D499" t="str">
        <v>34ZPG</v>
      </c>
      <c r="E499" t="str">
        <v>Barberà</v>
      </c>
      <c r="F499" t="str">
        <v>OK (caja estantería)</v>
      </c>
      <c r="G499" t="str">
        <v>V 41</v>
      </c>
    </row>
    <row r="500" spans="1:7" x14ac:dyDescent="0.25">
      <c r="A500" t="str">
        <v>OCP GrassValley 26</v>
      </c>
      <c r="B500" t="str">
        <v>GrassValley</v>
      </c>
      <c r="C500" t="str">
        <v>LDK 4640/10</v>
      </c>
      <c r="D500" t="str">
        <v>17HBO</v>
      </c>
      <c r="E500" t="str">
        <v>Barberà</v>
      </c>
      <c r="F500">
        <v>0</v>
      </c>
      <c r="G500" t="str">
        <v>V 41</v>
      </c>
    </row>
    <row r="501" spans="1:7" x14ac:dyDescent="0.25">
      <c r="A501" t="str">
        <v>OCP GrassValley 27</v>
      </c>
      <c r="B501" t="str">
        <v>GrassValley</v>
      </c>
      <c r="C501" t="str">
        <v>LDK 4640/10</v>
      </c>
      <c r="D501" t="str">
        <v>1HVLE</v>
      </c>
      <c r="E501" t="str">
        <v>POR 22@</v>
      </c>
      <c r="F501" t="str">
        <v>POR</v>
      </c>
      <c r="G501" t="str">
        <v>V 41</v>
      </c>
    </row>
    <row r="502" spans="1:7" x14ac:dyDescent="0.25">
      <c r="A502" t="str">
        <v>OCP GrassValley 28</v>
      </c>
      <c r="B502" t="str">
        <v>GrassValley</v>
      </c>
      <c r="C502" t="str">
        <v>LDK 4640/10</v>
      </c>
      <c r="D502" t="str">
        <v>26G3D</v>
      </c>
      <c r="E502" t="str">
        <v>Barberà</v>
      </c>
      <c r="F502" t="str">
        <v>OK (caja estantería)</v>
      </c>
      <c r="G502" t="str">
        <v>V 41</v>
      </c>
    </row>
    <row r="503" spans="1:7" x14ac:dyDescent="0.25">
      <c r="A503" t="str">
        <v>OCP GrassValley 29</v>
      </c>
      <c r="B503" t="str">
        <v>GrassValley</v>
      </c>
      <c r="C503" t="str">
        <v>LDK 4640/10</v>
      </c>
      <c r="D503" t="str">
        <v>1KGVP</v>
      </c>
      <c r="E503" t="str">
        <v>POR 22@</v>
      </c>
      <c r="F503" t="str">
        <v>POR</v>
      </c>
      <c r="G503" t="str">
        <v>V 41</v>
      </c>
    </row>
    <row r="504" spans="1:7" x14ac:dyDescent="0.25">
      <c r="A504" t="str">
        <v>OCP GrassValley 30</v>
      </c>
      <c r="B504" t="str">
        <v>GrassValley</v>
      </c>
      <c r="C504" t="str">
        <v>LDK 4640/10</v>
      </c>
      <c r="D504" t="str">
        <v>25JUR</v>
      </c>
      <c r="E504" t="str">
        <v>Getafe</v>
      </c>
      <c r="F504" t="str">
        <v>Euroliga</v>
      </c>
      <c r="G504" t="str">
        <v>V 41</v>
      </c>
    </row>
    <row r="505" spans="1:7" x14ac:dyDescent="0.25">
      <c r="A505" t="str">
        <v>OCP GrassValley 31</v>
      </c>
      <c r="B505" t="str">
        <v>GrassValley</v>
      </c>
      <c r="C505" t="str">
        <v>LDK 4640/20</v>
      </c>
      <c r="D505" t="str">
        <v>3CRDU</v>
      </c>
      <c r="E505" t="str">
        <v>Barberà</v>
      </c>
      <c r="F505">
        <v>0</v>
      </c>
      <c r="G505" t="str">
        <v>V 41</v>
      </c>
    </row>
    <row r="506" spans="1:7" x14ac:dyDescent="0.25">
      <c r="A506" t="str">
        <v>OCP GrassValley 32</v>
      </c>
      <c r="B506" t="str">
        <v>GrassValley</v>
      </c>
      <c r="C506" t="str">
        <v>LDK 4640/20</v>
      </c>
      <c r="D506" t="str">
        <v>3D6SK</v>
      </c>
      <c r="E506" t="str">
        <v>OB40</v>
      </c>
      <c r="F506" t="str">
        <v>OK (caja estantería)</v>
      </c>
      <c r="G506" t="str">
        <v>V 41</v>
      </c>
    </row>
    <row r="507" spans="1:7" x14ac:dyDescent="0.25">
      <c r="A507" t="str">
        <v>OCP GrassValley 33</v>
      </c>
      <c r="B507" t="str">
        <v>GrassValley</v>
      </c>
      <c r="C507" t="str">
        <v>LDK 4640/10</v>
      </c>
      <c r="D507" t="str">
        <v>365XZ</v>
      </c>
      <c r="E507" t="str">
        <v>Barberà</v>
      </c>
      <c r="F507" t="str">
        <v>OK (caja estantería)</v>
      </c>
      <c r="G507" t="str">
        <v>V 41</v>
      </c>
    </row>
    <row r="508" spans="1:7" x14ac:dyDescent="0.25">
      <c r="A508" t="str">
        <v>OCP GrassValley 34</v>
      </c>
      <c r="B508" t="str">
        <v>GrassValley</v>
      </c>
      <c r="C508" t="str">
        <v>LDK 4640/10</v>
      </c>
      <c r="D508" t="str">
        <v>2JDKM</v>
      </c>
      <c r="E508" t="str">
        <v>Barberà</v>
      </c>
      <c r="F508" t="str">
        <v>OK (caja estantería)</v>
      </c>
      <c r="G508" t="str">
        <v>V 41</v>
      </c>
    </row>
    <row r="509" spans="1:7" x14ac:dyDescent="0.25">
      <c r="A509" t="str">
        <v>OCP GrassValley 35</v>
      </c>
      <c r="B509" t="str">
        <v>GrassValley</v>
      </c>
      <c r="C509" t="str">
        <v>LDK 4640/10</v>
      </c>
      <c r="D509" t="str">
        <v>1KGVP</v>
      </c>
      <c r="E509">
        <v>0</v>
      </c>
      <c r="F509" t="str">
        <v>Duplicada serial</v>
      </c>
      <c r="G509" t="str">
        <v>V 41</v>
      </c>
    </row>
    <row r="510" spans="1:7" x14ac:dyDescent="0.25">
      <c r="A510" t="str">
        <v>OCP GrassValley 36</v>
      </c>
      <c r="B510" t="str">
        <v>GrassValley</v>
      </c>
      <c r="C510" t="str">
        <v>LDK 4640/10</v>
      </c>
      <c r="D510" t="str">
        <v>26PG7</v>
      </c>
      <c r="E510" t="str">
        <v>POR 22@</v>
      </c>
      <c r="F510">
        <v>0</v>
      </c>
      <c r="G510" t="str">
        <v>V 41</v>
      </c>
    </row>
    <row r="511" spans="1:7" x14ac:dyDescent="0.25">
      <c r="A511" t="str">
        <v>OCP GrassValley 37</v>
      </c>
      <c r="B511" t="str">
        <v>GrassValley</v>
      </c>
      <c r="C511" t="str">
        <v>LDK 4640/10</v>
      </c>
      <c r="D511" t="str">
        <v>2MGDD</v>
      </c>
      <c r="E511" t="str">
        <v>POR 22@</v>
      </c>
      <c r="F511" t="str">
        <v>POR</v>
      </c>
      <c r="G511" t="str">
        <v>V 41</v>
      </c>
    </row>
    <row r="512" spans="1:7" x14ac:dyDescent="0.25">
      <c r="A512" t="str">
        <v>OCP GrassValley 38</v>
      </c>
      <c r="B512" t="str">
        <v>GrassValley</v>
      </c>
      <c r="C512" t="str">
        <v>LDK 4640/10</v>
      </c>
      <c r="D512" t="str">
        <v>26GZX</v>
      </c>
      <c r="E512" t="str">
        <v>22@</v>
      </c>
      <c r="F512" t="str">
        <v>TCMS</v>
      </c>
      <c r="G512" t="str">
        <v>V 41</v>
      </c>
    </row>
    <row r="513" spans="1:7" x14ac:dyDescent="0.25">
      <c r="A513" t="str">
        <v>OCP GrassValley 39</v>
      </c>
      <c r="B513" t="str">
        <v>GrassValley</v>
      </c>
      <c r="C513" t="str">
        <v>LDK 4640/10</v>
      </c>
      <c r="D513" t="str">
        <v>2MDGA</v>
      </c>
      <c r="E513" t="str">
        <v>Barberà</v>
      </c>
      <c r="F513" t="str">
        <v>OK (caja estantería)</v>
      </c>
      <c r="G513" t="str">
        <v>V 41</v>
      </c>
    </row>
    <row r="514" spans="1:7" x14ac:dyDescent="0.25">
      <c r="A514" t="str">
        <v>OCP GrassValley 40</v>
      </c>
      <c r="B514" t="str">
        <v>GrassValley</v>
      </c>
      <c r="C514" t="str">
        <v>LDK 4640/10</v>
      </c>
      <c r="D514" t="str">
        <v>2CMZ2</v>
      </c>
      <c r="E514" t="str">
        <v>Barberà</v>
      </c>
      <c r="F514" t="str">
        <v>OK (caja estantería)</v>
      </c>
      <c r="G514" t="str">
        <v>V 41</v>
      </c>
    </row>
    <row r="515" spans="1:7" x14ac:dyDescent="0.25">
      <c r="A515" t="str">
        <v>OCP GrassValley 41</v>
      </c>
      <c r="B515" t="str">
        <v>GrassValley</v>
      </c>
      <c r="C515" t="str">
        <v>LDK 4640/10</v>
      </c>
      <c r="D515" t="str">
        <v>2CMZ6</v>
      </c>
      <c r="E515" t="str">
        <v>OB8</v>
      </c>
      <c r="F515">
        <v>0</v>
      </c>
      <c r="G515" t="str">
        <v>V 41</v>
      </c>
    </row>
    <row r="516" spans="1:7" x14ac:dyDescent="0.25">
      <c r="A516" t="str">
        <v>OCP GrassValley 42</v>
      </c>
      <c r="B516" t="str">
        <v>GrassValley</v>
      </c>
      <c r="C516" t="str">
        <v>LDK 4640/10</v>
      </c>
      <c r="D516" t="str">
        <v>2MGCD</v>
      </c>
      <c r="E516" t="str">
        <v>22@</v>
      </c>
      <c r="F516" t="str">
        <v>TCMS</v>
      </c>
      <c r="G516" t="str">
        <v>V 41</v>
      </c>
    </row>
    <row r="517" spans="1:7" x14ac:dyDescent="0.25">
      <c r="A517" t="str">
        <v>OCP GrassValley 43</v>
      </c>
      <c r="B517" t="str">
        <v>GrassValley</v>
      </c>
      <c r="C517" t="str">
        <v>LDK 4640/10</v>
      </c>
      <c r="D517" t="str">
        <v>1KWY9</v>
      </c>
      <c r="E517" t="str">
        <v>POR 22@</v>
      </c>
      <c r="F517" t="str">
        <v>POR</v>
      </c>
      <c r="G517" t="str">
        <v>V 41</v>
      </c>
    </row>
    <row r="518" spans="1:7" x14ac:dyDescent="0.25">
      <c r="A518" t="str">
        <v>OCP GrassValley 44</v>
      </c>
      <c r="B518" t="str">
        <v>GrassValley</v>
      </c>
      <c r="C518" t="str">
        <v>LDK 4640/10</v>
      </c>
      <c r="D518">
        <v>1591</v>
      </c>
      <c r="E518" t="str">
        <v>OB5</v>
      </c>
      <c r="F518" t="str">
        <v>OK (caja estantería)</v>
      </c>
      <c r="G518">
        <v>0</v>
      </c>
    </row>
    <row r="519" spans="1:7" x14ac:dyDescent="0.25">
      <c r="A519" t="str">
        <v>OCP GrassValley 45</v>
      </c>
      <c r="B519" t="str">
        <v>GrassValley</v>
      </c>
      <c r="C519">
        <v>0</v>
      </c>
      <c r="D519" t="str">
        <v>239AK</v>
      </c>
      <c r="E519" t="str">
        <v>Barberà</v>
      </c>
      <c r="F519">
        <v>0</v>
      </c>
      <c r="G519">
        <v>0</v>
      </c>
    </row>
    <row r="520" spans="1:7" x14ac:dyDescent="0.25">
      <c r="A520" t="str">
        <v>OCP GrassValley 46</v>
      </c>
      <c r="B520" t="str">
        <v>GrassValley</v>
      </c>
      <c r="C520" t="str">
        <v>LDK 4640/20</v>
      </c>
      <c r="D520" t="str">
        <v>3D6SJ</v>
      </c>
      <c r="E520" t="str">
        <v>Barberà</v>
      </c>
      <c r="F520" t="str">
        <v>OK (caja estantería)</v>
      </c>
      <c r="G520">
        <v>0</v>
      </c>
    </row>
    <row r="521" spans="1:7" x14ac:dyDescent="0.25">
      <c r="A521" t="str">
        <v>OCP GrassValley 47</v>
      </c>
      <c r="B521" t="str">
        <v>GrassValley</v>
      </c>
      <c r="C521" t="str">
        <v>LDK 4640/10</v>
      </c>
      <c r="D521" t="str">
        <v>2MXY6</v>
      </c>
      <c r="E521" t="str">
        <v>Barberà</v>
      </c>
      <c r="F521" t="str">
        <v>OK (caja de cartón de Getafe en el museo)</v>
      </c>
      <c r="G521">
        <v>0</v>
      </c>
    </row>
    <row r="522" spans="1:7" x14ac:dyDescent="0.25">
      <c r="A522" t="str">
        <v>OCP GrassValley 48</v>
      </c>
      <c r="B522" t="str">
        <v>GrassValley</v>
      </c>
      <c r="C522" t="str">
        <v>LDK 4640/10</v>
      </c>
      <c r="D522" t="str">
        <v>2MXYS</v>
      </c>
      <c r="E522" t="str">
        <v>Barberà</v>
      </c>
      <c r="F522" t="str">
        <v>OK (caja de cartón de Getafe en el museo)</v>
      </c>
      <c r="G522">
        <v>0</v>
      </c>
    </row>
    <row r="523" spans="1:7" x14ac:dyDescent="0.25">
      <c r="A523" t="str">
        <v>OCP GrassValley 49</v>
      </c>
      <c r="B523" t="str">
        <v>GrassValley</v>
      </c>
      <c r="C523" t="str">
        <v>LDK 4640/10</v>
      </c>
      <c r="D523" t="str">
        <v>1GZLN</v>
      </c>
      <c r="E523" t="str">
        <v>Barberà</v>
      </c>
      <c r="F523" t="str">
        <v>OK (caja de cartón de Getafe en el museo)</v>
      </c>
      <c r="G523">
        <v>0</v>
      </c>
    </row>
    <row r="524" spans="1:7" x14ac:dyDescent="0.25">
      <c r="A524" t="str">
        <v>OCP GrassValley 50</v>
      </c>
      <c r="B524" t="str">
        <v>GrassValley</v>
      </c>
      <c r="C524" t="str">
        <v>LDK 4640/10</v>
      </c>
      <c r="D524" t="str">
        <v>2JA9K</v>
      </c>
      <c r="E524" t="str">
        <v>Barberà</v>
      </c>
      <c r="F524" t="str">
        <v>OK (caja de cartón de Getafe en el museo)</v>
      </c>
      <c r="G524">
        <v>0</v>
      </c>
    </row>
    <row r="525" spans="1:7" x14ac:dyDescent="0.25">
      <c r="A525" t="str">
        <v>OCP GrassValley 51</v>
      </c>
      <c r="B525" t="str">
        <v>GrassValley</v>
      </c>
      <c r="C525" t="str">
        <v>LDK 4640/10</v>
      </c>
      <c r="D525" t="str">
        <v>17KFW</v>
      </c>
      <c r="E525" t="str">
        <v>Barberà</v>
      </c>
      <c r="F525" t="str">
        <v>OK (caja de cartón de Getafe en el museo)</v>
      </c>
      <c r="G525">
        <v>0</v>
      </c>
    </row>
    <row r="526" spans="1:7" x14ac:dyDescent="0.25">
      <c r="A526" t="str">
        <v>OCP GrassValley 52</v>
      </c>
      <c r="B526" t="str">
        <v>GrassValley</v>
      </c>
      <c r="C526" t="str">
        <v>LDK 4640/10</v>
      </c>
      <c r="D526" t="str">
        <v>1G7KZ</v>
      </c>
      <c r="E526" t="str">
        <v>Barberà</v>
      </c>
      <c r="F526" t="str">
        <v>OK (caja de cartón de Getafe en el museo)</v>
      </c>
      <c r="G526">
        <v>0</v>
      </c>
    </row>
    <row r="527" spans="1:7" x14ac:dyDescent="0.25">
      <c r="A527" t="str">
        <v>OCP GrassValley 53</v>
      </c>
      <c r="B527" t="str">
        <v>GrassValley</v>
      </c>
      <c r="C527" t="str">
        <v>LDK 4640/10</v>
      </c>
      <c r="D527" t="str">
        <v>2HFMV</v>
      </c>
      <c r="E527" t="str">
        <v>Barberà</v>
      </c>
      <c r="F527" t="str">
        <v>OK (caja de cartón de Getafe en el museo)</v>
      </c>
      <c r="G527">
        <v>0</v>
      </c>
    </row>
    <row r="528" spans="1:7" x14ac:dyDescent="0.25">
      <c r="A528" t="str">
        <v>OCP GrassValley 54</v>
      </c>
      <c r="B528" t="str">
        <v>GrassValley</v>
      </c>
      <c r="C528" t="str">
        <v>LDK 4640/10</v>
      </c>
      <c r="D528" t="str">
        <v>1CM3H</v>
      </c>
      <c r="E528" t="str">
        <v>Barberà</v>
      </c>
      <c r="F528" t="str">
        <v>OK (caja de cartón de Getafe en el museo)</v>
      </c>
      <c r="G528">
        <v>0</v>
      </c>
    </row>
    <row r="529" spans="1:7" x14ac:dyDescent="0.25">
      <c r="A529" t="str">
        <v>OCP GrassValley 55</v>
      </c>
      <c r="B529" t="str">
        <v>GrassValley</v>
      </c>
      <c r="C529" t="str">
        <v>LDK 4640/10</v>
      </c>
      <c r="D529">
        <v>1749</v>
      </c>
      <c r="E529" t="str">
        <v>Barberà</v>
      </c>
      <c r="F529" t="str">
        <v>OK (caja de cartón de Getafe en el museo)</v>
      </c>
      <c r="G529">
        <v>0</v>
      </c>
    </row>
    <row r="530" spans="1: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2" spans="1:7" x14ac:dyDescent="0.25">
      <c r="A542" t="str" cm="1">
        <f t="array" ref="A542:G651">CCU!$A1:$G110</f>
        <v>Número</v>
      </c>
      <c r="B542" t="str">
        <v>Marca</v>
      </c>
      <c r="C542" t="str">
        <v>Modelo frontal</v>
      </c>
      <c r="D542" t="str">
        <v>Serial frontal</v>
      </c>
      <c r="E542" t="str">
        <v>Estado</v>
      </c>
      <c r="F542" t="str">
        <v>Comentarios</v>
      </c>
      <c r="G542" t="str">
        <v>Versiones</v>
      </c>
    </row>
    <row r="543" spans="1:7" x14ac:dyDescent="0.25">
      <c r="A543" t="str">
        <v>CCU GV Fibra 1</v>
      </c>
      <c r="B543" t="str">
        <v>Grass Valley</v>
      </c>
      <c r="C543" t="str">
        <v>XCU ENTERPRISE UXF</v>
      </c>
      <c r="D543" t="str">
        <v>3YWPA</v>
      </c>
      <c r="E543" t="str">
        <v>OB40</v>
      </c>
      <c r="F543">
        <v>0</v>
      </c>
      <c r="G543" t="str">
        <v>V14</v>
      </c>
    </row>
    <row r="544" spans="1:7" x14ac:dyDescent="0.25">
      <c r="A544" t="str">
        <v>CCU GV Fibra 2</v>
      </c>
      <c r="B544" t="str">
        <v>Grass Valley</v>
      </c>
      <c r="C544" t="str">
        <v>XCU ENTERPRISE UXF</v>
      </c>
      <c r="D544" t="str">
        <v>3YHFU</v>
      </c>
      <c r="E544" t="str">
        <v>OB40</v>
      </c>
      <c r="F544">
        <v>0</v>
      </c>
      <c r="G544" t="str">
        <v>V14</v>
      </c>
    </row>
    <row r="545" spans="1:7" x14ac:dyDescent="0.25">
      <c r="A545" t="str">
        <v>CCU GV Fibra 3</v>
      </c>
      <c r="B545" t="str">
        <v>Grass Valley</v>
      </c>
      <c r="C545" t="str">
        <v>XCU ENTERPRISE UXF</v>
      </c>
      <c r="D545" t="str">
        <v>3Z5ZE</v>
      </c>
      <c r="E545" t="str">
        <v>OB40</v>
      </c>
      <c r="F545">
        <v>0</v>
      </c>
      <c r="G545" t="str">
        <v>V14</v>
      </c>
    </row>
    <row r="546" spans="1:7" x14ac:dyDescent="0.25">
      <c r="A546" t="str">
        <v>CCU GV Fibra 4</v>
      </c>
      <c r="B546" t="str">
        <v>Grass Valley</v>
      </c>
      <c r="C546" t="str">
        <v>XCU ENTERPRISE UXF</v>
      </c>
      <c r="D546" t="str">
        <v>3YHG4</v>
      </c>
      <c r="E546" t="str">
        <v>OB40</v>
      </c>
      <c r="F546">
        <v>0</v>
      </c>
      <c r="G546" t="str">
        <v>V14</v>
      </c>
    </row>
    <row r="547" spans="1:7" x14ac:dyDescent="0.25">
      <c r="A547" t="str">
        <v>CCU GV Fibra 5</v>
      </c>
      <c r="B547" t="str">
        <v>Grass Valley</v>
      </c>
      <c r="C547" t="str">
        <v>XCU ENTERPRISE UXF</v>
      </c>
      <c r="D547" t="str">
        <v>3Z9NE</v>
      </c>
      <c r="E547" t="str">
        <v>OB40</v>
      </c>
      <c r="F547">
        <v>0</v>
      </c>
      <c r="G547" t="str">
        <v>V14</v>
      </c>
    </row>
    <row r="548" spans="1:7" x14ac:dyDescent="0.25">
      <c r="A548" t="str">
        <v>CCU GV Fibra 6</v>
      </c>
      <c r="B548" t="str">
        <v>Grass Valley</v>
      </c>
      <c r="C548" t="str">
        <v>XCU ENTERPRISE UXF</v>
      </c>
      <c r="D548" t="str">
        <v>3Z5Z9</v>
      </c>
      <c r="E548" t="str">
        <v>OB40</v>
      </c>
      <c r="F548">
        <v>0</v>
      </c>
      <c r="G548" t="str">
        <v>V14</v>
      </c>
    </row>
    <row r="549" spans="1:7" x14ac:dyDescent="0.25">
      <c r="A549" t="str">
        <v>CCU GV Fibra 7</v>
      </c>
      <c r="B549" t="str">
        <v>Grass Valley</v>
      </c>
      <c r="C549" t="str">
        <v>XCU ENTERPRISE UXF</v>
      </c>
      <c r="D549" t="str">
        <v>3YN3M</v>
      </c>
      <c r="E549" t="str">
        <v>OB40</v>
      </c>
      <c r="F549">
        <v>0</v>
      </c>
      <c r="G549" t="str">
        <v>V14</v>
      </c>
    </row>
    <row r="550" spans="1:7" x14ac:dyDescent="0.25">
      <c r="A550" t="str">
        <v>CCU GV Fibra 8</v>
      </c>
      <c r="B550" t="str">
        <v>Grass Valley</v>
      </c>
      <c r="C550" t="str">
        <v>XCU ENTERPRISE UXF</v>
      </c>
      <c r="D550" t="str">
        <v>436NK</v>
      </c>
      <c r="E550" t="str">
        <v>OB40</v>
      </c>
      <c r="F550">
        <v>0</v>
      </c>
      <c r="G550" t="str">
        <v>V14</v>
      </c>
    </row>
    <row r="551" spans="1:7" x14ac:dyDescent="0.25">
      <c r="A551" t="str">
        <v>CCU GV Fibra 9</v>
      </c>
      <c r="B551" t="str">
        <v>Grass Valley</v>
      </c>
      <c r="C551" t="str">
        <v>XCU ENTERPRISE UXF</v>
      </c>
      <c r="D551" t="str">
        <v>3YHFS</v>
      </c>
      <c r="E551" t="str">
        <v>OB40</v>
      </c>
      <c r="F551">
        <v>0</v>
      </c>
      <c r="G551" t="str">
        <v>V14</v>
      </c>
    </row>
    <row r="552" spans="1:7" x14ac:dyDescent="0.25">
      <c r="A552" t="str">
        <v>CCU GV Fibra 10</v>
      </c>
      <c r="B552" t="str">
        <v>Grass Valley</v>
      </c>
      <c r="C552" t="str">
        <v>XCU UNIVERSE XF</v>
      </c>
      <c r="D552" t="str">
        <v>3HRGX</v>
      </c>
      <c r="E552" t="str">
        <v>OB40</v>
      </c>
      <c r="F552">
        <v>0</v>
      </c>
      <c r="G552" t="str">
        <v>V14</v>
      </c>
    </row>
    <row r="553" spans="1:7" x14ac:dyDescent="0.25">
      <c r="A553" t="str">
        <v>CCU GV Fibra 11</v>
      </c>
      <c r="B553" t="str">
        <v>Grass Valley</v>
      </c>
      <c r="C553" t="str">
        <v>XCU ENTERPRISE UXF</v>
      </c>
      <c r="D553" t="str">
        <v>3Z3ZW</v>
      </c>
      <c r="E553" t="str">
        <v>OB40</v>
      </c>
      <c r="F553">
        <v>0</v>
      </c>
      <c r="G553" t="str">
        <v>V14</v>
      </c>
    </row>
    <row r="554" spans="1:7" x14ac:dyDescent="0.25">
      <c r="A554" t="str">
        <v>CCU GV Fibra 12</v>
      </c>
      <c r="B554" t="str">
        <v>Grass Valley</v>
      </c>
      <c r="C554" t="str">
        <v>XCU ENTERPRISE UXF</v>
      </c>
      <c r="D554" t="str">
        <v>3YHKF</v>
      </c>
      <c r="E554" t="str">
        <v>OB40</v>
      </c>
      <c r="F554">
        <v>0</v>
      </c>
      <c r="G554" t="str">
        <v>V14</v>
      </c>
    </row>
    <row r="555" spans="1:7" x14ac:dyDescent="0.25">
      <c r="A555" t="str">
        <v>CCU GV Fibra 13</v>
      </c>
      <c r="B555" t="str">
        <v>Grass Valley</v>
      </c>
      <c r="C555" t="str">
        <v>XCU ENTERPRISE UXF</v>
      </c>
      <c r="D555" t="str">
        <v>3YJ7X</v>
      </c>
      <c r="E555" t="str">
        <v>OB40</v>
      </c>
      <c r="F555">
        <v>0</v>
      </c>
      <c r="G555" t="str">
        <v>V14</v>
      </c>
    </row>
    <row r="556" spans="1:7" x14ac:dyDescent="0.25">
      <c r="A556" t="str">
        <v>CCU GV Fibra 14</v>
      </c>
      <c r="B556" t="str">
        <v>Grass Valley</v>
      </c>
      <c r="C556" t="str">
        <v>XCU ENTERPRISE UXF</v>
      </c>
      <c r="D556" t="str">
        <v>3YN3P</v>
      </c>
      <c r="E556" t="str">
        <v>OB40</v>
      </c>
      <c r="F556">
        <v>0</v>
      </c>
      <c r="G556" t="str">
        <v>V14</v>
      </c>
    </row>
    <row r="557" spans="1:7" x14ac:dyDescent="0.25">
      <c r="A557" t="str">
        <v>CCU GV Fibra 15</v>
      </c>
      <c r="B557" t="str">
        <v>Grass Valley</v>
      </c>
      <c r="C557" t="str">
        <v>XCU ENTERPRISE UXF</v>
      </c>
      <c r="D557" t="str">
        <v>3YHYG</v>
      </c>
      <c r="E557" t="str">
        <v>OB40</v>
      </c>
      <c r="F557">
        <v>0</v>
      </c>
      <c r="G557" t="str">
        <v>V14</v>
      </c>
    </row>
    <row r="558" spans="1:7" x14ac:dyDescent="0.25">
      <c r="A558" t="str">
        <v>CCU GV Fibra 16</v>
      </c>
      <c r="B558" t="str">
        <v>Grass Valley</v>
      </c>
      <c r="C558" t="str">
        <v>XCU ENTERPRISE UXF</v>
      </c>
      <c r="D558" t="str">
        <v>3Z5ZA</v>
      </c>
      <c r="E558" t="str">
        <v>OB40</v>
      </c>
      <c r="F558">
        <v>0</v>
      </c>
      <c r="G558" t="str">
        <v>V14</v>
      </c>
    </row>
    <row r="559" spans="1:7" x14ac:dyDescent="0.25">
      <c r="A559" t="str">
        <v>CCU GV Fibra 17</v>
      </c>
      <c r="B559" t="str">
        <v>Grass Valley</v>
      </c>
      <c r="C559" t="str">
        <v>XCU ENTERPRISE UXF</v>
      </c>
      <c r="D559" t="str">
        <v>3Z5ZF</v>
      </c>
      <c r="E559" t="str">
        <v>OB40</v>
      </c>
      <c r="F559">
        <v>0</v>
      </c>
      <c r="G559" t="str">
        <v>V14</v>
      </c>
    </row>
    <row r="560" spans="1:7" x14ac:dyDescent="0.25">
      <c r="A560" t="str">
        <v>CCU GV Fibra 18</v>
      </c>
      <c r="B560" t="str">
        <v>Grass Valley</v>
      </c>
      <c r="C560" t="str">
        <v>XCU ENTERPRISE UXF</v>
      </c>
      <c r="D560" t="str">
        <v>42DZ3</v>
      </c>
      <c r="E560" t="str">
        <v>OB40</v>
      </c>
      <c r="F560">
        <v>0</v>
      </c>
      <c r="G560">
        <v>0</v>
      </c>
    </row>
    <row r="561" spans="1:7" x14ac:dyDescent="0.25">
      <c r="A561" t="str">
        <v>CCU GV Fibra 19</v>
      </c>
      <c r="B561" t="str">
        <v>Grass Valley</v>
      </c>
      <c r="C561" t="str">
        <v>XCU UNIVERSE XF</v>
      </c>
      <c r="D561" t="str">
        <v>3UXCH</v>
      </c>
      <c r="E561" t="str">
        <v>OB40</v>
      </c>
      <c r="F561">
        <v>0</v>
      </c>
      <c r="G561">
        <v>0</v>
      </c>
    </row>
    <row r="562" spans="1:7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tr">
        <v>Número</v>
      </c>
      <c r="B564" t="str">
        <v>Marca</v>
      </c>
      <c r="C564" t="str">
        <v>Modelo frontal</v>
      </c>
      <c r="D564" t="str">
        <v>Serial frontal</v>
      </c>
      <c r="E564" t="str">
        <v>Estado</v>
      </c>
      <c r="F564" t="str">
        <v>Comentarios</v>
      </c>
      <c r="G564" t="str">
        <v>Versiones</v>
      </c>
    </row>
    <row r="565" spans="1:7" x14ac:dyDescent="0.25">
      <c r="A565" t="str">
        <v>CCU GV Triax 01</v>
      </c>
      <c r="B565" t="str">
        <v>Grass Valley</v>
      </c>
      <c r="C565" t="str">
        <v>LDK 4400/15</v>
      </c>
      <c r="D565" t="str">
        <v>2RDPT</v>
      </c>
      <c r="E565" t="str">
        <v>Averiada (P)</v>
      </c>
      <c r="F565" t="str">
        <v>Reparar 6/10 por Parkmedia</v>
      </c>
      <c r="G565">
        <v>0</v>
      </c>
    </row>
    <row r="566" spans="1:7" x14ac:dyDescent="0.25">
      <c r="A566" t="str">
        <v>CCU GV Triax 02</v>
      </c>
      <c r="B566" t="str">
        <v>Grass Valley</v>
      </c>
      <c r="C566" t="str">
        <v>LDK 4420/15</v>
      </c>
      <c r="D566" t="str">
        <v>2NW7A</v>
      </c>
      <c r="E566" t="str">
        <v>22@</v>
      </c>
      <c r="F566">
        <v>0</v>
      </c>
      <c r="G566">
        <v>0</v>
      </c>
    </row>
    <row r="567" spans="1:7" x14ac:dyDescent="0.25">
      <c r="A567" t="str">
        <v>CCU GV Triax 03</v>
      </c>
      <c r="B567" t="str">
        <v>Grass Valley</v>
      </c>
      <c r="C567" t="str">
        <v>XCU ELITE DUAL</v>
      </c>
      <c r="D567" t="str">
        <v>367NS</v>
      </c>
      <c r="E567" t="str">
        <v>22@</v>
      </c>
      <c r="F567">
        <v>0</v>
      </c>
      <c r="G567">
        <v>0</v>
      </c>
    </row>
    <row r="568" spans="1:7" x14ac:dyDescent="0.25">
      <c r="A568" t="str">
        <v>CCU GV Triax 04</v>
      </c>
      <c r="B568" t="str">
        <v>Grass Valley</v>
      </c>
      <c r="C568" t="str">
        <v>XCU ELITE DUAL</v>
      </c>
      <c r="D568" t="str">
        <v>367NT</v>
      </c>
      <c r="E568" t="str">
        <v>22@</v>
      </c>
      <c r="F568">
        <v>0</v>
      </c>
      <c r="G568">
        <v>0</v>
      </c>
    </row>
    <row r="569" spans="1:7" x14ac:dyDescent="0.25">
      <c r="A569" t="str">
        <v>CCU GV Triax 05</v>
      </c>
      <c r="B569" t="str">
        <v>Grass Valley</v>
      </c>
      <c r="C569" t="str">
        <v>XCU ELITE DUAL</v>
      </c>
      <c r="D569" t="str">
        <v>367NP</v>
      </c>
      <c r="E569" t="str">
        <v>Barberà</v>
      </c>
      <c r="F569">
        <v>0</v>
      </c>
      <c r="G569">
        <v>0</v>
      </c>
    </row>
    <row r="570" spans="1:7" x14ac:dyDescent="0.25">
      <c r="A570" t="str">
        <v>CCU GV Triax 06</v>
      </c>
      <c r="B570" t="str">
        <v>Grass Valley</v>
      </c>
      <c r="C570" t="str">
        <v>XCU ELITE DUAL</v>
      </c>
      <c r="D570" t="str">
        <v>367NR</v>
      </c>
      <c r="E570" t="str">
        <v>Getafe</v>
      </c>
      <c r="F570" t="str">
        <v>Euroliga</v>
      </c>
      <c r="G570">
        <v>0</v>
      </c>
    </row>
    <row r="571" spans="1:7" x14ac:dyDescent="0.25">
      <c r="A571" t="str">
        <v>CCU GV Triax 07</v>
      </c>
      <c r="B571" t="str">
        <v>Grass Valley</v>
      </c>
      <c r="C571" t="str">
        <v>XCU ELITE DUAL</v>
      </c>
      <c r="D571" t="str">
        <v>367NN</v>
      </c>
      <c r="E571" t="str">
        <v>OB5</v>
      </c>
      <c r="F571" t="str">
        <v>Perso Silver</v>
      </c>
      <c r="G571">
        <v>0</v>
      </c>
    </row>
    <row r="572" spans="1:7" x14ac:dyDescent="0.25">
      <c r="A572" t="str">
        <v>CCU GV Triax 08</v>
      </c>
      <c r="B572" t="str">
        <v>Grass Valley</v>
      </c>
      <c r="C572" t="str">
        <v>XCU ELITE TRIAX</v>
      </c>
      <c r="D572" t="str">
        <v>349M7</v>
      </c>
      <c r="E572" t="str">
        <v>22@</v>
      </c>
      <c r="F572">
        <v>0</v>
      </c>
      <c r="G572">
        <v>0</v>
      </c>
    </row>
    <row r="573" spans="1:7" x14ac:dyDescent="0.25">
      <c r="A573" t="str">
        <v>CCU GV Triax 09</v>
      </c>
      <c r="B573" t="str">
        <v>Grass Valley</v>
      </c>
      <c r="C573" t="str">
        <v>XCU ELITE TRIAX</v>
      </c>
      <c r="D573" t="str">
        <v>34ZJX</v>
      </c>
      <c r="E573" t="str">
        <v>22@</v>
      </c>
      <c r="F573">
        <v>0</v>
      </c>
      <c r="G573">
        <v>0</v>
      </c>
    </row>
    <row r="574" spans="1:7" x14ac:dyDescent="0.25">
      <c r="A574" t="str">
        <v>CCU GV Triax 10</v>
      </c>
      <c r="B574" t="str">
        <v>Grass Valley</v>
      </c>
      <c r="C574" t="str">
        <v>XCU ELITE TRIAX</v>
      </c>
      <c r="D574" t="str">
        <v>3CSM6</v>
      </c>
      <c r="E574" t="str">
        <v>22@</v>
      </c>
      <c r="F574">
        <v>0</v>
      </c>
      <c r="G574">
        <v>0</v>
      </c>
    </row>
    <row r="575" spans="1:7" x14ac:dyDescent="0.25">
      <c r="A575" t="str">
        <v>CCU GV Triax 11</v>
      </c>
      <c r="B575" t="str">
        <v>Grass Valley</v>
      </c>
      <c r="C575" t="str">
        <v>XCU ELITE TRIAX</v>
      </c>
      <c r="D575" t="str">
        <v>3CSM5</v>
      </c>
      <c r="E575" t="str">
        <v>22@</v>
      </c>
      <c r="F575">
        <v>0</v>
      </c>
      <c r="G575">
        <v>0</v>
      </c>
    </row>
    <row r="576" spans="1:7" x14ac:dyDescent="0.25">
      <c r="A576" t="str">
        <v>CCU GV Triax 12</v>
      </c>
      <c r="B576" t="str">
        <v>Grass Valley</v>
      </c>
      <c r="C576" t="str">
        <v>XCU ELITE TRIAX</v>
      </c>
      <c r="D576" t="str">
        <v>34ZJT</v>
      </c>
      <c r="E576" t="str">
        <v>22@</v>
      </c>
      <c r="F576">
        <v>0</v>
      </c>
      <c r="G576">
        <v>0</v>
      </c>
    </row>
    <row r="577" spans="1:7" x14ac:dyDescent="0.25">
      <c r="A577" t="str">
        <v>CCU GV Triax 13</v>
      </c>
      <c r="B577" t="str">
        <v>Grass Valley</v>
      </c>
      <c r="C577" t="str">
        <v>XCU ELITE TRIAX</v>
      </c>
      <c r="D577" t="str">
        <v>3CSM4</v>
      </c>
      <c r="E577" t="str">
        <v>22@</v>
      </c>
      <c r="F577">
        <v>0</v>
      </c>
      <c r="G577" t="str">
        <v xml:space="preserve"> </v>
      </c>
    </row>
    <row r="578" spans="1:7" x14ac:dyDescent="0.25">
      <c r="A578" t="str">
        <v>CCU GV Triax 14</v>
      </c>
      <c r="B578" t="str">
        <v>Grass Valley</v>
      </c>
      <c r="C578" t="str">
        <v>LDK 4420/15</v>
      </c>
      <c r="D578" t="str">
        <v>32PMT</v>
      </c>
      <c r="E578" t="str">
        <v>22@</v>
      </c>
      <c r="F578">
        <v>0</v>
      </c>
      <c r="G578">
        <v>0</v>
      </c>
    </row>
    <row r="579" spans="1: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tr">
        <v>Número</v>
      </c>
      <c r="B586" t="str">
        <v>Marca</v>
      </c>
      <c r="C586" t="str">
        <v>Modelo</v>
      </c>
      <c r="D586" t="str">
        <v>Serial</v>
      </c>
      <c r="E586" t="str">
        <v>Estado</v>
      </c>
      <c r="F586" t="str">
        <v>Comentarios</v>
      </c>
      <c r="G586" t="str">
        <v>Versiones</v>
      </c>
    </row>
    <row r="587" spans="1:7" x14ac:dyDescent="0.25">
      <c r="A587" t="str">
        <v>Panasonic 500 1</v>
      </c>
      <c r="B587" t="str">
        <v>Panasonic</v>
      </c>
      <c r="C587" t="str">
        <v>AK-UCU500 ES</v>
      </c>
      <c r="D587" t="str">
        <v>G7TUA0001</v>
      </c>
      <c r="E587" t="str">
        <v>OB5</v>
      </c>
      <c r="F587">
        <v>0</v>
      </c>
      <c r="G587">
        <v>0</v>
      </c>
    </row>
    <row r="588" spans="1:7" x14ac:dyDescent="0.25">
      <c r="A588" t="str">
        <v>Panasonic 500 2</v>
      </c>
      <c r="B588" t="str">
        <v>Panasonic</v>
      </c>
      <c r="C588" t="str">
        <v>AK-UCU500 ES</v>
      </c>
      <c r="D588" t="str">
        <v>I6TUA0004</v>
      </c>
      <c r="E588" t="str">
        <v>OB5</v>
      </c>
      <c r="F588">
        <v>0</v>
      </c>
      <c r="G588">
        <v>0</v>
      </c>
    </row>
    <row r="589" spans="1:7" x14ac:dyDescent="0.25">
      <c r="A589" t="str">
        <v>Panasonic 500 3</v>
      </c>
      <c r="B589" t="str">
        <v>Panasonic</v>
      </c>
      <c r="C589" t="str">
        <v>AK-UCU500 ES</v>
      </c>
      <c r="D589" t="str">
        <v>G7TUA0005</v>
      </c>
      <c r="E589" t="str">
        <v>Barberà</v>
      </c>
      <c r="F589" t="str">
        <v>red no ok</v>
      </c>
      <c r="G589">
        <v>0</v>
      </c>
    </row>
    <row r="590" spans="1:7" x14ac:dyDescent="0.25">
      <c r="A590" t="str">
        <v>Panasonic 500 4</v>
      </c>
      <c r="B590" t="str">
        <v>Panasonic</v>
      </c>
      <c r="C590" t="str">
        <v>AK-UCU500 ES</v>
      </c>
      <c r="D590" t="str">
        <v>I6TUA0006</v>
      </c>
      <c r="E590" t="str">
        <v>OB5</v>
      </c>
      <c r="F590" t="str">
        <v xml:space="preserve"> </v>
      </c>
      <c r="G590">
        <v>0</v>
      </c>
    </row>
    <row r="591" spans="1:7" x14ac:dyDescent="0.25">
      <c r="A591" t="str">
        <v>Panasonic 500 5</v>
      </c>
      <c r="B591" t="str">
        <v>Panasonic</v>
      </c>
      <c r="C591" t="str">
        <v>AK-UCU500 ES</v>
      </c>
      <c r="D591" t="str">
        <v>D6TAA0028</v>
      </c>
      <c r="E591" t="str">
        <v>OB5</v>
      </c>
      <c r="F591">
        <v>0</v>
      </c>
      <c r="G591">
        <v>0</v>
      </c>
    </row>
    <row r="592" spans="1:7" x14ac:dyDescent="0.25">
      <c r="A592" t="str">
        <v>Panasonic 500 6</v>
      </c>
      <c r="B592" t="str">
        <v>Panasonic</v>
      </c>
      <c r="C592" t="str">
        <v>AK-UCU500 ES</v>
      </c>
      <c r="D592" t="str">
        <v>G7TUA0003</v>
      </c>
      <c r="E592" t="str">
        <v>OB5</v>
      </c>
      <c r="F592">
        <v>0</v>
      </c>
      <c r="G592">
        <v>0</v>
      </c>
    </row>
    <row r="593" spans="1:7" x14ac:dyDescent="0.25">
      <c r="A593" t="str">
        <v>Panasonic 500 7</v>
      </c>
      <c r="B593" t="str">
        <v>Panasonic</v>
      </c>
      <c r="C593" t="str">
        <v>AK-UCU500 ES</v>
      </c>
      <c r="D593" t="str">
        <v>I6TUA0007</v>
      </c>
      <c r="E593" t="str">
        <v>OB5</v>
      </c>
      <c r="F593">
        <v>0</v>
      </c>
      <c r="G593">
        <v>0</v>
      </c>
    </row>
    <row r="594" spans="1:7" x14ac:dyDescent="0.25">
      <c r="A594" t="str">
        <v>Panasonic 500 8</v>
      </c>
      <c r="B594" t="str">
        <v>Panasonic</v>
      </c>
      <c r="C594" t="str">
        <v>AK-UCU500 ES</v>
      </c>
      <c r="D594" t="str">
        <v>D6TAA0037</v>
      </c>
      <c r="E594" t="str">
        <v>OB5</v>
      </c>
      <c r="F594">
        <v>0</v>
      </c>
      <c r="G594">
        <v>0</v>
      </c>
    </row>
    <row r="595" spans="1:7" x14ac:dyDescent="0.25">
      <c r="A595" t="str">
        <v>Panasonic 500 9</v>
      </c>
      <c r="B595" t="str">
        <v>Panasonic</v>
      </c>
      <c r="C595" t="str">
        <v>AK-UCU500 ES</v>
      </c>
      <c r="D595" t="str">
        <v>G7TUA0016</v>
      </c>
      <c r="E595" t="str">
        <v>OB2</v>
      </c>
      <c r="F595">
        <v>0</v>
      </c>
      <c r="G595">
        <v>0</v>
      </c>
    </row>
    <row r="596" spans="1:7" x14ac:dyDescent="0.25">
      <c r="A596" t="str">
        <v>Panasonic 500 10</v>
      </c>
      <c r="B596" t="str">
        <v>Panasonic</v>
      </c>
      <c r="C596" t="str">
        <v>AK-UCU500 ES</v>
      </c>
      <c r="D596" t="str">
        <v>C6TAA0011</v>
      </c>
      <c r="E596" t="str">
        <v>22@</v>
      </c>
      <c r="F596" t="str">
        <v>CHROMA</v>
      </c>
      <c r="G596">
        <v>0</v>
      </c>
    </row>
    <row r="597" spans="1:7" x14ac:dyDescent="0.25">
      <c r="A597" t="str">
        <v>Panasonic 500 11</v>
      </c>
      <c r="B597" t="str">
        <v>Panasonic</v>
      </c>
      <c r="C597" t="str">
        <v>AK-UCU500 ES</v>
      </c>
      <c r="D597" t="str">
        <v>G7TUA0004</v>
      </c>
      <c r="E597" t="str">
        <v>OB8</v>
      </c>
      <c r="F597">
        <v>0</v>
      </c>
      <c r="G597">
        <v>0</v>
      </c>
    </row>
    <row r="598" spans="1:7" x14ac:dyDescent="0.25">
      <c r="A598" t="str">
        <v>Panasonic 500 12</v>
      </c>
      <c r="B598" t="str">
        <v>Panasonic</v>
      </c>
      <c r="C598" t="str">
        <v>AK-UCU500 ES</v>
      </c>
      <c r="D598" t="str">
        <v>G7TUA0007</v>
      </c>
      <c r="E598" t="str">
        <v>OB2</v>
      </c>
      <c r="F598">
        <v>0</v>
      </c>
      <c r="G598">
        <v>0</v>
      </c>
    </row>
    <row r="599" spans="1:7" x14ac:dyDescent="0.25">
      <c r="A599" t="str">
        <v>Panasonic 500 13</v>
      </c>
      <c r="B599" t="str">
        <v>Panasonic</v>
      </c>
      <c r="C599" t="str">
        <v>AK-UCU500 ES</v>
      </c>
      <c r="D599" t="str">
        <v>H7TUA0008</v>
      </c>
      <c r="E599" t="str">
        <v>OB8</v>
      </c>
      <c r="F599">
        <v>0</v>
      </c>
      <c r="G599">
        <v>0</v>
      </c>
    </row>
    <row r="600" spans="1:7" x14ac:dyDescent="0.25">
      <c r="A600" t="str">
        <v>Panasonic 500 14</v>
      </c>
      <c r="B600" t="str">
        <v>Panasonic</v>
      </c>
      <c r="C600" t="str">
        <v>AK-UCU500 ES</v>
      </c>
      <c r="D600" t="str">
        <v>A6TAA0014</v>
      </c>
      <c r="E600" t="str">
        <v>OB8</v>
      </c>
      <c r="F600">
        <v>0</v>
      </c>
      <c r="G600">
        <v>0</v>
      </c>
    </row>
    <row r="601" spans="1:7" x14ac:dyDescent="0.25">
      <c r="A601" t="str">
        <v>Panasonic 500 15</v>
      </c>
      <c r="B601" t="str">
        <v>Panasonic</v>
      </c>
      <c r="C601" t="str">
        <v>AK-UCU500 ES</v>
      </c>
      <c r="D601" t="str">
        <v>E6TUA0005</v>
      </c>
      <c r="E601" t="str">
        <v>OB2</v>
      </c>
      <c r="F601">
        <v>0</v>
      </c>
      <c r="G601">
        <v>0</v>
      </c>
    </row>
    <row r="602" spans="1:7" x14ac:dyDescent="0.25">
      <c r="A602" t="str">
        <v>Panasonic 500 16</v>
      </c>
      <c r="B602" t="str">
        <v>Panasonic</v>
      </c>
      <c r="C602" t="str">
        <v>AK-UCU500 ES</v>
      </c>
      <c r="D602" t="str">
        <v>E6TUA0006</v>
      </c>
      <c r="E602" t="str">
        <v>OB5</v>
      </c>
      <c r="F602">
        <v>0</v>
      </c>
      <c r="G602">
        <v>0</v>
      </c>
    </row>
    <row r="603" spans="1:7" x14ac:dyDescent="0.25">
      <c r="A603" t="str">
        <v>Panasonic 500 17</v>
      </c>
      <c r="B603" t="str">
        <v>Panasonic</v>
      </c>
      <c r="C603" t="str">
        <v>AK-UCU500 ES</v>
      </c>
      <c r="D603" t="str">
        <v>C6TAA0008</v>
      </c>
      <c r="E603" t="str">
        <v>OB2</v>
      </c>
      <c r="F603">
        <v>0</v>
      </c>
      <c r="G603">
        <v>0</v>
      </c>
    </row>
    <row r="604" spans="1:7" x14ac:dyDescent="0.25">
      <c r="A604" t="str">
        <v>Panasonic 500 18</v>
      </c>
      <c r="B604" t="str">
        <v>Panasonic</v>
      </c>
      <c r="C604" t="str">
        <v>AK-UCU500 ES</v>
      </c>
      <c r="D604" t="str">
        <v>E6TUA0023</v>
      </c>
      <c r="E604" t="str">
        <v>OB38</v>
      </c>
      <c r="F604">
        <v>0</v>
      </c>
      <c r="G604">
        <v>0</v>
      </c>
    </row>
    <row r="605" spans="1:7" x14ac:dyDescent="0.25">
      <c r="A605" t="str">
        <v>Panasonic 500 19</v>
      </c>
      <c r="B605" t="str">
        <v>Panasonic</v>
      </c>
      <c r="C605" t="str">
        <v>AK-UCU500 ES</v>
      </c>
      <c r="D605" t="str">
        <v>E6TUA0018</v>
      </c>
      <c r="E605" t="str">
        <v>OB38</v>
      </c>
      <c r="F605">
        <v>0</v>
      </c>
      <c r="G605">
        <v>0</v>
      </c>
    </row>
    <row r="606" spans="1:7" x14ac:dyDescent="0.25">
      <c r="A606" t="str">
        <v>Panasonic 500 20</v>
      </c>
      <c r="B606" t="str">
        <v>Panasonic</v>
      </c>
      <c r="C606" t="str">
        <v>AK-UCU500 ES</v>
      </c>
      <c r="D606" t="str">
        <v>G6TUA0024</v>
      </c>
      <c r="E606" t="str">
        <v>OB2</v>
      </c>
      <c r="F606">
        <v>0</v>
      </c>
      <c r="G606">
        <v>0</v>
      </c>
    </row>
    <row r="607" spans="1:7" x14ac:dyDescent="0.25">
      <c r="A607" t="str">
        <v>Panasonic 500 21</v>
      </c>
      <c r="B607" t="str">
        <v>Panasonic</v>
      </c>
      <c r="C607" t="str">
        <v>AK-UCU500 ES</v>
      </c>
      <c r="D607" t="str">
        <v>D6TAA0017</v>
      </c>
      <c r="E607" t="str">
        <v>OB5</v>
      </c>
      <c r="F607">
        <v>0</v>
      </c>
      <c r="G607">
        <v>0</v>
      </c>
    </row>
    <row r="608" spans="1:7" x14ac:dyDescent="0.25">
      <c r="A608" t="str">
        <v>Panasonic 500 22</v>
      </c>
      <c r="B608" t="str">
        <v>Panasonic</v>
      </c>
      <c r="C608" t="str">
        <v>AK-UCU500 ES</v>
      </c>
      <c r="D608" t="str">
        <v>G6TUA0025</v>
      </c>
      <c r="E608" t="str">
        <v>OB2</v>
      </c>
      <c r="F608">
        <v>0</v>
      </c>
      <c r="G608">
        <v>0</v>
      </c>
    </row>
    <row r="609" spans="1:7" x14ac:dyDescent="0.25">
      <c r="A609" t="str">
        <v>Panasonic 500 23</v>
      </c>
      <c r="B609" t="str">
        <v>Panasonic</v>
      </c>
      <c r="C609" t="str">
        <v>AK-UCU500 ES</v>
      </c>
      <c r="D609" t="str">
        <v>F7TUA0006</v>
      </c>
      <c r="E609" t="str">
        <v>OB2</v>
      </c>
      <c r="F609">
        <v>0</v>
      </c>
      <c r="G609">
        <v>0</v>
      </c>
    </row>
    <row r="610" spans="1:7" x14ac:dyDescent="0.25">
      <c r="A610" t="str">
        <v>Panasonic 500 24</v>
      </c>
      <c r="B610" t="str">
        <v>Panasonic</v>
      </c>
      <c r="C610" t="str">
        <v>AK-UCU500 ES</v>
      </c>
      <c r="D610" t="str">
        <v>G7TUA0018</v>
      </c>
      <c r="E610" t="str">
        <v>OB8</v>
      </c>
      <c r="F610">
        <v>0</v>
      </c>
      <c r="G610">
        <v>0</v>
      </c>
    </row>
    <row r="611" spans="1:7" x14ac:dyDescent="0.25">
      <c r="A611" t="str">
        <v>Panasonic 500 25</v>
      </c>
      <c r="B611" t="str">
        <v>Panasonic</v>
      </c>
      <c r="C611" t="str">
        <v>AK-UCU500 ES</v>
      </c>
      <c r="D611" t="str">
        <v>E6TUA0012</v>
      </c>
      <c r="E611" t="str">
        <v>OB2</v>
      </c>
      <c r="F611">
        <v>0</v>
      </c>
      <c r="G611">
        <v>0</v>
      </c>
    </row>
    <row r="612" spans="1:7" x14ac:dyDescent="0.25">
      <c r="A612" t="str">
        <v>Panasonic 500 26</v>
      </c>
      <c r="B612" t="str">
        <v>Panasonic</v>
      </c>
      <c r="C612" t="str">
        <v>AK-UCU500 ES</v>
      </c>
      <c r="D612" t="str">
        <v>G7TUA0006</v>
      </c>
      <c r="E612" t="str">
        <v>OB2</v>
      </c>
      <c r="F612">
        <v>0</v>
      </c>
      <c r="G612">
        <v>0</v>
      </c>
    </row>
    <row r="613" spans="1: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0</v>
      </c>
      <c r="B615" t="str">
        <v>Panasonic 600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tr">
        <v>Número</v>
      </c>
      <c r="B616" t="str">
        <v>Marca</v>
      </c>
      <c r="C616" t="str">
        <v>Modelo</v>
      </c>
      <c r="D616" t="str">
        <v>Serial</v>
      </c>
      <c r="E616" t="str">
        <v>Estado</v>
      </c>
      <c r="F616" t="str">
        <v>Comentarios</v>
      </c>
      <c r="G616" t="str">
        <v>Versiones</v>
      </c>
    </row>
    <row r="617" spans="1:7" x14ac:dyDescent="0.25">
      <c r="A617" t="str">
        <v>Panasonic 600 1</v>
      </c>
      <c r="B617" t="str">
        <v>Panasonic</v>
      </c>
      <c r="C617" t="str">
        <v>AK-UCU600ESJ</v>
      </c>
      <c r="D617" t="str">
        <v>E8TUA0042</v>
      </c>
      <c r="E617" t="str">
        <v>22@</v>
      </c>
      <c r="F617" t="str">
        <v>OK S43 ORRIOLS</v>
      </c>
      <c r="G617" t="str">
        <v>0F.F5-000-01.05</v>
      </c>
    </row>
    <row r="618" spans="1:7" x14ac:dyDescent="0.25">
      <c r="A618" t="str">
        <v>Panasonic 600 2</v>
      </c>
      <c r="B618" t="str">
        <v>Panasonic</v>
      </c>
      <c r="C618" t="str">
        <v>AK-UCU600ESJ</v>
      </c>
      <c r="D618" t="str">
        <v>G8TUA0026</v>
      </c>
      <c r="E618" t="str">
        <v>OB5</v>
      </c>
      <c r="F618">
        <v>0</v>
      </c>
      <c r="G618" t="str">
        <v>0F.F6-000-01.05</v>
      </c>
    </row>
    <row r="619" spans="1:7" x14ac:dyDescent="0.25">
      <c r="A619" t="str">
        <v>Panasonic 600 3</v>
      </c>
      <c r="B619" t="str">
        <v>Panasonic</v>
      </c>
      <c r="C619" t="str">
        <v>AK-UCU600ESJ</v>
      </c>
      <c r="D619" t="str">
        <v>E8TUA0016</v>
      </c>
      <c r="E619" t="str">
        <v>22@</v>
      </c>
      <c r="F619" t="str">
        <v>OK S43 ORRIOLS</v>
      </c>
      <c r="G619" t="str">
        <v>0F.F5-000-01.05</v>
      </c>
    </row>
    <row r="620" spans="1:7" x14ac:dyDescent="0.25">
      <c r="A620" t="str">
        <v>Panasonic 600 4</v>
      </c>
      <c r="B620" t="str">
        <v>Panasonic</v>
      </c>
      <c r="C620" t="str">
        <v>AK-UCU600ESJ</v>
      </c>
      <c r="D620" t="str">
        <v>F8TUA0002</v>
      </c>
      <c r="E620" t="str">
        <v>OB5</v>
      </c>
      <c r="F620">
        <v>0</v>
      </c>
      <c r="G620" t="str">
        <v>0F.F5-000-01.05</v>
      </c>
    </row>
    <row r="621" spans="1:7" x14ac:dyDescent="0.25">
      <c r="A621" t="str">
        <v>Panasonic 600 5</v>
      </c>
      <c r="B621" t="str">
        <v>Panasonic</v>
      </c>
      <c r="C621" t="str">
        <v>AK-UCU600ESJ</v>
      </c>
      <c r="D621" t="str">
        <v>C8TUA0002</v>
      </c>
      <c r="E621" t="str">
        <v>Barberà</v>
      </c>
      <c r="F621">
        <v>0</v>
      </c>
      <c r="G621" t="str">
        <v>0F.F6-000-01.05</v>
      </c>
    </row>
    <row r="622" spans="1:7" x14ac:dyDescent="0.25">
      <c r="A622" t="str">
        <v>Panasonic 600 6</v>
      </c>
      <c r="B622" t="str">
        <v>Panasonic</v>
      </c>
      <c r="C622" t="str">
        <v>AK-UCU600ESJ</v>
      </c>
      <c r="D622" t="str">
        <v>G6TUA0012</v>
      </c>
      <c r="E622" t="str">
        <v>OB8</v>
      </c>
      <c r="F622" t="str">
        <v>ok</v>
      </c>
      <c r="G622" t="str">
        <v>0F.F6-000-01.05</v>
      </c>
    </row>
    <row r="623" spans="1:7" x14ac:dyDescent="0.25">
      <c r="A623" t="str">
        <v>Panasonic 600 7</v>
      </c>
      <c r="B623" t="str">
        <v>Panasonic</v>
      </c>
      <c r="C623" t="str">
        <v>AK-UCU600ESJ</v>
      </c>
      <c r="D623" t="str">
        <v>G8TUA0033</v>
      </c>
      <c r="E623" t="str">
        <v>OB5</v>
      </c>
      <c r="F623">
        <v>0</v>
      </c>
      <c r="G623" t="str">
        <v>0F.F6-000-01.05</v>
      </c>
    </row>
    <row r="624" spans="1:7" x14ac:dyDescent="0.25">
      <c r="A624" t="str">
        <v>Panasonic 600 8</v>
      </c>
      <c r="B624" t="str">
        <v>Panasonic</v>
      </c>
      <c r="C624" t="str">
        <v>AK-UCU600ESJ</v>
      </c>
      <c r="D624" t="str">
        <v>C8TUA0015</v>
      </c>
      <c r="E624" t="str">
        <v>OB8</v>
      </c>
      <c r="F624" t="str">
        <v>ok</v>
      </c>
      <c r="G624" t="str">
        <v>0F.F5-000-01.05</v>
      </c>
    </row>
    <row r="625" spans="1:7" x14ac:dyDescent="0.25">
      <c r="A625" t="str">
        <v>Panasonic 600 9</v>
      </c>
      <c r="B625" t="str">
        <v>Panasonic</v>
      </c>
      <c r="C625" t="str">
        <v>AK-UCU600ESJ</v>
      </c>
      <c r="D625" t="str">
        <v>G8TUA0031</v>
      </c>
      <c r="E625" t="str">
        <v>22@</v>
      </c>
      <c r="F625" t="str">
        <v>OK S43 ORRIOLS</v>
      </c>
      <c r="G625" t="str">
        <v>0F.F5-000-01.05</v>
      </c>
    </row>
    <row r="626" spans="1:7" x14ac:dyDescent="0.25">
      <c r="A626" t="str">
        <v>Panasonic 600 10</v>
      </c>
      <c r="B626" t="str">
        <v>Panasonic</v>
      </c>
      <c r="C626" t="str">
        <v>AK-UCU600ESJ</v>
      </c>
      <c r="D626" t="str">
        <v>A9TUA0002</v>
      </c>
      <c r="E626" t="str">
        <v>OB40</v>
      </c>
      <c r="F626">
        <v>0</v>
      </c>
      <c r="G626" t="str">
        <v>0F.F6-000-01.05</v>
      </c>
    </row>
    <row r="627" spans="1:7" x14ac:dyDescent="0.25">
      <c r="A627" t="str">
        <v>Panasonic 600 11</v>
      </c>
      <c r="B627" t="str">
        <v>Panasonic</v>
      </c>
      <c r="C627" t="str">
        <v>AK-UCU600ESJ</v>
      </c>
      <c r="D627" t="str">
        <v>F8TUA0028</v>
      </c>
      <c r="E627" t="str">
        <v>OB8</v>
      </c>
      <c r="F627" t="str">
        <v>ok</v>
      </c>
      <c r="G627" t="str">
        <v>0F.F6-000-01.05</v>
      </c>
    </row>
    <row r="628" spans="1:7" x14ac:dyDescent="0.25">
      <c r="A628" t="str">
        <v>Panasonic 600 12</v>
      </c>
      <c r="B628" t="str">
        <v>Panasonic</v>
      </c>
      <c r="C628" t="str">
        <v>AK-UCU600ESJ</v>
      </c>
      <c r="D628" t="str">
        <v>F8TUA0011</v>
      </c>
      <c r="E628" t="str">
        <v>OB8</v>
      </c>
      <c r="F628" t="str">
        <v>ok</v>
      </c>
      <c r="G628" t="str">
        <v>0F.F6-000-01.05</v>
      </c>
    </row>
    <row r="629" spans="1:7" x14ac:dyDescent="0.25">
      <c r="A629" t="str">
        <v>Panasonic 600 13</v>
      </c>
      <c r="B629" t="str">
        <v>Panasonic</v>
      </c>
      <c r="C629" t="str">
        <v>AK-UCU600ESJ</v>
      </c>
      <c r="D629" t="str">
        <v>L8TUA0025</v>
      </c>
      <c r="E629" t="str">
        <v>Getafe</v>
      </c>
      <c r="F629">
        <v>0</v>
      </c>
      <c r="G629" t="str">
        <v>0F.F6-000-01.05</v>
      </c>
    </row>
    <row r="630" spans="1:7" x14ac:dyDescent="0.25">
      <c r="A630" t="str">
        <v>Panasonic 600 14</v>
      </c>
      <c r="B630" t="str">
        <v>Panasonic</v>
      </c>
      <c r="C630" t="str">
        <v>AK-UCU600ESJ</v>
      </c>
      <c r="D630" t="str">
        <v>L8TUA0004</v>
      </c>
      <c r="E630" t="str">
        <v>Getafe</v>
      </c>
      <c r="F630">
        <v>0</v>
      </c>
      <c r="G630" t="str">
        <v>0F.F5-000-01.05</v>
      </c>
    </row>
    <row r="631" spans="1:7" x14ac:dyDescent="0.25">
      <c r="A631" t="str">
        <v>Panasonic 600 15</v>
      </c>
      <c r="B631" t="str">
        <v>Panasonic</v>
      </c>
      <c r="C631" t="str">
        <v>AK-UCU600ESJ</v>
      </c>
      <c r="D631" t="str">
        <v>L9TUA0004</v>
      </c>
      <c r="E631" t="str">
        <v>OB5</v>
      </c>
      <c r="F631" t="str">
        <v>ok</v>
      </c>
      <c r="G631" t="str">
        <v>1.52</v>
      </c>
    </row>
    <row r="632" spans="1:7" x14ac:dyDescent="0.25">
      <c r="A632" t="str">
        <v>Panasonic 600 16</v>
      </c>
      <c r="B632" t="str">
        <v>Panasonic</v>
      </c>
      <c r="C632" t="str">
        <v>AK-UCU600ESJ</v>
      </c>
      <c r="D632" t="str">
        <v>J9TUA0005</v>
      </c>
      <c r="E632" t="str">
        <v>OB38</v>
      </c>
      <c r="F632" t="str">
        <v>ok</v>
      </c>
      <c r="G632" t="str">
        <v>1.52</v>
      </c>
    </row>
    <row r="633" spans="1:7" x14ac:dyDescent="0.25">
      <c r="A633" t="str">
        <v>Panasonic 600 17</v>
      </c>
      <c r="B633" t="str">
        <v>Panasonic</v>
      </c>
      <c r="C633" t="str">
        <v>AK-UCU600ESJ</v>
      </c>
      <c r="D633" t="str">
        <v>I9TUA0007</v>
      </c>
      <c r="E633" t="str">
        <v>OB38</v>
      </c>
      <c r="F633" t="str">
        <v>ok</v>
      </c>
      <c r="G633" t="str">
        <v>1.52</v>
      </c>
    </row>
    <row r="634" spans="1:7" x14ac:dyDescent="0.25">
      <c r="A634" t="str">
        <v>Panasonic 600 18</v>
      </c>
      <c r="B634" t="str">
        <v>Panasonic</v>
      </c>
      <c r="C634" t="str">
        <v>AK-UCU600ESJ</v>
      </c>
      <c r="D634" t="str">
        <v>I9TUA0021</v>
      </c>
      <c r="E634" t="str">
        <v>OB38</v>
      </c>
      <c r="F634" t="str">
        <v>ok</v>
      </c>
      <c r="G634" t="str">
        <v>1.52</v>
      </c>
    </row>
    <row r="635" spans="1:7" x14ac:dyDescent="0.25">
      <c r="A635" t="str">
        <v>Panasonic 600 19</v>
      </c>
      <c r="B635" t="str">
        <v>Panasonic</v>
      </c>
      <c r="C635" t="str">
        <v>AK-UCU600ESJ</v>
      </c>
      <c r="D635" t="str">
        <v>J9TUA0001</v>
      </c>
      <c r="E635" t="str">
        <v>22@</v>
      </c>
      <c r="F635" t="str">
        <v>OK S43 ORRIOLS</v>
      </c>
      <c r="G635" t="str">
        <v>1.52</v>
      </c>
    </row>
    <row r="636" spans="1:7" x14ac:dyDescent="0.25">
      <c r="A636" t="str">
        <v>Panasonic 600 20</v>
      </c>
      <c r="B636" t="str">
        <v>Panasonic</v>
      </c>
      <c r="C636" t="str">
        <v>AK-UCU600ESJ</v>
      </c>
      <c r="D636" t="str">
        <v>L9TUA0002</v>
      </c>
      <c r="E636" t="str">
        <v>OB38</v>
      </c>
      <c r="F636" t="str">
        <v>ok</v>
      </c>
      <c r="G636" t="str">
        <v>1.52</v>
      </c>
    </row>
    <row r="637" spans="1:7" x14ac:dyDescent="0.25">
      <c r="A637" t="str">
        <v>Panasonic 600 21</v>
      </c>
      <c r="B637" t="str">
        <v>Panasonic</v>
      </c>
      <c r="C637" t="str">
        <v>AK-UCU600ESJ</v>
      </c>
      <c r="D637" t="str">
        <v>I9TUA0019</v>
      </c>
      <c r="E637" t="str">
        <v>OB38</v>
      </c>
      <c r="F637" t="str">
        <v>ok</v>
      </c>
      <c r="G637" t="str">
        <v>1.52</v>
      </c>
    </row>
    <row r="638" spans="1:7" x14ac:dyDescent="0.25">
      <c r="A638" t="str">
        <v>Panasonic 600 22</v>
      </c>
      <c r="B638" t="str">
        <v>Panasonic</v>
      </c>
      <c r="C638" t="str">
        <v>AK-UCU600ESJ</v>
      </c>
      <c r="D638" t="str">
        <v>J9TUA0009</v>
      </c>
      <c r="E638" t="str">
        <v>OB5</v>
      </c>
      <c r="F638" t="str">
        <v>ok</v>
      </c>
      <c r="G638" t="str">
        <v>1.52</v>
      </c>
    </row>
    <row r="639" spans="1:7" x14ac:dyDescent="0.25">
      <c r="A639" t="str">
        <v>Panasonic 600 23</v>
      </c>
      <c r="B639" t="str">
        <v>Panasonic</v>
      </c>
      <c r="C639" t="str">
        <v>AK-UCU600ESJ</v>
      </c>
      <c r="D639" t="str">
        <v>I9TUA0023</v>
      </c>
      <c r="E639" t="str">
        <v>OB8</v>
      </c>
      <c r="F639" t="str">
        <v>ok</v>
      </c>
      <c r="G639" t="str">
        <v>1.52</v>
      </c>
    </row>
    <row r="640" spans="1:7" x14ac:dyDescent="0.25">
      <c r="A640" t="str">
        <v>Panasonic 600 24</v>
      </c>
      <c r="B640" t="str">
        <v>Panasonic</v>
      </c>
      <c r="C640" t="str">
        <v>AK-UCU600ESJ</v>
      </c>
      <c r="D640" t="str">
        <v>I9TUA0016</v>
      </c>
      <c r="E640" t="str">
        <v>Averiada (P)</v>
      </c>
      <c r="F640" t="str">
        <v>Falla fibra, reset, Unitecnic 3/10</v>
      </c>
      <c r="G640" t="str">
        <v>1.52</v>
      </c>
    </row>
    <row r="641" spans="1: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3" spans="1:7" x14ac:dyDescent="0.25">
      <c r="A653" t="str" cm="1">
        <f t="array" ref="A653:G783">Soportes!$A1:$G131</f>
        <v>Número</v>
      </c>
      <c r="B653" t="str">
        <v>Marca</v>
      </c>
      <c r="C653" t="str">
        <v>Modelo</v>
      </c>
      <c r="D653" t="str">
        <v>Serial</v>
      </c>
      <c r="E653" t="str">
        <v>Estado</v>
      </c>
      <c r="F653" t="str">
        <v>Columna1</v>
      </c>
      <c r="G653" t="str">
        <v>Columna2</v>
      </c>
    </row>
    <row r="654" spans="1:7" x14ac:dyDescent="0.25">
      <c r="A654" t="str">
        <v>Trípode ligero 01</v>
      </c>
      <c r="B654" t="str">
        <v>Sachtler</v>
      </c>
      <c r="C654" t="str">
        <v>VIDEO 25 Plus</v>
      </c>
      <c r="D654" t="str">
        <v>25P07826</v>
      </c>
      <c r="E654" t="str">
        <v>OB40</v>
      </c>
      <c r="F654">
        <v>0</v>
      </c>
      <c r="G654">
        <v>0</v>
      </c>
    </row>
    <row r="655" spans="1:7" x14ac:dyDescent="0.25">
      <c r="A655" t="str">
        <v>Trípode ligero 02</v>
      </c>
      <c r="B655" t="str">
        <v>Sachtler</v>
      </c>
      <c r="C655" t="str">
        <v>VIDEO 25 Plus</v>
      </c>
      <c r="D655" t="str">
        <v>25PE178989</v>
      </c>
      <c r="E655" t="str">
        <v>Barberà</v>
      </c>
      <c r="F655">
        <v>0</v>
      </c>
      <c r="G655">
        <v>0</v>
      </c>
    </row>
    <row r="656" spans="1:7" x14ac:dyDescent="0.25">
      <c r="A656" t="str">
        <v>Trípode ligero 03</v>
      </c>
      <c r="B656" t="str">
        <v>Sachtler</v>
      </c>
      <c r="C656" t="str">
        <v>VIDEO 25 Plus</v>
      </c>
      <c r="D656" t="str">
        <v>25P07850</v>
      </c>
      <c r="E656" t="str">
        <v>OB40</v>
      </c>
      <c r="F656">
        <v>0</v>
      </c>
      <c r="G656">
        <v>0</v>
      </c>
    </row>
    <row r="657" spans="1:7" x14ac:dyDescent="0.25">
      <c r="A657" t="str">
        <v>Trípode ligero 04</v>
      </c>
      <c r="B657" t="str">
        <v>Sachtler</v>
      </c>
      <c r="C657" t="str">
        <v>VIDEO 25 Plus</v>
      </c>
      <c r="D657" t="str">
        <v>25PF189573</v>
      </c>
      <c r="E657" t="str">
        <v>OB40</v>
      </c>
      <c r="F657">
        <v>0</v>
      </c>
      <c r="G657">
        <v>0</v>
      </c>
    </row>
    <row r="658" spans="1:7" x14ac:dyDescent="0.25">
      <c r="A658" t="str">
        <v>Trípode ligero 05</v>
      </c>
      <c r="B658" t="str">
        <v>Sachtler</v>
      </c>
      <c r="C658" t="str">
        <v>VIDEO 25 Plus</v>
      </c>
      <c r="D658" t="str">
        <v>25PE179000</v>
      </c>
      <c r="E658" t="str">
        <v>OB40</v>
      </c>
      <c r="F658">
        <v>0</v>
      </c>
      <c r="G658">
        <v>0</v>
      </c>
    </row>
    <row r="659" spans="1:7" x14ac:dyDescent="0.25">
      <c r="A659" t="str">
        <v>Trípode ligero 06</v>
      </c>
      <c r="B659" t="str">
        <v>Sachtler</v>
      </c>
      <c r="C659" t="str">
        <v>VIDEO 25 Plus</v>
      </c>
      <c r="D659" t="str">
        <v>25PJ189749</v>
      </c>
      <c r="E659" t="str">
        <v>OB40</v>
      </c>
      <c r="F659">
        <v>0</v>
      </c>
      <c r="G659">
        <v>0</v>
      </c>
    </row>
    <row r="660" spans="1:7" x14ac:dyDescent="0.25">
      <c r="A660" t="str">
        <v>Trípode ligero 07</v>
      </c>
      <c r="B660" t="str">
        <v>Sachtler</v>
      </c>
      <c r="C660" t="str">
        <v>VIDEO 25 Plus</v>
      </c>
      <c r="D660" t="str">
        <v>25P07862</v>
      </c>
      <c r="E660" t="str">
        <v>OB40</v>
      </c>
      <c r="F660">
        <v>0</v>
      </c>
      <c r="G660">
        <v>0</v>
      </c>
    </row>
    <row r="661" spans="1:7" x14ac:dyDescent="0.25">
      <c r="A661" t="str">
        <v>Trípode ligero 08</v>
      </c>
      <c r="B661" t="str">
        <v>Sachtler</v>
      </c>
      <c r="C661" t="str">
        <v>VIDEO 25 Plus</v>
      </c>
      <c r="D661" t="str">
        <v>25P06484</v>
      </c>
      <c r="E661" t="str">
        <v>OB40</v>
      </c>
      <c r="F661">
        <v>0</v>
      </c>
      <c r="G661">
        <v>0</v>
      </c>
    </row>
    <row r="662" spans="1:7" x14ac:dyDescent="0.25">
      <c r="A662" t="str">
        <v>Trípode ligero 09</v>
      </c>
      <c r="B662" t="str">
        <v>Sachtler</v>
      </c>
      <c r="C662" t="str">
        <v>VIDEO 25 Plus</v>
      </c>
      <c r="D662" t="str">
        <v>25P05961</v>
      </c>
      <c r="E662" t="str">
        <v>OB40</v>
      </c>
      <c r="F662">
        <v>0</v>
      </c>
      <c r="G662">
        <v>0</v>
      </c>
    </row>
    <row r="663" spans="1:7" x14ac:dyDescent="0.25">
      <c r="A663" t="str">
        <v>Trípode ligero 10</v>
      </c>
      <c r="B663" t="str">
        <v>Sachtler</v>
      </c>
      <c r="C663" t="str">
        <v>VIDEO 25 Plus</v>
      </c>
      <c r="D663" t="str">
        <v>25P07851</v>
      </c>
      <c r="E663" t="str">
        <v>OB40</v>
      </c>
      <c r="F663">
        <v>0</v>
      </c>
      <c r="G663">
        <v>0</v>
      </c>
    </row>
    <row r="664" spans="1:7" x14ac:dyDescent="0.25">
      <c r="A664" t="str">
        <v>Trípode ligero 11</v>
      </c>
      <c r="B664" t="str">
        <v>Sachtler</v>
      </c>
      <c r="C664" t="str">
        <v>VIDEO 25 Plus</v>
      </c>
      <c r="D664" t="str">
        <v>25P07824</v>
      </c>
      <c r="E664" t="str">
        <v>Barberà</v>
      </c>
      <c r="F664">
        <v>0</v>
      </c>
      <c r="G664">
        <v>0</v>
      </c>
    </row>
    <row r="665" spans="1:7" x14ac:dyDescent="0.25">
      <c r="A665" t="str">
        <v>Trípode ligero 12</v>
      </c>
      <c r="B665" t="str">
        <v>Sachtler</v>
      </c>
      <c r="C665" t="str">
        <v>VIDEO 25 Plus</v>
      </c>
      <c r="D665" t="str">
        <v>25P06490</v>
      </c>
      <c r="E665" t="str">
        <v>OB40</v>
      </c>
      <c r="F665">
        <v>0</v>
      </c>
      <c r="G665">
        <v>0</v>
      </c>
    </row>
    <row r="666" spans="1:7" x14ac:dyDescent="0.25">
      <c r="A666" t="str">
        <v>Trípode ligero 13</v>
      </c>
      <c r="B666" t="str">
        <v>Sachtler</v>
      </c>
      <c r="C666" t="str">
        <v>VIDEO 25 Plus</v>
      </c>
      <c r="D666" t="str">
        <v>25PE179010</v>
      </c>
      <c r="E666" t="str">
        <v>Barberà</v>
      </c>
      <c r="F666">
        <v>0</v>
      </c>
      <c r="G666">
        <v>0</v>
      </c>
    </row>
    <row r="667" spans="1:7" x14ac:dyDescent="0.25">
      <c r="A667" t="str">
        <v>Trípode ligero 14</v>
      </c>
      <c r="B667" t="str">
        <v>Sachtler</v>
      </c>
      <c r="C667" t="str">
        <v>VIDEO 25 Plus</v>
      </c>
      <c r="D667" t="str">
        <v>25P05809</v>
      </c>
      <c r="E667" t="str">
        <v>OB40</v>
      </c>
      <c r="F667">
        <v>0</v>
      </c>
      <c r="G667">
        <v>0</v>
      </c>
    </row>
    <row r="668" spans="1:7" x14ac:dyDescent="0.25">
      <c r="A668" t="str">
        <v>Trípode ligero 15</v>
      </c>
      <c r="B668" t="str">
        <v>Sachtler</v>
      </c>
      <c r="C668" t="str">
        <v>VIDEO 25 Plus</v>
      </c>
      <c r="D668" t="str">
        <v>25PE179004</v>
      </c>
      <c r="E668" t="str">
        <v>OB8</v>
      </c>
      <c r="F668">
        <v>0</v>
      </c>
      <c r="G668">
        <v>0</v>
      </c>
    </row>
    <row r="669" spans="1:7" x14ac:dyDescent="0.25">
      <c r="A669" t="str">
        <v>Trípode ligero 16</v>
      </c>
      <c r="B669" t="str">
        <v>Sachtler</v>
      </c>
      <c r="C669" t="str">
        <v>VIDEO 25 Plus</v>
      </c>
      <c r="D669" t="str">
        <v>25P03388</v>
      </c>
      <c r="E669" t="str">
        <v>Barberà</v>
      </c>
      <c r="F669">
        <v>0</v>
      </c>
      <c r="G669">
        <v>0</v>
      </c>
    </row>
    <row r="670" spans="1:7" x14ac:dyDescent="0.25">
      <c r="A670" t="str">
        <v>Trípode ligero 17</v>
      </c>
      <c r="B670" t="str">
        <v>Sachtler</v>
      </c>
      <c r="C670" t="str">
        <v>VIDEO 25 Plus</v>
      </c>
      <c r="D670" t="str">
        <v>25P07818</v>
      </c>
      <c r="E670">
        <v>0</v>
      </c>
      <c r="F670">
        <v>0</v>
      </c>
      <c r="G670">
        <v>0</v>
      </c>
    </row>
    <row r="671" spans="1:7" x14ac:dyDescent="0.25">
      <c r="A671" t="str">
        <v>Trípode ligero 18</v>
      </c>
      <c r="B671" t="str">
        <v>Sachtler</v>
      </c>
      <c r="C671" t="str">
        <v>VIDEO 25 Plus</v>
      </c>
      <c r="D671" t="str">
        <v>25P07846</v>
      </c>
      <c r="E671" t="str">
        <v>Overon</v>
      </c>
      <c r="F671" t="str">
        <v>OK S38</v>
      </c>
      <c r="G671" t="str">
        <v>DEVOLVER A EUROSCENA MARTES 27/9</v>
      </c>
    </row>
    <row r="672" spans="1:7" x14ac:dyDescent="0.25">
      <c r="A672" t="str">
        <v>Trípode ligero 19</v>
      </c>
      <c r="B672" t="str">
        <v>Sachtler</v>
      </c>
      <c r="C672" t="str">
        <v>VIDEO 25 Plus</v>
      </c>
      <c r="D672" t="str">
        <v>25P07854</v>
      </c>
      <c r="E672" t="str">
        <v>22@</v>
      </c>
      <c r="F672">
        <v>44746</v>
      </c>
      <c r="G672">
        <v>0</v>
      </c>
    </row>
    <row r="673" spans="1:7" x14ac:dyDescent="0.25">
      <c r="A673" t="str">
        <v>Trípode ligero 20</v>
      </c>
      <c r="B673" t="str">
        <v>Sachtler</v>
      </c>
      <c r="C673" t="str">
        <v>VIDEO 25 Plus</v>
      </c>
      <c r="D673" t="str">
        <v>25P04330</v>
      </c>
      <c r="E673" t="str">
        <v>OB40</v>
      </c>
      <c r="F673">
        <v>0</v>
      </c>
      <c r="G673">
        <v>0</v>
      </c>
    </row>
    <row r="674" spans="1:7" x14ac:dyDescent="0.25">
      <c r="A674" t="str">
        <v>Trípode ligero 21</v>
      </c>
      <c r="B674" t="str">
        <v>Sachtler</v>
      </c>
      <c r="C674" t="str">
        <v>VIDEO 25 Plus</v>
      </c>
      <c r="D674" t="str">
        <v>25PE189549</v>
      </c>
      <c r="E674" t="str">
        <v>OB8</v>
      </c>
      <c r="F674">
        <v>0</v>
      </c>
      <c r="G674">
        <v>0</v>
      </c>
    </row>
    <row r="675" spans="1:7" x14ac:dyDescent="0.25">
      <c r="A675" t="str">
        <v>Trípode ligero 22</v>
      </c>
      <c r="B675" t="str">
        <v>Sachtler</v>
      </c>
      <c r="C675" t="str">
        <v>VIDEO 25 Plus</v>
      </c>
      <c r="D675" t="str">
        <v>25P07817</v>
      </c>
      <c r="E675" t="str">
        <v>OB8</v>
      </c>
      <c r="F675">
        <v>0</v>
      </c>
      <c r="G675">
        <v>0</v>
      </c>
    </row>
    <row r="676" spans="1:7" x14ac:dyDescent="0.25">
      <c r="A676" t="str">
        <v>Trípode ligero 23</v>
      </c>
      <c r="B676" t="str">
        <v>Cartoni</v>
      </c>
      <c r="C676" t="str">
        <v>C20S</v>
      </c>
      <c r="D676" t="str">
        <v>C20652</v>
      </c>
      <c r="E676" t="str">
        <v>OB8</v>
      </c>
      <c r="F676">
        <v>0</v>
      </c>
      <c r="G676">
        <v>0</v>
      </c>
    </row>
    <row r="677" spans="1:7" x14ac:dyDescent="0.25">
      <c r="A677" t="str">
        <v>Trípode ligero 24</v>
      </c>
      <c r="B677" t="str">
        <v>Cartoni</v>
      </c>
      <c r="C677" t="str">
        <v>C20S</v>
      </c>
      <c r="D677" t="str">
        <v>C22451</v>
      </c>
      <c r="E677" t="str">
        <v>OB38</v>
      </c>
      <c r="F677">
        <v>0</v>
      </c>
      <c r="G677">
        <v>0</v>
      </c>
    </row>
    <row r="678" spans="1:7" x14ac:dyDescent="0.25">
      <c r="A678" t="str">
        <v>Trípode ligero 25</v>
      </c>
      <c r="B678" t="str">
        <v>Cartoni</v>
      </c>
      <c r="C678" t="str">
        <v>C20</v>
      </c>
      <c r="D678" t="str">
        <v>C22411</v>
      </c>
      <c r="E678" t="str">
        <v>22@</v>
      </c>
      <c r="F678">
        <v>0</v>
      </c>
      <c r="G678">
        <v>0</v>
      </c>
    </row>
    <row r="679" spans="1:7" x14ac:dyDescent="0.25">
      <c r="A679" t="str">
        <v>Trípode ligero 26</v>
      </c>
      <c r="B679" t="str">
        <v>Cartoni</v>
      </c>
      <c r="C679" t="str">
        <v>C20S</v>
      </c>
      <c r="D679" t="str">
        <v>C22407</v>
      </c>
      <c r="E679">
        <v>0</v>
      </c>
      <c r="F679">
        <v>0</v>
      </c>
      <c r="G679">
        <v>0</v>
      </c>
    </row>
    <row r="680" spans="1:7" x14ac:dyDescent="0.25">
      <c r="A680" t="str">
        <v>Trípode ligero 27</v>
      </c>
      <c r="B680" t="str">
        <v>Cartoni</v>
      </c>
      <c r="C680" t="str">
        <v>C20S</v>
      </c>
      <c r="D680" t="str">
        <v>C22408</v>
      </c>
      <c r="E680" t="str">
        <v>Overon</v>
      </c>
      <c r="F680" t="str">
        <v>OK S38</v>
      </c>
      <c r="G680" t="str">
        <v>Falta etiqueta</v>
      </c>
    </row>
    <row r="681" spans="1:7" x14ac:dyDescent="0.25">
      <c r="A681" t="str">
        <v>Trípode ligero 28</v>
      </c>
      <c r="B681" t="str">
        <v>Cartoni</v>
      </c>
      <c r="C681" t="str">
        <v>C20S</v>
      </c>
      <c r="D681" t="str">
        <v>C23022</v>
      </c>
      <c r="E681" t="str">
        <v>22@</v>
      </c>
      <c r="F681">
        <v>0</v>
      </c>
      <c r="G681">
        <v>0</v>
      </c>
    </row>
    <row r="682" spans="1:7" x14ac:dyDescent="0.25">
      <c r="A682" t="str">
        <v>Trípode ligero 29</v>
      </c>
      <c r="B682" t="str">
        <v>Cartoni</v>
      </c>
      <c r="C682" t="str">
        <v>C20S</v>
      </c>
      <c r="D682" t="str">
        <v>C21038</v>
      </c>
      <c r="E682" t="str">
        <v>OB38</v>
      </c>
      <c r="F682">
        <v>0</v>
      </c>
      <c r="G682">
        <v>0</v>
      </c>
    </row>
    <row r="683" spans="1:7" x14ac:dyDescent="0.25">
      <c r="A683" t="str">
        <v>Trípode ligero 30</v>
      </c>
      <c r="B683" t="str">
        <v>Cartoni</v>
      </c>
      <c r="C683" t="str">
        <v>Delta</v>
      </c>
      <c r="D683" t="str">
        <v>D991339</v>
      </c>
      <c r="E683" t="str">
        <v>OB38</v>
      </c>
      <c r="F683">
        <v>0</v>
      </c>
      <c r="G683">
        <v>0</v>
      </c>
    </row>
    <row r="684" spans="1:7" x14ac:dyDescent="0.25">
      <c r="A684" t="str">
        <v>Trípode ligero 31</v>
      </c>
      <c r="B684" t="str">
        <v>Cartoni</v>
      </c>
      <c r="C684" t="str">
        <v>MASTER</v>
      </c>
      <c r="D684" t="str">
        <v>MS 0070</v>
      </c>
      <c r="E684" t="str">
        <v>Barberà</v>
      </c>
      <c r="F684">
        <v>0</v>
      </c>
      <c r="G684">
        <v>0</v>
      </c>
    </row>
    <row r="685" spans="1:7" x14ac:dyDescent="0.25">
      <c r="A685" t="str">
        <v>Trípode ligero 32</v>
      </c>
      <c r="B685" t="str">
        <v>Sachtler</v>
      </c>
      <c r="C685" t="str">
        <v>VIDEO 60 PLUS</v>
      </c>
      <c r="D685" t="str">
        <v>601942</v>
      </c>
      <c r="E685" t="str">
        <v>Barberà</v>
      </c>
      <c r="F685">
        <v>0</v>
      </c>
      <c r="G685">
        <v>0</v>
      </c>
    </row>
    <row r="686" spans="1:7" x14ac:dyDescent="0.25">
      <c r="A686" t="str">
        <v>Trípode ligero 33</v>
      </c>
      <c r="B686" t="str">
        <v>Cartoni</v>
      </c>
      <c r="C686" t="str">
        <v>Delta</v>
      </c>
      <c r="D686" t="str">
        <v>DL 2585</v>
      </c>
      <c r="E686" t="str">
        <v>Barberà</v>
      </c>
      <c r="F686">
        <v>0</v>
      </c>
      <c r="G686">
        <v>0</v>
      </c>
    </row>
    <row r="687" spans="1:7" x14ac:dyDescent="0.25">
      <c r="A687" t="str">
        <v>Trípode ligero 34</v>
      </c>
      <c r="B687" t="str">
        <v>Cartoni</v>
      </c>
      <c r="C687" t="str">
        <v>Delta</v>
      </c>
      <c r="D687" t="str">
        <v>DL 2584</v>
      </c>
      <c r="E687" t="str">
        <v>Barberà</v>
      </c>
      <c r="F687">
        <v>0</v>
      </c>
      <c r="G687">
        <v>0</v>
      </c>
    </row>
    <row r="688" spans="1:7" x14ac:dyDescent="0.25">
      <c r="A688" t="str">
        <v>Trípode ligero 35</v>
      </c>
      <c r="B688" t="str">
        <v>Sachtler</v>
      </c>
      <c r="C688" t="str">
        <v>VIDEO 25 Plus</v>
      </c>
      <c r="D688" t="str">
        <v>25P03436</v>
      </c>
      <c r="E688" t="str">
        <v>Barberà</v>
      </c>
      <c r="F688" t="str">
        <v>OK S38</v>
      </c>
      <c r="G688">
        <v>0</v>
      </c>
    </row>
    <row r="689" spans="1:7" x14ac:dyDescent="0.25">
      <c r="A689" t="str">
        <v>Trípode ligero 36</v>
      </c>
      <c r="B689" t="str">
        <v>Miller</v>
      </c>
      <c r="C689" t="str">
        <v>Arrow 50</v>
      </c>
      <c r="D689" t="str">
        <v>A50623</v>
      </c>
      <c r="E689" t="str">
        <v>Barberà</v>
      </c>
      <c r="F689">
        <v>0</v>
      </c>
      <c r="G689">
        <v>0</v>
      </c>
    </row>
    <row r="690" spans="1:7" x14ac:dyDescent="0.25">
      <c r="A690" t="str">
        <v>Trípode ligero 37</v>
      </c>
      <c r="B690" t="str">
        <v>Sachtler</v>
      </c>
      <c r="C690" t="str">
        <v>VIDEO 25 Plus</v>
      </c>
      <c r="D690" t="str">
        <v>25PJ189747</v>
      </c>
      <c r="E690" t="str">
        <v>OB5</v>
      </c>
      <c r="F690">
        <v>0</v>
      </c>
      <c r="G690">
        <v>0</v>
      </c>
    </row>
    <row r="691" spans="1:7" x14ac:dyDescent="0.25">
      <c r="A691" t="str">
        <v>Trípode ligero 38</v>
      </c>
      <c r="B691" t="str">
        <v>Sachtler</v>
      </c>
      <c r="C691" t="str">
        <v>VIDEO 25 Plus</v>
      </c>
      <c r="D691" t="str">
        <v>25PE179002</v>
      </c>
      <c r="E691" t="str">
        <v>Barberà</v>
      </c>
      <c r="F691" t="str">
        <v>OK S38</v>
      </c>
      <c r="G691">
        <v>0</v>
      </c>
    </row>
    <row r="692" spans="1:7" x14ac:dyDescent="0.25">
      <c r="A692" t="str">
        <v>Trípode ligero 39</v>
      </c>
      <c r="B692" t="str">
        <v>Sachtler</v>
      </c>
      <c r="C692" t="str">
        <v>VIDEO 25 Plus</v>
      </c>
      <c r="D692" t="str">
        <v>25P01844</v>
      </c>
      <c r="E692" t="str">
        <v>OB5</v>
      </c>
      <c r="F692">
        <v>0</v>
      </c>
      <c r="G692">
        <v>0</v>
      </c>
    </row>
    <row r="693" spans="1:7" x14ac:dyDescent="0.25">
      <c r="A693" t="str">
        <v>Trípode ligero 40</v>
      </c>
      <c r="B693" t="str">
        <v>Sachtler</v>
      </c>
      <c r="C693" t="str">
        <v>VIDEO 25 Plus</v>
      </c>
      <c r="D693" t="str">
        <v>25P06489</v>
      </c>
      <c r="E693" t="str">
        <v>OB5</v>
      </c>
      <c r="F693">
        <v>0</v>
      </c>
      <c r="G693">
        <v>0</v>
      </c>
    </row>
    <row r="694" spans="1:7" x14ac:dyDescent="0.25">
      <c r="A694" t="str">
        <v>Trípode ligero 41</v>
      </c>
      <c r="B694" t="str">
        <v>Sachtler</v>
      </c>
      <c r="C694" t="str">
        <v>VIDEO 25 Plus</v>
      </c>
      <c r="D694" t="str">
        <v>25P05810</v>
      </c>
      <c r="E694" t="str">
        <v>OB5</v>
      </c>
      <c r="F694">
        <v>0</v>
      </c>
      <c r="G694">
        <v>0</v>
      </c>
    </row>
    <row r="695" spans="1:7" x14ac:dyDescent="0.25">
      <c r="A695" t="str">
        <v>Trípode ligero 42</v>
      </c>
      <c r="B695" t="str">
        <v>Sachtler</v>
      </c>
      <c r="C695" t="str">
        <v>VIDEO 25 Plus</v>
      </c>
      <c r="D695" t="str">
        <v>25P07844</v>
      </c>
      <c r="E695" t="str">
        <v>OB2</v>
      </c>
      <c r="F695" t="str">
        <v>OK (envío material post Mugello 27/9/22)</v>
      </c>
      <c r="G695">
        <v>0</v>
      </c>
    </row>
    <row r="696" spans="1:7" x14ac:dyDescent="0.25">
      <c r="A696" t="str">
        <v>Trípode ligero 43</v>
      </c>
      <c r="B696" t="str">
        <v>Sachtler</v>
      </c>
      <c r="C696" t="str">
        <v>VIDEO 25 Plus</v>
      </c>
      <c r="D696" t="str">
        <v>25P01578</v>
      </c>
      <c r="E696" t="str">
        <v>OB5</v>
      </c>
      <c r="F696">
        <v>0</v>
      </c>
      <c r="G696">
        <v>0</v>
      </c>
    </row>
    <row r="697" spans="1:7" x14ac:dyDescent="0.25">
      <c r="A697" t="str">
        <v>Trípode ligero 44</v>
      </c>
      <c r="B697" t="str">
        <v>Cartoni</v>
      </c>
      <c r="C697" t="str">
        <v>C20S</v>
      </c>
      <c r="D697" t="str">
        <v>C22412</v>
      </c>
      <c r="E697" t="str">
        <v>OB5</v>
      </c>
      <c r="F697">
        <v>0</v>
      </c>
      <c r="G697">
        <v>0</v>
      </c>
    </row>
    <row r="698" spans="1:7" x14ac:dyDescent="0.25">
      <c r="A698" t="str">
        <v>Trípode ligero 45</v>
      </c>
      <c r="B698" t="str">
        <v>Sachtler</v>
      </c>
      <c r="C698" t="str">
        <v>VIDEO 60 Plus</v>
      </c>
      <c r="D698" t="str">
        <v>601951</v>
      </c>
      <c r="E698" t="str">
        <v>OB5</v>
      </c>
      <c r="F698">
        <v>0</v>
      </c>
      <c r="G698">
        <v>0</v>
      </c>
    </row>
    <row r="699" spans="1:7" x14ac:dyDescent="0.25">
      <c r="A699" t="str">
        <v>Trípode ligero 46</v>
      </c>
      <c r="B699" t="str">
        <v>Sachtler</v>
      </c>
      <c r="C699" t="str">
        <v>VIDEO 25 Plus</v>
      </c>
      <c r="D699" t="str">
        <v>25P00117</v>
      </c>
      <c r="E699" t="str">
        <v>OB5</v>
      </c>
      <c r="F699">
        <v>0</v>
      </c>
      <c r="G699">
        <v>0</v>
      </c>
    </row>
    <row r="700" spans="1:7" x14ac:dyDescent="0.25">
      <c r="A700" t="str">
        <v>Trípode ligero 47</v>
      </c>
      <c r="B700" t="str">
        <v>Sachtler</v>
      </c>
      <c r="C700" t="str">
        <v>VIDEO 25 Plus</v>
      </c>
      <c r="D700" t="str">
        <v>25P07848</v>
      </c>
      <c r="E700" t="str">
        <v>OB5</v>
      </c>
      <c r="F700">
        <v>0</v>
      </c>
      <c r="G700">
        <v>0</v>
      </c>
    </row>
    <row r="701" spans="1:7" x14ac:dyDescent="0.25">
      <c r="A701" t="str">
        <v>Trípode ligero 48</v>
      </c>
      <c r="B701" t="str">
        <v>Sachtler</v>
      </c>
      <c r="C701" t="str">
        <v>VIDEO 25 Plus</v>
      </c>
      <c r="D701" t="str">
        <v>25P04530</v>
      </c>
      <c r="E701" t="str">
        <v>OB5</v>
      </c>
      <c r="F701">
        <v>0</v>
      </c>
      <c r="G701">
        <v>0</v>
      </c>
    </row>
    <row r="702" spans="1:7" x14ac:dyDescent="0.25">
      <c r="A702" t="str">
        <v>Trípode ligero 49</v>
      </c>
      <c r="B702" t="str">
        <v>Cartoni</v>
      </c>
      <c r="C702" t="str">
        <v>C20</v>
      </c>
      <c r="D702" t="str">
        <v>C22409</v>
      </c>
      <c r="E702" t="str">
        <v>OB38</v>
      </c>
      <c r="F702">
        <v>0</v>
      </c>
      <c r="G702">
        <v>0</v>
      </c>
    </row>
    <row r="703" spans="1:7" x14ac:dyDescent="0.25">
      <c r="A703" t="str">
        <v>Trípode ligero 50</v>
      </c>
      <c r="B703" t="str">
        <v>Sachtler</v>
      </c>
      <c r="C703" t="str">
        <v>VIDEO 25 Plus</v>
      </c>
      <c r="D703" t="str">
        <v>25P01724</v>
      </c>
      <c r="E703">
        <v>0</v>
      </c>
      <c r="F703">
        <v>0</v>
      </c>
      <c r="G703">
        <v>0</v>
      </c>
    </row>
    <row r="704" spans="1:7" x14ac:dyDescent="0.25">
      <c r="A704" t="str">
        <v>Trípode ligero 51</v>
      </c>
      <c r="B704" t="str">
        <v>Sachtler</v>
      </c>
      <c r="C704" t="str">
        <v>VIDEO 25 Plus</v>
      </c>
      <c r="D704" t="str">
        <v>25P03780</v>
      </c>
      <c r="E704">
        <v>0</v>
      </c>
      <c r="F704">
        <v>0</v>
      </c>
      <c r="G704">
        <v>0</v>
      </c>
    </row>
    <row r="705" spans="1:7" x14ac:dyDescent="0.25">
      <c r="A705" t="str">
        <v>Trípode ligero 52</v>
      </c>
      <c r="B705" t="str">
        <v>Sachtler</v>
      </c>
      <c r="C705" t="str">
        <v>25 II</v>
      </c>
      <c r="D705">
        <v>252686</v>
      </c>
      <c r="E705" t="str">
        <v>VIDEOREPORT</v>
      </c>
      <c r="F705">
        <v>0</v>
      </c>
      <c r="G705">
        <v>0</v>
      </c>
    </row>
    <row r="706" spans="1:7" x14ac:dyDescent="0.25">
      <c r="A706" t="str">
        <v>Trípode ligero 53</v>
      </c>
      <c r="B706" t="str">
        <v>Sachtler</v>
      </c>
      <c r="C706" t="str">
        <v>VIDEO 25 Plus</v>
      </c>
      <c r="D706" t="str">
        <v>25P03773</v>
      </c>
      <c r="E706" t="str">
        <v>ob2</v>
      </c>
      <c r="F706">
        <v>44746</v>
      </c>
      <c r="G706">
        <v>0</v>
      </c>
    </row>
    <row r="707" spans="1:7" x14ac:dyDescent="0.25">
      <c r="A707" t="str">
        <v>Trípode ligero 54</v>
      </c>
      <c r="B707" t="str">
        <v>Sachtler</v>
      </c>
      <c r="C707" t="str">
        <v>VIDEO 25 Plus</v>
      </c>
      <c r="D707">
        <v>25029891</v>
      </c>
      <c r="E707" t="str">
        <v>ob2</v>
      </c>
      <c r="F707">
        <v>0</v>
      </c>
      <c r="G707">
        <v>0</v>
      </c>
    </row>
    <row r="708" spans="1:7" x14ac:dyDescent="0.25">
      <c r="A708" t="str">
        <v>Trípode ligero 55</v>
      </c>
      <c r="B708" t="str">
        <v>Sachtler</v>
      </c>
      <c r="C708" t="str">
        <v>VIDEO 25 Plus</v>
      </c>
      <c r="D708" t="str">
        <v>25P02360</v>
      </c>
      <c r="E708">
        <v>0</v>
      </c>
      <c r="F708">
        <v>0</v>
      </c>
      <c r="G708">
        <v>0</v>
      </c>
    </row>
    <row r="709" spans="1:7" x14ac:dyDescent="0.25">
      <c r="A709" t="str">
        <v>Trípode ligero 56</v>
      </c>
      <c r="B709" t="str">
        <v>Sachtler</v>
      </c>
      <c r="C709" t="str">
        <v>VIDEO 25 Plus</v>
      </c>
      <c r="D709" t="str">
        <v>25P03736</v>
      </c>
      <c r="E709" t="str">
        <v>OB2</v>
      </c>
      <c r="F709">
        <v>0</v>
      </c>
      <c r="G709">
        <v>0</v>
      </c>
    </row>
    <row r="710" spans="1:7" x14ac:dyDescent="0.25">
      <c r="A710" t="str">
        <v>Trípode ligero 57</v>
      </c>
      <c r="B710" t="str">
        <v>Cartoni</v>
      </c>
      <c r="C710" t="str">
        <v>Delta</v>
      </c>
      <c r="D710" t="str">
        <v>DL 2556</v>
      </c>
      <c r="E710" t="str">
        <v>Barberà</v>
      </c>
      <c r="F710">
        <v>0</v>
      </c>
      <c r="G710">
        <v>0</v>
      </c>
    </row>
    <row r="711" spans="1:7" x14ac:dyDescent="0.25">
      <c r="A711" t="str">
        <v>Trípode ligero 58</v>
      </c>
      <c r="B711" t="str">
        <v>Cartoni</v>
      </c>
      <c r="C711" t="str">
        <v>C20s</v>
      </c>
      <c r="D711" t="str">
        <v>C20538</v>
      </c>
      <c r="E711" t="str">
        <v>Barberà</v>
      </c>
      <c r="F711" t="str">
        <v>OK S38</v>
      </c>
      <c r="G711" t="str">
        <v>Falta etiqueta</v>
      </c>
    </row>
    <row r="712" spans="1:7" x14ac:dyDescent="0.25">
      <c r="A712" t="str">
        <v>Trípode ligero 59</v>
      </c>
      <c r="B712" t="str">
        <v>Cartoni</v>
      </c>
      <c r="C712" t="str">
        <v>Delta</v>
      </c>
      <c r="D712" t="str">
        <v>DL 3126</v>
      </c>
      <c r="E712" t="str">
        <v>Overon</v>
      </c>
      <c r="F712" t="str">
        <v>OK S38</v>
      </c>
      <c r="G712" t="str">
        <v>Falta etiqueta</v>
      </c>
    </row>
    <row r="713" spans="1:7" x14ac:dyDescent="0.25">
      <c r="A713" t="str">
        <v>Trípode ligero 60</v>
      </c>
      <c r="B713" t="str">
        <v>Sachtler</v>
      </c>
      <c r="C713" t="str">
        <v>VIDEO 25 Plus</v>
      </c>
      <c r="D713" t="str">
        <v>25PE179003</v>
      </c>
      <c r="E713" t="str">
        <v>OB5</v>
      </c>
      <c r="F713" t="str">
        <v>OK. Falta etiqueta</v>
      </c>
      <c r="G713">
        <v>0</v>
      </c>
    </row>
    <row r="714" spans="1:7" x14ac:dyDescent="0.25">
      <c r="A714" t="str">
        <v>Patas pesadas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tr">
        <v>Número</v>
      </c>
      <c r="B715" t="str">
        <v>Marca</v>
      </c>
      <c r="C715" t="str">
        <v>Modelo</v>
      </c>
      <c r="D715" t="str">
        <v>Serial</v>
      </c>
      <c r="E715" t="str">
        <v>Estado</v>
      </c>
      <c r="F715">
        <v>0</v>
      </c>
      <c r="G715">
        <v>0</v>
      </c>
    </row>
    <row r="716" spans="1:7" x14ac:dyDescent="0.25">
      <c r="A716" t="str">
        <v>Patas pesadas 01</v>
      </c>
      <c r="B716" t="str">
        <v>Sachtler</v>
      </c>
      <c r="C716" t="str">
        <v>OB-2000</v>
      </c>
      <c r="D716" t="str">
        <v>6481161029</v>
      </c>
      <c r="E716" t="str">
        <v>OB40</v>
      </c>
      <c r="F716">
        <v>0</v>
      </c>
      <c r="G716">
        <v>0</v>
      </c>
    </row>
    <row r="717" spans="1:7" x14ac:dyDescent="0.25">
      <c r="A717" t="str">
        <v>Patas pesadas 02</v>
      </c>
      <c r="B717" t="str">
        <v>Sachtler</v>
      </c>
      <c r="C717" t="str">
        <v>OB-2000</v>
      </c>
      <c r="D717" t="str">
        <v>6481161057</v>
      </c>
      <c r="E717" t="str">
        <v>OB40</v>
      </c>
      <c r="F717">
        <v>0</v>
      </c>
      <c r="G717">
        <v>0</v>
      </c>
    </row>
    <row r="718" spans="1:7" x14ac:dyDescent="0.25">
      <c r="A718" t="str">
        <v>Patas pesadas 03</v>
      </c>
      <c r="B718" t="str">
        <v>Sachtler</v>
      </c>
      <c r="C718" t="str">
        <v>OB-2000</v>
      </c>
      <c r="D718" t="str">
        <v>6481181421</v>
      </c>
      <c r="E718" t="str">
        <v>OB40</v>
      </c>
      <c r="F718">
        <v>0</v>
      </c>
      <c r="G718">
        <v>0</v>
      </c>
    </row>
    <row r="719" spans="1:7" x14ac:dyDescent="0.25">
      <c r="A719" t="str">
        <v>Patas pesadas 04</v>
      </c>
      <c r="B719" t="str">
        <v>Sachtler</v>
      </c>
      <c r="C719" t="str">
        <v>OB-2000</v>
      </c>
      <c r="D719" t="str">
        <v>PPS001</v>
      </c>
      <c r="E719" t="str">
        <v>OB40</v>
      </c>
      <c r="F719">
        <v>0</v>
      </c>
      <c r="G719">
        <v>0</v>
      </c>
    </row>
    <row r="720" spans="1:7" x14ac:dyDescent="0.25">
      <c r="A720" t="str">
        <v>Patas pesadas 05</v>
      </c>
      <c r="B720" t="str">
        <v>Sachtler</v>
      </c>
      <c r="C720" t="str">
        <v>OB-2000</v>
      </c>
      <c r="D720" t="str">
        <v>PPS002</v>
      </c>
      <c r="E720" t="str">
        <v>OB40</v>
      </c>
      <c r="F720">
        <v>0</v>
      </c>
      <c r="G720">
        <v>0</v>
      </c>
    </row>
    <row r="721" spans="1:7" x14ac:dyDescent="0.25">
      <c r="A721" t="str">
        <v>Patas pesadas 06</v>
      </c>
      <c r="B721" t="str">
        <v>Cartoni</v>
      </c>
      <c r="C721">
        <v>0</v>
      </c>
      <c r="D721" t="str">
        <v>PPC001</v>
      </c>
      <c r="E721" t="str">
        <v>OB40</v>
      </c>
      <c r="F721">
        <v>0</v>
      </c>
      <c r="G721">
        <v>0</v>
      </c>
    </row>
    <row r="722" spans="1:7" x14ac:dyDescent="0.25">
      <c r="A722" t="str">
        <v>Patas pesadas 07</v>
      </c>
      <c r="B722" t="str">
        <v>Sachtler</v>
      </c>
      <c r="C722" t="str">
        <v>OB2000</v>
      </c>
      <c r="D722" t="str">
        <v>6481161059</v>
      </c>
      <c r="E722" t="str">
        <v>OB8</v>
      </c>
      <c r="F722">
        <v>0</v>
      </c>
      <c r="G722">
        <v>0</v>
      </c>
    </row>
    <row r="723" spans="1:7" x14ac:dyDescent="0.25">
      <c r="A723" t="str">
        <v>Patas pesadas 08</v>
      </c>
      <c r="B723" t="str">
        <v>Sachtler</v>
      </c>
      <c r="C723" t="str">
        <v>OB2000</v>
      </c>
      <c r="D723" t="str">
        <v>300007442</v>
      </c>
      <c r="E723" t="str">
        <v>OB8</v>
      </c>
      <c r="F723">
        <v>0</v>
      </c>
      <c r="G723" t="str">
        <v>&lt;- revisar serial, parece que es el viejo de las etiquetas de PARKMEDIA</v>
      </c>
    </row>
    <row r="724" spans="1:7" x14ac:dyDescent="0.25">
      <c r="A724" t="str">
        <v>Patas pesadas 09</v>
      </c>
      <c r="B724" t="str">
        <v>Cartoni</v>
      </c>
      <c r="C724">
        <v>0</v>
      </c>
      <c r="D724" t="str">
        <v>PPC002</v>
      </c>
      <c r="E724" t="str">
        <v>Barberà</v>
      </c>
      <c r="F724">
        <v>0</v>
      </c>
      <c r="G724">
        <v>0</v>
      </c>
    </row>
    <row r="725" spans="1:7" x14ac:dyDescent="0.25">
      <c r="A725" t="str">
        <v>Patas pesadas 10</v>
      </c>
      <c r="B725" t="str">
        <v>Cartoni</v>
      </c>
      <c r="C725">
        <v>0</v>
      </c>
      <c r="D725" t="str">
        <v>PPC003</v>
      </c>
      <c r="E725" t="str">
        <v>Barberà</v>
      </c>
      <c r="F725">
        <v>0</v>
      </c>
      <c r="G725">
        <v>0</v>
      </c>
    </row>
    <row r="726" spans="1:7" x14ac:dyDescent="0.25">
      <c r="A726" t="str">
        <v>Patas pesadas 11</v>
      </c>
      <c r="B726" t="str">
        <v>Cartoni</v>
      </c>
      <c r="C726">
        <v>0</v>
      </c>
      <c r="D726" t="str">
        <v>PPC004</v>
      </c>
      <c r="E726" t="str">
        <v>Barberà</v>
      </c>
      <c r="F726">
        <v>0</v>
      </c>
      <c r="G726">
        <v>0</v>
      </c>
    </row>
    <row r="727" spans="1:7" x14ac:dyDescent="0.25">
      <c r="A727" t="str">
        <v>Patas pesadas 12</v>
      </c>
      <c r="B727" t="str">
        <v>Sachtler</v>
      </c>
      <c r="C727" t="str">
        <v>OB2000</v>
      </c>
      <c r="D727" t="str">
        <v>6481171195</v>
      </c>
      <c r="E727" t="str">
        <v>OB38</v>
      </c>
      <c r="F727">
        <v>0</v>
      </c>
      <c r="G727">
        <v>0</v>
      </c>
    </row>
    <row r="728" spans="1:7" x14ac:dyDescent="0.25">
      <c r="A728" t="str">
        <v>Patas pesadas 13</v>
      </c>
      <c r="B728" t="str">
        <v>Sachtler</v>
      </c>
      <c r="C728" t="str">
        <v>OB2000</v>
      </c>
      <c r="D728" t="str">
        <v>6481181424</v>
      </c>
      <c r="E728" t="str">
        <v>OB38</v>
      </c>
      <c r="F728">
        <v>0</v>
      </c>
      <c r="G728">
        <v>0</v>
      </c>
    </row>
    <row r="729" spans="1:7" x14ac:dyDescent="0.25">
      <c r="A729" t="str">
        <v>Patas pesadas 14</v>
      </c>
      <c r="B729" t="str">
        <v>Sachtler</v>
      </c>
      <c r="C729" t="str">
        <v>OB2000</v>
      </c>
      <c r="D729" t="str">
        <v>PPS003</v>
      </c>
      <c r="E729" t="str">
        <v>OB38</v>
      </c>
      <c r="F729">
        <v>0</v>
      </c>
      <c r="G729">
        <v>0</v>
      </c>
    </row>
    <row r="730" spans="1:7" x14ac:dyDescent="0.25">
      <c r="A730" t="str">
        <v>Patas pesadas 15</v>
      </c>
      <c r="B730" t="str">
        <v>Sachtler</v>
      </c>
      <c r="C730" t="str">
        <v>OB2000</v>
      </c>
      <c r="D730" t="str">
        <v>6481161062</v>
      </c>
      <c r="E730" t="str">
        <v>OB5</v>
      </c>
      <c r="F730">
        <v>0</v>
      </c>
      <c r="G730">
        <v>0</v>
      </c>
    </row>
    <row r="731" spans="1:7" x14ac:dyDescent="0.25">
      <c r="A731" t="str">
        <v>Patas pesadas 16</v>
      </c>
      <c r="B731" t="str">
        <v>Sachtler</v>
      </c>
      <c r="C731" t="str">
        <v>OB2000</v>
      </c>
      <c r="D731" t="str">
        <v>6481181419</v>
      </c>
      <c r="E731" t="str">
        <v>OB5</v>
      </c>
      <c r="F731">
        <v>0</v>
      </c>
      <c r="G731">
        <v>0</v>
      </c>
    </row>
    <row r="732" spans="1:7" x14ac:dyDescent="0.25">
      <c r="A732" t="str">
        <v>Patas pesadas 17</v>
      </c>
      <c r="B732" t="str">
        <v>Sachtler</v>
      </c>
      <c r="C732" t="str">
        <v>OB2000</v>
      </c>
      <c r="D732" t="str">
        <v>6481181423</v>
      </c>
      <c r="E732" t="str">
        <v>OB5</v>
      </c>
      <c r="F732">
        <v>0</v>
      </c>
      <c r="G732">
        <v>0</v>
      </c>
    </row>
    <row r="733" spans="1:7" x14ac:dyDescent="0.25">
      <c r="A733" t="str">
        <v>Patas pesadas 18</v>
      </c>
      <c r="B733" t="str">
        <v>Sachtler</v>
      </c>
      <c r="C733" t="str">
        <v>OB2000</v>
      </c>
      <c r="D733" t="str">
        <v>6481161056</v>
      </c>
      <c r="E733" t="str">
        <v>OB5</v>
      </c>
      <c r="F733">
        <v>0</v>
      </c>
      <c r="G733">
        <v>0</v>
      </c>
    </row>
    <row r="734" spans="1:7" x14ac:dyDescent="0.25">
      <c r="A734" t="str">
        <v>Patas pesadas 19</v>
      </c>
      <c r="B734" t="str">
        <v>Sachtler</v>
      </c>
      <c r="C734" t="str">
        <v>OB2000</v>
      </c>
      <c r="D734" t="str">
        <v>6481161063</v>
      </c>
      <c r="E734" t="str">
        <v>OB5</v>
      </c>
      <c r="F734">
        <v>0</v>
      </c>
      <c r="G734">
        <v>0</v>
      </c>
    </row>
    <row r="735" spans="1:7" x14ac:dyDescent="0.25">
      <c r="A735" t="str">
        <v>Patas pesadas 20</v>
      </c>
      <c r="B735" t="str">
        <v>Sachtler</v>
      </c>
      <c r="C735" t="str">
        <v>OB2000</v>
      </c>
      <c r="D735" t="str">
        <v>PPS004</v>
      </c>
      <c r="E735" t="str">
        <v>OB5</v>
      </c>
      <c r="F735">
        <v>0</v>
      </c>
      <c r="G735">
        <v>0</v>
      </c>
    </row>
    <row r="736" spans="1:7" x14ac:dyDescent="0.25">
      <c r="A736" t="str">
        <v>Patas pesadas 21</v>
      </c>
      <c r="B736" t="str">
        <v>Sachtler</v>
      </c>
      <c r="C736" t="str">
        <v>OB2000</v>
      </c>
      <c r="D736" t="str">
        <v>PPS005</v>
      </c>
      <c r="E736" t="str">
        <v>OB5</v>
      </c>
      <c r="F736">
        <v>0</v>
      </c>
      <c r="G736">
        <v>0</v>
      </c>
    </row>
    <row r="737" spans="1:7" x14ac:dyDescent="0.25">
      <c r="A737" t="str">
        <v>Patas pesadas 22</v>
      </c>
      <c r="B737" t="str">
        <v>Sachtler</v>
      </c>
      <c r="C737" t="str">
        <v>OB2000</v>
      </c>
      <c r="D737" t="str">
        <v>6481191599</v>
      </c>
      <c r="E737" t="str">
        <v>OB2</v>
      </c>
      <c r="F737">
        <v>0</v>
      </c>
      <c r="G737">
        <v>0</v>
      </c>
    </row>
    <row r="738" spans="1:7" x14ac:dyDescent="0.25">
      <c r="A738" t="str">
        <v>Patas pesadas 23</v>
      </c>
      <c r="B738" t="str">
        <v>Sachtler</v>
      </c>
      <c r="C738" t="str">
        <v>OB2000</v>
      </c>
      <c r="D738" t="str">
        <v>6481191603</v>
      </c>
      <c r="E738" t="str">
        <v>OB2</v>
      </c>
      <c r="F738">
        <v>0</v>
      </c>
      <c r="G738">
        <v>0</v>
      </c>
    </row>
    <row r="739" spans="1:7" x14ac:dyDescent="0.25">
      <c r="A739" t="str">
        <v>Patas pesadas 24</v>
      </c>
      <c r="B739" t="str">
        <v>Sachtler</v>
      </c>
      <c r="C739" t="str">
        <v>OB2000</v>
      </c>
      <c r="D739" t="str">
        <v>6481171273</v>
      </c>
      <c r="E739" t="str">
        <v>OB2</v>
      </c>
      <c r="F739">
        <v>0</v>
      </c>
      <c r="G739">
        <v>0</v>
      </c>
    </row>
    <row r="740" spans="1:7" x14ac:dyDescent="0.25">
      <c r="A740" t="str">
        <v>Patas pesadas 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tr">
        <v>Patas pesadas 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tr">
        <v>Patas pesadas 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tr">
        <v>Cabezal pesado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tr">
        <v>Número</v>
      </c>
      <c r="B746" t="str">
        <v>Marca</v>
      </c>
      <c r="C746" t="str">
        <v>Modelo</v>
      </c>
      <c r="D746" t="str">
        <v>Serial</v>
      </c>
      <c r="E746" t="str">
        <v>Estado</v>
      </c>
      <c r="F746">
        <v>0</v>
      </c>
      <c r="G746">
        <v>0</v>
      </c>
    </row>
    <row r="747" spans="1:7" x14ac:dyDescent="0.25">
      <c r="A747" t="str">
        <v>Cabezal pesado 1</v>
      </c>
      <c r="B747" t="str">
        <v>Sachtler</v>
      </c>
      <c r="C747" t="str">
        <v>S90</v>
      </c>
      <c r="D747" t="str">
        <v>908525</v>
      </c>
      <c r="E747" t="str">
        <v>Barberà</v>
      </c>
      <c r="F747">
        <v>0</v>
      </c>
      <c r="G747">
        <v>0</v>
      </c>
    </row>
    <row r="748" spans="1:7" x14ac:dyDescent="0.25">
      <c r="A748" t="str">
        <v>Cabezal pesado 2</v>
      </c>
      <c r="B748" t="str">
        <v>Cartoni</v>
      </c>
      <c r="C748" t="str">
        <v>Omega</v>
      </c>
      <c r="D748">
        <v>300007591</v>
      </c>
      <c r="E748" t="str">
        <v>Barberà</v>
      </c>
      <c r="F748">
        <v>0</v>
      </c>
      <c r="G748">
        <v>0</v>
      </c>
    </row>
    <row r="749" spans="1:7" x14ac:dyDescent="0.25">
      <c r="A749" t="str">
        <v>Cabezal pesado 3</v>
      </c>
      <c r="B749" t="str">
        <v>Cartoni</v>
      </c>
      <c r="C749" t="str">
        <v>Omega</v>
      </c>
      <c r="D749" t="str">
        <v>300007594</v>
      </c>
      <c r="E749" t="str">
        <v>Barberà</v>
      </c>
      <c r="F749">
        <v>0</v>
      </c>
      <c r="G749">
        <v>0</v>
      </c>
    </row>
    <row r="750" spans="1:7" x14ac:dyDescent="0.25">
      <c r="A750" t="str">
        <v>Cabezal pesado 4</v>
      </c>
      <c r="B750" t="str">
        <v>Sachtler</v>
      </c>
      <c r="C750" t="str">
        <v>VIDEO 90</v>
      </c>
      <c r="D750" t="str">
        <v>908898B17</v>
      </c>
      <c r="E750" t="str">
        <v>OB38</v>
      </c>
      <c r="F750">
        <v>0</v>
      </c>
      <c r="G750">
        <v>0</v>
      </c>
    </row>
    <row r="751" spans="1:7" x14ac:dyDescent="0.25">
      <c r="A751" t="str">
        <v>Cabezal pesado 5</v>
      </c>
      <c r="B751" t="str">
        <v>Sachtler</v>
      </c>
      <c r="C751" t="str">
        <v>VIDEO 90</v>
      </c>
      <c r="D751" t="str">
        <v>CPS001</v>
      </c>
      <c r="E751" t="str">
        <v>OB38</v>
      </c>
      <c r="F751">
        <v>0</v>
      </c>
      <c r="G751">
        <v>0</v>
      </c>
    </row>
    <row r="752" spans="1:7" x14ac:dyDescent="0.25">
      <c r="A752" t="str">
        <v>Cabezal pesado 6</v>
      </c>
      <c r="B752" t="str">
        <v>Sachtler</v>
      </c>
      <c r="C752" t="str">
        <v>VIDEO 90</v>
      </c>
      <c r="D752" t="str">
        <v>CPS002</v>
      </c>
      <c r="E752" t="str">
        <v>OB38</v>
      </c>
      <c r="F752">
        <v>0</v>
      </c>
      <c r="G752">
        <v>0</v>
      </c>
    </row>
    <row r="753" spans="1:7" x14ac:dyDescent="0.25">
      <c r="A753" t="str">
        <v>Cabezal pesado 7</v>
      </c>
      <c r="B753" t="str">
        <v>Cartoni</v>
      </c>
      <c r="C753" t="str">
        <v>C90</v>
      </c>
      <c r="D753" t="str">
        <v>S/N</v>
      </c>
      <c r="E753" t="str">
        <v>OB2</v>
      </c>
      <c r="F753">
        <v>0</v>
      </c>
      <c r="G753">
        <v>0</v>
      </c>
    </row>
    <row r="754" spans="1:7" x14ac:dyDescent="0.25">
      <c r="A754" t="str">
        <v>Cabezal pesado 8</v>
      </c>
      <c r="B754" t="str">
        <v>Cartoni</v>
      </c>
      <c r="C754" t="str">
        <v>C90</v>
      </c>
      <c r="D754" t="str">
        <v>08837h16</v>
      </c>
      <c r="E754">
        <v>0</v>
      </c>
      <c r="F754">
        <v>0</v>
      </c>
      <c r="G754">
        <v>0</v>
      </c>
    </row>
    <row r="755" spans="1:7" x14ac:dyDescent="0.25">
      <c r="A755" t="str">
        <v>Cabezal pesado 9</v>
      </c>
      <c r="B755" t="str">
        <v>Cartoni</v>
      </c>
      <c r="C755" t="str">
        <v>C90</v>
      </c>
      <c r="D755">
        <v>90563</v>
      </c>
      <c r="E755">
        <v>0</v>
      </c>
      <c r="F755">
        <v>0</v>
      </c>
      <c r="G755">
        <v>0</v>
      </c>
    </row>
    <row r="756" spans="1: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tr">
        <v>Trípodes "baby"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tr">
        <v>Número</v>
      </c>
      <c r="B759" t="str">
        <v>Marca</v>
      </c>
      <c r="C759" t="str">
        <v>Modelo</v>
      </c>
      <c r="D759" t="str">
        <v>Serial</v>
      </c>
      <c r="E759" t="str">
        <v>Estado</v>
      </c>
      <c r="F759">
        <v>0</v>
      </c>
      <c r="G759">
        <v>0</v>
      </c>
    </row>
    <row r="760" spans="1:7" x14ac:dyDescent="0.25">
      <c r="A760" t="str">
        <v>Trípode baby 01</v>
      </c>
      <c r="B760" t="str">
        <v>Cartoni</v>
      </c>
      <c r="C760" t="str">
        <v>Delta</v>
      </c>
      <c r="D760" t="str">
        <v>DL 2658</v>
      </c>
      <c r="E760" t="str">
        <v>OB40</v>
      </c>
      <c r="F760">
        <v>0</v>
      </c>
      <c r="G760">
        <v>0</v>
      </c>
    </row>
    <row r="761" spans="1:7" x14ac:dyDescent="0.25">
      <c r="A761" t="str">
        <v>Trípode baby 02</v>
      </c>
      <c r="B761" t="str">
        <v>Cartoni</v>
      </c>
      <c r="C761" t="str">
        <v>Delta</v>
      </c>
      <c r="D761" t="str">
        <v>s/n</v>
      </c>
      <c r="E761" t="str">
        <v>OB40</v>
      </c>
      <c r="F761">
        <v>0</v>
      </c>
      <c r="G761">
        <v>0</v>
      </c>
    </row>
    <row r="762" spans="1:7" x14ac:dyDescent="0.25">
      <c r="A762" t="str">
        <v>Trípode baby 03</v>
      </c>
      <c r="B762">
        <v>0</v>
      </c>
      <c r="C762">
        <v>0</v>
      </c>
      <c r="D762">
        <v>0</v>
      </c>
      <c r="E762" t="str">
        <v>OB5</v>
      </c>
      <c r="F762">
        <v>0</v>
      </c>
      <c r="G762">
        <v>0</v>
      </c>
    </row>
    <row r="763" spans="1: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tr">
        <v>Sueltos almacén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tr">
        <v>Número</v>
      </c>
      <c r="B773" t="str">
        <v>Marca</v>
      </c>
      <c r="C773" t="str">
        <v>Modelo</v>
      </c>
      <c r="D773" t="str">
        <v>Serial</v>
      </c>
      <c r="E773" t="str">
        <v>Estado</v>
      </c>
      <c r="F773">
        <v>0</v>
      </c>
      <c r="G773">
        <v>0</v>
      </c>
    </row>
    <row r="774" spans="1:7" x14ac:dyDescent="0.25">
      <c r="A774" t="str">
        <v>Cabezal ligero 1</v>
      </c>
      <c r="B774" t="str">
        <v>Sachtler</v>
      </c>
      <c r="C774" t="str">
        <v>VIDEO 25 PLUS</v>
      </c>
      <c r="D774" t="str">
        <v>25P03135</v>
      </c>
      <c r="E774" t="str">
        <v>Barberà</v>
      </c>
      <c r="F774">
        <v>0</v>
      </c>
      <c r="G774">
        <v>0</v>
      </c>
    </row>
    <row r="775" spans="1: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5" spans="1:7" x14ac:dyDescent="0.25">
      <c r="A785" t="str" cm="1">
        <f t="array" ref="A785:G834">Iluminación!$A1:$G50</f>
        <v>Número</v>
      </c>
      <c r="B785" t="str">
        <v>Marca</v>
      </c>
      <c r="C785" t="str">
        <v>Modelo</v>
      </c>
      <c r="D785" t="str">
        <v>Serial</v>
      </c>
      <c r="E785" t="str">
        <v>Estado</v>
      </c>
      <c r="F785" t="str">
        <v>Comentarios</v>
      </c>
      <c r="G785">
        <v>0</v>
      </c>
    </row>
    <row r="786" spans="1:7" x14ac:dyDescent="0.25">
      <c r="A786" t="str">
        <v>Antorcha 1</v>
      </c>
      <c r="B786" t="str">
        <v>Nanlite</v>
      </c>
      <c r="C786" t="str">
        <v>MixPad II 11C</v>
      </c>
      <c r="D786">
        <v>1306150031</v>
      </c>
      <c r="E786" t="str">
        <v>OB40</v>
      </c>
      <c r="F786">
        <v>0</v>
      </c>
      <c r="G786">
        <v>0</v>
      </c>
    </row>
    <row r="787" spans="1:7" x14ac:dyDescent="0.25">
      <c r="A787" t="str">
        <v>Antorcha 2</v>
      </c>
      <c r="B787" t="str">
        <v>Nanlite</v>
      </c>
      <c r="C787" t="str">
        <v>MixPad II 11C</v>
      </c>
      <c r="D787" t="str">
        <v>1306150037</v>
      </c>
      <c r="E787" t="str">
        <v>OB5</v>
      </c>
      <c r="F787">
        <v>0</v>
      </c>
      <c r="G787">
        <v>0</v>
      </c>
    </row>
    <row r="788" spans="1:7" x14ac:dyDescent="0.25">
      <c r="A788" t="str">
        <v>Antorcha 3</v>
      </c>
      <c r="B788" t="str">
        <v>Nanguang</v>
      </c>
      <c r="C788" t="str">
        <v>CN-Lux1600C</v>
      </c>
      <c r="D788" t="str">
        <v>QC10</v>
      </c>
      <c r="E788" t="str">
        <v>OB40</v>
      </c>
      <c r="F788">
        <v>0</v>
      </c>
      <c r="G788">
        <v>0</v>
      </c>
    </row>
    <row r="789" spans="1: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tr">
        <v>Paneles LED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tr">
        <v>Número</v>
      </c>
      <c r="B798" t="str">
        <v>Marca</v>
      </c>
      <c r="C798" t="str">
        <v>Modelo</v>
      </c>
      <c r="D798" t="str">
        <v>Serial</v>
      </c>
      <c r="E798" t="str">
        <v>Estado</v>
      </c>
      <c r="F798" t="str">
        <v>Comentarios</v>
      </c>
      <c r="G798">
        <v>0</v>
      </c>
    </row>
    <row r="799" spans="1:7" x14ac:dyDescent="0.25">
      <c r="A799" t="str">
        <v>Panel LED 01</v>
      </c>
      <c r="B799" t="str">
        <v>Feloni</v>
      </c>
      <c r="C799" t="str">
        <v>Tp-loni2-d50</v>
      </c>
      <c r="D799" t="str">
        <v>10901101002169</v>
      </c>
      <c r="E799" t="str">
        <v>OB8</v>
      </c>
      <c r="F799" t="str">
        <v>Caja con cuerda roja</v>
      </c>
      <c r="G799">
        <v>0</v>
      </c>
    </row>
    <row r="800" spans="1:7" x14ac:dyDescent="0.25">
      <c r="A800" t="str">
        <v>Panel LED 02</v>
      </c>
      <c r="B800" t="str">
        <v>Feloni</v>
      </c>
      <c r="C800" t="str">
        <v>Tp-loni2-d50</v>
      </c>
      <c r="D800" t="str">
        <v>10901101002163</v>
      </c>
      <c r="E800" t="str">
        <v>OB8</v>
      </c>
      <c r="F800" t="str">
        <v>Caja con cuerda roja</v>
      </c>
      <c r="G800">
        <v>0</v>
      </c>
    </row>
    <row r="801" spans="1:7" x14ac:dyDescent="0.25">
      <c r="A801" t="str">
        <v>Panel LED 03</v>
      </c>
      <c r="B801" t="str">
        <v>Feloni</v>
      </c>
      <c r="C801" t="str">
        <v>Tp-loni2-d50ho</v>
      </c>
      <c r="D801" t="str">
        <v>10902101001360</v>
      </c>
      <c r="E801" t="str">
        <v>OB8</v>
      </c>
      <c r="F801" t="str">
        <v>Caja con cuerda roja</v>
      </c>
      <c r="G801">
        <v>0</v>
      </c>
    </row>
    <row r="802" spans="1:7" x14ac:dyDescent="0.25">
      <c r="A802" t="str">
        <v>Panel LED 04</v>
      </c>
      <c r="B802" t="str">
        <v>Feloni</v>
      </c>
      <c r="C802" t="str">
        <v>Tp-loni2-d50</v>
      </c>
      <c r="D802" t="str">
        <v>10901101002158</v>
      </c>
      <c r="E802" t="str">
        <v>OB8</v>
      </c>
      <c r="F802" t="str">
        <v>Caja con cuerda negra</v>
      </c>
      <c r="G802">
        <v>0</v>
      </c>
    </row>
    <row r="803" spans="1:7" x14ac:dyDescent="0.25">
      <c r="A803" t="str">
        <v>Panel LED 05</v>
      </c>
      <c r="B803" t="str">
        <v>Feloni</v>
      </c>
      <c r="C803" t="str">
        <v>Tp-loni2-d50</v>
      </c>
      <c r="D803" t="str">
        <v>10901101002146</v>
      </c>
      <c r="E803" t="str">
        <v>OB8</v>
      </c>
      <c r="F803" t="str">
        <v>Caja con cuerda negra</v>
      </c>
      <c r="G803">
        <v>0</v>
      </c>
    </row>
    <row r="804" spans="1:7" x14ac:dyDescent="0.25">
      <c r="A804" t="str">
        <v>Panel LED 06</v>
      </c>
      <c r="B804" t="str">
        <v>Feloni</v>
      </c>
      <c r="C804" t="str">
        <v>Tp-loni2-d50</v>
      </c>
      <c r="D804" t="str">
        <v>10901101002204</v>
      </c>
      <c r="E804" t="str">
        <v>OB8</v>
      </c>
      <c r="F804" t="str">
        <v>Caja con cuerda negra</v>
      </c>
      <c r="G804">
        <v>0</v>
      </c>
    </row>
    <row r="805" spans="1:7" x14ac:dyDescent="0.25">
      <c r="A805" t="str">
        <v>Panel LED 07</v>
      </c>
      <c r="B805" t="str">
        <v>Feloni</v>
      </c>
      <c r="C805" t="str">
        <v>Tp-loni2-d50ho</v>
      </c>
      <c r="D805" t="str">
        <v>10902101001393</v>
      </c>
      <c r="E805" t="str">
        <v>OB8</v>
      </c>
      <c r="F805" t="str">
        <v>Caja con bridas</v>
      </c>
      <c r="G805">
        <v>0</v>
      </c>
    </row>
    <row r="806" spans="1:7" x14ac:dyDescent="0.25">
      <c r="A806" t="str">
        <v>Panel LED 08</v>
      </c>
      <c r="B806" t="str">
        <v>Feloni</v>
      </c>
      <c r="C806" t="str">
        <v>Tp-loni2-d50</v>
      </c>
      <c r="D806" t="str">
        <v>10901101002200</v>
      </c>
      <c r="E806" t="str">
        <v>OB8</v>
      </c>
      <c r="F806" t="str">
        <v>Caja con bridas</v>
      </c>
      <c r="G806">
        <v>0</v>
      </c>
    </row>
    <row r="807" spans="1:7" x14ac:dyDescent="0.25">
      <c r="A807" t="str">
        <v>Panel LED 09</v>
      </c>
      <c r="B807" t="str">
        <v>Feloni</v>
      </c>
      <c r="C807" t="str">
        <v>Tp-loni2-d50</v>
      </c>
      <c r="D807" t="str">
        <v>10901101002139</v>
      </c>
      <c r="E807" t="str">
        <v>OB8</v>
      </c>
      <c r="F807" t="str">
        <v>Caja con bridas</v>
      </c>
      <c r="G807">
        <v>0</v>
      </c>
    </row>
    <row r="808" spans="1:7" x14ac:dyDescent="0.25">
      <c r="A808" t="str">
        <v>Panel LED 10</v>
      </c>
      <c r="B808" t="str">
        <v>Feloni</v>
      </c>
      <c r="C808" t="str">
        <v>Tp-loni2-d50</v>
      </c>
      <c r="D808" t="str">
        <v>10911101002174</v>
      </c>
      <c r="E808" t="str">
        <v>OB5</v>
      </c>
      <c r="F808" t="str">
        <v>Caja con bridas blancas</v>
      </c>
      <c r="G808">
        <v>0</v>
      </c>
    </row>
    <row r="809" spans="1:7" x14ac:dyDescent="0.25">
      <c r="A809" t="str">
        <v>Panel LED 11</v>
      </c>
      <c r="B809" t="str">
        <v>Feloni</v>
      </c>
      <c r="C809" t="str">
        <v>Tp-loni2-d50</v>
      </c>
      <c r="D809" t="str">
        <v>10901101002165</v>
      </c>
      <c r="E809" t="str">
        <v>OB5</v>
      </c>
      <c r="F809" t="str">
        <v>Caja con bridas blancas</v>
      </c>
      <c r="G809">
        <v>0</v>
      </c>
    </row>
    <row r="810" spans="1:7" x14ac:dyDescent="0.25">
      <c r="A810" t="str">
        <v>Panel LED 12</v>
      </c>
      <c r="B810" t="str">
        <v>Feloni</v>
      </c>
      <c r="C810" t="str">
        <v>Tp-loni2-d50</v>
      </c>
      <c r="D810" t="str">
        <v>10921101002118</v>
      </c>
      <c r="E810" t="str">
        <v>OB5</v>
      </c>
      <c r="F810" t="str">
        <v>Caja con bridas blancas</v>
      </c>
      <c r="G810">
        <v>0</v>
      </c>
    </row>
    <row r="811" spans="1:7" x14ac:dyDescent="0.25">
      <c r="A811" t="str">
        <v>Panel LED 13</v>
      </c>
      <c r="B811" t="str">
        <v>Feloni</v>
      </c>
      <c r="C811" t="str">
        <v>Tp-loni2-d50</v>
      </c>
      <c r="D811" t="str">
        <v>10901101002100</v>
      </c>
      <c r="E811" t="str">
        <v>OB5</v>
      </c>
      <c r="F811" t="str">
        <v>Caja con bridas negras</v>
      </c>
      <c r="G811">
        <v>0</v>
      </c>
    </row>
    <row r="812" spans="1:7" x14ac:dyDescent="0.25">
      <c r="A812" t="str">
        <v>Panel LED 14</v>
      </c>
      <c r="B812" t="str">
        <v>Feloni</v>
      </c>
      <c r="C812" t="str">
        <v>Tp-Loni2-bi50ho</v>
      </c>
      <c r="D812" t="str">
        <v>10902301005469</v>
      </c>
      <c r="E812" t="str">
        <v>OB5</v>
      </c>
      <c r="F812" t="str">
        <v>Caja con bridas negras</v>
      </c>
      <c r="G812">
        <v>0</v>
      </c>
    </row>
    <row r="813" spans="1:7" x14ac:dyDescent="0.25">
      <c r="A813" t="str">
        <v>Panel LED 15</v>
      </c>
      <c r="B813" t="str">
        <v>Feloni</v>
      </c>
      <c r="C813" t="str">
        <v>Tp-loni2-d50</v>
      </c>
      <c r="D813" t="str">
        <v>10901101002203</v>
      </c>
      <c r="E813" t="str">
        <v>OB5</v>
      </c>
      <c r="F813" t="str">
        <v>Caja con bridas negras</v>
      </c>
      <c r="G813">
        <v>0</v>
      </c>
    </row>
    <row r="814" spans="1:7" x14ac:dyDescent="0.25">
      <c r="A814" t="str">
        <v>Panel LED 16</v>
      </c>
      <c r="B814" t="str">
        <v>Feloni</v>
      </c>
      <c r="C814" t="str">
        <v>Tp-Loni2-bi50ho</v>
      </c>
      <c r="D814" t="str">
        <v>10902301005468</v>
      </c>
      <c r="E814" t="str">
        <v>OB40</v>
      </c>
      <c r="F814" t="str">
        <v>Caja con cinta roja</v>
      </c>
      <c r="G814">
        <v>0</v>
      </c>
    </row>
    <row r="815" spans="1:7" x14ac:dyDescent="0.25">
      <c r="A815" t="str">
        <v>Panel LED 17</v>
      </c>
      <c r="B815" t="str">
        <v>Feloni</v>
      </c>
      <c r="C815" t="str">
        <v>Tp-loni2-d50</v>
      </c>
      <c r="D815" t="str">
        <v>10901101002167</v>
      </c>
      <c r="E815" t="str">
        <v>OB40</v>
      </c>
      <c r="F815" t="str">
        <v>Caja con cinta roja</v>
      </c>
      <c r="G815">
        <v>0</v>
      </c>
    </row>
    <row r="816" spans="1:7" x14ac:dyDescent="0.25">
      <c r="A816" t="str">
        <v>Panel LED 18</v>
      </c>
      <c r="B816" t="str">
        <v>Feloni</v>
      </c>
      <c r="C816" t="str">
        <v>Tp-loni2-d50</v>
      </c>
      <c r="D816" t="str">
        <v>10901101002121</v>
      </c>
      <c r="E816" t="str">
        <v>OB40</v>
      </c>
      <c r="F816" t="str">
        <v>Caja con cinta roja</v>
      </c>
      <c r="G816">
        <v>0</v>
      </c>
    </row>
    <row r="817" spans="1:7" x14ac:dyDescent="0.25">
      <c r="A817" t="str">
        <v>Panel LED 19</v>
      </c>
      <c r="B817" t="str">
        <v>Feloni</v>
      </c>
      <c r="C817" t="str">
        <v>Tp-loni2-d50</v>
      </c>
      <c r="D817" t="str">
        <v>10901101002186</v>
      </c>
      <c r="E817" t="str">
        <v>OB40</v>
      </c>
      <c r="F817" t="str">
        <v>Caja con cinta azul</v>
      </c>
      <c r="G817">
        <v>0</v>
      </c>
    </row>
    <row r="818" spans="1:7" x14ac:dyDescent="0.25">
      <c r="A818" t="str">
        <v>Panel LED 20</v>
      </c>
      <c r="B818" t="str">
        <v>Feloni</v>
      </c>
      <c r="C818" t="str">
        <v>Tp-loni2-d50</v>
      </c>
      <c r="D818" t="str">
        <v>10901101002201</v>
      </c>
      <c r="E818" t="str">
        <v>OB40</v>
      </c>
      <c r="F818" t="str">
        <v>Caja con cinta azul</v>
      </c>
      <c r="G818">
        <v>0</v>
      </c>
    </row>
    <row r="819" spans="1:7" x14ac:dyDescent="0.25">
      <c r="A819" t="str">
        <v>Panel LED 21</v>
      </c>
      <c r="B819" t="str">
        <v>Feloni</v>
      </c>
      <c r="C819" t="str">
        <v>Tp-Loni2-bi50ho</v>
      </c>
      <c r="D819" t="str">
        <v>10902301005471</v>
      </c>
      <c r="E819" t="str">
        <v>ob40</v>
      </c>
      <c r="F819" t="str">
        <v>Caja con cinta azul</v>
      </c>
      <c r="G819">
        <v>0</v>
      </c>
    </row>
    <row r="820" spans="1:7" x14ac:dyDescent="0.25">
      <c r="A820" t="str">
        <v>Panel LED 22</v>
      </c>
      <c r="B820" t="str">
        <v>nanlite</v>
      </c>
      <c r="C820" t="str">
        <v>N4122014-</v>
      </c>
      <c r="D820" t="str">
        <v>243081601360087</v>
      </c>
      <c r="E820" t="str">
        <v>Barberà</v>
      </c>
      <c r="F820">
        <v>0</v>
      </c>
      <c r="G820">
        <v>0</v>
      </c>
    </row>
    <row r="821" spans="1:7" x14ac:dyDescent="0.25">
      <c r="A821" t="str">
        <v>Panel LED 23</v>
      </c>
      <c r="B821" t="str">
        <v>nanlite</v>
      </c>
      <c r="C821" t="str">
        <v>N4122014-</v>
      </c>
      <c r="D821" t="str">
        <v>243081601360078</v>
      </c>
      <c r="E821" t="str">
        <v>Barberà</v>
      </c>
      <c r="F821" t="str">
        <v>Sense Asignar a kit, tombant per les mòbils</v>
      </c>
      <c r="G821">
        <v>0</v>
      </c>
    </row>
    <row r="822" spans="1:7" x14ac:dyDescent="0.25">
      <c r="A822" t="str">
        <v>Panel LED 24</v>
      </c>
      <c r="B822" t="str">
        <v>nanlite</v>
      </c>
      <c r="C822" t="str">
        <v>N4122014-</v>
      </c>
      <c r="D822" t="str">
        <v>243081601360085</v>
      </c>
      <c r="E822" t="str">
        <v>Barberà</v>
      </c>
      <c r="F822" t="str">
        <v>Sense Asignar a kit, tombant per les mòbils</v>
      </c>
      <c r="G822">
        <v>0</v>
      </c>
    </row>
    <row r="823" spans="1:7" x14ac:dyDescent="0.25">
      <c r="A823" t="str">
        <v>Panel LED 25</v>
      </c>
      <c r="B823" t="str">
        <v>nanlite</v>
      </c>
      <c r="C823" t="str">
        <v>N4122014-</v>
      </c>
      <c r="D823" t="str">
        <v>243081601360057</v>
      </c>
      <c r="E823" t="str">
        <v>Barberà</v>
      </c>
      <c r="F823" t="str">
        <v>Sense Asignar a kit, tombant per les mòbils</v>
      </c>
      <c r="G823">
        <v>0</v>
      </c>
    </row>
    <row r="824" spans="1:7" x14ac:dyDescent="0.25">
      <c r="A824" t="str">
        <v>Panel LED 26</v>
      </c>
      <c r="B824" t="str">
        <v>nanlite</v>
      </c>
      <c r="C824" t="str">
        <v>N4122014-</v>
      </c>
      <c r="D824">
        <v>1471800027</v>
      </c>
      <c r="E824" t="str">
        <v>Barberà</v>
      </c>
      <c r="F824" t="str">
        <v>Sense Asignar a kit, tombant per les mòbils</v>
      </c>
      <c r="G824">
        <v>0</v>
      </c>
    </row>
    <row r="825" spans="1:7" x14ac:dyDescent="0.25">
      <c r="A825" t="str">
        <v>Panel LED 27</v>
      </c>
      <c r="B825" t="str">
        <v>nanlite</v>
      </c>
      <c r="C825" t="str">
        <v>N4122014-</v>
      </c>
      <c r="D825">
        <v>1471800026</v>
      </c>
      <c r="E825" t="str">
        <v>Barberà</v>
      </c>
      <c r="F825" t="str">
        <v>Sense Asignar a kit, tombant per les mòbils</v>
      </c>
      <c r="G825">
        <v>0</v>
      </c>
    </row>
    <row r="826" spans="1:7" x14ac:dyDescent="0.25">
      <c r="A826" t="str">
        <v>Panel LED 28</v>
      </c>
      <c r="B826" t="str">
        <v>nanlite</v>
      </c>
      <c r="C826" t="str">
        <v>N4122014-</v>
      </c>
      <c r="D826">
        <v>1471800025</v>
      </c>
      <c r="E826" t="str">
        <v>Barberà</v>
      </c>
      <c r="F826" t="str">
        <v>Sense Asignar a kit, tombant per les mòbils</v>
      </c>
      <c r="G826">
        <v>0</v>
      </c>
    </row>
    <row r="827" spans="1:7" x14ac:dyDescent="0.25">
      <c r="A827" t="str">
        <v>Panel LED 29</v>
      </c>
      <c r="B827" t="str">
        <v>nanlite</v>
      </c>
      <c r="C827" t="str">
        <v>N4122014-</v>
      </c>
      <c r="D827" t="str">
        <v>243081601360064</v>
      </c>
      <c r="E827" t="str">
        <v>Barberà</v>
      </c>
      <c r="F827" t="str">
        <v>Sense Asignar a kit, tombant per les mòbils</v>
      </c>
      <c r="G827">
        <v>0</v>
      </c>
    </row>
    <row r="828" spans="1:7" x14ac:dyDescent="0.25">
      <c r="A828" t="str">
        <v>Panel LED 30</v>
      </c>
      <c r="B828" t="str">
        <v>nanlite</v>
      </c>
      <c r="C828" t="str">
        <v>N4122014-</v>
      </c>
      <c r="D828">
        <v>1471800023</v>
      </c>
      <c r="E828" t="str">
        <v>Barberà</v>
      </c>
      <c r="F828" t="str">
        <v>Sense Asignar a kit, tombant per les mòbils</v>
      </c>
      <c r="G828">
        <v>0</v>
      </c>
    </row>
    <row r="829" spans="1:7" x14ac:dyDescent="0.25">
      <c r="A829" t="str">
        <v>Panel LED 31</v>
      </c>
      <c r="B829" t="str">
        <v>nanlite</v>
      </c>
      <c r="C829" t="str">
        <v>N4122014-</v>
      </c>
      <c r="D829">
        <v>1471800024</v>
      </c>
      <c r="E829" t="str">
        <v>Barberà</v>
      </c>
      <c r="F829" t="str">
        <v>Sense Asignar a kit, tombant per les mòbils</v>
      </c>
      <c r="G829">
        <v>0</v>
      </c>
    </row>
    <row r="830" spans="1:7" x14ac:dyDescent="0.25">
      <c r="A830" t="str">
        <v>Panel LED 32</v>
      </c>
      <c r="B830" t="str">
        <v>nanlite</v>
      </c>
      <c r="C830" t="str">
        <v>N4122014-</v>
      </c>
      <c r="D830" t="str">
        <v>243081657660010</v>
      </c>
      <c r="E830" t="str">
        <v>ob5</v>
      </c>
      <c r="F830" t="str">
        <v>pendiente num serie real</v>
      </c>
      <c r="G830">
        <v>0</v>
      </c>
    </row>
    <row r="831" spans="1:7" x14ac:dyDescent="0.25">
      <c r="A831" t="str">
        <v>Panel LED 33</v>
      </c>
      <c r="B831" t="str">
        <v>nanlite</v>
      </c>
      <c r="C831" t="str">
        <v>N4122014-</v>
      </c>
      <c r="D831" t="str">
        <v>243081657660005</v>
      </c>
      <c r="E831" t="str">
        <v>ob5</v>
      </c>
      <c r="F831" t="str">
        <v>pendiente num serie real</v>
      </c>
      <c r="G831">
        <v>0</v>
      </c>
    </row>
    <row r="832" spans="1: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6" spans="1:7" x14ac:dyDescent="0.25">
      <c r="A836" t="str" cm="1">
        <f t="array" ref="A836:G935">Conversores!$A1:$G100</f>
        <v>Número</v>
      </c>
      <c r="B836" t="str">
        <v>Marca</v>
      </c>
      <c r="C836" t="str">
        <v>Modelo</v>
      </c>
      <c r="D836" t="str">
        <v>Serial</v>
      </c>
      <c r="E836" t="str">
        <v>Estado</v>
      </c>
      <c r="F836" t="str">
        <v>Comentarios</v>
      </c>
      <c r="G836">
        <v>0</v>
      </c>
    </row>
    <row r="837" spans="1:7" x14ac:dyDescent="0.25">
      <c r="A837" t="str">
        <v>CONVERSOR sdi-hdmi 01</v>
      </c>
      <c r="B837" t="str">
        <v>Liqoo</v>
      </c>
      <c r="C837" t="str">
        <v>3g Sdi-hdmi</v>
      </c>
      <c r="D837">
        <v>0</v>
      </c>
      <c r="E837" t="str">
        <v>Barberà</v>
      </c>
      <c r="F837">
        <v>0</v>
      </c>
      <c r="G837">
        <v>0</v>
      </c>
    </row>
    <row r="838" spans="1:7" x14ac:dyDescent="0.25">
      <c r="A838" t="str">
        <v>CONVERSOR sdi-hdmi 02</v>
      </c>
      <c r="B838" t="str">
        <v>Liqoo</v>
      </c>
      <c r="C838" t="str">
        <v>3g Sdi-hdmi</v>
      </c>
      <c r="D838">
        <v>0</v>
      </c>
      <c r="E838" t="str">
        <v>Barberà</v>
      </c>
      <c r="F838">
        <v>0</v>
      </c>
      <c r="G838">
        <v>0</v>
      </c>
    </row>
    <row r="839" spans="1:7" x14ac:dyDescent="0.25">
      <c r="A839" t="str">
        <v>CONVERSOR sdi-hdmi 03</v>
      </c>
      <c r="B839" t="str">
        <v>Liqoo</v>
      </c>
      <c r="C839" t="str">
        <v>3g Sdi-hdmi</v>
      </c>
      <c r="D839">
        <v>0</v>
      </c>
      <c r="E839" t="str">
        <v>Barberà</v>
      </c>
      <c r="F839">
        <v>0</v>
      </c>
      <c r="G839">
        <v>0</v>
      </c>
    </row>
    <row r="840" spans="1:7" x14ac:dyDescent="0.25">
      <c r="A840" t="str">
        <v>CONVERSOR sdi-hdmi 04</v>
      </c>
      <c r="B840" t="str">
        <v>Liqoo</v>
      </c>
      <c r="C840" t="str">
        <v>3g Sdi-hdmi</v>
      </c>
      <c r="D840">
        <v>0</v>
      </c>
      <c r="E840" t="str">
        <v>Barberà</v>
      </c>
      <c r="F840">
        <v>0</v>
      </c>
      <c r="G840">
        <v>0</v>
      </c>
    </row>
    <row r="841" spans="1:7" x14ac:dyDescent="0.25">
      <c r="A841" t="str">
        <v>CONVERSOR sdi-hdmi 05</v>
      </c>
      <c r="B841" t="str">
        <v xml:space="preserve">Blackmagic </v>
      </c>
      <c r="C841" t="str">
        <v>Micro converter sdi-hdmi</v>
      </c>
      <c r="D841">
        <v>4997590</v>
      </c>
      <c r="E841" t="str">
        <v>Barberà</v>
      </c>
      <c r="F841">
        <v>0</v>
      </c>
      <c r="G841">
        <v>0</v>
      </c>
    </row>
    <row r="842" spans="1:7" x14ac:dyDescent="0.25">
      <c r="A842" t="str">
        <v>CONVERSOR sdi-hdmi 06</v>
      </c>
      <c r="B842" t="str">
        <v xml:space="preserve">Blackmagic </v>
      </c>
      <c r="C842" t="str">
        <v>Micro converter sdi-hdmi</v>
      </c>
      <c r="D842">
        <v>4457401</v>
      </c>
      <c r="E842" t="str">
        <v>Barberà</v>
      </c>
      <c r="F842">
        <v>0</v>
      </c>
      <c r="G842">
        <v>0</v>
      </c>
    </row>
    <row r="843" spans="1:7" x14ac:dyDescent="0.25">
      <c r="A843" t="str">
        <v>CONVERSOR sdi-hdmi 07</v>
      </c>
      <c r="B843" t="str">
        <v xml:space="preserve">Blackmagic </v>
      </c>
      <c r="C843" t="str">
        <v>Micro converter sdi-hdmi</v>
      </c>
      <c r="D843">
        <v>4457364</v>
      </c>
      <c r="E843" t="str">
        <v>Barberà</v>
      </c>
      <c r="F843">
        <v>0</v>
      </c>
      <c r="G843">
        <v>0</v>
      </c>
    </row>
    <row r="844" spans="1:7" x14ac:dyDescent="0.25">
      <c r="A844" t="str">
        <v>CONVERSOR sdi-hdmi 08</v>
      </c>
      <c r="B844" t="str">
        <v xml:space="preserve">Blackmagic </v>
      </c>
      <c r="C844" t="str">
        <v>Mini converter</v>
      </c>
      <c r="D844" t="str">
        <v>***52**90</v>
      </c>
      <c r="E844" t="str">
        <v>Barberà</v>
      </c>
      <c r="F844">
        <v>0</v>
      </c>
      <c r="G844">
        <v>0</v>
      </c>
    </row>
    <row r="845" spans="1:7" x14ac:dyDescent="0.25">
      <c r="A845" t="str">
        <v>CONVERSOR sdi-hdmi 09</v>
      </c>
      <c r="B845" t="str">
        <v xml:space="preserve">Blackmagic </v>
      </c>
      <c r="C845" t="str">
        <v>Mini converter</v>
      </c>
      <c r="D845">
        <v>3033822</v>
      </c>
      <c r="E845" t="str">
        <v>Barberà</v>
      </c>
      <c r="F845">
        <v>0</v>
      </c>
      <c r="G845">
        <v>0</v>
      </c>
    </row>
    <row r="846" spans="1:7" x14ac:dyDescent="0.25">
      <c r="A846" t="str">
        <v>CONVERSOR sdi-hdmi 10</v>
      </c>
      <c r="B846" t="str">
        <v xml:space="preserve">Blackmagic </v>
      </c>
      <c r="C846" t="str">
        <v>Mini converter</v>
      </c>
      <c r="D846" t="str">
        <v>Sn</v>
      </c>
      <c r="E846" t="str">
        <v>Barberà</v>
      </c>
      <c r="F846">
        <v>0</v>
      </c>
      <c r="G846">
        <v>0</v>
      </c>
    </row>
    <row r="847" spans="1:7" x14ac:dyDescent="0.25">
      <c r="A847" t="str">
        <v>CONVERSOR sdi-hdmi 11</v>
      </c>
      <c r="B847" t="str">
        <v xml:space="preserve">Blackmagic </v>
      </c>
      <c r="C847" t="str">
        <v>Mini converter</v>
      </c>
      <c r="D847" t="str">
        <v>Sn</v>
      </c>
      <c r="E847" t="str">
        <v>Barberà</v>
      </c>
      <c r="F847">
        <v>0</v>
      </c>
      <c r="G847">
        <v>0</v>
      </c>
    </row>
    <row r="848" spans="1:7" x14ac:dyDescent="0.25">
      <c r="A848" t="str">
        <v>CONVERSOR sdi-hdmi 12</v>
      </c>
      <c r="B848" t="str">
        <v xml:space="preserve">Blackmagic </v>
      </c>
      <c r="C848" t="str">
        <v>Mini converter</v>
      </c>
      <c r="D848" t="str">
        <v>30***72</v>
      </c>
      <c r="E848" t="str">
        <v>Barberà</v>
      </c>
      <c r="F848">
        <v>0</v>
      </c>
      <c r="G848">
        <v>0</v>
      </c>
    </row>
    <row r="849" spans="1:7" x14ac:dyDescent="0.25">
      <c r="A849" t="str">
        <v>CONVERSOR sdi-hdmi 13</v>
      </c>
      <c r="B849" t="str">
        <v xml:space="preserve">Blackmagic </v>
      </c>
      <c r="C849" t="str">
        <v>Mini converter</v>
      </c>
      <c r="D849">
        <v>3030204</v>
      </c>
      <c r="E849" t="str">
        <v>Barberà</v>
      </c>
      <c r="F849">
        <v>0</v>
      </c>
      <c r="G849">
        <v>0</v>
      </c>
    </row>
    <row r="850" spans="1:7" x14ac:dyDescent="0.25">
      <c r="A850" t="str">
        <v>CONVERSOR sdi-hdmi 14</v>
      </c>
      <c r="B850" t="str">
        <v xml:space="preserve">Blackmagic </v>
      </c>
      <c r="C850" t="str">
        <v>Mini converter</v>
      </c>
      <c r="D850" t="str">
        <v>Sn</v>
      </c>
      <c r="E850" t="str">
        <v>Barberà</v>
      </c>
      <c r="F850">
        <v>0</v>
      </c>
      <c r="G850">
        <v>0</v>
      </c>
    </row>
    <row r="851" spans="1:7" x14ac:dyDescent="0.25">
      <c r="A851" t="str">
        <v>CONVERSOR sdi-hdmi 15</v>
      </c>
      <c r="B851" t="str">
        <v xml:space="preserve">Blackmagic </v>
      </c>
      <c r="C851" t="str">
        <v>Micro converter sdi-hdmi</v>
      </c>
      <c r="D851">
        <v>4457937</v>
      </c>
      <c r="E851" t="str">
        <v>Barberà</v>
      </c>
      <c r="F851">
        <v>0</v>
      </c>
      <c r="G851">
        <v>0</v>
      </c>
    </row>
    <row r="852" spans="1:7" x14ac:dyDescent="0.25">
      <c r="A852" t="str">
        <v>CONVERSOR sdi-hdmi 16</v>
      </c>
      <c r="B852" t="str">
        <v xml:space="preserve">Blackmagic </v>
      </c>
      <c r="C852" t="str">
        <v>Mini 4k</v>
      </c>
      <c r="D852" t="str">
        <v>Sn</v>
      </c>
      <c r="E852" t="str">
        <v>Barberà</v>
      </c>
      <c r="F852">
        <v>0</v>
      </c>
      <c r="G852">
        <v>0</v>
      </c>
    </row>
    <row r="853" spans="1:7" x14ac:dyDescent="0.25">
      <c r="A853" t="str">
        <v>CONVERSOR sdi-hdmi 17</v>
      </c>
      <c r="B853" t="str">
        <v>Sh</v>
      </c>
      <c r="C853" t="str">
        <v>Atomos</v>
      </c>
      <c r="D853">
        <v>0</v>
      </c>
      <c r="E853" t="str">
        <v>Barberà</v>
      </c>
      <c r="F853">
        <v>0</v>
      </c>
      <c r="G853">
        <v>0</v>
      </c>
    </row>
    <row r="854" spans="1:7" x14ac:dyDescent="0.25">
      <c r="A854" t="str">
        <v>CONVERSOR sdi-hdmi 18</v>
      </c>
      <c r="B854" t="str">
        <v>Sh</v>
      </c>
      <c r="C854" t="str">
        <v>Atomos</v>
      </c>
      <c r="D854">
        <v>30990</v>
      </c>
      <c r="E854" t="str">
        <v>Barberà</v>
      </c>
      <c r="F854">
        <v>0</v>
      </c>
      <c r="G854">
        <v>0</v>
      </c>
    </row>
    <row r="855" spans="1:7" x14ac:dyDescent="0.25">
      <c r="A855" t="str">
        <v>CONVERSOR sdi-hdmi 19</v>
      </c>
      <c r="B855" t="str">
        <v xml:space="preserve">Blackmagic </v>
      </c>
      <c r="C855" t="str">
        <v>Mini converter</v>
      </c>
      <c r="D855">
        <v>3030876</v>
      </c>
      <c r="E855" t="str">
        <v>OB8</v>
      </c>
      <c r="F855">
        <v>0</v>
      </c>
      <c r="G855">
        <v>0</v>
      </c>
    </row>
    <row r="856" spans="1:7" x14ac:dyDescent="0.25">
      <c r="A856" t="str">
        <v>CONVERSOR sdi-hdmi 20</v>
      </c>
      <c r="B856" t="str">
        <v xml:space="preserve">Blackmagic </v>
      </c>
      <c r="C856" t="str">
        <v>Mini converter</v>
      </c>
      <c r="D856">
        <v>3031241</v>
      </c>
      <c r="E856" t="str">
        <v>OB8</v>
      </c>
      <c r="F856">
        <v>0</v>
      </c>
      <c r="G856">
        <v>0</v>
      </c>
    </row>
    <row r="857" spans="1:7" x14ac:dyDescent="0.25">
      <c r="A857" t="str">
        <v>CONVERSOR sdi-hdmi 21</v>
      </c>
      <c r="B857" t="str">
        <v xml:space="preserve">Blackmagic </v>
      </c>
      <c r="C857" t="str">
        <v>Mini converter</v>
      </c>
      <c r="D857">
        <v>3031253</v>
      </c>
      <c r="E857" t="str">
        <v>OB8</v>
      </c>
      <c r="F857">
        <v>0</v>
      </c>
      <c r="G857">
        <v>0</v>
      </c>
    </row>
    <row r="858" spans="1:7" x14ac:dyDescent="0.25">
      <c r="A858" t="str">
        <v>CONVERSOR sdi-hdmi 22</v>
      </c>
      <c r="B858" t="str">
        <v xml:space="preserve">Blackmagic </v>
      </c>
      <c r="C858" t="str">
        <v>Mini converter</v>
      </c>
      <c r="D858" t="str">
        <v>Sn</v>
      </c>
      <c r="E858" t="str">
        <v>OB8</v>
      </c>
      <c r="F858">
        <v>0</v>
      </c>
      <c r="G858">
        <v>0</v>
      </c>
    </row>
    <row r="859" spans="1:7" x14ac:dyDescent="0.25">
      <c r="A859" t="str">
        <v>CONVERSOR sdi-hdmi 23</v>
      </c>
      <c r="B859" t="str">
        <v xml:space="preserve">Blackmagic </v>
      </c>
      <c r="C859" t="str">
        <v>Mini converter</v>
      </c>
      <c r="D859" t="str">
        <v>300 007 245</v>
      </c>
      <c r="E859" t="str">
        <v>OB8</v>
      </c>
      <c r="F859">
        <v>0</v>
      </c>
      <c r="G859">
        <v>0</v>
      </c>
    </row>
    <row r="860" spans="1:7" x14ac:dyDescent="0.25">
      <c r="A860" t="str">
        <v>CONVERSOR sdi-hdmi 24</v>
      </c>
      <c r="B860" t="str">
        <v xml:space="preserve">Blackmagic </v>
      </c>
      <c r="C860" t="str">
        <v>Mini converter</v>
      </c>
      <c r="D860">
        <v>3034360</v>
      </c>
      <c r="E860" t="str">
        <v>OB8</v>
      </c>
      <c r="F860">
        <v>0</v>
      </c>
      <c r="G860">
        <v>0</v>
      </c>
    </row>
    <row r="861" spans="1:7" x14ac:dyDescent="0.25">
      <c r="A861" t="str">
        <v>CONVERSOR sdi-hdmi 25</v>
      </c>
      <c r="B861" t="str">
        <v xml:space="preserve">Blackmagic </v>
      </c>
      <c r="C861" t="str">
        <v>Mini converter</v>
      </c>
      <c r="D861" t="str">
        <v>Sn</v>
      </c>
      <c r="E861" t="str">
        <v>OB8</v>
      </c>
      <c r="F861">
        <v>0</v>
      </c>
      <c r="G861">
        <v>0</v>
      </c>
    </row>
    <row r="862" spans="1:7" x14ac:dyDescent="0.25">
      <c r="A862" t="str">
        <v>CONVERSOR sdi-hdmi 26</v>
      </c>
      <c r="B862" t="str">
        <v xml:space="preserve">Blackmagic </v>
      </c>
      <c r="C862" t="str">
        <v>Mini converter</v>
      </c>
      <c r="D862">
        <v>3031196</v>
      </c>
      <c r="E862" t="str">
        <v>OB8</v>
      </c>
      <c r="F862">
        <v>0</v>
      </c>
      <c r="G862">
        <v>0</v>
      </c>
    </row>
    <row r="863" spans="1:7" x14ac:dyDescent="0.25">
      <c r="A863" t="str">
        <v>CONVERSOR sdi-hdmi 27</v>
      </c>
      <c r="B863" t="str">
        <v xml:space="preserve">Blackmagic </v>
      </c>
      <c r="C863" t="str">
        <v>Mini converter</v>
      </c>
      <c r="D863">
        <v>3134024</v>
      </c>
      <c r="E863" t="str">
        <v>OB5</v>
      </c>
      <c r="F863">
        <v>0</v>
      </c>
      <c r="G863">
        <v>0</v>
      </c>
    </row>
    <row r="864" spans="1:7" x14ac:dyDescent="0.25">
      <c r="A864" t="str">
        <v>CONVERSOR sdi-hdmi 28</v>
      </c>
      <c r="B864" t="str">
        <v xml:space="preserve">Blackmagic </v>
      </c>
      <c r="C864" t="str">
        <v>Mini converter</v>
      </c>
      <c r="D864">
        <v>1226146</v>
      </c>
      <c r="E864" t="str">
        <v>OB5</v>
      </c>
      <c r="F864">
        <v>0</v>
      </c>
      <c r="G864">
        <v>0</v>
      </c>
    </row>
    <row r="865" spans="1:7" x14ac:dyDescent="0.25">
      <c r="A865" t="str">
        <v>CONVERSOR sdi-hdmi 29</v>
      </c>
      <c r="B865" t="str">
        <v xml:space="preserve">Blackmagic </v>
      </c>
      <c r="C865" t="str">
        <v>Mini converter</v>
      </c>
      <c r="D865" t="str">
        <v>Sn</v>
      </c>
      <c r="E865" t="str">
        <v>OB5</v>
      </c>
      <c r="F865">
        <v>0</v>
      </c>
      <c r="G865">
        <v>0</v>
      </c>
    </row>
    <row r="866" spans="1:7" x14ac:dyDescent="0.25">
      <c r="A866" t="str">
        <v>CONVERSOR sdi-hdmi 30</v>
      </c>
      <c r="B866" t="str">
        <v xml:space="preserve">Blackmagic </v>
      </c>
      <c r="C866" t="str">
        <v>Mini converter</v>
      </c>
      <c r="D866" t="str">
        <v>Sn</v>
      </c>
      <c r="E866" t="str">
        <v>OB5</v>
      </c>
      <c r="F866">
        <v>0</v>
      </c>
      <c r="G866">
        <v>0</v>
      </c>
    </row>
    <row r="867" spans="1:7" x14ac:dyDescent="0.25">
      <c r="A867" t="str">
        <v>CONVERSOR sdi-hdmi 31</v>
      </c>
      <c r="B867" t="str">
        <v xml:space="preserve">Blackmagic </v>
      </c>
      <c r="C867" t="str">
        <v>Mini converter</v>
      </c>
      <c r="D867">
        <v>1477834</v>
      </c>
      <c r="E867" t="str">
        <v>OB5</v>
      </c>
      <c r="F867">
        <v>0</v>
      </c>
      <c r="G867">
        <v>0</v>
      </c>
    </row>
    <row r="868" spans="1:7" x14ac:dyDescent="0.25">
      <c r="A868" t="str">
        <v>CONVERSOR sdi-hdmi 32</v>
      </c>
      <c r="B868" t="str">
        <v xml:space="preserve">Blackmagic </v>
      </c>
      <c r="C868" t="str">
        <v>Mini converter</v>
      </c>
      <c r="D868">
        <v>4461883</v>
      </c>
      <c r="E868" t="str">
        <v>OB5</v>
      </c>
      <c r="F868">
        <v>0</v>
      </c>
      <c r="G868">
        <v>0</v>
      </c>
    </row>
    <row r="869" spans="1:7" x14ac:dyDescent="0.25">
      <c r="A869" t="str">
        <v>CONVERSOR sdi-hdmi 33</v>
      </c>
      <c r="B869" t="str">
        <v xml:space="preserve">Blackmagic </v>
      </c>
      <c r="C869" t="str">
        <v>Mini converter</v>
      </c>
      <c r="D869" t="str">
        <v>**+++625</v>
      </c>
      <c r="E869" t="str">
        <v>OB5</v>
      </c>
      <c r="F869">
        <v>0</v>
      </c>
      <c r="G869">
        <v>0</v>
      </c>
    </row>
    <row r="870" spans="1:7" x14ac:dyDescent="0.25">
      <c r="A870" t="str">
        <v>CONVERSOR sdi-hdmi 34</v>
      </c>
      <c r="B870" t="str">
        <v xml:space="preserve">Blackmagic </v>
      </c>
      <c r="C870" t="str">
        <v>Mini converter</v>
      </c>
      <c r="D870" t="str">
        <v>Sn</v>
      </c>
      <c r="E870" t="str">
        <v>OB5</v>
      </c>
      <c r="F870">
        <v>0</v>
      </c>
      <c r="G870">
        <v>0</v>
      </c>
    </row>
    <row r="871" spans="1:7" x14ac:dyDescent="0.25">
      <c r="A871" t="str">
        <v>CONVERSOR sdi-hdmi 35</v>
      </c>
      <c r="B871" t="str">
        <v xml:space="preserve">Blackmagic </v>
      </c>
      <c r="C871" t="str">
        <v>Mini converter</v>
      </c>
      <c r="D871" t="str">
        <v>Sn</v>
      </c>
      <c r="E871" t="str">
        <v>OB40</v>
      </c>
      <c r="F871">
        <v>0</v>
      </c>
      <c r="G871">
        <v>0</v>
      </c>
    </row>
    <row r="872" spans="1:7" x14ac:dyDescent="0.25">
      <c r="A872" t="str">
        <v>CONVERSOR sdi-hdmi 36</v>
      </c>
      <c r="B872" t="str">
        <v xml:space="preserve">Blackmagic </v>
      </c>
      <c r="C872" t="str">
        <v>Mini converter</v>
      </c>
      <c r="D872" t="str">
        <v>Sn</v>
      </c>
      <c r="E872" t="str">
        <v>OB40</v>
      </c>
      <c r="F872">
        <v>0</v>
      </c>
      <c r="G872">
        <v>0</v>
      </c>
    </row>
    <row r="873" spans="1:7" x14ac:dyDescent="0.25">
      <c r="A873" t="str">
        <v>CONVERSOR sdi-hdmi 37</v>
      </c>
      <c r="B873" t="str">
        <v xml:space="preserve">Blackmagic </v>
      </c>
      <c r="C873" t="str">
        <v>Mini converter</v>
      </c>
      <c r="D873">
        <v>3030766</v>
      </c>
      <c r="E873" t="str">
        <v>OB40</v>
      </c>
      <c r="F873">
        <v>0</v>
      </c>
      <c r="G873">
        <v>0</v>
      </c>
    </row>
    <row r="874" spans="1:7" x14ac:dyDescent="0.25">
      <c r="A874" t="str">
        <v>CONVERSOR sdi-hdmi 38</v>
      </c>
      <c r="B874" t="str">
        <v xml:space="preserve">Blackmagic </v>
      </c>
      <c r="C874" t="str">
        <v>Mini converter</v>
      </c>
      <c r="D874">
        <v>3030512</v>
      </c>
      <c r="E874" t="str">
        <v>OB40</v>
      </c>
      <c r="F874">
        <v>0</v>
      </c>
      <c r="G874">
        <v>0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t="str">
        <v>Conversores HDMI-SDI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t="str">
        <v>Número</v>
      </c>
      <c r="B913" t="str">
        <v>Marca</v>
      </c>
      <c r="C913" t="str">
        <v>Modelo</v>
      </c>
      <c r="D913" t="str">
        <v>Serial</v>
      </c>
      <c r="E913" t="str">
        <v>Estado</v>
      </c>
      <c r="F913" t="str">
        <v>Comentarios</v>
      </c>
      <c r="G913">
        <v>0</v>
      </c>
    </row>
    <row r="914" spans="1:7" x14ac:dyDescent="0.25">
      <c r="A914" t="str">
        <v>Conversor HDMI-SDI 01</v>
      </c>
      <c r="B914" t="str">
        <v>BlackMagic</v>
      </c>
      <c r="C914" t="str">
        <v>Micro Converter HDMI-SDI 3G</v>
      </c>
      <c r="D914">
        <v>7441909</v>
      </c>
      <c r="E914" t="str">
        <v>Barberà</v>
      </c>
      <c r="F914">
        <v>0</v>
      </c>
      <c r="G914">
        <v>0</v>
      </c>
    </row>
    <row r="915" spans="1:7" x14ac:dyDescent="0.25">
      <c r="A915" t="str">
        <v>Conversor HDMI-SDI 02</v>
      </c>
      <c r="B915" t="str">
        <v>BlackMagic</v>
      </c>
      <c r="C915" t="str">
        <v>Mini Converter HDMI-SDI</v>
      </c>
      <c r="D915">
        <v>2930555</v>
      </c>
      <c r="E915" t="str">
        <v>Barberà</v>
      </c>
      <c r="F915">
        <v>0</v>
      </c>
      <c r="G915">
        <v>0</v>
      </c>
    </row>
    <row r="916" spans="1:7" x14ac:dyDescent="0.25">
      <c r="A916" t="str">
        <v>Conversor HDMI-SDI 03</v>
      </c>
      <c r="B916" t="str">
        <v>BlackMagic</v>
      </c>
      <c r="C916" t="str">
        <v>Mini Converter HDMI-SDI</v>
      </c>
      <c r="D916">
        <v>1251995</v>
      </c>
      <c r="E916" t="str">
        <v>Barberà</v>
      </c>
      <c r="F916">
        <v>0</v>
      </c>
      <c r="G916">
        <v>0</v>
      </c>
    </row>
    <row r="917" spans="1:7" x14ac:dyDescent="0.25">
      <c r="A917" t="str">
        <v>Conversor HDMI-SDI 04</v>
      </c>
      <c r="B917" t="str">
        <v>BlackMagic</v>
      </c>
      <c r="C917" t="str">
        <v>Mini Converter HDMI-SDI</v>
      </c>
      <c r="D917" t="str">
        <v>007</v>
      </c>
      <c r="E917" t="str">
        <v>Barberà</v>
      </c>
      <c r="F917">
        <v>0</v>
      </c>
      <c r="G917">
        <v>0</v>
      </c>
    </row>
    <row r="918" spans="1:7" x14ac:dyDescent="0.25">
      <c r="A918" t="str">
        <v>Conversor HDMI-SDI 05</v>
      </c>
      <c r="B918" t="str">
        <v>BlackMagic</v>
      </c>
      <c r="C918" t="str">
        <v>Mini Converter HDMI-SDI 4K</v>
      </c>
      <c r="D918" t="str">
        <v>CHS001</v>
      </c>
      <c r="E918" t="str">
        <v>Barberà</v>
      </c>
      <c r="F918" t="str">
        <v>Solo HD</v>
      </c>
      <c r="G918">
        <v>0</v>
      </c>
    </row>
    <row r="919" spans="1:7" x14ac:dyDescent="0.25">
      <c r="A919" t="str">
        <v>Conversor HDMI-SDI 06</v>
      </c>
      <c r="B919" t="str">
        <v>BlackMagic</v>
      </c>
      <c r="C919" t="str">
        <v>Mini Converter HDMI-SDI 4K</v>
      </c>
      <c r="D919" t="str">
        <v>CHS002</v>
      </c>
      <c r="E919" t="str">
        <v>Barberà</v>
      </c>
      <c r="F919" t="str">
        <v>Solo 4K</v>
      </c>
      <c r="G919">
        <v>0</v>
      </c>
    </row>
    <row r="920" spans="1: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t="str">
        <v>Número</v>
      </c>
      <c r="B925" t="str">
        <v>Marca</v>
      </c>
      <c r="C925" t="str">
        <v>Modelo</v>
      </c>
      <c r="D925" t="str">
        <v>Serial</v>
      </c>
      <c r="E925" t="str">
        <v>Estado</v>
      </c>
      <c r="F925" t="str">
        <v>Columna5</v>
      </c>
      <c r="G925">
        <v>0</v>
      </c>
    </row>
    <row r="926" spans="1:7" x14ac:dyDescent="0.25">
      <c r="A926" t="str">
        <v>Splitter 1</v>
      </c>
      <c r="B926" t="str">
        <v>Dcu</v>
      </c>
      <c r="C926" t="str">
        <v>1:8</v>
      </c>
      <c r="D926">
        <v>0</v>
      </c>
      <c r="E926" t="str">
        <v>Barberà</v>
      </c>
      <c r="F926">
        <v>0</v>
      </c>
      <c r="G926">
        <v>0</v>
      </c>
    </row>
    <row r="927" spans="1:7" x14ac:dyDescent="0.25">
      <c r="A927" t="str">
        <v>Splitter 2</v>
      </c>
      <c r="B927" t="str">
        <v>Liqoo</v>
      </c>
      <c r="C927" t="str">
        <v>2x2</v>
      </c>
      <c r="D927">
        <v>0</v>
      </c>
      <c r="E927" t="str">
        <v>Barberà</v>
      </c>
      <c r="F927">
        <v>0</v>
      </c>
      <c r="G927">
        <v>0</v>
      </c>
    </row>
    <row r="928" spans="1:7" x14ac:dyDescent="0.25">
      <c r="A928" t="str">
        <v>Splitter 3</v>
      </c>
      <c r="B928" t="str">
        <v>Dcu</v>
      </c>
      <c r="C928">
        <v>4.5833333333333337E-2</v>
      </c>
      <c r="D928">
        <v>0</v>
      </c>
      <c r="E928" t="str">
        <v>Barberà</v>
      </c>
      <c r="F928">
        <v>0</v>
      </c>
      <c r="G928">
        <v>0</v>
      </c>
    </row>
    <row r="929" spans="1:7" x14ac:dyDescent="0.25">
      <c r="A929" t="str">
        <v>Splitter 4</v>
      </c>
      <c r="B929" t="str">
        <v>Ligawoo</v>
      </c>
      <c r="C929">
        <v>4.5833333333333337E-2</v>
      </c>
      <c r="D929">
        <v>0</v>
      </c>
      <c r="E929" t="str">
        <v>Barberà</v>
      </c>
      <c r="F929">
        <v>0</v>
      </c>
      <c r="G929">
        <v>0</v>
      </c>
    </row>
    <row r="930" spans="1: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8" spans="1:7" x14ac:dyDescent="0.25">
      <c r="A938" t="str" cm="1">
        <f t="array" ref="A938:G1087">Monitores!$A1:$G150</f>
        <v>Número</v>
      </c>
      <c r="B938" t="str">
        <v>Marca</v>
      </c>
      <c r="C938" t="str">
        <v>Modelo</v>
      </c>
      <c r="D938" t="str">
        <v>Serial</v>
      </c>
      <c r="E938" t="str">
        <v>Estado</v>
      </c>
      <c r="F938" t="str">
        <v>Comentarios</v>
      </c>
      <c r="G938">
        <v>0</v>
      </c>
    </row>
    <row r="939" spans="1:7" x14ac:dyDescent="0.25">
      <c r="A939" t="str">
        <v>Monitor 22" 01</v>
      </c>
      <c r="B939" t="str">
        <v>LG</v>
      </c>
      <c r="C939" t="str">
        <v>M227WDJ</v>
      </c>
      <c r="D939" t="str">
        <v>903MAZVBP229</v>
      </c>
      <c r="E939" t="str">
        <v>OB5</v>
      </c>
      <c r="F939" t="str">
        <v>Realización techo izquierdo</v>
      </c>
      <c r="G939">
        <v>0</v>
      </c>
    </row>
    <row r="940" spans="1:7" x14ac:dyDescent="0.25">
      <c r="A940" t="str">
        <v>Monitor 22" 02</v>
      </c>
      <c r="B940" t="str">
        <v>LG</v>
      </c>
      <c r="C940" t="str">
        <v>M227WDJ</v>
      </c>
      <c r="D940" t="str">
        <v>903MAVDBP247</v>
      </c>
      <c r="E940" t="str">
        <v>OB5</v>
      </c>
      <c r="F940" t="str">
        <v>Realización techo derecho</v>
      </c>
      <c r="G940">
        <v>0</v>
      </c>
    </row>
    <row r="941" spans="1:7" x14ac:dyDescent="0.25">
      <c r="A941" t="str">
        <v>Monitor 22" 03</v>
      </c>
      <c r="B941" t="str">
        <v>PHILIPS</v>
      </c>
      <c r="C941" t="str">
        <v>22PF54031/12</v>
      </c>
      <c r="D941" t="str">
        <v>FZ2A1712004839</v>
      </c>
      <c r="E941" t="str">
        <v>OB5</v>
      </c>
      <c r="F941" t="str">
        <v>EVS izquierdo</v>
      </c>
      <c r="G941">
        <v>0</v>
      </c>
    </row>
    <row r="942" spans="1:7" x14ac:dyDescent="0.25">
      <c r="A942" t="str">
        <v>Monitor 22" 04</v>
      </c>
      <c r="B942" t="str">
        <v>PHILIPS</v>
      </c>
      <c r="C942" t="str">
        <v>22PF54031/12</v>
      </c>
      <c r="D942" t="str">
        <v>FZ2A1712004842</v>
      </c>
      <c r="E942" t="str">
        <v>OB5</v>
      </c>
      <c r="F942" t="str">
        <v>EVS derecho</v>
      </c>
      <c r="G942">
        <v>0</v>
      </c>
    </row>
    <row r="943" spans="1:7" x14ac:dyDescent="0.25">
      <c r="A943" t="str">
        <v>Monitor 22" 05</v>
      </c>
      <c r="B943" t="str">
        <v>PHILIPS</v>
      </c>
      <c r="C943" t="str">
        <v>22PF54031/12</v>
      </c>
      <c r="D943" t="str">
        <v>FZ1A1338031121</v>
      </c>
      <c r="E943" t="str">
        <v>OB5</v>
      </c>
      <c r="F943" t="str">
        <v>Audio izquierdo</v>
      </c>
      <c r="G943">
        <v>0</v>
      </c>
    </row>
    <row r="944" spans="1:7" x14ac:dyDescent="0.25">
      <c r="A944" t="str">
        <v>Monitor 22" 06</v>
      </c>
      <c r="B944" t="str">
        <v>PHILIPS</v>
      </c>
      <c r="C944" t="str">
        <v>22PF54031/12</v>
      </c>
      <c r="D944" t="str">
        <v>FZ1A1738003420</v>
      </c>
      <c r="E944" t="str">
        <v>OB5</v>
      </c>
      <c r="F944" t="str">
        <v>Audio derecho</v>
      </c>
      <c r="G944">
        <v>0</v>
      </c>
    </row>
    <row r="945" spans="1:7" x14ac:dyDescent="0.25">
      <c r="A945" t="str">
        <v>Monitor 22" 07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tr">
        <v>Monitor 22" 08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tr">
        <v>Monitor 22" 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tr">
        <v>MONITOR 22"</v>
      </c>
      <c r="B948" t="str">
        <v>BEN Q</v>
      </c>
      <c r="C948" t="str">
        <v>GL 2250</v>
      </c>
      <c r="D948">
        <v>0</v>
      </c>
      <c r="E948" t="str">
        <v>OB40</v>
      </c>
      <c r="F948">
        <v>0</v>
      </c>
      <c r="G948">
        <v>0</v>
      </c>
    </row>
    <row r="949" spans="1:7" x14ac:dyDescent="0.25">
      <c r="A949" t="str">
        <v>MONITOR 22"</v>
      </c>
      <c r="B949" t="str">
        <v>PHILIPS</v>
      </c>
      <c r="C949" t="str">
        <v>22PF54031/12</v>
      </c>
      <c r="D949" t="str">
        <v>FZ2A1712004835</v>
      </c>
      <c r="E949" t="str">
        <v>OB40</v>
      </c>
      <c r="F949">
        <v>0</v>
      </c>
      <c r="G949">
        <v>0</v>
      </c>
    </row>
    <row r="950" spans="1:7" x14ac:dyDescent="0.25">
      <c r="A950" t="str">
        <v>MONITOR 22"</v>
      </c>
      <c r="B950" t="str">
        <v>PHILIPS</v>
      </c>
      <c r="C950" t="str">
        <v>22PF54031/12</v>
      </c>
      <c r="D950" t="str">
        <v>FZ2A1712004838</v>
      </c>
      <c r="E950" t="str">
        <v>OB40</v>
      </c>
      <c r="F950">
        <v>0</v>
      </c>
      <c r="G950">
        <v>0</v>
      </c>
    </row>
    <row r="951" spans="1:7" x14ac:dyDescent="0.25">
      <c r="A951" t="str">
        <v>MONITOR 22"</v>
      </c>
      <c r="B951" t="str">
        <v>PHILIPS</v>
      </c>
      <c r="C951" t="str">
        <v>22PF54031/12</v>
      </c>
      <c r="D951" t="str">
        <v>FZ2A1712004839</v>
      </c>
      <c r="E951" t="str">
        <v>OB40</v>
      </c>
      <c r="F951">
        <v>0</v>
      </c>
      <c r="G951">
        <v>0</v>
      </c>
    </row>
    <row r="952" spans="1:7" x14ac:dyDescent="0.25">
      <c r="A952" t="str">
        <v>MONITOR 22"</v>
      </c>
      <c r="B952" t="str">
        <v>PHILIPS</v>
      </c>
      <c r="C952" t="str">
        <v>22PF54031/12</v>
      </c>
      <c r="D952" t="str">
        <v>FZ2A1712004842</v>
      </c>
      <c r="E952" t="str">
        <v>OB40</v>
      </c>
      <c r="F952">
        <v>0</v>
      </c>
      <c r="G952">
        <v>0</v>
      </c>
    </row>
    <row r="953" spans="1:7" x14ac:dyDescent="0.25">
      <c r="A953" t="str">
        <v>MONITOR 17"</v>
      </c>
      <c r="B953" t="str">
        <v>BLACK MAGIC</v>
      </c>
      <c r="C953" t="str">
        <v>SMARTVIEW HD</v>
      </c>
      <c r="D953">
        <v>3711220</v>
      </c>
      <c r="E953" t="str">
        <v>OB40</v>
      </c>
      <c r="F953">
        <v>0</v>
      </c>
      <c r="G953">
        <v>0</v>
      </c>
    </row>
    <row r="954" spans="1:7" x14ac:dyDescent="0.25">
      <c r="A954" t="str">
        <v>MONITOR 22"</v>
      </c>
      <c r="B954" t="str">
        <v>BEN Q</v>
      </c>
      <c r="C954" t="str">
        <v>9HLHLLATBE</v>
      </c>
      <c r="D954" t="str">
        <v>ETS1N00676019</v>
      </c>
      <c r="E954" t="str">
        <v>Barberà</v>
      </c>
      <c r="F954">
        <v>0</v>
      </c>
      <c r="G954">
        <v>0</v>
      </c>
    </row>
    <row r="955" spans="1:7" x14ac:dyDescent="0.25">
      <c r="A955" t="str">
        <v>MONITOR 22"</v>
      </c>
      <c r="B955" t="str">
        <v>BEN Q</v>
      </c>
      <c r="C955" t="str">
        <v>9HLHLLATBE</v>
      </c>
      <c r="D955" t="str">
        <v>ETS1N00677019</v>
      </c>
      <c r="E955" t="str">
        <v>Barberà</v>
      </c>
      <c r="F955">
        <v>0</v>
      </c>
      <c r="G955">
        <v>0</v>
      </c>
    </row>
    <row r="956" spans="1:7" x14ac:dyDescent="0.25">
      <c r="A956" t="str">
        <v>MONITOR 22"</v>
      </c>
      <c r="B956" t="str">
        <v>BEN Q</v>
      </c>
      <c r="C956" t="str">
        <v>9HLHLLATBE</v>
      </c>
      <c r="D956" t="str">
        <v>ETS1N00693019</v>
      </c>
      <c r="E956" t="str">
        <v>Barberà</v>
      </c>
      <c r="F956">
        <v>0</v>
      </c>
      <c r="G956">
        <v>0</v>
      </c>
    </row>
    <row r="957" spans="1:7" x14ac:dyDescent="0.25">
      <c r="A957" t="str">
        <v>MONITOR 22"</v>
      </c>
      <c r="B957" t="str">
        <v>BEN Q</v>
      </c>
      <c r="C957" t="str">
        <v>9HLHLLATBE</v>
      </c>
      <c r="D957" t="str">
        <v>ET75N04458019</v>
      </c>
      <c r="E957" t="str">
        <v>Barberà</v>
      </c>
      <c r="F957">
        <v>0</v>
      </c>
      <c r="G957">
        <v>0</v>
      </c>
    </row>
    <row r="958" spans="1:7" x14ac:dyDescent="0.25">
      <c r="A958" t="str">
        <v>MONITOR 22"</v>
      </c>
      <c r="B958" t="str">
        <v>BEN Q</v>
      </c>
      <c r="C958" t="str">
        <v>9HLHLLATBE</v>
      </c>
      <c r="D958" t="str">
        <v>ET75N04453019</v>
      </c>
      <c r="E958" t="str">
        <v>Barberà</v>
      </c>
      <c r="F958">
        <v>0</v>
      </c>
      <c r="G958">
        <v>0</v>
      </c>
    </row>
    <row r="959" spans="1:7" x14ac:dyDescent="0.25">
      <c r="A959" t="str">
        <v>MONITOR 22"</v>
      </c>
      <c r="B959" t="str">
        <v>BEN Q</v>
      </c>
      <c r="C959" t="str">
        <v>9HLHLLATBE</v>
      </c>
      <c r="D959" t="str">
        <v>ET75N04290019</v>
      </c>
      <c r="E959" t="str">
        <v>Barberà</v>
      </c>
      <c r="F959">
        <v>0</v>
      </c>
      <c r="G959">
        <v>0</v>
      </c>
    </row>
    <row r="960" spans="1:7" x14ac:dyDescent="0.25">
      <c r="A960" t="str">
        <v>MONITOR 22"</v>
      </c>
      <c r="B960" t="str">
        <v>BEN Q</v>
      </c>
      <c r="C960" t="str">
        <v>9HLHLLATBE</v>
      </c>
      <c r="D960" t="str">
        <v>ET75N04116019</v>
      </c>
      <c r="E960" t="str">
        <v>Barberà</v>
      </c>
      <c r="F960">
        <v>0</v>
      </c>
      <c r="G960">
        <v>0</v>
      </c>
    </row>
    <row r="961" spans="1:7" x14ac:dyDescent="0.25">
      <c r="A961" t="str">
        <v>MONITOR 22"</v>
      </c>
      <c r="B961" t="str">
        <v>BEN Q</v>
      </c>
      <c r="C961" t="str">
        <v>9HLHLLATBE</v>
      </c>
      <c r="D961" t="str">
        <v>ET75N00687019</v>
      </c>
      <c r="E961" t="str">
        <v>Barberà</v>
      </c>
      <c r="F961">
        <v>0</v>
      </c>
      <c r="G961">
        <v>0</v>
      </c>
    </row>
    <row r="962" spans="1:7" x14ac:dyDescent="0.25">
      <c r="A962" t="str">
        <v>MONITOR 22"</v>
      </c>
      <c r="B962" t="str">
        <v>BEN Q</v>
      </c>
      <c r="C962" t="str">
        <v>9HLHLLATBE</v>
      </c>
      <c r="D962" t="str">
        <v>ETS1N00684019</v>
      </c>
      <c r="E962" t="str">
        <v>Barberà</v>
      </c>
      <c r="F962">
        <v>0</v>
      </c>
      <c r="G962">
        <v>0</v>
      </c>
    </row>
    <row r="963" spans="1:7" x14ac:dyDescent="0.25">
      <c r="A963" t="str">
        <v>MONITOR 22"</v>
      </c>
      <c r="B963" t="str">
        <v>BEN Q</v>
      </c>
      <c r="C963" t="str">
        <v>9HLHLLATBE</v>
      </c>
      <c r="D963" t="str">
        <v>ETS1N00686019</v>
      </c>
      <c r="E963" t="str">
        <v>Barberà</v>
      </c>
      <c r="F963">
        <v>0</v>
      </c>
      <c r="G963">
        <v>0</v>
      </c>
    </row>
    <row r="964" spans="1:7" x14ac:dyDescent="0.25">
      <c r="A964" t="str">
        <v>MONITOR 17"</v>
      </c>
      <c r="B964" t="str">
        <v>BLACK MAGIC</v>
      </c>
      <c r="C964" t="str">
        <v>SMARTVIEW HD</v>
      </c>
      <c r="D964">
        <v>3711221</v>
      </c>
      <c r="E964" t="str">
        <v>OB40</v>
      </c>
      <c r="F964">
        <v>0</v>
      </c>
      <c r="G964">
        <v>0</v>
      </c>
    </row>
    <row r="965" spans="1: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tr">
        <v>Monitores 24"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tr">
        <v>Número</v>
      </c>
      <c r="B967" t="str">
        <v>Marca</v>
      </c>
      <c r="C967" t="str">
        <v>Modelo</v>
      </c>
      <c r="D967" t="str">
        <v>Serial</v>
      </c>
      <c r="E967" t="str">
        <v>Estado</v>
      </c>
      <c r="F967" t="str">
        <v>Comentarios</v>
      </c>
      <c r="G967">
        <v>0</v>
      </c>
    </row>
    <row r="968" spans="1:7" x14ac:dyDescent="0.25">
      <c r="A968" t="str">
        <v>Monitor 24" 01</v>
      </c>
      <c r="B968" t="str">
        <v>LG</v>
      </c>
      <c r="C968" t="str">
        <v>24TN510SPZ</v>
      </c>
      <c r="D968" t="str">
        <v>105MAVD62V55</v>
      </c>
      <c r="E968" t="str">
        <v>Barberà</v>
      </c>
      <c r="F968">
        <v>0</v>
      </c>
      <c r="G968">
        <v>0</v>
      </c>
    </row>
    <row r="969" spans="1:7" x14ac:dyDescent="0.25">
      <c r="A969" t="str">
        <v>Monitor 24" 02</v>
      </c>
      <c r="B969" t="str">
        <v>LG</v>
      </c>
      <c r="C969" t="str">
        <v>24TN510SPZ</v>
      </c>
      <c r="D969" t="str">
        <v>105MAPN62V56</v>
      </c>
      <c r="E969" t="str">
        <v>OB5</v>
      </c>
      <c r="F969">
        <v>0</v>
      </c>
      <c r="G969">
        <v>0</v>
      </c>
    </row>
    <row r="970" spans="1:7" x14ac:dyDescent="0.25">
      <c r="A970" t="str">
        <v>Monitor 24" 03</v>
      </c>
      <c r="B970" t="str">
        <v>LG</v>
      </c>
      <c r="C970" t="str">
        <v>24TN510SPZ</v>
      </c>
      <c r="D970" t="str">
        <v>105MAKR62W57</v>
      </c>
      <c r="E970" t="str">
        <v>Barberà</v>
      </c>
      <c r="F970">
        <v>0</v>
      </c>
      <c r="G970">
        <v>0</v>
      </c>
    </row>
    <row r="971" spans="1:7" x14ac:dyDescent="0.25">
      <c r="A971" t="str">
        <v>Monitor 24" 04</v>
      </c>
      <c r="B971" t="str">
        <v>LG</v>
      </c>
      <c r="C971" t="str">
        <v>24TN510SPZ</v>
      </c>
      <c r="D971" t="str">
        <v>012MATWH9033</v>
      </c>
      <c r="E971" t="str">
        <v>OB2</v>
      </c>
      <c r="F971">
        <v>0</v>
      </c>
      <c r="G971">
        <v>0</v>
      </c>
    </row>
    <row r="972" spans="1:7" x14ac:dyDescent="0.25">
      <c r="A972" t="str">
        <v>Monitor 24" 05</v>
      </c>
      <c r="B972" t="str">
        <v>LG</v>
      </c>
      <c r="C972" t="str">
        <v>24TN510SPZ</v>
      </c>
      <c r="D972" t="str">
        <v>012MALFH8008</v>
      </c>
      <c r="E972" t="str">
        <v>OB2</v>
      </c>
      <c r="F972">
        <v>0</v>
      </c>
      <c r="G972">
        <v>0</v>
      </c>
    </row>
    <row r="973" spans="1:7" x14ac:dyDescent="0.25">
      <c r="A973" t="str">
        <v>Monitor 24" 06</v>
      </c>
      <c r="B973" t="str">
        <v>LG</v>
      </c>
      <c r="C973" t="str">
        <v>24TN510SPZ</v>
      </c>
      <c r="D973" t="str">
        <v>105MAZV62V61</v>
      </c>
      <c r="E973" t="str">
        <v>22@</v>
      </c>
      <c r="F973">
        <v>0</v>
      </c>
      <c r="G973">
        <v>0</v>
      </c>
    </row>
    <row r="974" spans="1:7" x14ac:dyDescent="0.25">
      <c r="A974" t="str">
        <v>Monitor 24" 07</v>
      </c>
      <c r="B974" t="str">
        <v>LG</v>
      </c>
      <c r="C974" t="str">
        <v>24TN510SPZ</v>
      </c>
      <c r="D974" t="str">
        <v>105MAQQ62V60</v>
      </c>
      <c r="E974" t="str">
        <v>OB5</v>
      </c>
      <c r="F974">
        <v>0</v>
      </c>
      <c r="G974">
        <v>0</v>
      </c>
    </row>
    <row r="975" spans="1:7" x14ac:dyDescent="0.25">
      <c r="A975" t="str">
        <v>Monitor 24" 08</v>
      </c>
      <c r="B975" t="str">
        <v>LG</v>
      </c>
      <c r="C975" t="str">
        <v>24TN510SPZ</v>
      </c>
      <c r="D975" t="str">
        <v>105MACE62V59</v>
      </c>
      <c r="E975" t="str">
        <v>Barberà</v>
      </c>
      <c r="F975">
        <v>0</v>
      </c>
      <c r="G975">
        <v>0</v>
      </c>
    </row>
    <row r="976" spans="1:7" x14ac:dyDescent="0.25">
      <c r="A976" t="str">
        <v>Monitor 24" 09</v>
      </c>
      <c r="B976" t="str">
        <v>LG</v>
      </c>
      <c r="C976" t="str">
        <v>24TN510SPZ</v>
      </c>
      <c r="D976" t="str">
        <v>012MAXSH8018</v>
      </c>
      <c r="E976" t="str">
        <v>22@</v>
      </c>
      <c r="F976">
        <v>0</v>
      </c>
      <c r="G976">
        <v>0</v>
      </c>
    </row>
    <row r="977" spans="1:7" x14ac:dyDescent="0.25">
      <c r="A977" t="str">
        <v>Monitor 24" 10</v>
      </c>
      <c r="B977" t="str">
        <v>LG</v>
      </c>
      <c r="C977" t="str">
        <v>24TN510SPZ</v>
      </c>
      <c r="D977" t="str">
        <v>012MAWLH7993</v>
      </c>
      <c r="E977" t="str">
        <v>22@</v>
      </c>
      <c r="F977">
        <v>0</v>
      </c>
      <c r="G977">
        <v>0</v>
      </c>
    </row>
    <row r="978" spans="1:7" x14ac:dyDescent="0.25">
      <c r="A978" t="str">
        <v>Monitor 24" 11</v>
      </c>
      <c r="B978" t="str">
        <v>BENQ</v>
      </c>
      <c r="C978" t="str">
        <v>G2400WD</v>
      </c>
      <c r="D978" t="str">
        <v>ETR9803069GL0</v>
      </c>
      <c r="E978" t="str">
        <v>OB5</v>
      </c>
      <c r="F978" t="str">
        <v>Monitor técnico izquierdo</v>
      </c>
      <c r="G978">
        <v>0</v>
      </c>
    </row>
    <row r="979" spans="1:7" x14ac:dyDescent="0.25">
      <c r="A979" t="str">
        <v>Monitor 24" 12</v>
      </c>
      <c r="B979" t="str">
        <v>BENQ</v>
      </c>
      <c r="C979" t="str">
        <v>G2400WD</v>
      </c>
      <c r="D979" t="str">
        <v>ETR9803071ZL0</v>
      </c>
      <c r="E979" t="str">
        <v>OB5</v>
      </c>
      <c r="F979" t="str">
        <v>Monitor técnico derecho</v>
      </c>
      <c r="G979">
        <v>0</v>
      </c>
    </row>
    <row r="980" spans="1:7" x14ac:dyDescent="0.25">
      <c r="A980" t="str">
        <v>Monitor 24" 13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tr">
        <v>Monitor 24" 14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tr">
        <v>Monitor 24" 15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tr">
        <v>Monitor 24" 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tr">
        <v>MONITOR 24"</v>
      </c>
      <c r="B984" t="str">
        <v>ASUS</v>
      </c>
      <c r="C984" t="str">
        <v>VE247</v>
      </c>
      <c r="D984" t="str">
        <v>G4LMQS122833</v>
      </c>
      <c r="E984" t="str">
        <v>OB40</v>
      </c>
      <c r="F984">
        <v>0</v>
      </c>
      <c r="G984">
        <v>0</v>
      </c>
    </row>
    <row r="985" spans="1:7" x14ac:dyDescent="0.25">
      <c r="A985" t="str">
        <v>MONITOR 24"</v>
      </c>
      <c r="B985" t="str">
        <v>ASUS</v>
      </c>
      <c r="C985" t="str">
        <v>VE247</v>
      </c>
      <c r="D985" t="str">
        <v>G8LMQS124190</v>
      </c>
      <c r="E985" t="str">
        <v>OB40</v>
      </c>
      <c r="F985">
        <v>0</v>
      </c>
      <c r="G985">
        <v>0</v>
      </c>
    </row>
    <row r="986" spans="1:7" x14ac:dyDescent="0.25">
      <c r="A986" t="str">
        <v>MONITOR 24"</v>
      </c>
      <c r="B986" t="str">
        <v>ASUS</v>
      </c>
      <c r="C986" t="str">
        <v>VE247</v>
      </c>
      <c r="D986" t="str">
        <v>G4LMQS122826</v>
      </c>
      <c r="E986" t="str">
        <v>OB40</v>
      </c>
      <c r="F986">
        <v>0</v>
      </c>
      <c r="G986">
        <v>0</v>
      </c>
    </row>
    <row r="987" spans="1:7" x14ac:dyDescent="0.25">
      <c r="A987" t="str">
        <v>MONITOR 24"</v>
      </c>
      <c r="B987" t="str">
        <v>ASUS</v>
      </c>
      <c r="C987" t="str">
        <v>VE247</v>
      </c>
      <c r="D987" t="str">
        <v>G8LMQS124185</v>
      </c>
      <c r="E987" t="str">
        <v>OB40</v>
      </c>
      <c r="F987">
        <v>0</v>
      </c>
      <c r="G987">
        <v>0</v>
      </c>
    </row>
    <row r="988" spans="1:7" x14ac:dyDescent="0.25">
      <c r="A988" t="str">
        <v>MONITOR 24"</v>
      </c>
      <c r="B988" t="str">
        <v>ASUS</v>
      </c>
      <c r="C988" t="str">
        <v>VE247</v>
      </c>
      <c r="D988" t="str">
        <v>G8LMQS124184</v>
      </c>
      <c r="E988" t="str">
        <v>OB40</v>
      </c>
      <c r="F988">
        <v>0</v>
      </c>
      <c r="G988">
        <v>0</v>
      </c>
    </row>
    <row r="989" spans="1:7" x14ac:dyDescent="0.25">
      <c r="A989" t="str">
        <v>MONITOR 24"</v>
      </c>
      <c r="B989" t="str">
        <v>ASUS</v>
      </c>
      <c r="C989" t="str">
        <v>VE247</v>
      </c>
      <c r="D989" t="str">
        <v>G8LMQS124187</v>
      </c>
      <c r="E989" t="str">
        <v>OB40</v>
      </c>
      <c r="F989">
        <v>0</v>
      </c>
      <c r="G989">
        <v>0</v>
      </c>
    </row>
    <row r="990" spans="1:7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t="str">
        <v>Monitores 27"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t="str">
        <v>Número</v>
      </c>
      <c r="B995" t="str">
        <v>Marca</v>
      </c>
      <c r="C995" t="str">
        <v>Modelo</v>
      </c>
      <c r="D995" t="str">
        <v>Serial</v>
      </c>
      <c r="E995" t="str">
        <v>Estado</v>
      </c>
      <c r="F995" t="str">
        <v>Comentarios</v>
      </c>
      <c r="G995">
        <v>0</v>
      </c>
    </row>
    <row r="996" spans="1:7" x14ac:dyDescent="0.25">
      <c r="A996" t="str">
        <v>Monitor 27" 01</v>
      </c>
      <c r="B996" t="str">
        <v>BenQ</v>
      </c>
      <c r="C996" t="str">
        <v>GL2760-T</v>
      </c>
      <c r="D996" t="str">
        <v>ETH9K01959019</v>
      </c>
      <c r="E996">
        <v>0</v>
      </c>
      <c r="F996">
        <v>0</v>
      </c>
      <c r="G996">
        <v>0</v>
      </c>
    </row>
    <row r="997" spans="1:7" x14ac:dyDescent="0.25">
      <c r="A997" t="str">
        <v>Monitor 27" 02</v>
      </c>
      <c r="B997" t="str">
        <v>BenQ</v>
      </c>
      <c r="C997" t="str">
        <v>GL2760-T</v>
      </c>
      <c r="D997" t="str">
        <v>ETH9K01937019</v>
      </c>
      <c r="E997">
        <v>0</v>
      </c>
      <c r="F997">
        <v>0</v>
      </c>
      <c r="G997">
        <v>0</v>
      </c>
    </row>
    <row r="998" spans="1:7" x14ac:dyDescent="0.25">
      <c r="A998" t="str">
        <v>Monitor 27" 03</v>
      </c>
      <c r="B998" t="str">
        <v>BenQ</v>
      </c>
      <c r="C998" t="str">
        <v>GL2760-T</v>
      </c>
      <c r="D998" t="str">
        <v>ETH9K01903019</v>
      </c>
      <c r="E998" t="str">
        <v>Barberà</v>
      </c>
      <c r="F998">
        <v>0</v>
      </c>
      <c r="G998">
        <v>0</v>
      </c>
    </row>
    <row r="999" spans="1:7" x14ac:dyDescent="0.25">
      <c r="A999" t="str">
        <v>Monitor 27" 04</v>
      </c>
      <c r="B999" t="str">
        <v>BenQ</v>
      </c>
      <c r="C999" t="str">
        <v>GL2760-T</v>
      </c>
      <c r="D999" t="str">
        <v>ETH9K01941019</v>
      </c>
      <c r="E999">
        <v>0</v>
      </c>
      <c r="F999">
        <v>0</v>
      </c>
      <c r="G999">
        <v>0</v>
      </c>
    </row>
    <row r="1000" spans="1:7" x14ac:dyDescent="0.25">
      <c r="A1000" t="str">
        <v>Monitor 27" 05</v>
      </c>
      <c r="B1000" t="str">
        <v>BenQ</v>
      </c>
      <c r="C1000" t="str">
        <v>GL2760-T</v>
      </c>
      <c r="D1000" t="str">
        <v>ETH9K01939019</v>
      </c>
      <c r="E1000" t="str">
        <v>Barberà</v>
      </c>
      <c r="F1000">
        <v>0</v>
      </c>
      <c r="G1000">
        <v>0</v>
      </c>
    </row>
    <row r="1001" spans="1:7" x14ac:dyDescent="0.25">
      <c r="A1001" t="str">
        <v>Monitor 27" 06</v>
      </c>
      <c r="B1001" t="str">
        <v>BenQ</v>
      </c>
      <c r="C1001" t="str">
        <v>GL2760-T</v>
      </c>
      <c r="D1001" t="str">
        <v>ETH9K01951019</v>
      </c>
      <c r="E1001">
        <v>0</v>
      </c>
      <c r="F1001">
        <v>0</v>
      </c>
      <c r="G1001">
        <v>0</v>
      </c>
    </row>
    <row r="1002" spans="1:7" x14ac:dyDescent="0.25">
      <c r="A1002" t="str">
        <v>Monitor 27" 07</v>
      </c>
      <c r="B1002" t="str">
        <v>BenQ</v>
      </c>
      <c r="C1002" t="str">
        <v>GL2760-T</v>
      </c>
      <c r="D1002" t="str">
        <v>ETH9K01909019</v>
      </c>
      <c r="E1002">
        <v>0</v>
      </c>
      <c r="F1002">
        <v>0</v>
      </c>
      <c r="G1002">
        <v>0</v>
      </c>
    </row>
    <row r="1003" spans="1:7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t="str">
        <v>Monitores 32"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t="str">
        <v>Número</v>
      </c>
      <c r="B1008" t="str">
        <v>Marca</v>
      </c>
      <c r="C1008" t="str">
        <v>Modelo</v>
      </c>
      <c r="D1008" t="str">
        <v>Serial</v>
      </c>
      <c r="E1008" t="str">
        <v>Estado</v>
      </c>
      <c r="F1008" t="str">
        <v>Comentarios</v>
      </c>
      <c r="G1008">
        <v>0</v>
      </c>
    </row>
    <row r="1009" spans="1:7" x14ac:dyDescent="0.25">
      <c r="A1009" t="str">
        <v>Monitor 32" 01</v>
      </c>
      <c r="B1009" t="str">
        <v>Samsung</v>
      </c>
      <c r="C1009" t="str">
        <v>S32AM500NR</v>
      </c>
      <c r="D1009" t="str">
        <v>CXKQH4ZR102675E</v>
      </c>
      <c r="E1009" t="str">
        <v>OB5</v>
      </c>
      <c r="F1009">
        <v>0</v>
      </c>
      <c r="G1009">
        <v>0</v>
      </c>
    </row>
    <row r="1010" spans="1:7" x14ac:dyDescent="0.25">
      <c r="A1010" t="str">
        <v>Monitor 32" 02</v>
      </c>
      <c r="B1010" t="str">
        <v>Samsung</v>
      </c>
      <c r="C1010" t="str">
        <v>S32AM500NR</v>
      </c>
      <c r="D1010" t="str">
        <v>CXKQH4ZR102671</v>
      </c>
      <c r="E1010" t="str">
        <v>OB5</v>
      </c>
      <c r="F1010">
        <v>0</v>
      </c>
      <c r="G1010">
        <v>0</v>
      </c>
    </row>
    <row r="1011" spans="1:7" x14ac:dyDescent="0.25">
      <c r="A1011" t="str">
        <v>Monitor 32" 03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t="str">
        <v>MONITOR 31"</v>
      </c>
      <c r="B1012" t="str">
        <v>PANASONIC</v>
      </c>
      <c r="C1012" t="str">
        <v>BT-4LH310</v>
      </c>
      <c r="D1012" t="str">
        <v>SQ6630001</v>
      </c>
      <c r="E1012" t="str">
        <v>OB40</v>
      </c>
      <c r="F1012">
        <v>0</v>
      </c>
      <c r="G1012">
        <v>0</v>
      </c>
    </row>
    <row r="1013" spans="1:7" x14ac:dyDescent="0.25">
      <c r="A1013" t="str">
        <v>MONITOR 31"</v>
      </c>
      <c r="B1013" t="str">
        <v>PANASONIC</v>
      </c>
      <c r="C1013" t="str">
        <v>BT-4LH310</v>
      </c>
      <c r="D1013" t="str">
        <v>SQ6620002</v>
      </c>
      <c r="E1013" t="str">
        <v>OB40</v>
      </c>
      <c r="F1013">
        <v>0</v>
      </c>
      <c r="G1013">
        <v>0</v>
      </c>
    </row>
    <row r="1014" spans="1:7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tr">
        <v>Monitores 40" o más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tr">
        <v>Número</v>
      </c>
      <c r="B1021" t="str">
        <v>Marca</v>
      </c>
      <c r="C1021" t="str">
        <v>Modelo</v>
      </c>
      <c r="D1021" t="str">
        <v>Serial</v>
      </c>
      <c r="E1021" t="str">
        <v>Estado</v>
      </c>
      <c r="F1021" t="str">
        <v>Comentarios</v>
      </c>
      <c r="G1021">
        <v>0</v>
      </c>
    </row>
    <row r="1022" spans="1:7" x14ac:dyDescent="0.25">
      <c r="A1022" t="str">
        <v>MONITOR 43"</v>
      </c>
      <c r="B1022" t="str">
        <v>SONY</v>
      </c>
      <c r="C1022" t="str">
        <v>FW43XE8001</v>
      </c>
      <c r="D1022" t="str">
        <v>S016000122</v>
      </c>
      <c r="E1022" t="str">
        <v>OB40</v>
      </c>
      <c r="F1022">
        <v>0</v>
      </c>
      <c r="G1022">
        <v>0</v>
      </c>
    </row>
    <row r="1023" spans="1:7" x14ac:dyDescent="0.25">
      <c r="A1023" t="str">
        <v>MONITOR 43"</v>
      </c>
      <c r="B1023" t="str">
        <v>SONY</v>
      </c>
      <c r="C1023" t="str">
        <v>FW43XE8001</v>
      </c>
      <c r="D1023" t="str">
        <v>S016000123</v>
      </c>
      <c r="E1023" t="str">
        <v>OB40</v>
      </c>
      <c r="F1023">
        <v>0</v>
      </c>
      <c r="G1023">
        <v>0</v>
      </c>
    </row>
    <row r="1024" spans="1:7" x14ac:dyDescent="0.25">
      <c r="A1024" t="str">
        <v>MONITOR 49"</v>
      </c>
      <c r="B1024" t="str">
        <v>SONY</v>
      </c>
      <c r="C1024" t="str">
        <v>FW49XE8001</v>
      </c>
      <c r="D1024" t="str">
        <v>S0160005052</v>
      </c>
      <c r="E1024" t="str">
        <v>OB40</v>
      </c>
      <c r="F1024">
        <v>0</v>
      </c>
      <c r="G1024">
        <v>0</v>
      </c>
    </row>
    <row r="1025" spans="1:7" x14ac:dyDescent="0.25">
      <c r="A1025" t="str">
        <v>MONITOR 49"</v>
      </c>
      <c r="B1025" t="str">
        <v>SONY</v>
      </c>
      <c r="C1025" t="str">
        <v>FW49XE8001</v>
      </c>
      <c r="D1025" t="str">
        <v>S0160005041</v>
      </c>
      <c r="E1025" t="str">
        <v>OB40</v>
      </c>
      <c r="F1025">
        <v>0</v>
      </c>
      <c r="G1025">
        <v>0</v>
      </c>
    </row>
    <row r="1026" spans="1:7" x14ac:dyDescent="0.25">
      <c r="A1026" t="str">
        <v>MONITOR 49"</v>
      </c>
      <c r="B1026" t="str">
        <v>SONY</v>
      </c>
      <c r="C1026" t="str">
        <v>FW49XE8001</v>
      </c>
      <c r="D1026" t="str">
        <v>S0160005030</v>
      </c>
      <c r="E1026" t="str">
        <v>OB40</v>
      </c>
      <c r="F1026">
        <v>0</v>
      </c>
      <c r="G1026">
        <v>0</v>
      </c>
    </row>
    <row r="1027" spans="1:7" x14ac:dyDescent="0.25">
      <c r="A1027" t="str">
        <v>CURVED MONITOR 47"</v>
      </c>
      <c r="B1027" t="str">
        <v>SAMSUNG</v>
      </c>
      <c r="C1027">
        <v>0</v>
      </c>
      <c r="D1027">
        <v>0</v>
      </c>
      <c r="E1027" t="str">
        <v>OB40</v>
      </c>
      <c r="F1027">
        <v>0</v>
      </c>
      <c r="G1027">
        <v>0</v>
      </c>
    </row>
    <row r="1028" spans="1:7" x14ac:dyDescent="0.25">
      <c r="A1028" t="str">
        <v>MONITOR 43"</v>
      </c>
      <c r="B1028" t="str">
        <v>SAMSUNG</v>
      </c>
      <c r="C1028" t="str">
        <v>UE43TU7025K</v>
      </c>
      <c r="D1028" t="str">
        <v>0CZV3SET404721</v>
      </c>
      <c r="E1028" t="str">
        <v>Barberà</v>
      </c>
      <c r="F1028" t="str">
        <v>En museo para la OB38</v>
      </c>
      <c r="G1028">
        <v>0</v>
      </c>
    </row>
    <row r="1029" spans="1:7" x14ac:dyDescent="0.25">
      <c r="A1029" t="str">
        <v>MONITOR 43"</v>
      </c>
      <c r="B1029" t="str">
        <v>SAMSUNG</v>
      </c>
      <c r="C1029" t="str">
        <v>UE43TU7025K</v>
      </c>
      <c r="D1029" t="str">
        <v>0CZV3SET404669</v>
      </c>
      <c r="E1029" t="str">
        <v>Barberà</v>
      </c>
      <c r="F1029" t="str">
        <v>En museo para la OB38</v>
      </c>
      <c r="G1029">
        <v>0</v>
      </c>
    </row>
    <row r="1030" spans="1:7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tr">
        <v>Monitores multiformato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tr">
        <v>Número</v>
      </c>
      <c r="B1034" t="str">
        <v>Marca</v>
      </c>
      <c r="C1034" t="str">
        <v>Modelo</v>
      </c>
      <c r="D1034" t="str">
        <v>Serial</v>
      </c>
      <c r="E1034" t="str">
        <v>Estado</v>
      </c>
      <c r="F1034" t="str">
        <v>Comentarios</v>
      </c>
      <c r="G1034">
        <v>0</v>
      </c>
    </row>
    <row r="1035" spans="1:7" x14ac:dyDescent="0.25">
      <c r="A1035" t="str">
        <v>Monitor multiformato 01</v>
      </c>
      <c r="B1035" t="str">
        <v>TVLOGIC</v>
      </c>
      <c r="C1035" t="str">
        <v>XVM-175W</v>
      </c>
      <c r="D1035" t="str">
        <v>XV175L0032</v>
      </c>
      <c r="E1035" t="str">
        <v>OB5</v>
      </c>
      <c r="F1035" t="str">
        <v>CCU izquierdo</v>
      </c>
      <c r="G1035">
        <v>0</v>
      </c>
    </row>
    <row r="1036" spans="1:7" x14ac:dyDescent="0.25">
      <c r="A1036" t="str">
        <v>Monitor multiformato 02</v>
      </c>
      <c r="B1036" t="str">
        <v>TVLOGIC</v>
      </c>
      <c r="C1036" t="str">
        <v>XVM-175W</v>
      </c>
      <c r="D1036" t="str">
        <v>XV175L0033</v>
      </c>
      <c r="E1036" t="str">
        <v>OB5</v>
      </c>
      <c r="F1036" t="str">
        <v>CCU central</v>
      </c>
      <c r="G1036">
        <v>0</v>
      </c>
    </row>
    <row r="1037" spans="1:7" x14ac:dyDescent="0.25">
      <c r="A1037" t="str">
        <v>Monitor multiformato 03</v>
      </c>
      <c r="B1037" t="str">
        <v>TVLOGIC</v>
      </c>
      <c r="C1037" t="str">
        <v>XVM-175W</v>
      </c>
      <c r="D1037" t="str">
        <v>XV175L0034</v>
      </c>
      <c r="E1037" t="str">
        <v>OB5</v>
      </c>
      <c r="F1037" t="str">
        <v>CCU derecho</v>
      </c>
      <c r="G1037">
        <v>0</v>
      </c>
    </row>
    <row r="1038" spans="1:7" x14ac:dyDescent="0.25">
      <c r="A1038" t="str">
        <v>Monitor multiformato 04</v>
      </c>
      <c r="B1038" t="str">
        <v>NEC</v>
      </c>
      <c r="C1038" t="str">
        <v>L408TM</v>
      </c>
      <c r="D1038" t="str">
        <v>091379-11</v>
      </c>
      <c r="E1038" t="str">
        <v>OB5</v>
      </c>
      <c r="F1038" t="str">
        <v>CCU multipantallas</v>
      </c>
      <c r="G1038">
        <v>0</v>
      </c>
    </row>
    <row r="1039" spans="1:7" x14ac:dyDescent="0.25">
      <c r="A1039" t="str">
        <v>Monitor multiformato 05</v>
      </c>
      <c r="B1039" t="str">
        <v>TVLOGIC</v>
      </c>
      <c r="C1039" t="str">
        <v>LHM-400W</v>
      </c>
      <c r="D1039" t="str">
        <v>XXX-300006853</v>
      </c>
      <c r="E1039" t="str">
        <v>OB5</v>
      </c>
      <c r="F1039" t="str">
        <v>Realización 1</v>
      </c>
      <c r="G1039">
        <v>0</v>
      </c>
    </row>
    <row r="1040" spans="1:7" x14ac:dyDescent="0.25">
      <c r="A1040" t="str">
        <v>Monitor multiformato 06</v>
      </c>
      <c r="B1040" t="str">
        <v>TVLOGIC</v>
      </c>
      <c r="C1040" t="str">
        <v>LHM-400W</v>
      </c>
      <c r="D1040" t="str">
        <v>XXX-300006854</v>
      </c>
      <c r="E1040" t="str">
        <v>OB5</v>
      </c>
      <c r="F1040" t="str">
        <v>Realización 2</v>
      </c>
      <c r="G1040">
        <v>0</v>
      </c>
    </row>
    <row r="1041" spans="1:7" x14ac:dyDescent="0.25">
      <c r="A1041" t="str">
        <v>Monitor multiformato 07</v>
      </c>
      <c r="B1041" t="str">
        <v>TVLOGIC</v>
      </c>
      <c r="C1041" t="str">
        <v>LHM-400W</v>
      </c>
      <c r="D1041" t="str">
        <v>XXX-300006855</v>
      </c>
      <c r="E1041" t="str">
        <v>OB5</v>
      </c>
      <c r="F1041" t="str">
        <v>Realización 3</v>
      </c>
      <c r="G1041">
        <v>0</v>
      </c>
    </row>
    <row r="1042" spans="1:7" x14ac:dyDescent="0.25">
      <c r="A1042" t="str">
        <v>Monitor multiformato 08</v>
      </c>
      <c r="B1042" t="str">
        <v>TVLOGIC</v>
      </c>
      <c r="C1042" t="str">
        <v>LHM-400W</v>
      </c>
      <c r="D1042" t="str">
        <v>XXX-300006850</v>
      </c>
      <c r="E1042" t="str">
        <v>OB5</v>
      </c>
      <c r="F1042" t="str">
        <v>Realización 4</v>
      </c>
      <c r="G1042">
        <v>0</v>
      </c>
    </row>
    <row r="1043" spans="1:7" x14ac:dyDescent="0.25">
      <c r="A1043" t="str">
        <v>Monitor multiformato 09</v>
      </c>
      <c r="B1043" t="str">
        <v>TVLOGIC</v>
      </c>
      <c r="C1043" t="str">
        <v>LHM-400W</v>
      </c>
      <c r="D1043" t="str">
        <v>XXX-300006851</v>
      </c>
      <c r="E1043" t="str">
        <v>OB5</v>
      </c>
      <c r="F1043" t="str">
        <v>Realización 5</v>
      </c>
      <c r="G1043">
        <v>0</v>
      </c>
    </row>
    <row r="1044" spans="1:7" x14ac:dyDescent="0.25">
      <c r="A1044" t="str">
        <v>Monitor multiformato 10</v>
      </c>
      <c r="B1044" t="str">
        <v>TVLOGIC</v>
      </c>
      <c r="C1044" t="str">
        <v>LHM-400W</v>
      </c>
      <c r="D1044" t="str">
        <v>XXX-300006852</v>
      </c>
      <c r="E1044" t="str">
        <v>OB5</v>
      </c>
      <c r="F1044" t="str">
        <v>Realización 6</v>
      </c>
      <c r="G1044">
        <v>0</v>
      </c>
    </row>
    <row r="1045" spans="1:7" x14ac:dyDescent="0.25">
      <c r="A1045" t="str">
        <v>Monitor multiformato 11</v>
      </c>
      <c r="B1045" t="str">
        <v>TVLOGIC</v>
      </c>
      <c r="C1045" t="str">
        <v>LVM-242W</v>
      </c>
      <c r="D1045" t="str">
        <v>LVM242J802</v>
      </c>
      <c r="E1045" t="str">
        <v>OB5</v>
      </c>
      <c r="F1045" t="str">
        <v>EVS 1</v>
      </c>
      <c r="G1045">
        <v>0</v>
      </c>
    </row>
    <row r="1046" spans="1:7" x14ac:dyDescent="0.25">
      <c r="A1046" t="str">
        <v>Monitor multiformato 12</v>
      </c>
      <c r="B1046" t="str">
        <v>TVLOGIC</v>
      </c>
      <c r="C1046" t="str">
        <v>LVM-242W</v>
      </c>
      <c r="D1046" t="str">
        <v>LVM242J805</v>
      </c>
      <c r="E1046" t="str">
        <v>OB5</v>
      </c>
      <c r="F1046" t="str">
        <v>EVS 2</v>
      </c>
      <c r="G1046">
        <v>0</v>
      </c>
    </row>
    <row r="1047" spans="1:7" x14ac:dyDescent="0.25">
      <c r="A1047" t="str">
        <v>Monitor multiformato 13</v>
      </c>
      <c r="B1047" t="str">
        <v>TVLOGIC</v>
      </c>
      <c r="C1047" t="str">
        <v>LVM-242W</v>
      </c>
      <c r="D1047" t="str">
        <v>LVM242N0040</v>
      </c>
      <c r="E1047" t="str">
        <v>OB5</v>
      </c>
      <c r="F1047" t="str">
        <v>EVS 3</v>
      </c>
      <c r="G1047">
        <v>0</v>
      </c>
    </row>
    <row r="1048" spans="1:7" x14ac:dyDescent="0.25">
      <c r="A1048" t="str">
        <v>Monitor multiformato 14</v>
      </c>
      <c r="B1048" t="str">
        <v>TVLOGIC</v>
      </c>
      <c r="C1048" t="str">
        <v>LVM-242W</v>
      </c>
      <c r="D1048" t="str">
        <v>LVM242N0041</v>
      </c>
      <c r="E1048" t="str">
        <v>OB5</v>
      </c>
      <c r="F1048" t="str">
        <v>EVS 4</v>
      </c>
      <c r="G1048">
        <v>0</v>
      </c>
    </row>
    <row r="1049" spans="1:7" x14ac:dyDescent="0.25">
      <c r="A1049" t="str">
        <v>Monitor multiformato 15</v>
      </c>
      <c r="B1049" t="str">
        <v>TVLOGIC</v>
      </c>
      <c r="C1049" t="str">
        <v>LVM-242W</v>
      </c>
      <c r="D1049" t="str">
        <v>LVM242J804</v>
      </c>
      <c r="E1049" t="str">
        <v>OB5</v>
      </c>
      <c r="F1049" t="str">
        <v>EVS 5</v>
      </c>
      <c r="G1049">
        <v>0</v>
      </c>
    </row>
    <row r="1050" spans="1:7" x14ac:dyDescent="0.25">
      <c r="A1050" t="str">
        <v>Monitor multiformato 16</v>
      </c>
      <c r="B1050" t="str">
        <v>TVLOGIC</v>
      </c>
      <c r="C1050" t="str">
        <v>LVM-424W</v>
      </c>
      <c r="D1050" t="str">
        <v>AC210604</v>
      </c>
      <c r="E1050" t="str">
        <v>OB5</v>
      </c>
      <c r="F1050" t="str">
        <v>Audio izquierdo</v>
      </c>
      <c r="G1050">
        <v>0</v>
      </c>
    </row>
    <row r="1051" spans="1:7" x14ac:dyDescent="0.25">
      <c r="A1051" t="str">
        <v>Monitor multiformato 17</v>
      </c>
      <c r="B1051" t="str">
        <v>TVLOGIC</v>
      </c>
      <c r="C1051" t="str">
        <v>LVM-424W</v>
      </c>
      <c r="D1051" t="str">
        <v>AC210308</v>
      </c>
      <c r="E1051" t="str">
        <v>OB5</v>
      </c>
      <c r="F1051" t="str">
        <v>Audio derecho</v>
      </c>
      <c r="G1051">
        <v>0</v>
      </c>
    </row>
    <row r="1052" spans="1:7" x14ac:dyDescent="0.25">
      <c r="A1052" t="str">
        <v>Monitor multiformato 18</v>
      </c>
      <c r="B1052" t="str">
        <v>TVLOGIC</v>
      </c>
      <c r="C1052" t="str">
        <v>PRM-483A</v>
      </c>
      <c r="D1052" t="str">
        <v>RM483AP5255143</v>
      </c>
      <c r="E1052" t="str">
        <v>OB5</v>
      </c>
      <c r="F1052" t="str">
        <v>CCU monitor triple</v>
      </c>
      <c r="G1052">
        <v>0</v>
      </c>
    </row>
    <row r="1053" spans="1:7" x14ac:dyDescent="0.25">
      <c r="A1053" t="str">
        <v>Monitor multiformato 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tr">
        <v>Monitor multiformato 20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tr">
        <v>Numero</v>
      </c>
      <c r="B1061" t="str">
        <v>Marca</v>
      </c>
      <c r="C1061" t="str">
        <v>modelo</v>
      </c>
      <c r="D1061" t="str">
        <v>Serial</v>
      </c>
      <c r="E1061" t="str">
        <v>Estadol</v>
      </c>
      <c r="F1061">
        <v>0</v>
      </c>
      <c r="G1061">
        <v>0</v>
      </c>
    </row>
    <row r="1062" spans="1:7" x14ac:dyDescent="0.25">
      <c r="A1062" t="str">
        <v>MONITOR 4K</v>
      </c>
      <c r="B1062" t="str">
        <v>SONY</v>
      </c>
      <c r="C1062" t="str">
        <v>TRIMASTER</v>
      </c>
      <c r="D1062" t="str">
        <v>S016000122</v>
      </c>
      <c r="E1062" t="str">
        <v>OB40</v>
      </c>
      <c r="F1062">
        <v>0</v>
      </c>
      <c r="G1062">
        <v>0</v>
      </c>
    </row>
    <row r="1063" spans="1:7" x14ac:dyDescent="0.25">
      <c r="A1063" t="str">
        <v>MONITOR 4K 17"</v>
      </c>
      <c r="B1063" t="str">
        <v>POSTIUM</v>
      </c>
      <c r="C1063" t="str">
        <v>OBM-U170</v>
      </c>
      <c r="D1063" t="str">
        <v>U17I3033</v>
      </c>
      <c r="E1063" t="str">
        <v>OB40</v>
      </c>
      <c r="F1063">
        <v>0</v>
      </c>
      <c r="G1063">
        <v>0</v>
      </c>
    </row>
    <row r="1064" spans="1:7" x14ac:dyDescent="0.25">
      <c r="A1064" t="str">
        <v>MONITOR 4K 24"</v>
      </c>
      <c r="B1064" t="str">
        <v>POSTIUM</v>
      </c>
      <c r="C1064" t="str">
        <v>OBM-V240 4K</v>
      </c>
      <c r="D1064" t="str">
        <v>U24I3040</v>
      </c>
      <c r="E1064" t="str">
        <v>OB40</v>
      </c>
      <c r="F1064">
        <v>0</v>
      </c>
      <c r="G1064">
        <v>0</v>
      </c>
    </row>
    <row r="1065" spans="1:7" x14ac:dyDescent="0.25">
      <c r="A1065" t="str">
        <v>MONITOR 4K 24"</v>
      </c>
      <c r="B1065" t="str">
        <v>POSTIUM</v>
      </c>
      <c r="C1065" t="str">
        <v>OBM-V240 4K</v>
      </c>
      <c r="D1065" t="str">
        <v>U24J3073</v>
      </c>
      <c r="E1065" t="str">
        <v>OB40</v>
      </c>
      <c r="F1065">
        <v>0</v>
      </c>
      <c r="G1065">
        <v>0</v>
      </c>
    </row>
    <row r="1066" spans="1:7" x14ac:dyDescent="0.25">
      <c r="A1066" t="str">
        <v>MONITOR 4K 24"</v>
      </c>
      <c r="B1066" t="str">
        <v>POSTIUM</v>
      </c>
      <c r="C1066" t="str">
        <v>OBM-V240 4K</v>
      </c>
      <c r="D1066" t="str">
        <v>U24J3074</v>
      </c>
      <c r="E1066" t="str">
        <v>OB40</v>
      </c>
      <c r="F1066">
        <v>0</v>
      </c>
      <c r="G1066">
        <v>0</v>
      </c>
    </row>
    <row r="1067" spans="1:7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tr">
        <v>Nombre</v>
      </c>
      <c r="B1069" t="str">
        <v>Marca</v>
      </c>
      <c r="C1069" t="str">
        <v>Moldelo</v>
      </c>
      <c r="D1069" t="str">
        <v>Serial</v>
      </c>
      <c r="E1069" t="str">
        <v>Estado</v>
      </c>
      <c r="F1069">
        <v>0</v>
      </c>
      <c r="G1069">
        <v>0</v>
      </c>
    </row>
    <row r="1070" spans="1:7" x14ac:dyDescent="0.25">
      <c r="A1070" t="str">
        <v>DOUBLE MONITOR 9"</v>
      </c>
      <c r="B1070" t="str">
        <v>BLACK MAGIC</v>
      </c>
      <c r="C1070" t="str">
        <v>SMARTSCOPE DUO 2</v>
      </c>
      <c r="D1070">
        <v>3798845</v>
      </c>
      <c r="E1070" t="str">
        <v>OB40</v>
      </c>
      <c r="F1070">
        <v>0</v>
      </c>
      <c r="G1070">
        <v>0</v>
      </c>
    </row>
    <row r="1071" spans="1:7" x14ac:dyDescent="0.25">
      <c r="A1071" t="str">
        <v>DOUBLE MONITOR 9"</v>
      </c>
      <c r="B1071" t="str">
        <v>TV LOGIC</v>
      </c>
      <c r="C1071" t="str">
        <v>RKM-290A</v>
      </c>
      <c r="D1071" t="str">
        <v>RK290AP0152</v>
      </c>
      <c r="E1071" t="str">
        <v>OB40</v>
      </c>
      <c r="F1071">
        <v>0</v>
      </c>
      <c r="G1071">
        <v>0</v>
      </c>
    </row>
    <row r="1072" spans="1:7" x14ac:dyDescent="0.25">
      <c r="A1072" t="str">
        <v>MONITOR DOBLE 9"</v>
      </c>
      <c r="B1072" t="str">
        <v>BLACK MAGIC</v>
      </c>
      <c r="C1072" t="str">
        <v>SMARTSCOPE DUO 2</v>
      </c>
      <c r="D1072">
        <v>3799289</v>
      </c>
      <c r="E1072" t="str">
        <v>OB40</v>
      </c>
      <c r="F1072">
        <v>0</v>
      </c>
      <c r="G1072">
        <v>0</v>
      </c>
    </row>
    <row r="1073" spans="1:7" x14ac:dyDescent="0.25">
      <c r="A1073" t="str">
        <v>MONITOR DOBLE 9"</v>
      </c>
      <c r="B1073" t="str">
        <v>BLACK MAGIC</v>
      </c>
      <c r="C1073" t="str">
        <v>SMARTSCOPE DUO 2</v>
      </c>
      <c r="D1073">
        <v>3799282</v>
      </c>
      <c r="E1073" t="str">
        <v>OB40</v>
      </c>
      <c r="F1073">
        <v>0</v>
      </c>
      <c r="G1073">
        <v>0</v>
      </c>
    </row>
    <row r="1074" spans="1:7" x14ac:dyDescent="0.25">
      <c r="A1074" t="str">
        <v>MULTI SDI MONITOR</v>
      </c>
      <c r="B1074" t="str">
        <v>LEADER</v>
      </c>
      <c r="C1074" t="str">
        <v>LV 5333</v>
      </c>
      <c r="D1074">
        <v>5837383</v>
      </c>
      <c r="E1074" t="str">
        <v>OB40</v>
      </c>
      <c r="F1074">
        <v>0</v>
      </c>
      <c r="G1074">
        <v>0</v>
      </c>
    </row>
    <row r="1075" spans="1:7" x14ac:dyDescent="0.25">
      <c r="A1075" t="str">
        <v xml:space="preserve">MULTI WAVEFORM MONITOR </v>
      </c>
      <c r="B1075" t="str">
        <v>LEADER</v>
      </c>
      <c r="C1075" t="str">
        <v>LV5490</v>
      </c>
      <c r="D1075">
        <v>5837429</v>
      </c>
      <c r="E1075" t="str">
        <v>OB40</v>
      </c>
      <c r="F1075">
        <v>0</v>
      </c>
      <c r="G1075">
        <v>0</v>
      </c>
    </row>
    <row r="1076" spans="1:7" x14ac:dyDescent="0.25">
      <c r="A1076" t="str">
        <v xml:space="preserve">MULTI WAVEFORM MONITOR </v>
      </c>
      <c r="B1076" t="str">
        <v>LEADER</v>
      </c>
      <c r="C1076" t="str">
        <v>LV5490</v>
      </c>
      <c r="D1076">
        <v>5837428</v>
      </c>
      <c r="E1076" t="str">
        <v>OB40</v>
      </c>
      <c r="F1076">
        <v>0</v>
      </c>
      <c r="G1076">
        <v>0</v>
      </c>
    </row>
    <row r="1077" spans="1:7" x14ac:dyDescent="0.25">
      <c r="A1077" t="str">
        <v xml:space="preserve">MULTI WAVEFORM MONITOR </v>
      </c>
      <c r="B1077" t="str">
        <v>LEADER</v>
      </c>
      <c r="C1077" t="str">
        <v>LV5490</v>
      </c>
      <c r="D1077">
        <v>5837430</v>
      </c>
      <c r="E1077" t="str">
        <v>OB40</v>
      </c>
      <c r="F1077">
        <v>0</v>
      </c>
      <c r="G1077">
        <v>0</v>
      </c>
    </row>
    <row r="1078" spans="1:7" x14ac:dyDescent="0.25">
      <c r="A1078" t="str">
        <v xml:space="preserve">MULTI WAVEFORM MONITOR </v>
      </c>
      <c r="B1078" t="str">
        <v>LEADER</v>
      </c>
      <c r="C1078" t="str">
        <v>LV5490</v>
      </c>
      <c r="D1078">
        <v>5837431</v>
      </c>
      <c r="E1078" t="str">
        <v>OB40</v>
      </c>
      <c r="F1078">
        <v>0</v>
      </c>
      <c r="G1078">
        <v>0</v>
      </c>
    </row>
    <row r="1079" spans="1:7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90" spans="1:7" x14ac:dyDescent="0.25">
      <c r="A1090" t="str" cm="1">
        <f t="array" ref="A1090:G1139">Minicams!$A1:$G50</f>
        <v>Número</v>
      </c>
      <c r="B1090" t="str">
        <v>Marca</v>
      </c>
      <c r="C1090" t="str">
        <v>Modelo</v>
      </c>
      <c r="D1090" t="str">
        <v>Serial</v>
      </c>
      <c r="E1090" t="str">
        <v>Estado</v>
      </c>
      <c r="F1090" t="str">
        <v>Comentarios</v>
      </c>
      <c r="G1090">
        <v>0</v>
      </c>
    </row>
    <row r="1091" spans="1:7" x14ac:dyDescent="0.25">
      <c r="A1091" t="str">
        <v>BOX #1</v>
      </c>
      <c r="B1091" t="str">
        <v>Omnicam4Sky</v>
      </c>
      <c r="C1091" t="str">
        <v>Minicam Box</v>
      </c>
      <c r="D1091" t="str">
        <v>691641A022713</v>
      </c>
      <c r="E1091">
        <v>0</v>
      </c>
      <c r="F1091" t="str">
        <v>Bélgica</v>
      </c>
      <c r="G1091">
        <v>0</v>
      </c>
    </row>
    <row r="1092" spans="1:7" x14ac:dyDescent="0.25">
      <c r="A1092" t="str">
        <v>BOX #2</v>
      </c>
      <c r="B1092" t="str">
        <v>Omnicam4Sky</v>
      </c>
      <c r="C1092" t="str">
        <v>Minicam Box</v>
      </c>
      <c r="D1092" t="str">
        <v>691709B002865</v>
      </c>
      <c r="E1092" t="str">
        <v>OB40</v>
      </c>
      <c r="F1092">
        <v>0</v>
      </c>
      <c r="G1092">
        <v>0</v>
      </c>
    </row>
    <row r="1093" spans="1:7" x14ac:dyDescent="0.25">
      <c r="A1093" t="str">
        <v>BOX #3</v>
      </c>
      <c r="B1093" t="str">
        <v>Omnicam4Sky</v>
      </c>
      <c r="C1093" t="str">
        <v>Minicam Box</v>
      </c>
      <c r="D1093" t="str">
        <v>691641A022712</v>
      </c>
      <c r="E1093" t="str">
        <v>OB40</v>
      </c>
      <c r="F1093">
        <v>0</v>
      </c>
      <c r="G1093">
        <v>0</v>
      </c>
    </row>
    <row r="1094" spans="1:7" x14ac:dyDescent="0.25">
      <c r="A1094" t="str">
        <v>BOX #4</v>
      </c>
      <c r="B1094" t="str">
        <v>Omnicam4Sky</v>
      </c>
      <c r="C1094" t="str">
        <v>Minicam Box</v>
      </c>
      <c r="D1094" t="str">
        <v>691641A022707</v>
      </c>
      <c r="E1094" t="str">
        <v>OB40</v>
      </c>
      <c r="F1094">
        <v>0</v>
      </c>
      <c r="G1094">
        <v>0</v>
      </c>
    </row>
    <row r="1095" spans="1:7" x14ac:dyDescent="0.25">
      <c r="A1095" t="str">
        <v>BOX #5</v>
      </c>
      <c r="B1095" t="str">
        <v>Omnicam4Sky</v>
      </c>
      <c r="C1095" t="str">
        <v>Minicam Box</v>
      </c>
      <c r="D1095" t="str">
        <v>160D20311722020122</v>
      </c>
      <c r="E1095" t="str">
        <v>OB5</v>
      </c>
      <c r="F1095">
        <v>0</v>
      </c>
      <c r="G1095">
        <v>0</v>
      </c>
    </row>
    <row r="1096" spans="1:7" x14ac:dyDescent="0.25">
      <c r="A1096" t="str">
        <v>BOX #6</v>
      </c>
      <c r="B1096" t="str">
        <v>Omnicam4Sky</v>
      </c>
      <c r="C1096" t="str">
        <v>Minicam Box</v>
      </c>
      <c r="D1096" t="str">
        <v>160D2031172202022</v>
      </c>
      <c r="E1096" t="str">
        <v>OB5</v>
      </c>
      <c r="F1096">
        <v>0</v>
      </c>
      <c r="G1096">
        <v>0</v>
      </c>
    </row>
    <row r="1097" spans="1:7" x14ac:dyDescent="0.25">
      <c r="A1097" t="str">
        <v>BOX #7</v>
      </c>
      <c r="B1097" t="str">
        <v>Omnicam4Sky</v>
      </c>
      <c r="C1097" t="str">
        <v>Minicam Box</v>
      </c>
      <c r="D1097" t="str">
        <v>160D20311722020182</v>
      </c>
      <c r="E1097" t="str">
        <v>OB5</v>
      </c>
      <c r="F1097" t="str">
        <v>falla red</v>
      </c>
      <c r="G1097">
        <v>0</v>
      </c>
    </row>
    <row r="1098" spans="1:7" x14ac:dyDescent="0.25">
      <c r="A1098" t="str">
        <v>BOX #8</v>
      </c>
      <c r="B1098" t="str">
        <v>Omnicam4Sky</v>
      </c>
      <c r="C1098" t="str">
        <v>Minicam Box</v>
      </c>
      <c r="D1098" t="str">
        <v>691641A022700</v>
      </c>
      <c r="E1098" t="str">
        <v>OB5</v>
      </c>
      <c r="F1098">
        <v>0</v>
      </c>
      <c r="G1098">
        <v>0</v>
      </c>
    </row>
    <row r="1099" spans="1:7" x14ac:dyDescent="0.25">
      <c r="A1099" t="str">
        <v>BOX #9</v>
      </c>
      <c r="B1099" t="str">
        <v>Omnicam4Sky</v>
      </c>
      <c r="C1099" t="str">
        <v>Minicam Box</v>
      </c>
      <c r="D1099" t="str">
        <v>160D20311722220101</v>
      </c>
      <c r="E1099" t="str">
        <v>OB40</v>
      </c>
      <c r="F1099">
        <v>0</v>
      </c>
      <c r="G1099">
        <v>0</v>
      </c>
    </row>
    <row r="1100" spans="1:7" x14ac:dyDescent="0.25">
      <c r="A1100" t="str">
        <v>BOX #10</v>
      </c>
      <c r="B1100" t="str">
        <v>Omnicam4Sky</v>
      </c>
      <c r="C1100" t="str">
        <v>Minicam Box</v>
      </c>
      <c r="D1100" t="str">
        <v>150D20316002</v>
      </c>
      <c r="E1100">
        <v>0</v>
      </c>
      <c r="F1100" t="str">
        <v>Bélgica</v>
      </c>
      <c r="G1100">
        <v>0</v>
      </c>
    </row>
    <row r="1101" spans="1:7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0</v>
      </c>
      <c r="B1102" t="str">
        <v>CCU MINICAMS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tr">
        <v>Número</v>
      </c>
      <c r="B1103" t="str">
        <v>Marca</v>
      </c>
      <c r="C1103" t="str">
        <v>Modelo</v>
      </c>
      <c r="D1103" t="str">
        <v>Serial</v>
      </c>
      <c r="E1103" t="str">
        <v>Estado</v>
      </c>
      <c r="F1103" t="str">
        <v>Comentarios</v>
      </c>
      <c r="G1103">
        <v>0</v>
      </c>
    </row>
    <row r="1104" spans="1:7" x14ac:dyDescent="0.25">
      <c r="A1104" t="str">
        <v>CCU #1</v>
      </c>
      <c r="B1104" t="str">
        <v>Omnicam4Sky</v>
      </c>
      <c r="C1104" t="str">
        <v>Minicam CCU</v>
      </c>
      <c r="D1104" t="str">
        <v>160D20311722020151</v>
      </c>
      <c r="E1104" t="str">
        <v>OB40</v>
      </c>
      <c r="F1104">
        <v>0</v>
      </c>
      <c r="G1104">
        <v>0</v>
      </c>
    </row>
    <row r="1105" spans="1:7" x14ac:dyDescent="0.25">
      <c r="A1105" t="str">
        <v>CCU #2</v>
      </c>
      <c r="B1105" t="str">
        <v>Omnicam4Sky</v>
      </c>
      <c r="C1105" t="str">
        <v>Minicam CCU</v>
      </c>
      <c r="D1105" t="str">
        <v>160D20311722020181</v>
      </c>
      <c r="E1105" t="str">
        <v>OB5</v>
      </c>
      <c r="F1105">
        <v>0</v>
      </c>
      <c r="G1105">
        <v>0</v>
      </c>
    </row>
    <row r="1106" spans="1:7" x14ac:dyDescent="0.25">
      <c r="A1106" t="str">
        <v>CCU #3</v>
      </c>
      <c r="B1106" t="str">
        <v>Omnicam4Sky</v>
      </c>
      <c r="C1106" t="str">
        <v>Minicam CCU</v>
      </c>
      <c r="D1106" t="str">
        <v>160D2031172202071</v>
      </c>
      <c r="E1106" t="str">
        <v>OB40</v>
      </c>
      <c r="F1106">
        <v>0</v>
      </c>
      <c r="G1106">
        <v>0</v>
      </c>
    </row>
    <row r="1107" spans="1:7" x14ac:dyDescent="0.25">
      <c r="A1107" t="str">
        <v>CCU #4</v>
      </c>
      <c r="B1107" t="str">
        <v>Omnicam4Sky</v>
      </c>
      <c r="C1107" t="str">
        <v>Minicam CCU</v>
      </c>
      <c r="D1107" t="str">
        <v>160D2031172202062</v>
      </c>
      <c r="E1107" t="str">
        <v>OB5</v>
      </c>
      <c r="F1107">
        <v>0</v>
      </c>
      <c r="G1107">
        <v>0</v>
      </c>
    </row>
    <row r="1108" spans="1:7" x14ac:dyDescent="0.25">
      <c r="A1108" t="str">
        <v>CCU #5</v>
      </c>
      <c r="B1108" t="str">
        <v>Omnicam4Sky</v>
      </c>
      <c r="C1108" t="str">
        <v>Minicam CCU</v>
      </c>
      <c r="D1108" t="str">
        <v>1H70016</v>
      </c>
      <c r="E1108" t="str">
        <v>OB5</v>
      </c>
      <c r="F1108">
        <v>0</v>
      </c>
      <c r="G1108">
        <v>0</v>
      </c>
    </row>
    <row r="1109" spans="1:7" x14ac:dyDescent="0.25">
      <c r="A1109" t="str">
        <v>CCU #6</v>
      </c>
      <c r="B1109" t="str">
        <v>Omnicam4Sky</v>
      </c>
      <c r="C1109" t="str">
        <v>Minicam CCU</v>
      </c>
      <c r="D1109" t="str">
        <v>691641A022724</v>
      </c>
      <c r="E1109" t="str">
        <v>OB40</v>
      </c>
      <c r="F1109">
        <v>0</v>
      </c>
      <c r="G1109">
        <v>0</v>
      </c>
    </row>
    <row r="1110" spans="1:7" x14ac:dyDescent="0.25">
      <c r="A1110" t="str">
        <v>CCU #7</v>
      </c>
      <c r="B1110" t="str">
        <v>Omnicam4Sky</v>
      </c>
      <c r="C1110" t="str">
        <v>Minicam CCU</v>
      </c>
      <c r="D1110" t="str">
        <v>160D203117202019</v>
      </c>
      <c r="E1110">
        <v>0</v>
      </c>
      <c r="F1110" t="str">
        <v>Bélgica</v>
      </c>
      <c r="G1110">
        <v>0</v>
      </c>
    </row>
    <row r="1111" spans="1:7" x14ac:dyDescent="0.25">
      <c r="A1111" t="str">
        <v>CCU #8</v>
      </c>
      <c r="B1111" t="str">
        <v>Omnicam4Sky</v>
      </c>
      <c r="C1111" t="str">
        <v>Minicam CCU</v>
      </c>
      <c r="D1111" t="str">
        <v>160D2031172202031</v>
      </c>
      <c r="E1111" t="str">
        <v>OB40</v>
      </c>
      <c r="F1111">
        <v>0</v>
      </c>
      <c r="G1111">
        <v>0</v>
      </c>
    </row>
    <row r="1112" spans="1:7" x14ac:dyDescent="0.25">
      <c r="A1112" t="str">
        <v>CCU #9</v>
      </c>
      <c r="B1112" t="str">
        <v>Omnicam4Sky</v>
      </c>
      <c r="C1112" t="str">
        <v>Minicam CCU</v>
      </c>
      <c r="D1112" t="str">
        <v>691641A022722</v>
      </c>
      <c r="E1112">
        <v>0</v>
      </c>
      <c r="F1112" t="str">
        <v>Bélgica</v>
      </c>
      <c r="G1112">
        <v>0</v>
      </c>
    </row>
    <row r="1113" spans="1:7" x14ac:dyDescent="0.25">
      <c r="A1113" t="str">
        <v>CCU #10</v>
      </c>
      <c r="B1113" t="str">
        <v>Omnicam4Sky</v>
      </c>
      <c r="C1113" t="str">
        <v>Minicam CCU</v>
      </c>
      <c r="D1113" t="str">
        <v>691641A022725</v>
      </c>
      <c r="E1113" t="str">
        <v>OB5</v>
      </c>
      <c r="F1113">
        <v>0</v>
      </c>
      <c r="G1113">
        <v>0</v>
      </c>
    </row>
    <row r="1114" spans="1:7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0</v>
      </c>
      <c r="B1115" t="str">
        <v>MINICAMS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tr">
        <v>Número</v>
      </c>
      <c r="B1116" t="str">
        <v>Marca</v>
      </c>
      <c r="C1116" t="str">
        <v>Modelo</v>
      </c>
      <c r="D1116" t="str">
        <v>Serial</v>
      </c>
      <c r="E1116" t="str">
        <v>Estado</v>
      </c>
      <c r="F1116" t="str">
        <v>Comentarios</v>
      </c>
      <c r="G1116">
        <v>0</v>
      </c>
    </row>
    <row r="1117" spans="1:7" x14ac:dyDescent="0.25">
      <c r="A1117" t="str">
        <v>MINI #1</v>
      </c>
      <c r="B1117" t="str">
        <v>Omnicam4Sky</v>
      </c>
      <c r="C1117" t="str">
        <v>X5A</v>
      </c>
      <c r="D1117">
        <v>1029</v>
      </c>
      <c r="E1117" t="str">
        <v>OB40</v>
      </c>
      <c r="F1117" t="str">
        <v>ok</v>
      </c>
      <c r="G1117">
        <v>0</v>
      </c>
    </row>
    <row r="1118" spans="1:7" x14ac:dyDescent="0.25">
      <c r="A1118" t="str">
        <v>MINI #2</v>
      </c>
      <c r="B1118" t="str">
        <v>Omnicam4Sky</v>
      </c>
      <c r="C1118" t="str">
        <v>X5A</v>
      </c>
      <c r="D1118" t="str">
        <v>NA009</v>
      </c>
      <c r="E1118" t="str">
        <v>OB5</v>
      </c>
      <c r="F1118" t="str">
        <v>ETIQUETA</v>
      </c>
      <c r="G1118">
        <v>0</v>
      </c>
    </row>
    <row r="1119" spans="1:7" x14ac:dyDescent="0.25">
      <c r="A1119" t="str">
        <v>MINI #3</v>
      </c>
      <c r="B1119" t="str">
        <v>Omnicam4Sky</v>
      </c>
      <c r="C1119" t="str">
        <v>X5A</v>
      </c>
      <c r="D1119" t="str">
        <v>NA008</v>
      </c>
      <c r="E1119">
        <v>0</v>
      </c>
      <c r="F1119" t="str">
        <v>Desaparecida</v>
      </c>
      <c r="G1119">
        <v>0</v>
      </c>
    </row>
    <row r="1120" spans="1:7" x14ac:dyDescent="0.25">
      <c r="A1120" t="str">
        <v>MINI #4</v>
      </c>
      <c r="B1120" t="str">
        <v>Omnicam4Sky</v>
      </c>
      <c r="C1120" t="str">
        <v>X5A</v>
      </c>
      <c r="D1120">
        <v>229</v>
      </c>
      <c r="E1120" t="str">
        <v>OB40</v>
      </c>
      <c r="F1120">
        <v>0</v>
      </c>
      <c r="G1120">
        <v>0</v>
      </c>
    </row>
    <row r="1121" spans="1:7" x14ac:dyDescent="0.25">
      <c r="A1121" t="str">
        <v>MINI #5</v>
      </c>
      <c r="B1121" t="str">
        <v>Omnicam4Sky</v>
      </c>
      <c r="C1121" t="str">
        <v>X5A</v>
      </c>
      <c r="D1121" t="str">
        <v>20F2048</v>
      </c>
      <c r="E1121" t="str">
        <v>OB5</v>
      </c>
      <c r="F1121">
        <v>0</v>
      </c>
      <c r="G1121">
        <v>0</v>
      </c>
    </row>
    <row r="1122" spans="1:7" x14ac:dyDescent="0.25">
      <c r="A1122" t="str">
        <v>MINI #6</v>
      </c>
      <c r="B1122" t="str">
        <v>Omnicam4Sky</v>
      </c>
      <c r="C1122" t="str">
        <v>X5A</v>
      </c>
      <c r="D1122" t="str">
        <v>NA13</v>
      </c>
      <c r="E1122">
        <v>0</v>
      </c>
      <c r="F1122" t="str">
        <v>Bélgica</v>
      </c>
      <c r="G1122">
        <v>0</v>
      </c>
    </row>
    <row r="1123" spans="1:7" x14ac:dyDescent="0.25">
      <c r="A1123" t="str">
        <v>MINI #7</v>
      </c>
      <c r="B1123" t="str">
        <v>Omnicam4Sky</v>
      </c>
      <c r="C1123" t="str">
        <v>X5A</v>
      </c>
      <c r="D1123" t="str">
        <v>3G0857</v>
      </c>
      <c r="E1123" t="str">
        <v>OB40</v>
      </c>
      <c r="F1123" t="str">
        <v>OK. Falta etiqueta</v>
      </c>
      <c r="G1123">
        <v>0</v>
      </c>
    </row>
    <row r="1124" spans="1:7" x14ac:dyDescent="0.25">
      <c r="A1124" t="str">
        <v>MINI #8</v>
      </c>
      <c r="B1124" t="str">
        <v>Omnicam4Sky</v>
      </c>
      <c r="C1124" t="str">
        <v>X5A</v>
      </c>
      <c r="D1124" t="str">
        <v>3G1417</v>
      </c>
      <c r="E1124" t="str">
        <v>OB5</v>
      </c>
      <c r="F1124">
        <v>0</v>
      </c>
      <c r="G1124">
        <v>0</v>
      </c>
    </row>
    <row r="1125" spans="1:7" x14ac:dyDescent="0.25">
      <c r="A1125" t="str">
        <v>MINI #9</v>
      </c>
      <c r="B1125" t="str">
        <v>Omnicam4Sky</v>
      </c>
      <c r="C1125" t="str">
        <v>X5A</v>
      </c>
      <c r="D1125" t="str">
        <v>3G1398</v>
      </c>
      <c r="E1125">
        <v>0</v>
      </c>
      <c r="F1125" t="str">
        <v>Bélgica</v>
      </c>
      <c r="G1125">
        <v>0</v>
      </c>
    </row>
    <row r="1126" spans="1:7" x14ac:dyDescent="0.25">
      <c r="A1126" t="str">
        <v>MINI #10</v>
      </c>
      <c r="B1126" t="str">
        <v>Omnicam4Sky</v>
      </c>
      <c r="C1126" t="str">
        <v>X5A</v>
      </c>
      <c r="D1126">
        <v>126</v>
      </c>
      <c r="E1126" t="str">
        <v>OB40</v>
      </c>
      <c r="F1126">
        <v>0</v>
      </c>
      <c r="G1126">
        <v>0</v>
      </c>
    </row>
    <row r="1127" spans="1:7" x14ac:dyDescent="0.25">
      <c r="A1127" t="str">
        <v>MINI #11</v>
      </c>
      <c r="B1127" t="str">
        <v>Omnicam4Sky</v>
      </c>
      <c r="C1127" t="str">
        <v>X5A</v>
      </c>
      <c r="D1127">
        <v>1301</v>
      </c>
      <c r="E1127" t="str">
        <v>OB5</v>
      </c>
      <c r="F1127">
        <v>0</v>
      </c>
      <c r="G1127">
        <v>0</v>
      </c>
    </row>
    <row r="1128" spans="1:7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0</v>
      </c>
      <c r="B1129" t="str">
        <v>OCP MINICAM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tr">
        <v>Número</v>
      </c>
      <c r="B1130" t="str">
        <v>Marca</v>
      </c>
      <c r="C1130" t="str">
        <v>Modelo</v>
      </c>
      <c r="D1130" t="str">
        <v>Serial</v>
      </c>
      <c r="E1130" t="str">
        <v>Estado</v>
      </c>
      <c r="F1130" t="str">
        <v>Comentarios</v>
      </c>
      <c r="G1130">
        <v>0</v>
      </c>
    </row>
    <row r="1131" spans="1:7" x14ac:dyDescent="0.25">
      <c r="A1131" t="str">
        <v>OCP MINI #1</v>
      </c>
      <c r="B1131" t="str">
        <v>Omnicam4Sky</v>
      </c>
      <c r="C1131" t="str">
        <v>RCP 002-100</v>
      </c>
      <c r="D1131" t="str">
        <v>150L07008</v>
      </c>
      <c r="E1131" t="str">
        <v>OB40</v>
      </c>
      <c r="F1131" t="str">
        <v>OK (pelicase en el museo)</v>
      </c>
      <c r="G1131">
        <v>0</v>
      </c>
    </row>
    <row r="1132" spans="1:7" x14ac:dyDescent="0.25">
      <c r="A1132" t="str">
        <v>OCP MINI #2</v>
      </c>
      <c r="B1132" t="str">
        <v>Omnicam4Sky</v>
      </c>
      <c r="C1132" t="str">
        <v>RCP 002-100</v>
      </c>
      <c r="D1132" t="str">
        <v>105L07015</v>
      </c>
      <c r="E1132" t="str">
        <v>OB40</v>
      </c>
      <c r="F1132" t="str">
        <v>OK</v>
      </c>
      <c r="G1132">
        <v>0</v>
      </c>
    </row>
    <row r="1133" spans="1:7" x14ac:dyDescent="0.25">
      <c r="A1133" t="str">
        <v>OCP MINI #3</v>
      </c>
      <c r="B1133" t="str">
        <v>Omnicam4Sky</v>
      </c>
      <c r="C1133" t="str">
        <v>RCP 002-100</v>
      </c>
      <c r="D1133" t="str">
        <v>105L07048</v>
      </c>
      <c r="E1133" t="str">
        <v>OB5</v>
      </c>
      <c r="F1133">
        <v>0</v>
      </c>
      <c r="G1133">
        <v>0</v>
      </c>
    </row>
    <row r="1134" spans="1:7" x14ac:dyDescent="0.25">
      <c r="A1134" t="str">
        <v>OCP MINI #4</v>
      </c>
      <c r="B1134" t="str">
        <v>Omnicam4Sky</v>
      </c>
      <c r="C1134" t="str">
        <v>RCP 002-100</v>
      </c>
      <c r="D1134" t="str">
        <v>105L07063</v>
      </c>
      <c r="E1134">
        <v>0</v>
      </c>
      <c r="F1134" t="str">
        <v>Bélgica</v>
      </c>
      <c r="G1134">
        <v>0</v>
      </c>
    </row>
    <row r="1135" spans="1:7" x14ac:dyDescent="0.25">
      <c r="A1135" t="str">
        <v>OCP MINI #5</v>
      </c>
      <c r="B1135" t="str">
        <v>Omnicam4Sky</v>
      </c>
      <c r="C1135" t="str">
        <v>RCP 002-100</v>
      </c>
      <c r="D1135" t="str">
        <v>170L07050</v>
      </c>
      <c r="E1135" t="str">
        <v>OB5</v>
      </c>
      <c r="F1135">
        <v>0</v>
      </c>
      <c r="G1135">
        <v>0</v>
      </c>
    </row>
    <row r="1136" spans="1:7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1" spans="1:7" x14ac:dyDescent="0.25">
      <c r="A1141" t="str" cm="1">
        <f t="array" ref="A1141:G1190">EVS!$A1:$G50</f>
        <v>Número</v>
      </c>
      <c r="B1141" t="str">
        <v>Marca</v>
      </c>
      <c r="C1141" t="str">
        <v>Modelo</v>
      </c>
      <c r="D1141" t="str">
        <v>Serial</v>
      </c>
      <c r="E1141" t="str">
        <v>Estado</v>
      </c>
      <c r="F1141" t="str">
        <v>Comentarios</v>
      </c>
      <c r="G1141" t="str">
        <v>RAM</v>
      </c>
    </row>
    <row r="1142" spans="1:7" x14ac:dyDescent="0.25">
      <c r="A1142" t="str">
        <v>EVS 1</v>
      </c>
      <c r="B1142" t="str">
        <v>EVS</v>
      </c>
      <c r="C1142" t="str">
        <v>XT4 4K</v>
      </c>
      <c r="D1142" t="str">
        <v>A300330</v>
      </c>
      <c r="E1142" t="str">
        <v>OB40</v>
      </c>
      <c r="F1142">
        <v>0</v>
      </c>
      <c r="G1142" t="str">
        <v>2GB</v>
      </c>
    </row>
    <row r="1143" spans="1:7" x14ac:dyDescent="0.25">
      <c r="A1143" t="str">
        <v>EVS 2</v>
      </c>
      <c r="B1143" t="str">
        <v>EVS</v>
      </c>
      <c r="C1143" t="str">
        <v>XT4 4K</v>
      </c>
      <c r="D1143" t="str">
        <v>A160780</v>
      </c>
      <c r="E1143" t="str">
        <v>OB40</v>
      </c>
      <c r="F1143">
        <v>0</v>
      </c>
      <c r="G1143" t="str">
        <v>2GB</v>
      </c>
    </row>
    <row r="1144" spans="1:7" x14ac:dyDescent="0.25">
      <c r="A1144" t="str">
        <v>EVS 3</v>
      </c>
      <c r="B1144" t="str">
        <v>EVS</v>
      </c>
      <c r="C1144" t="str">
        <v>XT4 4K</v>
      </c>
      <c r="D1144" t="str">
        <v>A160810</v>
      </c>
      <c r="E1144" t="str">
        <v>OB40</v>
      </c>
      <c r="F1144">
        <v>0</v>
      </c>
      <c r="G1144" t="str">
        <v>1GB</v>
      </c>
    </row>
    <row r="1145" spans="1:7" x14ac:dyDescent="0.25">
      <c r="A1145" t="str">
        <v>EVS 4</v>
      </c>
      <c r="B1145" t="str">
        <v>EVS</v>
      </c>
      <c r="C1145" t="str">
        <v>XT4 4K</v>
      </c>
      <c r="D1145" t="str">
        <v>A300400</v>
      </c>
      <c r="E1145" t="str">
        <v>OB40</v>
      </c>
      <c r="F1145">
        <v>0</v>
      </c>
      <c r="G1145" t="str">
        <v>2GB</v>
      </c>
    </row>
    <row r="1146" spans="1:7" x14ac:dyDescent="0.25">
      <c r="A1146" t="str">
        <v>EVS 5</v>
      </c>
      <c r="B1146" t="str">
        <v>EVS</v>
      </c>
      <c r="C1146" t="str">
        <v>XT4 4K</v>
      </c>
      <c r="D1146" t="str">
        <v>A160790</v>
      </c>
      <c r="E1146">
        <v>0</v>
      </c>
      <c r="F1146" t="str">
        <v>TV3</v>
      </c>
      <c r="G1146" t="str">
        <v>2GB</v>
      </c>
    </row>
    <row r="1147" spans="1:7" x14ac:dyDescent="0.25">
      <c r="A1147" t="str">
        <v>EVS 6</v>
      </c>
      <c r="B1147" t="str">
        <v>EVS</v>
      </c>
      <c r="C1147" t="str">
        <v>XT4 4K</v>
      </c>
      <c r="D1147" t="str">
        <v>A297360</v>
      </c>
      <c r="E1147" t="str">
        <v>OB8</v>
      </c>
      <c r="F1147">
        <v>44740</v>
      </c>
      <c r="G1147" t="str">
        <v>2GB</v>
      </c>
    </row>
    <row r="1148" spans="1:7" x14ac:dyDescent="0.25">
      <c r="A1148" t="str">
        <v>EVS 7</v>
      </c>
      <c r="B1148" t="str">
        <v>EVS</v>
      </c>
      <c r="C1148" t="str">
        <v>XTVIA</v>
      </c>
      <c r="D1148" t="str">
        <v>A345980</v>
      </c>
      <c r="E1148" t="str">
        <v>OB5</v>
      </c>
      <c r="F1148">
        <v>0</v>
      </c>
      <c r="G1148" t="str">
        <v>2GB</v>
      </c>
    </row>
    <row r="1149" spans="1:7" x14ac:dyDescent="0.25">
      <c r="A1149" t="str">
        <v>EVS 8</v>
      </c>
      <c r="B1149" t="str">
        <v>EVS</v>
      </c>
      <c r="C1149" t="str">
        <v>XTVIA</v>
      </c>
      <c r="D1149" t="str">
        <v>A345950</v>
      </c>
      <c r="E1149" t="str">
        <v>OB5</v>
      </c>
      <c r="F1149">
        <v>0</v>
      </c>
      <c r="G1149" t="str">
        <v>2GB</v>
      </c>
    </row>
    <row r="1150" spans="1:7" x14ac:dyDescent="0.25">
      <c r="A1150" t="str">
        <v>EVS 9</v>
      </c>
      <c r="B1150" t="str">
        <v>EVS</v>
      </c>
      <c r="C1150" t="str">
        <v>XTVIA</v>
      </c>
      <c r="D1150" t="str">
        <v>A345960</v>
      </c>
      <c r="E1150" t="str">
        <v>OB5</v>
      </c>
      <c r="F1150">
        <v>0</v>
      </c>
      <c r="G1150" t="str">
        <v>2GB</v>
      </c>
    </row>
    <row r="1151" spans="1:7" x14ac:dyDescent="0.25">
      <c r="A1151" t="str">
        <v>EVS 10</v>
      </c>
      <c r="B1151" t="str">
        <v>EVS</v>
      </c>
      <c r="C1151" t="str">
        <v>XT3</v>
      </c>
      <c r="D1151" t="str">
        <v>A138870</v>
      </c>
      <c r="E1151" t="str">
        <v>OB2</v>
      </c>
      <c r="F1151">
        <v>44797</v>
      </c>
      <c r="G1151">
        <v>0</v>
      </c>
    </row>
    <row r="1152" spans="1:7" x14ac:dyDescent="0.25">
      <c r="A1152" t="str">
        <v>EVS 11</v>
      </c>
      <c r="B1152" t="str">
        <v>EVS</v>
      </c>
      <c r="C1152" t="str">
        <v>XT3</v>
      </c>
      <c r="D1152" t="str">
        <v>A118380</v>
      </c>
      <c r="E1152" t="str">
        <v>OB2</v>
      </c>
      <c r="F1152" t="str">
        <v>OK</v>
      </c>
      <c r="G1152">
        <v>0</v>
      </c>
    </row>
    <row r="1153" spans="1:7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0</v>
      </c>
      <c r="B1154" t="str">
        <v>REMOTOS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tr">
        <v>Número</v>
      </c>
      <c r="B1155" t="str">
        <v>Marca</v>
      </c>
      <c r="C1155" t="str">
        <v>Modelo</v>
      </c>
      <c r="D1155" t="str">
        <v>Serial</v>
      </c>
      <c r="E1155" t="str">
        <v>Estado</v>
      </c>
      <c r="F1155" t="str">
        <v>Comentarios</v>
      </c>
      <c r="G1155">
        <v>0</v>
      </c>
    </row>
    <row r="1156" spans="1:7" x14ac:dyDescent="0.25">
      <c r="A1156" t="str">
        <v>Remoto EVS 1</v>
      </c>
      <c r="B1156" t="str">
        <v>Evs</v>
      </c>
      <c r="C1156" t="str">
        <v>RCU-XT</v>
      </c>
      <c r="D1156" t="str">
        <v>R151810</v>
      </c>
      <c r="E1156">
        <v>0</v>
      </c>
      <c r="F1156">
        <v>44740</v>
      </c>
      <c r="G1156">
        <v>0</v>
      </c>
    </row>
    <row r="1157" spans="1:7" x14ac:dyDescent="0.25">
      <c r="A1157" t="str">
        <v>Remoto EVS 2</v>
      </c>
      <c r="B1157" t="str">
        <v>Evs</v>
      </c>
      <c r="C1157" t="str">
        <v>RCU-XT</v>
      </c>
      <c r="D1157" t="str">
        <v>R134990</v>
      </c>
      <c r="E1157" t="str">
        <v>OB40</v>
      </c>
      <c r="F1157">
        <v>0</v>
      </c>
      <c r="G1157">
        <v>0</v>
      </c>
    </row>
    <row r="1158" spans="1:7" x14ac:dyDescent="0.25">
      <c r="A1158" t="str">
        <v>Remoto EVS 3</v>
      </c>
      <c r="B1158" t="str">
        <v>Evs</v>
      </c>
      <c r="C1158" t="str">
        <v>RCU-XT</v>
      </c>
      <c r="D1158" t="str">
        <v>R131630</v>
      </c>
      <c r="E1158" t="str">
        <v>OB40</v>
      </c>
      <c r="F1158">
        <v>0</v>
      </c>
      <c r="G1158">
        <v>0</v>
      </c>
    </row>
    <row r="1159" spans="1:7" x14ac:dyDescent="0.25">
      <c r="A1159" t="str">
        <v>Remoto EVS 4</v>
      </c>
      <c r="B1159" t="str">
        <v>Evs</v>
      </c>
      <c r="C1159" t="str">
        <v>REMOTE</v>
      </c>
      <c r="D1159" t="str">
        <v>.07161</v>
      </c>
      <c r="E1159" t="str">
        <v>OB40</v>
      </c>
      <c r="F1159">
        <v>0</v>
      </c>
      <c r="G1159">
        <v>0</v>
      </c>
    </row>
    <row r="1160" spans="1:7" x14ac:dyDescent="0.25">
      <c r="A1160" t="str">
        <v>Remoto EVS 5</v>
      </c>
      <c r="B1160" t="str">
        <v>Evs</v>
      </c>
      <c r="C1160" t="str">
        <v>REMOTE</v>
      </c>
      <c r="D1160">
        <v>39421</v>
      </c>
      <c r="E1160" t="str">
        <v>OB40</v>
      </c>
      <c r="F1160">
        <v>0</v>
      </c>
      <c r="G1160">
        <v>0</v>
      </c>
    </row>
    <row r="1161" spans="1:7" x14ac:dyDescent="0.25">
      <c r="A1161" t="str">
        <v>Remoto EVS 6</v>
      </c>
      <c r="B1161" t="str">
        <v>Evs</v>
      </c>
      <c r="C1161" t="str">
        <v>RCU-XT</v>
      </c>
      <c r="D1161" t="str">
        <v>R148050</v>
      </c>
      <c r="E1161" t="str">
        <v>Bélgica</v>
      </c>
      <c r="F1161">
        <v>0</v>
      </c>
      <c r="G1161">
        <v>0</v>
      </c>
    </row>
    <row r="1162" spans="1:7" x14ac:dyDescent="0.25">
      <c r="A1162" t="str">
        <v>Remoto EVS 7</v>
      </c>
      <c r="B1162" t="str">
        <v>Evs</v>
      </c>
      <c r="C1162" t="str">
        <v>REMOTE</v>
      </c>
      <c r="D1162" t="str">
        <v>RMT002</v>
      </c>
      <c r="E1162" t="str">
        <v>OB5</v>
      </c>
      <c r="F1162">
        <v>0</v>
      </c>
      <c r="G1162">
        <v>0</v>
      </c>
    </row>
    <row r="1163" spans="1:7" x14ac:dyDescent="0.25">
      <c r="A1163" t="str">
        <v>Remoto EVS 8</v>
      </c>
      <c r="B1163" t="str">
        <v>Evs</v>
      </c>
      <c r="C1163" t="str">
        <v>REMOTE</v>
      </c>
      <c r="D1163">
        <v>37830</v>
      </c>
      <c r="E1163" t="str">
        <v>OB5</v>
      </c>
      <c r="F1163">
        <v>0</v>
      </c>
      <c r="G1163">
        <v>0</v>
      </c>
    </row>
    <row r="1164" spans="1:7" x14ac:dyDescent="0.25">
      <c r="A1164" t="str">
        <v>Remoto EVS 9</v>
      </c>
      <c r="B1164" t="str">
        <v>Evs</v>
      </c>
      <c r="C1164" t="str">
        <v>RCU-XT</v>
      </c>
      <c r="D1164" t="str">
        <v>R142800</v>
      </c>
      <c r="E1164" t="str">
        <v>OB5</v>
      </c>
      <c r="F1164">
        <v>0</v>
      </c>
      <c r="G1164">
        <v>0</v>
      </c>
    </row>
    <row r="1165" spans="1:7" x14ac:dyDescent="0.25">
      <c r="A1165" t="str">
        <v>Remoto EVS 10</v>
      </c>
      <c r="B1165" t="str">
        <v>Evs</v>
      </c>
      <c r="C1165" t="str">
        <v>RCU-XT</v>
      </c>
      <c r="D1165" t="str">
        <v>R162140</v>
      </c>
      <c r="E1165" t="str">
        <v>OB40</v>
      </c>
      <c r="F1165">
        <v>0</v>
      </c>
      <c r="G1165">
        <v>0</v>
      </c>
    </row>
    <row r="1166" spans="1:7" x14ac:dyDescent="0.25">
      <c r="A1166" t="str">
        <v>Remoto EVS 11</v>
      </c>
      <c r="B1166" t="str">
        <v>Evs</v>
      </c>
      <c r="C1166" t="str">
        <v>REMOTE</v>
      </c>
      <c r="D1166">
        <v>9720</v>
      </c>
      <c r="E1166" t="str">
        <v>OB2</v>
      </c>
      <c r="F1166">
        <v>0</v>
      </c>
      <c r="G1166">
        <v>0</v>
      </c>
    </row>
    <row r="1167" spans="1:7" x14ac:dyDescent="0.25">
      <c r="A1167" t="str">
        <v>Remoto EVS 12</v>
      </c>
      <c r="B1167" t="str">
        <v>Evs</v>
      </c>
      <c r="C1167" t="str">
        <v>REMOTE</v>
      </c>
      <c r="D1167">
        <v>84230</v>
      </c>
      <c r="E1167" t="str">
        <v>OB38</v>
      </c>
      <c r="F1167" t="str">
        <v>etiqueta en mesa Albert</v>
      </c>
      <c r="G1167">
        <v>0</v>
      </c>
    </row>
    <row r="1168" spans="1:7" x14ac:dyDescent="0.25">
      <c r="A1168" t="str">
        <v>Remoto EVS 13</v>
      </c>
      <c r="B1168" t="str">
        <v>Evs</v>
      </c>
      <c r="C1168" t="str">
        <v>RCU-XT</v>
      </c>
      <c r="D1168" t="str">
        <v>R114480</v>
      </c>
      <c r="E1168" t="str">
        <v>OB38</v>
      </c>
      <c r="F1168">
        <v>0</v>
      </c>
      <c r="G1168">
        <v>0</v>
      </c>
    </row>
    <row r="1169" spans="1:7" x14ac:dyDescent="0.25">
      <c r="A1169" t="str">
        <v>Remoto EVS 14</v>
      </c>
      <c r="B1169" t="str">
        <v>Evs</v>
      </c>
      <c r="C1169" t="str">
        <v>REMOTE</v>
      </c>
      <c r="D1169">
        <v>8361</v>
      </c>
      <c r="E1169" t="str">
        <v>OB40</v>
      </c>
      <c r="F1169" t="str">
        <v>etiqueta en mesa Albert</v>
      </c>
      <c r="G1169">
        <v>0</v>
      </c>
    </row>
    <row r="1170" spans="1:7" x14ac:dyDescent="0.25">
      <c r="A1170" t="str">
        <v>Remoto EVS 15</v>
      </c>
      <c r="B1170" t="str">
        <v>Evs</v>
      </c>
      <c r="C1170" t="str">
        <v>RCU-XT</v>
      </c>
      <c r="D1170" t="str">
        <v>R169060</v>
      </c>
      <c r="E1170" t="str">
        <v>Barberà</v>
      </c>
      <c r="F1170">
        <v>0</v>
      </c>
      <c r="G1170">
        <v>0</v>
      </c>
    </row>
    <row r="1171" spans="1:7" x14ac:dyDescent="0.25">
      <c r="A1171" t="str">
        <v>Remoto EVS 16</v>
      </c>
      <c r="B1171" t="str">
        <v>Evs</v>
      </c>
      <c r="C1171" t="str">
        <v>RCU-XT</v>
      </c>
      <c r="D1171" t="str">
        <v>R168170</v>
      </c>
      <c r="E1171" t="str">
        <v>Barberà</v>
      </c>
      <c r="F1171">
        <v>0</v>
      </c>
      <c r="G1171">
        <v>0</v>
      </c>
    </row>
    <row r="1172" spans="1:7" x14ac:dyDescent="0.25">
      <c r="A1172" t="str">
        <v>Remoto EVS 17</v>
      </c>
      <c r="B1172" t="str">
        <v>Evs</v>
      </c>
      <c r="C1172" t="str">
        <v>RCU-XT</v>
      </c>
      <c r="D1172" t="str">
        <v>R168270</v>
      </c>
      <c r="E1172" t="str">
        <v>OB2</v>
      </c>
      <c r="F1172">
        <v>0</v>
      </c>
      <c r="G1172">
        <v>0</v>
      </c>
    </row>
    <row r="1173" spans="1:7" x14ac:dyDescent="0.25">
      <c r="A1173" t="str">
        <v>Remoto EVS 18</v>
      </c>
      <c r="B1173" t="str">
        <v>Evs</v>
      </c>
      <c r="C1173" t="str">
        <v>RCU-XT</v>
      </c>
      <c r="D1173" t="str">
        <v>R142810</v>
      </c>
      <c r="E1173" t="str">
        <v>OB2</v>
      </c>
      <c r="F1173">
        <v>0</v>
      </c>
      <c r="G1173">
        <v>0</v>
      </c>
    </row>
    <row r="1174" spans="1:7" x14ac:dyDescent="0.25">
      <c r="A1174" t="str">
        <v xml:space="preserve"> Remoto EVS 19</v>
      </c>
      <c r="B1174" t="str">
        <v>Evs</v>
      </c>
      <c r="C1174" t="str">
        <v>REMOTE</v>
      </c>
      <c r="D1174">
        <v>84231</v>
      </c>
      <c r="E1174" t="str">
        <v>OB2</v>
      </c>
      <c r="F1174" t="str">
        <v>sin etiqueta; 24/8</v>
      </c>
      <c r="G1174">
        <v>0</v>
      </c>
    </row>
    <row r="1175" spans="1:7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tr" cm="1">
        <f t="array" ref="A1191:G1365">Mandos!$A1:$G175</f>
        <v>Número</v>
      </c>
      <c r="B1191" t="str">
        <v>Marca</v>
      </c>
      <c r="C1191" t="str">
        <v>Modelo</v>
      </c>
      <c r="D1191" t="str">
        <v>Serial</v>
      </c>
      <c r="E1191" t="str">
        <v>Estado</v>
      </c>
      <c r="F1191" t="str">
        <v>Comentarios</v>
      </c>
      <c r="G1191">
        <v>0</v>
      </c>
    </row>
    <row r="1192" spans="1:7" x14ac:dyDescent="0.25">
      <c r="A1192" t="str">
        <v>Zoom Canon 1</v>
      </c>
      <c r="B1192" t="str">
        <v>Canon</v>
      </c>
      <c r="C1192" t="str">
        <v>ZSD-300D</v>
      </c>
      <c r="D1192">
        <v>500718</v>
      </c>
      <c r="E1192" t="str">
        <v>OB40</v>
      </c>
      <c r="F1192" t="str">
        <v>CAJA FONDO IZQ.</v>
      </c>
      <c r="G1192">
        <v>0</v>
      </c>
    </row>
    <row r="1193" spans="1:7" x14ac:dyDescent="0.25">
      <c r="A1193" t="str">
        <v>Zoom Canon 2</v>
      </c>
      <c r="B1193" t="str">
        <v>Canon</v>
      </c>
      <c r="C1193" t="str">
        <v>ZSD-300D</v>
      </c>
      <c r="D1193">
        <v>507897</v>
      </c>
      <c r="E1193" t="str">
        <v>OB40</v>
      </c>
      <c r="F1193" t="str">
        <v>CAJA F.J.DER.</v>
      </c>
      <c r="G1193">
        <v>0</v>
      </c>
    </row>
    <row r="1194" spans="1:7" x14ac:dyDescent="0.25">
      <c r="A1194" t="str">
        <v>Zoom Canon 3</v>
      </c>
      <c r="B1194" t="str">
        <v>Canon</v>
      </c>
      <c r="C1194" t="str">
        <v>ZSD-300D</v>
      </c>
      <c r="D1194" t="str">
        <v>609003G</v>
      </c>
      <c r="E1194" t="str">
        <v>OB40</v>
      </c>
      <c r="F1194" t="str">
        <v>CAJA FONDO DER.</v>
      </c>
      <c r="G1194">
        <v>0</v>
      </c>
    </row>
    <row r="1195" spans="1:7" x14ac:dyDescent="0.25">
      <c r="A1195" t="str">
        <v>Zoom Canon 4</v>
      </c>
      <c r="B1195" t="str">
        <v>Canon</v>
      </c>
      <c r="C1195" t="str">
        <v>ZSD-300D</v>
      </c>
      <c r="D1195" t="str">
        <v>202204H</v>
      </c>
      <c r="E1195" t="str">
        <v>OB40</v>
      </c>
      <c r="F1195" t="str">
        <v>CAJA PRESS/BCKUP</v>
      </c>
      <c r="G1195">
        <v>0</v>
      </c>
    </row>
    <row r="1196" spans="1:7" x14ac:dyDescent="0.25">
      <c r="A1196" t="str">
        <v>Zoom Canon 5</v>
      </c>
      <c r="B1196" t="str">
        <v>Canon</v>
      </c>
      <c r="C1196" t="str">
        <v>ZSD-300D</v>
      </c>
      <c r="D1196">
        <v>507759</v>
      </c>
      <c r="E1196" t="str">
        <v>OB40</v>
      </c>
      <c r="F1196" t="str">
        <v>CAJA VAR DER.</v>
      </c>
      <c r="G1196">
        <v>0</v>
      </c>
    </row>
    <row r="1197" spans="1:7" x14ac:dyDescent="0.25">
      <c r="A1197" t="str">
        <v>Zoom Canon 6</v>
      </c>
      <c r="B1197" t="str">
        <v>Canon</v>
      </c>
      <c r="C1197" t="str">
        <v>ZSD-300D</v>
      </c>
      <c r="D1197" t="str">
        <v>361046D</v>
      </c>
      <c r="E1197" t="str">
        <v>OB40</v>
      </c>
      <c r="F1197" t="str">
        <v>CAJA MÁSTER</v>
      </c>
      <c r="G1197">
        <v>0</v>
      </c>
    </row>
    <row r="1198" spans="1:7" x14ac:dyDescent="0.25">
      <c r="A1198" t="str">
        <v>Zoom Canon 7</v>
      </c>
      <c r="B1198" t="str">
        <v>Canon</v>
      </c>
      <c r="C1198" t="str">
        <v>ZSD-300D</v>
      </c>
      <c r="D1198" t="str">
        <v>611135G</v>
      </c>
      <c r="E1198" t="str">
        <v>OB40</v>
      </c>
      <c r="F1198" t="str">
        <v>CAJA F.J.IZQ.</v>
      </c>
      <c r="G1198">
        <v>0</v>
      </c>
    </row>
    <row r="1199" spans="1:7" x14ac:dyDescent="0.25">
      <c r="A1199" t="str">
        <v>Zoom Canon 8</v>
      </c>
      <c r="B1199" t="str">
        <v>Canon</v>
      </c>
      <c r="C1199" t="str">
        <v>ZSD-300D</v>
      </c>
      <c r="D1199" t="str">
        <v>712340G</v>
      </c>
      <c r="E1199" t="str">
        <v>OB40</v>
      </c>
      <c r="F1199" t="str">
        <v>CAJA VAR IZQ.</v>
      </c>
      <c r="G1199">
        <v>0</v>
      </c>
    </row>
    <row r="1200" spans="1:7" x14ac:dyDescent="0.25">
      <c r="A1200" t="str">
        <v>Zoom Canon 9</v>
      </c>
      <c r="B1200" t="str">
        <v>Canon</v>
      </c>
      <c r="C1200" t="str">
        <v>ZSD-300D</v>
      </c>
      <c r="D1200" t="str">
        <v>711121G</v>
      </c>
      <c r="E1200" t="str">
        <v>OB40</v>
      </c>
      <c r="F1200" t="str">
        <v>CAJA STEADY</v>
      </c>
      <c r="G1200">
        <v>0</v>
      </c>
    </row>
    <row r="1201" spans="1:7" x14ac:dyDescent="0.25">
      <c r="A1201" t="str">
        <v>Zoom Canon 10</v>
      </c>
      <c r="B1201" t="str">
        <v>Canon</v>
      </c>
      <c r="C1201" t="str">
        <v>ZSD-300D</v>
      </c>
      <c r="D1201">
        <v>507909</v>
      </c>
      <c r="E1201" t="str">
        <v>OB40</v>
      </c>
      <c r="F1201" t="str">
        <v>CAJA ANG. CONTRARIO</v>
      </c>
      <c r="G1201">
        <v>0</v>
      </c>
    </row>
    <row r="1202" spans="1:7" x14ac:dyDescent="0.25">
      <c r="A1202" t="str">
        <v>Zoom Canon 11</v>
      </c>
      <c r="B1202" t="str">
        <v>Canon</v>
      </c>
      <c r="C1202" t="str">
        <v>ZDJ-P01</v>
      </c>
      <c r="D1202">
        <v>500689</v>
      </c>
      <c r="E1202" t="str">
        <v>OB40</v>
      </c>
      <c r="F1202" t="str">
        <v>CAJA BANQUILLOS</v>
      </c>
      <c r="G1202">
        <v>0</v>
      </c>
    </row>
    <row r="1203" spans="1:7" x14ac:dyDescent="0.25">
      <c r="A1203" t="str">
        <v>Zoom Canon 12</v>
      </c>
      <c r="B1203" t="str">
        <v>Canon</v>
      </c>
      <c r="C1203" t="str">
        <v>ZDJ-P01</v>
      </c>
      <c r="D1203">
        <v>500727</v>
      </c>
      <c r="E1203" t="str">
        <v>OB40</v>
      </c>
      <c r="F1203" t="str">
        <v>PORTERIA IZQ. (SSM)</v>
      </c>
      <c r="G1203">
        <v>0</v>
      </c>
    </row>
    <row r="1204" spans="1:7" x14ac:dyDescent="0.25">
      <c r="A1204" t="str">
        <v>Zoom Canon 13</v>
      </c>
      <c r="B1204" t="str">
        <v>Canon</v>
      </c>
      <c r="C1204" t="str">
        <v>ZDJ-P01</v>
      </c>
      <c r="D1204">
        <v>500880</v>
      </c>
      <c r="E1204" t="str">
        <v>OB40</v>
      </c>
      <c r="F1204" t="str">
        <v>DIAGONAL (SSM)</v>
      </c>
      <c r="G1204">
        <v>0</v>
      </c>
    </row>
    <row r="1205" spans="1:7" x14ac:dyDescent="0.25">
      <c r="A1205" t="str">
        <v>Zoom Canon 14</v>
      </c>
      <c r="B1205" t="str">
        <v>Canon</v>
      </c>
      <c r="C1205" t="str">
        <v>ZDJ-P01</v>
      </c>
      <c r="D1205">
        <v>500282</v>
      </c>
      <c r="E1205" t="str">
        <v>OB40</v>
      </c>
      <c r="F1205" t="str">
        <v>PORTERIA DER. (SSM)</v>
      </c>
      <c r="G1205">
        <v>0</v>
      </c>
    </row>
    <row r="1206" spans="1:7" x14ac:dyDescent="0.25">
      <c r="A1206" t="str">
        <v>Zoom Canon 18</v>
      </c>
      <c r="B1206" t="str">
        <v>Canon</v>
      </c>
      <c r="C1206" t="str">
        <v>ZSD-300D</v>
      </c>
      <c r="D1206">
        <v>507925</v>
      </c>
      <c r="E1206" t="str">
        <v>Barberà</v>
      </c>
      <c r="F1206" t="str">
        <v>CAJA EXTRA (NAVE 1)</v>
      </c>
      <c r="G1206">
        <v>0</v>
      </c>
    </row>
    <row r="1207" spans="1:7" x14ac:dyDescent="0.25">
      <c r="A1207" t="str">
        <v>Zoom Canon 19</v>
      </c>
      <c r="B1207" t="str">
        <v>Canon</v>
      </c>
      <c r="C1207" t="str">
        <v>ZSD-300D</v>
      </c>
      <c r="D1207" t="str">
        <v>611213G</v>
      </c>
      <c r="E1207" t="str">
        <v>Barberà</v>
      </c>
      <c r="F1207" t="str">
        <v>CAJA ESTANTERIAS</v>
      </c>
      <c r="G1207">
        <v>0</v>
      </c>
    </row>
    <row r="1208" spans="1:7" x14ac:dyDescent="0.25">
      <c r="A1208" t="str">
        <v>Zoom Canon 20</v>
      </c>
      <c r="B1208" t="str">
        <v>Canon</v>
      </c>
      <c r="C1208" t="str">
        <v>ZSD-300D</v>
      </c>
      <c r="D1208" t="str">
        <v>805111G</v>
      </c>
      <c r="E1208" t="str">
        <v>OB8</v>
      </c>
      <c r="F1208" t="str">
        <v>CAJA MÁSTER</v>
      </c>
      <c r="G1208">
        <v>0</v>
      </c>
    </row>
    <row r="1209" spans="1:7" x14ac:dyDescent="0.25">
      <c r="A1209" t="str">
        <v>Zoom Canon 21</v>
      </c>
      <c r="B1209" t="str">
        <v>Canon</v>
      </c>
      <c r="C1209" t="str">
        <v>ZSD-300D</v>
      </c>
      <c r="D1209" t="str">
        <v>804037G</v>
      </c>
      <c r="E1209" t="str">
        <v>OB38</v>
      </c>
      <c r="F1209" t="str">
        <v>CAJA PORTERIA IZQ.</v>
      </c>
      <c r="G1209">
        <v>0</v>
      </c>
    </row>
    <row r="1210" spans="1:7" x14ac:dyDescent="0.25">
      <c r="A1210" t="str">
        <v>Zoom Canon 22</v>
      </c>
      <c r="B1210" t="str">
        <v>Canon</v>
      </c>
      <c r="C1210" t="str">
        <v>ZSD-300D</v>
      </c>
      <c r="D1210" t="str">
        <v>204278H</v>
      </c>
      <c r="E1210" t="str">
        <v>BARBErà</v>
      </c>
      <c r="F1210" t="str">
        <v>CAJA ESTANTERIAS</v>
      </c>
      <c r="G1210">
        <v>0</v>
      </c>
    </row>
    <row r="1211" spans="1:7" x14ac:dyDescent="0.25">
      <c r="A1211" t="str">
        <v>Zoom Canon 23</v>
      </c>
      <c r="B1211" t="str">
        <v>Canon</v>
      </c>
      <c r="C1211" t="str">
        <v>ZSD-300D</v>
      </c>
      <c r="D1211" t="str">
        <v>908028G</v>
      </c>
      <c r="E1211" t="str">
        <v>Barberà</v>
      </c>
      <c r="F1211" t="str">
        <v>CAJA ESTANTERIAS</v>
      </c>
      <c r="G1211">
        <v>0</v>
      </c>
    </row>
    <row r="1212" spans="1:7" x14ac:dyDescent="0.25">
      <c r="A1212" t="str">
        <v>Zoom Canon 24</v>
      </c>
      <c r="B1212" t="str">
        <v>Canon</v>
      </c>
      <c r="C1212" t="str">
        <v>ZDJ-P01</v>
      </c>
      <c r="D1212">
        <v>500229</v>
      </c>
      <c r="E1212" t="str">
        <v>OB38</v>
      </c>
      <c r="F1212" t="str">
        <v>CAJA PORTERIA DER</v>
      </c>
      <c r="G1212">
        <v>0</v>
      </c>
    </row>
    <row r="1213" spans="1:7" x14ac:dyDescent="0.25">
      <c r="A1213" t="str">
        <v>Zoom Canon 25</v>
      </c>
      <c r="B1213" t="str">
        <v>Canon</v>
      </c>
      <c r="C1213" t="str">
        <v>ZSD-300D</v>
      </c>
      <c r="D1213" t="str">
        <v>003080G</v>
      </c>
      <c r="E1213" t="str">
        <v>OB5</v>
      </c>
      <c r="F1213" t="str">
        <v>F.J.IZQ</v>
      </c>
      <c r="G1213">
        <v>0</v>
      </c>
    </row>
    <row r="1214" spans="1:7" x14ac:dyDescent="0.25">
      <c r="A1214" t="str">
        <v>Zoom Canon 26</v>
      </c>
      <c r="B1214" t="str">
        <v>Canon</v>
      </c>
      <c r="C1214" t="str">
        <v>ZSD-300D</v>
      </c>
      <c r="D1214">
        <v>510638</v>
      </c>
      <c r="E1214" t="str">
        <v>OB5</v>
      </c>
      <c r="F1214" t="str">
        <v>FONDO</v>
      </c>
      <c r="G1214">
        <v>0</v>
      </c>
    </row>
    <row r="1215" spans="1:7" x14ac:dyDescent="0.25">
      <c r="A1215" t="str">
        <v>Zoom Canon 27</v>
      </c>
      <c r="B1215" t="str">
        <v>Canon</v>
      </c>
      <c r="C1215" t="str">
        <v>ZSD-300D</v>
      </c>
      <c r="D1215" t="str">
        <v>50C833</v>
      </c>
      <c r="E1215" t="str">
        <v>OB5</v>
      </c>
      <c r="F1215" t="str">
        <v>STEADY</v>
      </c>
      <c r="G1215">
        <v>0</v>
      </c>
    </row>
    <row r="1216" spans="1:7" x14ac:dyDescent="0.25">
      <c r="A1216" t="str">
        <v>Zoom Canon 28</v>
      </c>
      <c r="B1216" t="str">
        <v>Canon</v>
      </c>
      <c r="C1216" t="str">
        <v>ZSD-300D</v>
      </c>
      <c r="D1216" t="str">
        <v>C641150G</v>
      </c>
      <c r="E1216" t="str">
        <v>OB5</v>
      </c>
      <c r="F1216" t="str">
        <v>BCKUP</v>
      </c>
      <c r="G1216">
        <v>0</v>
      </c>
    </row>
    <row r="1217" spans="1:7" x14ac:dyDescent="0.25">
      <c r="A1217" t="str">
        <v>Zoom Canon 29</v>
      </c>
      <c r="B1217" t="str">
        <v>Canon</v>
      </c>
      <c r="C1217" t="str">
        <v>ZSD-300D</v>
      </c>
      <c r="D1217">
        <v>504568</v>
      </c>
      <c r="E1217" t="str">
        <v>OB5</v>
      </c>
      <c r="F1217" t="str">
        <v>F.J.DER</v>
      </c>
      <c r="G1217">
        <v>0</v>
      </c>
    </row>
    <row r="1218" spans="1:7" x14ac:dyDescent="0.25">
      <c r="A1218" t="str">
        <v>Zoom Canon 30</v>
      </c>
      <c r="B1218" t="str">
        <v>Canon</v>
      </c>
      <c r="C1218" t="str">
        <v>ZDJ-P01</v>
      </c>
      <c r="D1218">
        <v>500886</v>
      </c>
      <c r="E1218" t="str">
        <v>OB5</v>
      </c>
      <c r="F1218" t="str">
        <v>PELA IZQ</v>
      </c>
      <c r="G1218">
        <v>0</v>
      </c>
    </row>
    <row r="1219" spans="1:7" x14ac:dyDescent="0.25">
      <c r="A1219" t="str">
        <v>Zoom Canon 31</v>
      </c>
      <c r="B1219" t="str">
        <v>Canon</v>
      </c>
      <c r="C1219" t="str">
        <v>ZDJ-P01</v>
      </c>
      <c r="D1219">
        <v>300007188</v>
      </c>
      <c r="E1219" t="str">
        <v>OB5</v>
      </c>
      <c r="F1219" t="str">
        <v>CORTOS 2</v>
      </c>
      <c r="G1219">
        <v>0</v>
      </c>
    </row>
    <row r="1220" spans="1:7" x14ac:dyDescent="0.25">
      <c r="A1220" t="str">
        <v>Zoom Canon 32</v>
      </c>
      <c r="B1220" t="str">
        <v>Canon</v>
      </c>
      <c r="C1220" t="str">
        <v>ZDJ-P01</v>
      </c>
      <c r="D1220">
        <v>500884</v>
      </c>
      <c r="E1220" t="str">
        <v>OB5</v>
      </c>
      <c r="F1220" t="str">
        <v>PORT IZQ</v>
      </c>
      <c r="G1220">
        <v>0</v>
      </c>
    </row>
    <row r="1221" spans="1:7" x14ac:dyDescent="0.25">
      <c r="A1221" t="str">
        <v>Zoom Canon 33</v>
      </c>
      <c r="B1221" t="str">
        <v>Canon</v>
      </c>
      <c r="C1221" t="str">
        <v>ZDJ-P01</v>
      </c>
      <c r="D1221">
        <v>500844</v>
      </c>
      <c r="E1221" t="str">
        <v>OB5</v>
      </c>
      <c r="F1221" t="str">
        <v>PORT. DER</v>
      </c>
      <c r="G1221">
        <v>0</v>
      </c>
    </row>
    <row r="1222" spans="1:7" x14ac:dyDescent="0.25">
      <c r="A1222" t="str">
        <v>Zoom Canon 34</v>
      </c>
      <c r="B1222" t="str">
        <v>Canon</v>
      </c>
      <c r="C1222" t="str">
        <v>ZDJ-P01</v>
      </c>
      <c r="D1222">
        <v>500425</v>
      </c>
      <c r="E1222" t="str">
        <v>OB5</v>
      </c>
      <c r="F1222" t="str">
        <v>BANQUILLOS</v>
      </c>
      <c r="G1222">
        <v>0</v>
      </c>
    </row>
    <row r="1223" spans="1:7" x14ac:dyDescent="0.25">
      <c r="A1223" t="str">
        <v>Zoom Canon 35</v>
      </c>
      <c r="B1223" t="str">
        <v>Canon</v>
      </c>
      <c r="C1223" t="str">
        <v>ZSD-300D</v>
      </c>
      <c r="D1223">
        <v>507927</v>
      </c>
      <c r="E1223" t="str">
        <v>OB8</v>
      </c>
      <c r="F1223" t="str">
        <v>VAR DER</v>
      </c>
      <c r="G1223">
        <v>0</v>
      </c>
    </row>
    <row r="1224" spans="1:7" x14ac:dyDescent="0.25">
      <c r="A1224" t="str">
        <v>Zoom Canon 36</v>
      </c>
      <c r="B1224" t="str">
        <v>Canon</v>
      </c>
      <c r="C1224" t="str">
        <v>ZSD-300D</v>
      </c>
      <c r="D1224" t="str">
        <v>609138G</v>
      </c>
      <c r="E1224" t="str">
        <v>OB8</v>
      </c>
      <c r="F1224" t="str">
        <v>MASTER</v>
      </c>
      <c r="G1224">
        <v>0</v>
      </c>
    </row>
    <row r="1225" spans="1:7" x14ac:dyDescent="0.25">
      <c r="A1225" t="str">
        <v>Zoom Canon 37</v>
      </c>
      <c r="B1225" t="str">
        <v>Canon</v>
      </c>
      <c r="C1225" t="str">
        <v>ZSD-300D</v>
      </c>
      <c r="D1225" t="str">
        <v>609137G</v>
      </c>
      <c r="E1225" t="str">
        <v>OB40</v>
      </c>
      <c r="F1225" t="str">
        <v>CAJA GRAN ANGULAR CJ14X</v>
      </c>
      <c r="G1225">
        <v>0</v>
      </c>
    </row>
    <row r="1226" spans="1:7" x14ac:dyDescent="0.25">
      <c r="A1226" t="str">
        <v>Zoom Canon 38</v>
      </c>
      <c r="B1226" t="str">
        <v>Canon</v>
      </c>
      <c r="C1226" t="str">
        <v>ZSD-300D</v>
      </c>
      <c r="D1226" t="str">
        <v>50C365</v>
      </c>
      <c r="E1226" t="str">
        <v>OB40</v>
      </c>
      <c r="F1226" t="str">
        <v>CAJA GRAN ANGULAR CJ12X</v>
      </c>
      <c r="G1226">
        <v>0</v>
      </c>
    </row>
    <row r="1227" spans="1:7" x14ac:dyDescent="0.25">
      <c r="A1227" t="str">
        <v>Zoom Canon 39</v>
      </c>
      <c r="B1227" t="str">
        <v>Canon</v>
      </c>
      <c r="C1227" t="str">
        <v>ZSD-300D</v>
      </c>
      <c r="D1227" t="str">
        <v>708170G</v>
      </c>
      <c r="E1227" t="str">
        <v>OB38</v>
      </c>
      <c r="F1227" t="str">
        <v>CAJA FONDO</v>
      </c>
      <c r="G1227">
        <v>0</v>
      </c>
    </row>
    <row r="1228" spans="1:7" x14ac:dyDescent="0.25">
      <c r="A1228" t="str">
        <v>Zoom Canon 40</v>
      </c>
      <c r="B1228" t="str">
        <v>Canon</v>
      </c>
      <c r="C1228" t="str">
        <v>ZSD-300D</v>
      </c>
      <c r="D1228" t="str">
        <v>607168G</v>
      </c>
      <c r="E1228" t="str">
        <v>Barberà</v>
      </c>
      <c r="F1228">
        <v>0</v>
      </c>
      <c r="G1228">
        <v>0</v>
      </c>
    </row>
    <row r="1229" spans="1:7" x14ac:dyDescent="0.25">
      <c r="A1229" t="str">
        <v>Zoom Canon 41</v>
      </c>
      <c r="B1229" t="str">
        <v>Canon</v>
      </c>
      <c r="C1229" t="str">
        <v>ZSD-300D</v>
      </c>
      <c r="D1229">
        <v>509106</v>
      </c>
      <c r="E1229" t="str">
        <v>barberà</v>
      </c>
      <c r="F1229">
        <v>0</v>
      </c>
      <c r="G1229">
        <v>0</v>
      </c>
    </row>
    <row r="1230" spans="1:7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0</v>
      </c>
      <c r="B1234" t="str">
        <v>ZOOM FUJI</v>
      </c>
      <c r="C1234">
        <v>0</v>
      </c>
      <c r="D1234">
        <v>0</v>
      </c>
      <c r="E1234">
        <v>0</v>
      </c>
      <c r="F1234" t="b">
        <v>0</v>
      </c>
      <c r="G1234">
        <v>0</v>
      </c>
    </row>
    <row r="1235" spans="1:7" x14ac:dyDescent="0.25">
      <c r="A1235" t="str">
        <v>Número</v>
      </c>
      <c r="B1235" t="str">
        <v>Marca</v>
      </c>
      <c r="C1235" t="str">
        <v>Modelo</v>
      </c>
      <c r="D1235" t="str">
        <v>Serial</v>
      </c>
      <c r="E1235" t="str">
        <v>Estado</v>
      </c>
      <c r="F1235" t="str">
        <v>Comentarios</v>
      </c>
      <c r="G1235">
        <v>0</v>
      </c>
    </row>
    <row r="1236" spans="1:7" x14ac:dyDescent="0.25">
      <c r="A1236" t="str">
        <v>Zoom 1</v>
      </c>
      <c r="B1236" t="str">
        <v>Fujinon</v>
      </c>
      <c r="C1236" t="str">
        <v>ERD-10A-D01M</v>
      </c>
      <c r="D1236" t="str">
        <v>C50159</v>
      </c>
      <c r="E1236" t="str">
        <v>OB38</v>
      </c>
      <c r="F1236" t="str">
        <v>CAJA PRESS</v>
      </c>
      <c r="G1236">
        <v>0</v>
      </c>
    </row>
    <row r="1237" spans="1:7" x14ac:dyDescent="0.25">
      <c r="A1237" t="str">
        <v>Zoom 2</v>
      </c>
      <c r="B1237" t="str">
        <v>Fujinon</v>
      </c>
      <c r="C1237" t="str">
        <v>ERD-10A-D01M</v>
      </c>
      <c r="D1237" t="str">
        <v>C50150</v>
      </c>
      <c r="E1237" t="str">
        <v>OB38</v>
      </c>
      <c r="F1237" t="str">
        <v>CAJA VAR IZQ</v>
      </c>
      <c r="G1237">
        <v>0</v>
      </c>
    </row>
    <row r="1238" spans="1:7" x14ac:dyDescent="0.25">
      <c r="A1238" t="str">
        <v>Zoom 3</v>
      </c>
      <c r="B1238" t="str">
        <v>Fujinon</v>
      </c>
      <c r="C1238" t="str">
        <v>ERD-10A-D01M</v>
      </c>
      <c r="D1238" t="str">
        <v>C50158</v>
      </c>
      <c r="E1238" t="str">
        <v>OB38</v>
      </c>
      <c r="F1238" t="str">
        <v>ESTANTERÍA</v>
      </c>
      <c r="G1238">
        <v>0</v>
      </c>
    </row>
    <row r="1239" spans="1:7" x14ac:dyDescent="0.25">
      <c r="A1239" t="str">
        <v>Zoom 4</v>
      </c>
      <c r="B1239" t="str">
        <v>Fujinon</v>
      </c>
      <c r="C1239" t="str">
        <v>ERD-10A-D01M</v>
      </c>
      <c r="D1239" t="str">
        <v>C50143</v>
      </c>
      <c r="E1239" t="str">
        <v>OB38</v>
      </c>
      <c r="F1239" t="str">
        <v>CAJA VAR DER.</v>
      </c>
      <c r="G1239">
        <v>0</v>
      </c>
    </row>
    <row r="1240" spans="1:7" x14ac:dyDescent="0.25">
      <c r="A1240" t="str">
        <v>Zoom 5</v>
      </c>
      <c r="B1240" t="str">
        <v>Fujinon</v>
      </c>
      <c r="C1240" t="str">
        <v>ERD-10A-D01M</v>
      </c>
      <c r="D1240" t="str">
        <v>E70802</v>
      </c>
      <c r="E1240" t="str">
        <v>OB38</v>
      </c>
      <c r="F1240" t="str">
        <v>CAJA PITCH/SUPERFLASH</v>
      </c>
      <c r="G1240">
        <v>0</v>
      </c>
    </row>
    <row r="1241" spans="1:7" x14ac:dyDescent="0.25">
      <c r="A1241" t="str">
        <v>Zoom 6</v>
      </c>
      <c r="B1241" t="str">
        <v>Fujinon</v>
      </c>
      <c r="C1241" t="str">
        <v>ERD-10A-D01M</v>
      </c>
      <c r="D1241" t="str">
        <v>M50153</v>
      </c>
      <c r="E1241" t="str">
        <v>Barberà</v>
      </c>
      <c r="F1241" t="str">
        <v>CAJA ESTANTERIAS</v>
      </c>
      <c r="G1241">
        <v>0</v>
      </c>
    </row>
    <row r="1242" spans="1:7" x14ac:dyDescent="0.25">
      <c r="A1242" t="str">
        <v>Zoom 7</v>
      </c>
      <c r="B1242" t="str">
        <v>Fujinon</v>
      </c>
      <c r="C1242" t="str">
        <v>ERD-5A-D01A</v>
      </c>
      <c r="D1242" t="str">
        <v>C60594</v>
      </c>
      <c r="E1242" t="str">
        <v>OB38</v>
      </c>
      <c r="F1242" t="str">
        <v>CAJA PELA</v>
      </c>
      <c r="G1242">
        <v>0</v>
      </c>
    </row>
    <row r="1243" spans="1:7" x14ac:dyDescent="0.25">
      <c r="A1243" t="str">
        <v>Zoom 8</v>
      </c>
      <c r="B1243" t="str">
        <v>Fujinon</v>
      </c>
      <c r="C1243" t="str">
        <v>ERD-10A-D01M</v>
      </c>
      <c r="D1243" t="str">
        <v>M50152</v>
      </c>
      <c r="E1243" t="str">
        <v>OB5</v>
      </c>
      <c r="F1243" t="str">
        <v>VAR DER.</v>
      </c>
      <c r="G1243">
        <v>0</v>
      </c>
    </row>
    <row r="1244" spans="1:7" x14ac:dyDescent="0.25">
      <c r="A1244" t="str">
        <v>Zoom 9</v>
      </c>
      <c r="B1244" t="str">
        <v>Fujinon</v>
      </c>
      <c r="C1244" t="str">
        <v>ERD-10A-D01M</v>
      </c>
      <c r="D1244" t="str">
        <v>E70807</v>
      </c>
      <c r="E1244" t="str">
        <v>OB5</v>
      </c>
      <c r="F1244" t="str">
        <v>VAR IZQ</v>
      </c>
      <c r="G1244">
        <v>0</v>
      </c>
    </row>
    <row r="1245" spans="1:7" x14ac:dyDescent="0.25">
      <c r="A1245" t="str">
        <v>Zoom 10</v>
      </c>
      <c r="B1245" t="str">
        <v>Fujinon</v>
      </c>
      <c r="C1245" t="str">
        <v>ERD-10A-D01M</v>
      </c>
      <c r="D1245" t="str">
        <v>M50149</v>
      </c>
      <c r="E1245" t="str">
        <v>OB8</v>
      </c>
      <c r="F1245" t="str">
        <v>VAR IZQ</v>
      </c>
      <c r="G1245">
        <v>0</v>
      </c>
    </row>
    <row r="1246" spans="1:7" x14ac:dyDescent="0.25">
      <c r="A1246" t="str">
        <v>Zoom 11</v>
      </c>
      <c r="B1246" t="str">
        <v>Fujinon</v>
      </c>
      <c r="C1246" t="str">
        <v>ERD-10A-D01M</v>
      </c>
      <c r="D1246" t="str">
        <v>N40299</v>
      </c>
      <c r="E1246" t="str">
        <v>OB8</v>
      </c>
      <c r="F1246" t="str">
        <v>BACKUP</v>
      </c>
      <c r="G1246">
        <v>0</v>
      </c>
    </row>
    <row r="1247" spans="1:7" x14ac:dyDescent="0.25">
      <c r="A1247" t="str">
        <v>Zoom 12</v>
      </c>
      <c r="B1247" t="str">
        <v>Fujinon</v>
      </c>
      <c r="C1247" t="str">
        <v>ERD-10A-D01M</v>
      </c>
      <c r="D1247" t="str">
        <v>F60783</v>
      </c>
      <c r="E1247" t="str">
        <v>OB8</v>
      </c>
      <c r="F1247" t="str">
        <v>F.J.DER.</v>
      </c>
      <c r="G1247">
        <v>0</v>
      </c>
    </row>
    <row r="1248" spans="1:7" x14ac:dyDescent="0.25">
      <c r="A1248" t="str">
        <v>Zoom 13</v>
      </c>
      <c r="B1248" t="str">
        <v>Fujinon</v>
      </c>
      <c r="C1248" t="str">
        <v>ERD-10A-D01M</v>
      </c>
      <c r="D1248" t="str">
        <v>E70786</v>
      </c>
      <c r="E1248" t="str">
        <v>OB8</v>
      </c>
      <c r="F1248" t="str">
        <v>F.J.IZQ</v>
      </c>
      <c r="G1248">
        <v>0</v>
      </c>
    </row>
    <row r="1249" spans="1:7" x14ac:dyDescent="0.25">
      <c r="A1249" t="str">
        <v>Zoom 14</v>
      </c>
      <c r="B1249" t="str">
        <v>Fujinon</v>
      </c>
      <c r="C1249" t="str">
        <v>ERD-10A-D01M</v>
      </c>
      <c r="D1249" t="str">
        <v>M50150</v>
      </c>
      <c r="E1249" t="str">
        <v>OB8</v>
      </c>
      <c r="F1249" t="str">
        <v>FONDO</v>
      </c>
      <c r="G1249">
        <v>0</v>
      </c>
    </row>
    <row r="1250" spans="1:7" x14ac:dyDescent="0.25">
      <c r="A1250" t="str">
        <v>Zoom 15</v>
      </c>
      <c r="B1250" t="str">
        <v>Fujinon</v>
      </c>
      <c r="C1250" t="str">
        <v>ERD-5A-D01A</v>
      </c>
      <c r="D1250" t="str">
        <v>C60593</v>
      </c>
      <c r="E1250" t="str">
        <v>OB8</v>
      </c>
      <c r="F1250" t="str">
        <v>TCMS</v>
      </c>
      <c r="G1250">
        <v>0</v>
      </c>
    </row>
    <row r="1251" spans="1:7" x14ac:dyDescent="0.25">
      <c r="A1251" t="str">
        <v>Zoom 16</v>
      </c>
      <c r="B1251" t="str">
        <v>Fujinon</v>
      </c>
      <c r="C1251" t="str">
        <v>ERD-5A-D01A</v>
      </c>
      <c r="D1251" t="str">
        <v>C60577</v>
      </c>
      <c r="E1251" t="str">
        <v>OB8</v>
      </c>
      <c r="F1251" t="str">
        <v>CORTOS2</v>
      </c>
      <c r="G1251">
        <v>0</v>
      </c>
    </row>
    <row r="1252" spans="1:7" x14ac:dyDescent="0.25">
      <c r="A1252" t="str">
        <v>Zoom 17</v>
      </c>
      <c r="B1252" t="str">
        <v>Fujinon</v>
      </c>
      <c r="C1252" t="str">
        <v>ERD-10A-D01A</v>
      </c>
      <c r="D1252" t="str">
        <v>F70454</v>
      </c>
      <c r="E1252" t="str">
        <v>OB8</v>
      </c>
      <c r="F1252" t="str">
        <v>CAJA ANGULAR HA14X ESTANTERÍA</v>
      </c>
      <c r="G1252">
        <v>0</v>
      </c>
    </row>
    <row r="1253" spans="1:7" x14ac:dyDescent="0.25">
      <c r="A1253" t="str">
        <v>Zoom 18</v>
      </c>
      <c r="B1253" t="str">
        <v>Fujinon</v>
      </c>
      <c r="C1253" t="str">
        <v>ERD-10A-D01A</v>
      </c>
      <c r="D1253" t="str">
        <v>C50184</v>
      </c>
      <c r="E1253" t="str">
        <v>OB5</v>
      </c>
      <c r="F1253" t="str">
        <v>CAJA ANGULAR HA14X ESTANTERÍA</v>
      </c>
      <c r="G1253">
        <v>0</v>
      </c>
    </row>
    <row r="1254" spans="1:7" x14ac:dyDescent="0.25">
      <c r="A1254" t="str">
        <v>Zoom 19</v>
      </c>
      <c r="B1254" t="str">
        <v>Fujinon</v>
      </c>
      <c r="C1254" t="str">
        <v>ERD-10A-D01A</v>
      </c>
      <c r="D1254" t="str">
        <v>F60812</v>
      </c>
      <c r="E1254" t="str">
        <v>OB5</v>
      </c>
      <c r="F1254" t="str">
        <v>CAJA ANGULAR HA14X ESTANTERÍA</v>
      </c>
      <c r="G1254">
        <v>0</v>
      </c>
    </row>
    <row r="1255" spans="1:7" x14ac:dyDescent="0.25">
      <c r="A1255" t="str">
        <v>Zoom 20</v>
      </c>
      <c r="B1255" t="str">
        <v>Fujinon</v>
      </c>
      <c r="C1255" t="str">
        <v>ERD-10A-D01A</v>
      </c>
      <c r="D1255" t="str">
        <v>F60811</v>
      </c>
      <c r="E1255" t="str">
        <v>Barberà</v>
      </c>
      <c r="F1255" t="str">
        <v>madrid</v>
      </c>
      <c r="G1255">
        <v>0</v>
      </c>
    </row>
    <row r="1256" spans="1:7" x14ac:dyDescent="0.25">
      <c r="A1256" t="str">
        <v>Zoom 21</v>
      </c>
      <c r="B1256" t="str">
        <v>Fujinon</v>
      </c>
      <c r="C1256" t="str">
        <v>ERD-10A-D01M</v>
      </c>
      <c r="D1256" t="str">
        <v>F60779</v>
      </c>
      <c r="E1256" t="str">
        <v>Barberà</v>
      </c>
      <c r="F1256">
        <v>0</v>
      </c>
      <c r="G1256">
        <v>0</v>
      </c>
    </row>
    <row r="1257" spans="1:7" x14ac:dyDescent="0.25">
      <c r="A1257" t="str">
        <v>Zoom 22</v>
      </c>
      <c r="B1257" t="str">
        <v>Fujinon</v>
      </c>
      <c r="C1257" t="str">
        <v>ERD-10A-D01M</v>
      </c>
      <c r="D1257" t="str">
        <v>C50155</v>
      </c>
      <c r="E1257" t="str">
        <v>Barberà</v>
      </c>
      <c r="F1257">
        <v>0</v>
      </c>
      <c r="G1257">
        <v>0</v>
      </c>
    </row>
    <row r="1258" spans="1:7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0</v>
      </c>
      <c r="B1285" t="str">
        <v>FOCO CANON LIGERO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tr">
        <v>Número</v>
      </c>
      <c r="B1286" t="str">
        <v>Marca</v>
      </c>
      <c r="C1286" t="str">
        <v>Modelo</v>
      </c>
      <c r="D1286" t="str">
        <v>Serial</v>
      </c>
      <c r="E1286" t="str">
        <v>Estado</v>
      </c>
      <c r="F1286" t="str">
        <v>Comentarios</v>
      </c>
      <c r="G1286">
        <v>0</v>
      </c>
    </row>
    <row r="1287" spans="1:7" x14ac:dyDescent="0.25">
      <c r="A1287" t="str">
        <v>Foco Canon 1</v>
      </c>
      <c r="B1287" t="str">
        <v>Canon</v>
      </c>
      <c r="C1287" t="str">
        <v>FPD-400D</v>
      </c>
      <c r="D1287">
        <v>500978</v>
      </c>
      <c r="E1287" t="str">
        <v>OB40</v>
      </c>
      <c r="F1287" t="str">
        <v>CAJA FONDO IZQ.</v>
      </c>
      <c r="G1287">
        <v>0</v>
      </c>
    </row>
    <row r="1288" spans="1:7" x14ac:dyDescent="0.25">
      <c r="A1288" t="str">
        <v>Foco Canon 2</v>
      </c>
      <c r="B1288" t="str">
        <v>Canon</v>
      </c>
      <c r="C1288" t="str">
        <v>FPD-400D</v>
      </c>
      <c r="D1288">
        <v>505650</v>
      </c>
      <c r="E1288" t="str">
        <v>OB40</v>
      </c>
      <c r="F1288" t="str">
        <v>CAJA F.J.DER.</v>
      </c>
      <c r="G1288">
        <v>0</v>
      </c>
    </row>
    <row r="1289" spans="1:7" x14ac:dyDescent="0.25">
      <c r="A1289" t="str">
        <v>Foco Canon 3</v>
      </c>
      <c r="B1289" t="str">
        <v>Canon</v>
      </c>
      <c r="C1289" t="str">
        <v>FPD-400D</v>
      </c>
      <c r="D1289" t="str">
        <v>202156F</v>
      </c>
      <c r="E1289" t="str">
        <v>OB40</v>
      </c>
      <c r="F1289" t="str">
        <v>CAJA FONDO DER.</v>
      </c>
      <c r="G1289">
        <v>0</v>
      </c>
    </row>
    <row r="1290" spans="1:7" x14ac:dyDescent="0.25">
      <c r="A1290" t="str">
        <v>Foco Canon 4</v>
      </c>
      <c r="B1290" t="str">
        <v>Canon</v>
      </c>
      <c r="C1290" t="str">
        <v>FPD-400D</v>
      </c>
      <c r="D1290">
        <v>505651</v>
      </c>
      <c r="E1290" t="str">
        <v>OB40</v>
      </c>
      <c r="F1290" t="str">
        <v>CAJA PRESS/BCKUP</v>
      </c>
      <c r="G1290">
        <v>0</v>
      </c>
    </row>
    <row r="1291" spans="1:7" x14ac:dyDescent="0.25">
      <c r="A1291" t="str">
        <v>Foco Canon 5</v>
      </c>
      <c r="B1291" t="str">
        <v>Canon</v>
      </c>
      <c r="C1291" t="str">
        <v>FPD-400D</v>
      </c>
      <c r="D1291">
        <v>505733</v>
      </c>
      <c r="E1291" t="str">
        <v>OB40</v>
      </c>
      <c r="F1291" t="str">
        <v>CAJA VAR DER.</v>
      </c>
      <c r="G1291">
        <v>0</v>
      </c>
    </row>
    <row r="1292" spans="1:7" x14ac:dyDescent="0.25">
      <c r="A1292" t="str">
        <v>Foco Canon 6</v>
      </c>
      <c r="B1292" t="str">
        <v>Canon</v>
      </c>
      <c r="C1292" t="str">
        <v>FPD-400D</v>
      </c>
      <c r="D1292">
        <v>509570</v>
      </c>
      <c r="E1292" t="str">
        <v>OB40</v>
      </c>
      <c r="F1292" t="str">
        <v>CAJA MÁSTER</v>
      </c>
      <c r="G1292">
        <v>0</v>
      </c>
    </row>
    <row r="1293" spans="1:7" x14ac:dyDescent="0.25">
      <c r="A1293" t="str">
        <v>Foco Canon 7</v>
      </c>
      <c r="B1293" t="str">
        <v>Canon</v>
      </c>
      <c r="C1293" t="str">
        <v>FPD-400D</v>
      </c>
      <c r="D1293" t="str">
        <v>S/N</v>
      </c>
      <c r="E1293" t="str">
        <v>OB40</v>
      </c>
      <c r="F1293" t="str">
        <v>CAJA F.J.IZQ</v>
      </c>
      <c r="G1293">
        <v>0</v>
      </c>
    </row>
    <row r="1294" spans="1:7" x14ac:dyDescent="0.25">
      <c r="A1294" t="str">
        <v>Foco Canon 8</v>
      </c>
      <c r="B1294" t="str">
        <v>Canon</v>
      </c>
      <c r="C1294" t="str">
        <v>FPD-400D</v>
      </c>
      <c r="D1294">
        <v>500182</v>
      </c>
      <c r="E1294" t="str">
        <v>OB40</v>
      </c>
      <c r="F1294" t="str">
        <v>CAJA VAR IZQ.</v>
      </c>
      <c r="G1294">
        <v>0</v>
      </c>
    </row>
    <row r="1295" spans="1:7" x14ac:dyDescent="0.25">
      <c r="A1295" t="str">
        <v>Foco Canon 9</v>
      </c>
      <c r="B1295" t="str">
        <v>Canon</v>
      </c>
      <c r="C1295" t="str">
        <v>FPD-400D</v>
      </c>
      <c r="D1295">
        <v>505599</v>
      </c>
      <c r="E1295" t="str">
        <v>OB40</v>
      </c>
      <c r="F1295" t="str">
        <v>CAJA STEADY</v>
      </c>
      <c r="G1295">
        <v>0</v>
      </c>
    </row>
    <row r="1296" spans="1:7" x14ac:dyDescent="0.25">
      <c r="A1296" t="str">
        <v>Foco Canon 10</v>
      </c>
      <c r="B1296" t="str">
        <v>Canon</v>
      </c>
      <c r="C1296" t="str">
        <v>FPD-400D</v>
      </c>
      <c r="D1296">
        <v>505571</v>
      </c>
      <c r="E1296" t="str">
        <v>OB40</v>
      </c>
      <c r="F1296" t="str">
        <v>CAJA ANG. CONTRARIO</v>
      </c>
      <c r="G1296">
        <v>0</v>
      </c>
    </row>
    <row r="1297" spans="1:7" x14ac:dyDescent="0.25">
      <c r="A1297" t="str">
        <v>Foco Canon 11</v>
      </c>
      <c r="B1297" t="str">
        <v>Canon</v>
      </c>
      <c r="C1297" t="str">
        <v>ZDJ-P01</v>
      </c>
      <c r="D1297">
        <v>500005</v>
      </c>
      <c r="E1297" t="str">
        <v>OB40</v>
      </c>
      <c r="F1297" t="str">
        <v>CAJA BANQUILLOS</v>
      </c>
      <c r="G1297">
        <v>0</v>
      </c>
    </row>
    <row r="1298" spans="1:7" x14ac:dyDescent="0.25">
      <c r="A1298" t="str">
        <v>Foco Canon 12</v>
      </c>
      <c r="B1298" t="str">
        <v>Canon</v>
      </c>
      <c r="C1298" t="str">
        <v>ZDJ-P01</v>
      </c>
      <c r="D1298" t="str">
        <v>S/N</v>
      </c>
      <c r="E1298" t="str">
        <v>OB40</v>
      </c>
      <c r="F1298" t="str">
        <v>PORTERIA IZQ. (SSM)</v>
      </c>
      <c r="G1298">
        <v>0</v>
      </c>
    </row>
    <row r="1299" spans="1:7" x14ac:dyDescent="0.25">
      <c r="A1299" t="str">
        <v>Foco Canon 13</v>
      </c>
      <c r="B1299" t="str">
        <v>Canon</v>
      </c>
      <c r="C1299" t="str">
        <v>FDJ-P01</v>
      </c>
      <c r="D1299">
        <v>300006580</v>
      </c>
      <c r="E1299" t="str">
        <v>OB40</v>
      </c>
      <c r="F1299" t="str">
        <v>DIAGONAL (SSM)</v>
      </c>
      <c r="G1299">
        <v>0</v>
      </c>
    </row>
    <row r="1300" spans="1:7" x14ac:dyDescent="0.25">
      <c r="A1300" t="str">
        <v>Foco Canon 14</v>
      </c>
      <c r="B1300" t="str">
        <v>Canon</v>
      </c>
      <c r="C1300" t="str">
        <v>FDJ-P01</v>
      </c>
      <c r="D1300">
        <v>500106</v>
      </c>
      <c r="E1300" t="str">
        <v>OB40</v>
      </c>
      <c r="F1300" t="str">
        <v>PORTERIA DER. (SSM)</v>
      </c>
      <c r="G1300">
        <v>0</v>
      </c>
    </row>
    <row r="1301" spans="1:7" x14ac:dyDescent="0.25">
      <c r="A1301" t="str">
        <v>Foco Canon 18</v>
      </c>
      <c r="B1301" t="str">
        <v>Canon</v>
      </c>
      <c r="C1301" t="str">
        <v>FPD-400D</v>
      </c>
      <c r="D1301">
        <v>505655</v>
      </c>
      <c r="E1301" t="str">
        <v>barberà</v>
      </c>
      <c r="F1301" t="str">
        <v>CAJA EXTRA (NAVE 1)</v>
      </c>
      <c r="G1301">
        <v>0</v>
      </c>
    </row>
    <row r="1302" spans="1:7" x14ac:dyDescent="0.25">
      <c r="A1302" t="str">
        <v>Foco Canon 19</v>
      </c>
      <c r="B1302" t="str">
        <v>Canon</v>
      </c>
      <c r="C1302" t="str">
        <v>FPD-400D</v>
      </c>
      <c r="D1302" t="str">
        <v>S/N</v>
      </c>
      <c r="E1302" t="str">
        <v>OB8</v>
      </c>
      <c r="F1302" t="str">
        <v>CAJA MÁSTER</v>
      </c>
      <c r="G1302">
        <v>0</v>
      </c>
    </row>
    <row r="1303" spans="1:7" x14ac:dyDescent="0.25">
      <c r="A1303" t="str">
        <v>Foco Canon 20</v>
      </c>
      <c r="B1303" t="str">
        <v>Canon</v>
      </c>
      <c r="C1303" t="str">
        <v>FPD-400D</v>
      </c>
      <c r="D1303">
        <v>505646</v>
      </c>
      <c r="E1303" t="str">
        <v>OB38</v>
      </c>
      <c r="F1303" t="str">
        <v>CAJA POERTERÍA IZQ.</v>
      </c>
      <c r="G1303">
        <v>0</v>
      </c>
    </row>
    <row r="1304" spans="1:7" x14ac:dyDescent="0.25">
      <c r="A1304" t="str">
        <v>Foco Canon 21</v>
      </c>
      <c r="B1304" t="str">
        <v>Canon</v>
      </c>
      <c r="C1304" t="str">
        <v>FPD-400D</v>
      </c>
      <c r="D1304" t="str">
        <v>609083F</v>
      </c>
      <c r="E1304" t="str">
        <v>barberà</v>
      </c>
      <c r="F1304" t="str">
        <v>CAJA ESTANTERIAS</v>
      </c>
      <c r="G1304">
        <v>0</v>
      </c>
    </row>
    <row r="1305" spans="1:7" x14ac:dyDescent="0.25">
      <c r="A1305" t="str">
        <v>Foco Canon 22</v>
      </c>
      <c r="B1305" t="str">
        <v>Canon</v>
      </c>
      <c r="C1305" t="str">
        <v>FPD-400D</v>
      </c>
      <c r="D1305" t="str">
        <v>50A159</v>
      </c>
      <c r="E1305" t="str">
        <v>barberà</v>
      </c>
      <c r="F1305" t="str">
        <v>CAJA ESTANTERIAS</v>
      </c>
      <c r="G1305">
        <v>0</v>
      </c>
    </row>
    <row r="1306" spans="1:7" x14ac:dyDescent="0.25">
      <c r="A1306" t="str">
        <v>Foco Canon 23</v>
      </c>
      <c r="B1306" t="str">
        <v>Canon</v>
      </c>
      <c r="C1306" t="str">
        <v>FDJ-P01</v>
      </c>
      <c r="D1306">
        <v>500716</v>
      </c>
      <c r="E1306" t="str">
        <v>OB38</v>
      </c>
      <c r="F1306" t="str">
        <v>CAJA PORTERIA DER</v>
      </c>
      <c r="G1306">
        <v>0</v>
      </c>
    </row>
    <row r="1307" spans="1:7" x14ac:dyDescent="0.25">
      <c r="A1307" t="str">
        <v>Foco Canon 24</v>
      </c>
      <c r="B1307" t="str">
        <v>Canon</v>
      </c>
      <c r="C1307" t="str">
        <v>FPD-400D</v>
      </c>
      <c r="D1307">
        <v>503214</v>
      </c>
      <c r="E1307" t="str">
        <v>OB5</v>
      </c>
      <c r="F1307" t="str">
        <v>F.J.IZQ</v>
      </c>
      <c r="G1307">
        <v>0</v>
      </c>
    </row>
    <row r="1308" spans="1:7" x14ac:dyDescent="0.25">
      <c r="A1308" t="str">
        <v>Foco Canon 25</v>
      </c>
      <c r="B1308" t="str">
        <v>Canon</v>
      </c>
      <c r="C1308" t="str">
        <v>FPD-400D</v>
      </c>
      <c r="D1308">
        <v>8101788</v>
      </c>
      <c r="E1308" t="str">
        <v>OB5</v>
      </c>
      <c r="F1308" t="str">
        <v>FONDO</v>
      </c>
      <c r="G1308">
        <v>0</v>
      </c>
    </row>
    <row r="1309" spans="1:7" x14ac:dyDescent="0.25">
      <c r="A1309" t="str">
        <v>Foco Canon 26</v>
      </c>
      <c r="B1309" t="str">
        <v>Canon</v>
      </c>
      <c r="C1309" t="str">
        <v>FPD-400D</v>
      </c>
      <c r="D1309">
        <v>506314</v>
      </c>
      <c r="E1309" t="str">
        <v>OB5</v>
      </c>
      <c r="F1309" t="str">
        <v>F.J.DER</v>
      </c>
      <c r="G1309">
        <v>0</v>
      </c>
    </row>
    <row r="1310" spans="1:7" x14ac:dyDescent="0.25">
      <c r="A1310" t="str">
        <v>Foco Canon 27</v>
      </c>
      <c r="B1310" t="str">
        <v>Canon</v>
      </c>
      <c r="C1310" t="str">
        <v>FPD-400D</v>
      </c>
      <c r="D1310" t="str">
        <v>103156B</v>
      </c>
      <c r="E1310" t="str">
        <v>OB5</v>
      </c>
      <c r="F1310" t="str">
        <v>STEADY</v>
      </c>
      <c r="G1310">
        <v>0</v>
      </c>
    </row>
    <row r="1311" spans="1:7" x14ac:dyDescent="0.25">
      <c r="A1311" t="str">
        <v>Foco Canon 28</v>
      </c>
      <c r="B1311" t="str">
        <v>Canon</v>
      </c>
      <c r="C1311" t="str">
        <v>FPD-400D</v>
      </c>
      <c r="D1311" t="str">
        <v>50A196</v>
      </c>
      <c r="E1311" t="str">
        <v>OB5</v>
      </c>
      <c r="F1311" t="str">
        <v>MÁSTER</v>
      </c>
      <c r="G1311">
        <v>0</v>
      </c>
    </row>
    <row r="1312" spans="1:7" x14ac:dyDescent="0.25">
      <c r="A1312" t="str">
        <v>Foco Canon 29</v>
      </c>
      <c r="B1312" t="str">
        <v>Canon</v>
      </c>
      <c r="C1312" t="str">
        <v>FDJ-P01</v>
      </c>
      <c r="D1312" t="str">
        <v>50A287</v>
      </c>
      <c r="E1312" t="str">
        <v>OB5</v>
      </c>
      <c r="F1312" t="str">
        <v>BCKUP</v>
      </c>
      <c r="G1312">
        <v>0</v>
      </c>
    </row>
    <row r="1313" spans="1:7" x14ac:dyDescent="0.25">
      <c r="A1313" t="str">
        <v>Foco Canon 30</v>
      </c>
      <c r="B1313" t="str">
        <v>Canon</v>
      </c>
      <c r="C1313" t="str">
        <v>FDJ-P01</v>
      </c>
      <c r="D1313">
        <v>500454</v>
      </c>
      <c r="E1313" t="str">
        <v>OB5</v>
      </c>
      <c r="F1313" t="str">
        <v>PELA IZQ</v>
      </c>
      <c r="G1313">
        <v>0</v>
      </c>
    </row>
    <row r="1314" spans="1:7" x14ac:dyDescent="0.25">
      <c r="A1314" t="str">
        <v>Foco Canon 31</v>
      </c>
      <c r="B1314" t="str">
        <v>Canon</v>
      </c>
      <c r="C1314" t="str">
        <v>FDJ-P01</v>
      </c>
      <c r="D1314" t="str">
        <v>0052T521</v>
      </c>
      <c r="E1314" t="str">
        <v>OB5</v>
      </c>
      <c r="F1314" t="str">
        <v>CORTOS 2</v>
      </c>
      <c r="G1314">
        <v>0</v>
      </c>
    </row>
    <row r="1315" spans="1:7" x14ac:dyDescent="0.25">
      <c r="A1315" t="str">
        <v>Foco Canon 32</v>
      </c>
      <c r="B1315" t="str">
        <v>Canon</v>
      </c>
      <c r="C1315" t="str">
        <v>FDJ-P01</v>
      </c>
      <c r="D1315">
        <v>300006293</v>
      </c>
      <c r="E1315" t="str">
        <v>OB5</v>
      </c>
      <c r="F1315" t="str">
        <v>PORT IZQ</v>
      </c>
      <c r="G1315">
        <v>0</v>
      </c>
    </row>
    <row r="1316" spans="1:7" x14ac:dyDescent="0.25">
      <c r="A1316" t="str">
        <v>Foco Canon 33</v>
      </c>
      <c r="B1316" t="str">
        <v>Canon</v>
      </c>
      <c r="C1316" t="str">
        <v>FDJ-P01</v>
      </c>
      <c r="D1316">
        <v>500212</v>
      </c>
      <c r="E1316" t="str">
        <v>OB5</v>
      </c>
      <c r="F1316" t="str">
        <v>PORT DER</v>
      </c>
      <c r="G1316">
        <v>0</v>
      </c>
    </row>
    <row r="1317" spans="1:7" x14ac:dyDescent="0.25">
      <c r="A1317" t="str">
        <v>Foco Canon 34</v>
      </c>
      <c r="B1317" t="str">
        <v>Canon</v>
      </c>
      <c r="C1317" t="str">
        <v>FDJ-P01</v>
      </c>
      <c r="D1317">
        <v>705008</v>
      </c>
      <c r="E1317" t="str">
        <v>OB5</v>
      </c>
      <c r="F1317" t="str">
        <v>CORTOS</v>
      </c>
      <c r="G1317">
        <v>0</v>
      </c>
    </row>
    <row r="1318" spans="1:7" x14ac:dyDescent="0.25">
      <c r="A1318" t="str">
        <v>Foco Canon 35</v>
      </c>
      <c r="B1318" t="str">
        <v>Canon</v>
      </c>
      <c r="C1318" t="str">
        <v>FPD-400D</v>
      </c>
      <c r="D1318">
        <v>503644</v>
      </c>
      <c r="E1318" t="str">
        <v>OB8</v>
      </c>
      <c r="F1318" t="str">
        <v>VAR DER</v>
      </c>
      <c r="G1318">
        <v>0</v>
      </c>
    </row>
    <row r="1319" spans="1:7" x14ac:dyDescent="0.25">
      <c r="A1319" t="str">
        <v>Foco Canon 36</v>
      </c>
      <c r="B1319" t="str">
        <v>Canon</v>
      </c>
      <c r="C1319" t="str">
        <v>FPD-400D</v>
      </c>
      <c r="D1319">
        <v>8011211</v>
      </c>
      <c r="E1319" t="str">
        <v>OB8</v>
      </c>
      <c r="F1319" t="str">
        <v>MASTER</v>
      </c>
      <c r="G1319">
        <v>0</v>
      </c>
    </row>
    <row r="1320" spans="1:7" x14ac:dyDescent="0.25">
      <c r="A1320" t="str">
        <v>Foco Canon 37</v>
      </c>
      <c r="B1320" t="str">
        <v>Canon</v>
      </c>
      <c r="C1320" t="str">
        <v>FPD-400D</v>
      </c>
      <c r="D1320">
        <v>5024466</v>
      </c>
      <c r="E1320" t="str">
        <v>OB40</v>
      </c>
      <c r="F1320" t="str">
        <v>CAJA GRAN ANGULAR CJ14X</v>
      </c>
      <c r="G1320">
        <v>0</v>
      </c>
    </row>
    <row r="1321" spans="1:7" x14ac:dyDescent="0.25">
      <c r="A1321" t="str">
        <v>Foco Canon 38</v>
      </c>
      <c r="B1321" t="str">
        <v>Canon</v>
      </c>
      <c r="C1321" t="str">
        <v>FPD-400D</v>
      </c>
      <c r="D1321">
        <v>300006242</v>
      </c>
      <c r="E1321" t="str">
        <v>OB40</v>
      </c>
      <c r="F1321" t="str">
        <v>CAJA GRAN ANGULAR CJ12X</v>
      </c>
      <c r="G1321">
        <v>0</v>
      </c>
    </row>
    <row r="1322" spans="1:7" x14ac:dyDescent="0.25">
      <c r="A1322" t="str">
        <v>Foco Canon 39</v>
      </c>
      <c r="B1322" t="str">
        <v>Canon</v>
      </c>
      <c r="C1322" t="str">
        <v>FPD-400D</v>
      </c>
      <c r="D1322" t="str">
        <v>202053F</v>
      </c>
      <c r="E1322" t="str">
        <v>OB38</v>
      </c>
      <c r="F1322" t="str">
        <v>CAJA FONDO</v>
      </c>
      <c r="G1322">
        <v>0</v>
      </c>
    </row>
    <row r="1323" spans="1:7" x14ac:dyDescent="0.25">
      <c r="A1323" t="str">
        <v>Foco Canon 40</v>
      </c>
      <c r="B1323" t="str">
        <v>Canon</v>
      </c>
      <c r="C1323" t="str">
        <v>FDJ-P01</v>
      </c>
      <c r="D1323">
        <v>50238</v>
      </c>
      <c r="E1323" t="str">
        <v>OB8</v>
      </c>
      <c r="F1323" t="str">
        <v>CORTOS 2</v>
      </c>
      <c r="G1323">
        <v>0</v>
      </c>
    </row>
    <row r="1324" spans="1:7" x14ac:dyDescent="0.25">
      <c r="A1324" t="str">
        <v>Foco Canon 41</v>
      </c>
      <c r="B1324" t="str">
        <v>Canon</v>
      </c>
      <c r="C1324" t="str">
        <v>FPD-400D</v>
      </c>
      <c r="D1324">
        <v>500978</v>
      </c>
      <c r="E1324" t="str">
        <v>Barberà</v>
      </c>
      <c r="F1324">
        <v>0</v>
      </c>
      <c r="G1324">
        <v>0</v>
      </c>
    </row>
    <row r="1325" spans="1:7" x14ac:dyDescent="0.25">
      <c r="A1325" t="str">
        <v>Foco Canon 42</v>
      </c>
      <c r="B1325" t="str">
        <v>Canon</v>
      </c>
      <c r="C1325" t="str">
        <v>FPD-400D</v>
      </c>
      <c r="D1325" t="str">
        <v>702088f</v>
      </c>
      <c r="E1325" t="str">
        <v>barberà</v>
      </c>
      <c r="F1325" t="str">
        <v>de eumovil</v>
      </c>
      <c r="G1325">
        <v>0</v>
      </c>
    </row>
    <row r="1326" spans="1:7" x14ac:dyDescent="0.25">
      <c r="A1326" t="str">
        <v>Foco Canon 43</v>
      </c>
      <c r="B1326" t="str">
        <v>Canon</v>
      </c>
      <c r="C1326" t="str">
        <v>FPD-400D</v>
      </c>
      <c r="D1326">
        <v>506328</v>
      </c>
      <c r="E1326" t="str">
        <v>barberà</v>
      </c>
      <c r="F1326" t="str">
        <v>de mediarena</v>
      </c>
      <c r="G1326">
        <v>0</v>
      </c>
    </row>
    <row r="1327" spans="1:7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0</v>
      </c>
      <c r="B1330" t="str">
        <v>FOCO FUJI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tr">
        <v>Número</v>
      </c>
      <c r="B1331" t="str">
        <v>Marca</v>
      </c>
      <c r="C1331" t="str">
        <v>Modelo</v>
      </c>
      <c r="D1331" t="str">
        <v>Serial</v>
      </c>
      <c r="E1331" t="str">
        <v>Estado</v>
      </c>
      <c r="F1331" t="str">
        <v>Comentarios</v>
      </c>
      <c r="G1331">
        <v>0</v>
      </c>
    </row>
    <row r="1332" spans="1:7" x14ac:dyDescent="0.25">
      <c r="A1332" t="str">
        <v>Foco 1</v>
      </c>
      <c r="B1332" t="str">
        <v>Fujinon</v>
      </c>
      <c r="C1332" t="str">
        <v>EDP-4A-E12A</v>
      </c>
      <c r="D1332" t="str">
        <v>E60329</v>
      </c>
      <c r="E1332" t="str">
        <v>OB38</v>
      </c>
      <c r="F1332" t="str">
        <v>CAJA PRESS</v>
      </c>
      <c r="G1332">
        <v>0</v>
      </c>
    </row>
    <row r="1333" spans="1:7" x14ac:dyDescent="0.25">
      <c r="A1333" t="str">
        <v>Foco 2</v>
      </c>
      <c r="B1333" t="str">
        <v>Fujinon</v>
      </c>
      <c r="C1333" t="str">
        <v>EDP-4A-E12A</v>
      </c>
      <c r="D1333" t="str">
        <v>E60317</v>
      </c>
      <c r="E1333" t="str">
        <v>OB38</v>
      </c>
      <c r="F1333" t="str">
        <v>CAJA VAR IZQ</v>
      </c>
      <c r="G1333">
        <v>0</v>
      </c>
    </row>
    <row r="1334" spans="1:7" x14ac:dyDescent="0.25">
      <c r="A1334" t="str">
        <v>Foco 3</v>
      </c>
      <c r="B1334" t="str">
        <v>Fujinon</v>
      </c>
      <c r="C1334" t="str">
        <v>EDP-4A-E12A</v>
      </c>
      <c r="D1334" t="str">
        <v>F70629</v>
      </c>
      <c r="E1334" t="str">
        <v>OB38</v>
      </c>
      <c r="F1334" t="str">
        <v>ESTANTERÍA</v>
      </c>
      <c r="G1334">
        <v>0</v>
      </c>
    </row>
    <row r="1335" spans="1:7" x14ac:dyDescent="0.25">
      <c r="A1335" t="str">
        <v>Foco 4</v>
      </c>
      <c r="B1335" t="str">
        <v>Fujinon</v>
      </c>
      <c r="C1335" t="str">
        <v>EDP-4A-E12A</v>
      </c>
      <c r="D1335" t="str">
        <v>D50448</v>
      </c>
      <c r="E1335" t="str">
        <v>OB38</v>
      </c>
      <c r="F1335" t="str">
        <v>CAJA VAR DER.</v>
      </c>
      <c r="G1335">
        <v>0</v>
      </c>
    </row>
    <row r="1336" spans="1:7" x14ac:dyDescent="0.25">
      <c r="A1336" t="str">
        <v>Foco 5</v>
      </c>
      <c r="B1336" t="str">
        <v>Fujinon</v>
      </c>
      <c r="C1336" t="str">
        <v>EDP-4A-E12A</v>
      </c>
      <c r="D1336" t="str">
        <v>E60327</v>
      </c>
      <c r="E1336" t="str">
        <v>OB38</v>
      </c>
      <c r="F1336" t="str">
        <v>CAJA PITCH/SUPERFLASH</v>
      </c>
      <c r="G1336">
        <v>0</v>
      </c>
    </row>
    <row r="1337" spans="1:7" x14ac:dyDescent="0.25">
      <c r="A1337" t="str">
        <v>Foco 6</v>
      </c>
      <c r="B1337" t="str">
        <v>Fujinon</v>
      </c>
      <c r="C1337" t="str">
        <v>EDP-4A-E12A</v>
      </c>
      <c r="D1337" t="str">
        <v>D50503</v>
      </c>
      <c r="E1337" t="str">
        <v>barberà</v>
      </c>
      <c r="F1337" t="str">
        <v>CAJA ESTANTERIAS</v>
      </c>
      <c r="G1337">
        <v>0</v>
      </c>
    </row>
    <row r="1338" spans="1:7" x14ac:dyDescent="0.25">
      <c r="A1338" t="str">
        <v>Foco 7</v>
      </c>
      <c r="B1338" t="str">
        <v>Fujinon</v>
      </c>
      <c r="C1338" t="str">
        <v>EDP-4A-E12A</v>
      </c>
      <c r="D1338" t="str">
        <v>E60328</v>
      </c>
      <c r="E1338" t="str">
        <v>OB38</v>
      </c>
      <c r="F1338" t="str">
        <v>CAJA PELA</v>
      </c>
      <c r="G1338">
        <v>0</v>
      </c>
    </row>
    <row r="1339" spans="1:7" x14ac:dyDescent="0.25">
      <c r="A1339" t="str">
        <v>Foco 8</v>
      </c>
      <c r="B1339" t="str">
        <v>Fujinon</v>
      </c>
      <c r="C1339" t="str">
        <v>EPD-21A-E12A</v>
      </c>
      <c r="D1339" t="str">
        <v>D50518</v>
      </c>
      <c r="E1339" t="str">
        <v>OB5</v>
      </c>
      <c r="F1339" t="str">
        <v>CAJA VAR DER.</v>
      </c>
      <c r="G1339">
        <v>0</v>
      </c>
    </row>
    <row r="1340" spans="1:7" x14ac:dyDescent="0.25">
      <c r="A1340" t="str">
        <v>Foco 9</v>
      </c>
      <c r="B1340" t="str">
        <v>Fujinon</v>
      </c>
      <c r="C1340" t="str">
        <v>EPD-21A-E12A</v>
      </c>
      <c r="D1340" t="str">
        <v>D50445</v>
      </c>
      <c r="E1340" t="str">
        <v>OB5</v>
      </c>
      <c r="F1340" t="str">
        <v>CAJA VAR IZQ</v>
      </c>
      <c r="G1340">
        <v>0</v>
      </c>
    </row>
    <row r="1341" spans="1:7" x14ac:dyDescent="0.25">
      <c r="A1341" t="str">
        <v>Foco 10</v>
      </c>
      <c r="B1341" t="str">
        <v>Fujinon</v>
      </c>
      <c r="C1341" t="str">
        <v>EPD-21A-E12A</v>
      </c>
      <c r="D1341" t="str">
        <v>A60011</v>
      </c>
      <c r="E1341" t="str">
        <v>OB8</v>
      </c>
      <c r="F1341" t="str">
        <v>VAR IZQ.</v>
      </c>
      <c r="G1341">
        <v>0</v>
      </c>
    </row>
    <row r="1342" spans="1:7" x14ac:dyDescent="0.25">
      <c r="A1342" t="str">
        <v>Foco 11</v>
      </c>
      <c r="B1342" t="str">
        <v>Fujinon</v>
      </c>
      <c r="C1342" t="str">
        <v>EPD-21A-E12A</v>
      </c>
      <c r="D1342" t="str">
        <v>F70629</v>
      </c>
      <c r="E1342" t="str">
        <v>OB8</v>
      </c>
      <c r="F1342" t="str">
        <v>VAR DER.</v>
      </c>
      <c r="G1342">
        <v>0</v>
      </c>
    </row>
    <row r="1343" spans="1:7" x14ac:dyDescent="0.25">
      <c r="A1343" t="str">
        <v>Foco 12</v>
      </c>
      <c r="B1343" t="str">
        <v>Fujinon</v>
      </c>
      <c r="C1343" t="str">
        <v>EPD-21A-E12A</v>
      </c>
      <c r="D1343" t="str">
        <v>L50506</v>
      </c>
      <c r="E1343" t="str">
        <v>OB8</v>
      </c>
      <c r="F1343" t="str">
        <v>BACKUP</v>
      </c>
      <c r="G1343">
        <v>0</v>
      </c>
    </row>
    <row r="1344" spans="1:7" x14ac:dyDescent="0.25">
      <c r="A1344" t="str">
        <v>Foco 13</v>
      </c>
      <c r="B1344" t="str">
        <v>Fujinon</v>
      </c>
      <c r="C1344" t="str">
        <v>EPD-21A-E12A</v>
      </c>
      <c r="D1344" t="str">
        <v>L50357</v>
      </c>
      <c r="E1344" t="str">
        <v>OB8</v>
      </c>
      <c r="F1344" t="str">
        <v>F.J.DER</v>
      </c>
      <c r="G1344">
        <v>0</v>
      </c>
    </row>
    <row r="1345" spans="1:7" x14ac:dyDescent="0.25">
      <c r="A1345" t="str">
        <v>Foco 14</v>
      </c>
      <c r="B1345" t="str">
        <v>Fujinon</v>
      </c>
      <c r="C1345" t="str">
        <v>EPD-21A-E12A</v>
      </c>
      <c r="D1345" t="str">
        <v>D50515</v>
      </c>
      <c r="E1345" t="str">
        <v>OB8</v>
      </c>
      <c r="F1345" t="str">
        <v>F.J.IZQ</v>
      </c>
      <c r="G1345">
        <v>0</v>
      </c>
    </row>
    <row r="1346" spans="1:7" x14ac:dyDescent="0.25">
      <c r="A1346" t="str">
        <v>Foco 15</v>
      </c>
      <c r="B1346" t="str">
        <v>Fujinon</v>
      </c>
      <c r="C1346" t="str">
        <v>EPD-21A-E12A</v>
      </c>
      <c r="D1346" t="str">
        <v>D60340</v>
      </c>
      <c r="E1346" t="str">
        <v>OB8</v>
      </c>
      <c r="F1346" t="str">
        <v>FONDO</v>
      </c>
      <c r="G1346">
        <v>0</v>
      </c>
    </row>
    <row r="1347" spans="1:7" x14ac:dyDescent="0.25">
      <c r="A1347" t="str">
        <v>Foco 16</v>
      </c>
      <c r="B1347" t="str">
        <v>Fujinon</v>
      </c>
      <c r="C1347" t="str">
        <v>EPD-4A-E12A</v>
      </c>
      <c r="D1347" t="str">
        <v>E60318</v>
      </c>
      <c r="E1347" t="str">
        <v>OB8</v>
      </c>
      <c r="F1347" t="str">
        <v>TCMS</v>
      </c>
      <c r="G1347">
        <v>0</v>
      </c>
    </row>
    <row r="1348" spans="1:7" x14ac:dyDescent="0.25">
      <c r="A1348" t="str">
        <v>Foco 17</v>
      </c>
      <c r="B1348" t="str">
        <v>Fujinon</v>
      </c>
      <c r="C1348" t="str">
        <v>EPD-4A-E12A</v>
      </c>
      <c r="D1348" t="str">
        <v>E60323</v>
      </c>
      <c r="E1348" t="str">
        <v>OB8</v>
      </c>
      <c r="F1348" t="str">
        <v>CORTOS 2</v>
      </c>
      <c r="G1348">
        <v>0</v>
      </c>
    </row>
    <row r="1349" spans="1:7" x14ac:dyDescent="0.25">
      <c r="A1349" t="str">
        <v>Foco 18</v>
      </c>
      <c r="B1349" t="str">
        <v>Fujinon</v>
      </c>
      <c r="C1349" t="str">
        <v>EPD-4A-E12A</v>
      </c>
      <c r="D1349" t="str">
        <v>F70635</v>
      </c>
      <c r="E1349" t="str">
        <v>OB8</v>
      </c>
      <c r="F1349" t="str">
        <v>CAJA ANGULAR HA14X ESTANTERÍA</v>
      </c>
      <c r="G1349">
        <v>0</v>
      </c>
    </row>
    <row r="1350" spans="1:7" x14ac:dyDescent="0.25">
      <c r="A1350" t="str">
        <v>Foco 19</v>
      </c>
      <c r="B1350" t="str">
        <v>Fujinon</v>
      </c>
      <c r="C1350" t="str">
        <v>EPD-4A-E12A</v>
      </c>
      <c r="D1350" t="str">
        <v>F70637</v>
      </c>
      <c r="E1350" t="str">
        <v>OB5</v>
      </c>
      <c r="F1350" t="str">
        <v>CAJA ANGULAR HA14X ESTANTERÍA</v>
      </c>
      <c r="G1350">
        <v>0</v>
      </c>
    </row>
    <row r="1351" spans="1:7" x14ac:dyDescent="0.25">
      <c r="A1351" t="str">
        <v>Foco 20</v>
      </c>
      <c r="B1351" t="str">
        <v>Fujinon</v>
      </c>
      <c r="C1351" t="str">
        <v>EPD-4A-E12A</v>
      </c>
      <c r="D1351" t="str">
        <v>C50563</v>
      </c>
      <c r="E1351" t="str">
        <v>OB5</v>
      </c>
      <c r="F1351" t="str">
        <v>CAJA ANGULAR HA14X ESTANTERÍA</v>
      </c>
      <c r="G1351">
        <v>0</v>
      </c>
    </row>
    <row r="1352" spans="1:7" x14ac:dyDescent="0.25">
      <c r="A1352" t="str">
        <v>Foco 21</v>
      </c>
      <c r="B1352" t="str">
        <v>Fujinon</v>
      </c>
      <c r="C1352" t="str">
        <v>EPD-4A-E12A</v>
      </c>
      <c r="D1352" t="str">
        <v>L50378</v>
      </c>
      <c r="E1352" t="str">
        <v>barberà</v>
      </c>
      <c r="F1352">
        <v>0</v>
      </c>
      <c r="G1352">
        <v>0</v>
      </c>
    </row>
    <row r="1353" spans="1:7" x14ac:dyDescent="0.25">
      <c r="A1353" t="str">
        <v>Foco 22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 t="str">
        <v>Foco 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 t="str">
        <v>Foco 24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 t="str">
        <v>Foco 25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 t="str">
        <v>Foco 26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 t="str">
        <v>Foco 27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 t="str">
        <v>Foco 28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tr" cm="1">
        <f t="array" ref="A1366:G1402">'Grabadores y discos'!$A1:$G37</f>
        <v>Número</v>
      </c>
      <c r="B1366" t="str">
        <v>Marca</v>
      </c>
      <c r="C1366" t="str">
        <v>Modelo</v>
      </c>
      <c r="D1366" t="str">
        <v>Serial</v>
      </c>
      <c r="E1366" t="str">
        <v>Estado</v>
      </c>
      <c r="F1366" t="str">
        <v>Comentarios</v>
      </c>
      <c r="G1366">
        <v>0</v>
      </c>
    </row>
    <row r="1367" spans="1:7" x14ac:dyDescent="0.25">
      <c r="A1367" t="str">
        <v>Grabador KiPro HD 1</v>
      </c>
      <c r="B1367" t="str">
        <v>AJA</v>
      </c>
      <c r="C1367" t="str">
        <v>KiPro Rack</v>
      </c>
      <c r="D1367" t="str">
        <v>6B014087</v>
      </c>
      <c r="E1367" t="str">
        <v>OB40</v>
      </c>
      <c r="F1367">
        <v>0</v>
      </c>
      <c r="G1367">
        <v>0</v>
      </c>
    </row>
    <row r="1368" spans="1:7" x14ac:dyDescent="0.25">
      <c r="A1368" t="str">
        <v>Grabador KiPro HD 2</v>
      </c>
      <c r="B1368" t="str">
        <v>AJA</v>
      </c>
      <c r="C1368" t="str">
        <v>KiPro Rack</v>
      </c>
      <c r="D1368" t="str">
        <v>6B014088</v>
      </c>
      <c r="E1368" t="str">
        <v>OB38</v>
      </c>
      <c r="F1368">
        <v>0</v>
      </c>
      <c r="G1368">
        <v>0</v>
      </c>
    </row>
    <row r="1369" spans="1:7" x14ac:dyDescent="0.25">
      <c r="A1369" t="str">
        <v>Grabador KiPro HD 3</v>
      </c>
      <c r="B1369" t="str">
        <v>AJA</v>
      </c>
      <c r="C1369" t="str">
        <v>KiPro Rack</v>
      </c>
      <c r="D1369" t="str">
        <v>6B014055</v>
      </c>
      <c r="E1369" t="str">
        <v>OB5</v>
      </c>
      <c r="F1369">
        <v>0</v>
      </c>
      <c r="G1369">
        <v>0</v>
      </c>
    </row>
    <row r="1370" spans="1:7" x14ac:dyDescent="0.25">
      <c r="A1370" t="str">
        <v>Grabador KiPro HD 4</v>
      </c>
      <c r="B1370" t="str">
        <v>AJA</v>
      </c>
      <c r="C1370" t="str">
        <v>KiPro Rack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tr">
        <v>Discos KiPro HD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tr">
        <v>Número</v>
      </c>
      <c r="B1381" t="str">
        <v>Marca</v>
      </c>
      <c r="C1381" t="str">
        <v>Modelo</v>
      </c>
      <c r="D1381" t="str">
        <v>Serial</v>
      </c>
      <c r="E1381" t="str">
        <v>Estado</v>
      </c>
      <c r="F1381" t="str">
        <v>Comentarios</v>
      </c>
      <c r="G1381">
        <v>0</v>
      </c>
    </row>
    <row r="1382" spans="1:7" x14ac:dyDescent="0.25">
      <c r="A1382" t="str">
        <v>Disco KiPro HD 1</v>
      </c>
      <c r="B1382" t="str">
        <v>AJA</v>
      </c>
      <c r="C1382" t="str">
        <v>KISTOR1TBUSB-R0</v>
      </c>
      <c r="D1382" t="str">
        <v>S7U007961</v>
      </c>
      <c r="E1382" t="str">
        <v>OB5</v>
      </c>
      <c r="F1382">
        <v>0</v>
      </c>
      <c r="G1382">
        <v>0</v>
      </c>
    </row>
    <row r="1383" spans="1:7" x14ac:dyDescent="0.25">
      <c r="A1383" t="str">
        <v>Disco KiPro HD 2</v>
      </c>
      <c r="B1383" t="str">
        <v>AJA</v>
      </c>
      <c r="C1383" t="str">
        <v>KISTOR1TBUSB-R0</v>
      </c>
      <c r="D1383" t="str">
        <v>S7U008456</v>
      </c>
      <c r="E1383" t="str">
        <v>OB38</v>
      </c>
      <c r="F1383" t="str">
        <v>Lo tiene Rodrigo!!</v>
      </c>
      <c r="G1383">
        <v>0</v>
      </c>
    </row>
    <row r="1384" spans="1:7" x14ac:dyDescent="0.25">
      <c r="A1384" t="str">
        <v>Disco KiPro HD 3</v>
      </c>
      <c r="B1384" t="str">
        <v>AJA</v>
      </c>
      <c r="C1384" t="str">
        <v>KISTOR1TBUSB-R0</v>
      </c>
      <c r="D1384" t="str">
        <v>S7U008381</v>
      </c>
      <c r="E1384" t="str">
        <v>OB38</v>
      </c>
      <c r="F1384">
        <v>0</v>
      </c>
      <c r="G1384">
        <v>0</v>
      </c>
    </row>
    <row r="1385" spans="1:7" x14ac:dyDescent="0.25">
      <c r="A1385" t="str">
        <v>Disco KiPro HD 4</v>
      </c>
      <c r="B1385" t="str">
        <v>AJA</v>
      </c>
      <c r="C1385" t="str">
        <v>KISTOR1TBUSB-R0</v>
      </c>
      <c r="D1385" t="str">
        <v>S7U008452</v>
      </c>
      <c r="E1385" t="str">
        <v>OB8</v>
      </c>
      <c r="F1385">
        <v>0</v>
      </c>
      <c r="G1385">
        <v>0</v>
      </c>
    </row>
    <row r="1386" spans="1:7" x14ac:dyDescent="0.25">
      <c r="A1386" t="str">
        <v>Disco KiPro HD 5</v>
      </c>
      <c r="B1386" t="str">
        <v>AJA</v>
      </c>
      <c r="C1386" t="str">
        <v>KISTOR1TBUSB-R0</v>
      </c>
      <c r="D1386" t="str">
        <v>S7U009685</v>
      </c>
      <c r="E1386" t="str">
        <v>OB40</v>
      </c>
      <c r="F1386">
        <v>0</v>
      </c>
      <c r="G1386">
        <v>0</v>
      </c>
    </row>
    <row r="1387" spans="1:7" x14ac:dyDescent="0.25">
      <c r="A1387" t="str">
        <v>Disco KiPro HD 6</v>
      </c>
      <c r="B1387" t="str">
        <v>AJA</v>
      </c>
      <c r="C1387" t="str">
        <v>KISTOR500USB-R0</v>
      </c>
      <c r="D1387" t="str">
        <v>S4U016424</v>
      </c>
      <c r="E1387" t="str">
        <v>OB5</v>
      </c>
      <c r="F1387">
        <v>0</v>
      </c>
      <c r="G1387">
        <v>0</v>
      </c>
    </row>
    <row r="1388" spans="1:7" x14ac:dyDescent="0.25">
      <c r="A1388" t="str">
        <v>Disco KiPro HD 7</v>
      </c>
      <c r="B1388" t="str">
        <v>AJA</v>
      </c>
      <c r="C1388" t="str">
        <v>KISTOR500USB-R0</v>
      </c>
      <c r="D1388" t="str">
        <v>S4U007517</v>
      </c>
      <c r="E1388" t="str">
        <v>OB8</v>
      </c>
      <c r="F1388">
        <v>0</v>
      </c>
      <c r="G1388">
        <v>0</v>
      </c>
    </row>
    <row r="1389" spans="1:7" x14ac:dyDescent="0.25">
      <c r="A1389" t="str">
        <v>Disco KiPro HD 8</v>
      </c>
      <c r="B1389" t="str">
        <v>AJA</v>
      </c>
      <c r="C1389" t="str">
        <v>KISTOR500USB-R0</v>
      </c>
      <c r="D1389" t="str">
        <v>S4U016427</v>
      </c>
      <c r="E1389" t="str">
        <v>OB40</v>
      </c>
      <c r="F1389">
        <v>0</v>
      </c>
      <c r="G1389">
        <v>0</v>
      </c>
    </row>
    <row r="1390" spans="1:7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tr">
        <v>Grabadores KiPro 4K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 t="str">
        <v>Número</v>
      </c>
      <c r="B1396" t="str">
        <v>Marca</v>
      </c>
      <c r="C1396" t="str">
        <v>Modelo</v>
      </c>
      <c r="D1396" t="str">
        <v>Serial</v>
      </c>
      <c r="E1396" t="str">
        <v>Estado</v>
      </c>
      <c r="F1396" t="str">
        <v>Comentarios</v>
      </c>
      <c r="G1396">
        <v>0</v>
      </c>
    </row>
    <row r="1397" spans="1:7" x14ac:dyDescent="0.25">
      <c r="A1397" t="str">
        <v>HDD RECORDER 4K</v>
      </c>
      <c r="B1397" t="str">
        <v>AJA</v>
      </c>
      <c r="C1397" t="str">
        <v>KIPRO</v>
      </c>
      <c r="D1397" t="str">
        <v>R100343/R100305</v>
      </c>
      <c r="E1397" t="str">
        <v>OB40</v>
      </c>
      <c r="F1397" t="str">
        <v>según PL</v>
      </c>
      <c r="G1397">
        <v>0</v>
      </c>
    </row>
    <row r="1398" spans="1:7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 t="str" cm="1">
        <f t="array" ref="A1403:G1462">'Matriz y paneles'!$A1:$G60</f>
        <v>Número</v>
      </c>
      <c r="B1403" t="str">
        <v>Marca</v>
      </c>
      <c r="C1403" t="str">
        <v>Modelo</v>
      </c>
      <c r="D1403" t="str">
        <v>Serial</v>
      </c>
      <c r="E1403" t="str">
        <v>Estado</v>
      </c>
      <c r="F1403" t="str">
        <v>Comentarios</v>
      </c>
      <c r="G1403">
        <v>0</v>
      </c>
    </row>
    <row r="1404" spans="1:7" x14ac:dyDescent="0.25">
      <c r="A1404" t="str">
        <v>Matriz BM 1</v>
      </c>
      <c r="B1404" t="str">
        <v>BlackMagic</v>
      </c>
      <c r="C1404" t="str">
        <v>Smart Videohub 40x40</v>
      </c>
      <c r="D1404">
        <v>3117031</v>
      </c>
      <c r="E1404" t="str">
        <v>Barberà</v>
      </c>
      <c r="F1404" t="str">
        <v>reparacion</v>
      </c>
      <c r="G1404">
        <v>0</v>
      </c>
    </row>
    <row r="1405" spans="1:7" x14ac:dyDescent="0.25">
      <c r="A1405" t="str">
        <v>Matriz BM 2</v>
      </c>
      <c r="B1405" t="str">
        <v>BlackMagic</v>
      </c>
      <c r="C1405" t="str">
        <v>Smart Videohub 40x40</v>
      </c>
      <c r="D1405">
        <v>3269024</v>
      </c>
      <c r="E1405" t="str">
        <v>OB40</v>
      </c>
      <c r="F1405" t="str">
        <v>COMS</v>
      </c>
      <c r="G1405">
        <v>0</v>
      </c>
    </row>
    <row r="1406" spans="1:7" x14ac:dyDescent="0.25">
      <c r="A1406" t="str">
        <v>Matriz BM 3</v>
      </c>
      <c r="B1406" t="str">
        <v>BlackMagic</v>
      </c>
      <c r="C1406" t="str">
        <v>Smart Videohub 40x40</v>
      </c>
      <c r="D1406">
        <v>2543894</v>
      </c>
      <c r="E1406" t="str">
        <v>Barberà</v>
      </c>
      <c r="F1406">
        <v>0</v>
      </c>
      <c r="G1406">
        <v>0</v>
      </c>
    </row>
    <row r="1407" spans="1:7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0</v>
      </c>
      <c r="B1415" t="str">
        <v>PANELES BLACKMAGIC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 t="str">
        <v>Número</v>
      </c>
      <c r="B1416" t="str">
        <v>Marca</v>
      </c>
      <c r="C1416" t="str">
        <v>Modelo</v>
      </c>
      <c r="D1416" t="str">
        <v>Serial</v>
      </c>
      <c r="E1416" t="str">
        <v>Estado</v>
      </c>
      <c r="F1416" t="str">
        <v>Comentarios</v>
      </c>
      <c r="G1416">
        <v>0</v>
      </c>
    </row>
    <row r="1417" spans="1:7" x14ac:dyDescent="0.25">
      <c r="A1417" t="str">
        <v>Panel matriz BM 01</v>
      </c>
      <c r="B1417" t="str">
        <v>BlackMagic</v>
      </c>
      <c r="C1417" t="str">
        <v>Videohub Smart Control</v>
      </c>
      <c r="D1417">
        <v>4822851</v>
      </c>
      <c r="E1417" t="str">
        <v>Getafe</v>
      </c>
      <c r="F1417" t="str">
        <v>Sudamerica. Vuelve mediados septiembre</v>
      </c>
      <c r="G1417">
        <v>0</v>
      </c>
    </row>
    <row r="1418" spans="1:7" x14ac:dyDescent="0.25">
      <c r="A1418" t="str">
        <v>Panel matriz BM 02</v>
      </c>
      <c r="B1418" t="str">
        <v>BlackMagic</v>
      </c>
      <c r="C1418" t="str">
        <v>Videohub Smart Control</v>
      </c>
      <c r="D1418">
        <v>4822815</v>
      </c>
      <c r="E1418" t="str">
        <v>Getafe</v>
      </c>
      <c r="F1418" t="str">
        <v>Sudamerica. Vuelve mediados septiembre</v>
      </c>
      <c r="G1418">
        <v>0</v>
      </c>
    </row>
    <row r="1419" spans="1:7" x14ac:dyDescent="0.25">
      <c r="A1419" t="str">
        <v>Panel matriz BM 03</v>
      </c>
      <c r="B1419" t="str">
        <v>BlackMagic</v>
      </c>
      <c r="C1419" t="str">
        <v>Videohub Smart Control</v>
      </c>
      <c r="D1419">
        <v>4823147</v>
      </c>
      <c r="E1419" t="str">
        <v>Getafe</v>
      </c>
      <c r="F1419" t="str">
        <v>Sudamerica. Vuelve mediados septiembre</v>
      </c>
      <c r="G1419">
        <v>0</v>
      </c>
    </row>
    <row r="1420" spans="1:7" x14ac:dyDescent="0.25">
      <c r="A1420" t="str">
        <v>Panel matriz BM 04</v>
      </c>
      <c r="B1420" t="str">
        <v>BlackMagic</v>
      </c>
      <c r="C1420" t="str">
        <v>Videohub Smart Control</v>
      </c>
      <c r="D1420">
        <v>4822839</v>
      </c>
      <c r="E1420" t="str">
        <v>Getafe</v>
      </c>
      <c r="F1420" t="str">
        <v>Sudamerica. Vuelve mediados septiembre</v>
      </c>
      <c r="G1420">
        <v>0</v>
      </c>
    </row>
    <row r="1421" spans="1:7" x14ac:dyDescent="0.25">
      <c r="A1421" t="str">
        <v>Panel matriz BM 05</v>
      </c>
      <c r="B1421" t="str">
        <v>BlackMagic</v>
      </c>
      <c r="C1421" t="str">
        <v>Videohub Smart Control</v>
      </c>
      <c r="D1421">
        <v>2532664</v>
      </c>
      <c r="E1421" t="str">
        <v>OB40</v>
      </c>
      <c r="F1421" t="str">
        <v>COMS</v>
      </c>
      <c r="G1421">
        <v>0</v>
      </c>
    </row>
    <row r="1422" spans="1:7" x14ac:dyDescent="0.25">
      <c r="A1422" t="str">
        <v>Panel matriz BM 06</v>
      </c>
      <c r="B1422" t="str">
        <v>BlackMagic</v>
      </c>
      <c r="C1422" t="str">
        <v>Videohub Smart Control</v>
      </c>
      <c r="D1422">
        <v>3054185</v>
      </c>
      <c r="E1422" t="str">
        <v>OB40</v>
      </c>
      <c r="F1422" t="str">
        <v>COMS</v>
      </c>
      <c r="G1422">
        <v>0</v>
      </c>
    </row>
    <row r="1423" spans="1:7" x14ac:dyDescent="0.25">
      <c r="A1423" t="str">
        <v>Panel matriz BM 07</v>
      </c>
      <c r="B1423" t="str">
        <v>BlackMagic</v>
      </c>
      <c r="C1423" t="str">
        <v>Videohub Smart Control</v>
      </c>
      <c r="D1423">
        <v>3111775</v>
      </c>
      <c r="E1423" t="str">
        <v>OB40</v>
      </c>
      <c r="F1423" t="str">
        <v>COMS</v>
      </c>
      <c r="G1423">
        <v>0</v>
      </c>
    </row>
    <row r="1424" spans="1:7" x14ac:dyDescent="0.25">
      <c r="A1424" t="str">
        <v>Panel matriz BM 08</v>
      </c>
      <c r="B1424" t="str">
        <v>BlackMagic</v>
      </c>
      <c r="C1424" t="str">
        <v>Videohub Smart Control</v>
      </c>
      <c r="D1424">
        <v>3111787</v>
      </c>
      <c r="E1424" t="str">
        <v>OB40</v>
      </c>
      <c r="F1424" t="str">
        <v>COMS</v>
      </c>
      <c r="G1424">
        <v>0</v>
      </c>
    </row>
    <row r="1425" spans="1:7" x14ac:dyDescent="0.25">
      <c r="A1425" t="str">
        <v>Panel matriz BM 09</v>
      </c>
      <c r="B1425" t="str">
        <v>BlackMagic</v>
      </c>
      <c r="C1425" t="str">
        <v>Videohub Smart Control</v>
      </c>
      <c r="D1425">
        <v>2884359</v>
      </c>
      <c r="E1425" t="str">
        <v>OB40</v>
      </c>
      <c r="F1425" t="str">
        <v>COMS</v>
      </c>
      <c r="G1425">
        <v>0</v>
      </c>
    </row>
    <row r="1426" spans="1:7" x14ac:dyDescent="0.25">
      <c r="A1426" t="str">
        <v>Panel matriz BM 10</v>
      </c>
      <c r="B1426" t="str">
        <v>BlackMagic</v>
      </c>
      <c r="C1426" t="str">
        <v>Videohub Smart Control</v>
      </c>
      <c r="D1426">
        <v>3848007</v>
      </c>
      <c r="E1426" t="str">
        <v>OB40</v>
      </c>
      <c r="F1426" t="str">
        <v>COMS</v>
      </c>
      <c r="G1426">
        <v>0</v>
      </c>
    </row>
    <row r="1427" spans="1:7" x14ac:dyDescent="0.25">
      <c r="A1427" t="str">
        <v>Panel matriz BM 11</v>
      </c>
      <c r="B1427" t="str">
        <v>BlackMagic</v>
      </c>
      <c r="C1427" t="str">
        <v>Videohub Smart Control</v>
      </c>
      <c r="D1427">
        <v>4822855</v>
      </c>
      <c r="E1427" t="str">
        <v>Barberà</v>
      </c>
      <c r="F1427">
        <v>0</v>
      </c>
      <c r="G1427">
        <v>0</v>
      </c>
    </row>
    <row r="1428" spans="1:7" x14ac:dyDescent="0.25">
      <c r="A1428" t="str">
        <v>Panel matriz BM 12</v>
      </c>
      <c r="B1428" t="str">
        <v>BlackMagic</v>
      </c>
      <c r="C1428" t="str">
        <v>Videohub Smart Control</v>
      </c>
      <c r="D1428">
        <v>3054246</v>
      </c>
      <c r="E1428" t="str">
        <v>Barberà</v>
      </c>
      <c r="F1428">
        <v>0</v>
      </c>
      <c r="G1428">
        <v>0</v>
      </c>
    </row>
    <row r="1429" spans="1:7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t="str">
        <v>Matriz Harris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 t="str">
        <v>Número</v>
      </c>
      <c r="B1432" t="str">
        <v>Marca</v>
      </c>
      <c r="C1432" t="str">
        <v>Modelo</v>
      </c>
      <c r="D1432" t="str">
        <v>Serial</v>
      </c>
      <c r="E1432" t="str">
        <v>Estado</v>
      </c>
      <c r="F1432" t="str">
        <v>Comentarios</v>
      </c>
      <c r="G1432">
        <v>0</v>
      </c>
    </row>
    <row r="1433" spans="1:7" x14ac:dyDescent="0.25">
      <c r="A1433" t="str">
        <v>Matriz Harris 01</v>
      </c>
      <c r="B1433" t="str">
        <v>HARRIS</v>
      </c>
      <c r="C1433" t="str">
        <v>PT-FR-28</v>
      </c>
      <c r="D1433" t="str">
        <v>LHTI0501308001</v>
      </c>
      <c r="E1433" t="str">
        <v>OB5</v>
      </c>
      <c r="F1433">
        <v>0</v>
      </c>
      <c r="G1433">
        <v>0</v>
      </c>
    </row>
    <row r="1434" spans="1:7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tr">
        <v>Panel Harris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tr">
        <v>Número</v>
      </c>
      <c r="B1445" t="str">
        <v>Marca</v>
      </c>
      <c r="C1445" t="str">
        <v>Modelo</v>
      </c>
      <c r="D1445" t="str">
        <v>Serial</v>
      </c>
      <c r="E1445" t="str">
        <v>Estado</v>
      </c>
      <c r="F1445" t="str">
        <v>Comentarios</v>
      </c>
      <c r="G1445">
        <v>0</v>
      </c>
    </row>
    <row r="1446" spans="1:7" x14ac:dyDescent="0.25">
      <c r="A1446" t="str">
        <v>Panel matriz Harris 01</v>
      </c>
      <c r="B1446" t="str">
        <v>Harris</v>
      </c>
      <c r="C1446" t="str">
        <v>RCP-32PB-OLED</v>
      </c>
      <c r="D1446" t="str">
        <v>LHTI2111018008</v>
      </c>
      <c r="E1446" t="str">
        <v>OB5</v>
      </c>
      <c r="F1446">
        <v>0</v>
      </c>
      <c r="G1446">
        <v>0</v>
      </c>
    </row>
    <row r="1447" spans="1:7" x14ac:dyDescent="0.25">
      <c r="A1447" t="str">
        <v>Panel matriz Harris 02</v>
      </c>
      <c r="B1447" t="str">
        <v>Harris</v>
      </c>
      <c r="C1447" t="str">
        <v>RCP-32PB-OLED</v>
      </c>
      <c r="D1447" t="str">
        <v>LHTI2110496650</v>
      </c>
      <c r="E1447" t="str">
        <v>OB5</v>
      </c>
      <c r="F1447">
        <v>0</v>
      </c>
      <c r="G1447">
        <v>0</v>
      </c>
    </row>
    <row r="1448" spans="1:7" x14ac:dyDescent="0.25">
      <c r="A1448" t="str">
        <v>Panel matriz Harris 03</v>
      </c>
      <c r="B1448" t="str">
        <v>Harris</v>
      </c>
      <c r="C1448" t="str">
        <v>RCP-32PB-OLED</v>
      </c>
      <c r="D1448" t="str">
        <v>LHTI2110496662</v>
      </c>
      <c r="E1448" t="str">
        <v>OB5</v>
      </c>
      <c r="F1448">
        <v>0</v>
      </c>
      <c r="G1448">
        <v>0</v>
      </c>
    </row>
    <row r="1449" spans="1:7" x14ac:dyDescent="0.25">
      <c r="A1449" t="str">
        <v>Panel matriz Harris 04</v>
      </c>
      <c r="B1449" t="str">
        <v>Imagine</v>
      </c>
      <c r="C1449" t="str">
        <v>RCP-32PB-OLED</v>
      </c>
      <c r="D1449" t="str">
        <v>LHTI2120349362</v>
      </c>
      <c r="E1449" t="str">
        <v>OB5</v>
      </c>
      <c r="F1449">
        <v>0</v>
      </c>
      <c r="G1449">
        <v>0</v>
      </c>
    </row>
    <row r="1450" spans="1:7" x14ac:dyDescent="0.25">
      <c r="A1450" t="str">
        <v>Panel matriz Harris 05</v>
      </c>
      <c r="B1450" t="str">
        <v>Harris</v>
      </c>
      <c r="C1450" t="str">
        <v>RCP-32PB-OLED</v>
      </c>
      <c r="D1450" t="str">
        <v>LHTI2110455873</v>
      </c>
      <c r="E1450" t="str">
        <v>OB5</v>
      </c>
      <c r="F1450">
        <v>0</v>
      </c>
      <c r="G1450">
        <v>0</v>
      </c>
    </row>
    <row r="1451" spans="1:7" x14ac:dyDescent="0.25">
      <c r="A1451" t="str">
        <v>Panel matriz Harris 06</v>
      </c>
      <c r="B1451" t="str">
        <v>Harris</v>
      </c>
      <c r="C1451" t="str">
        <v>RCP-32PB-OLED</v>
      </c>
      <c r="D1451" t="str">
        <v>LHTI2113493545</v>
      </c>
      <c r="E1451" t="str">
        <v>OB5</v>
      </c>
      <c r="F1451">
        <v>0</v>
      </c>
      <c r="G1451">
        <v>0</v>
      </c>
    </row>
    <row r="1452" spans="1:7" x14ac:dyDescent="0.25">
      <c r="A1452" t="str">
        <v>Panel matriz Harris 07</v>
      </c>
      <c r="B1452" t="str">
        <v>Harris</v>
      </c>
      <c r="C1452" t="str">
        <v>RCP-32PB-OLED</v>
      </c>
      <c r="D1452" t="str">
        <v>LHTI2120349380</v>
      </c>
      <c r="E1452" t="str">
        <v>OB5</v>
      </c>
      <c r="F1452">
        <v>0</v>
      </c>
      <c r="G1452">
        <v>0</v>
      </c>
    </row>
    <row r="1453" spans="1:7" x14ac:dyDescent="0.25">
      <c r="A1453" t="str">
        <v>Panel matriz Harris 08</v>
      </c>
      <c r="B1453" t="str">
        <v>Harris</v>
      </c>
      <c r="C1453" t="str">
        <v>RCP-32PB-OLED</v>
      </c>
      <c r="D1453" t="str">
        <v>LHTI2112225622</v>
      </c>
      <c r="E1453" t="str">
        <v>OB5</v>
      </c>
      <c r="F1453">
        <v>0</v>
      </c>
      <c r="G1453">
        <v>0</v>
      </c>
    </row>
    <row r="1454" spans="1:7" x14ac:dyDescent="0.25">
      <c r="A1454" t="str">
        <v>Panel matriz Harris 09</v>
      </c>
      <c r="B1454" t="str">
        <v>Harris</v>
      </c>
      <c r="C1454" t="str">
        <v>RCP-32PB-OLED</v>
      </c>
      <c r="D1454" t="str">
        <v>LHTI2112225593</v>
      </c>
      <c r="E1454" t="str">
        <v>OB5</v>
      </c>
      <c r="F1454">
        <v>0</v>
      </c>
      <c r="G1454">
        <v>0</v>
      </c>
    </row>
    <row r="1455" spans="1:7" x14ac:dyDescent="0.25">
      <c r="A1455" t="str">
        <v>Panel matriz Harris 10</v>
      </c>
      <c r="B1455" t="str">
        <v>Harris</v>
      </c>
      <c r="C1455" t="str">
        <v>RCP-32PB-OLED</v>
      </c>
      <c r="D1455" t="str">
        <v>LHTI2112225601</v>
      </c>
      <c r="E1455" t="str">
        <v>OB5</v>
      </c>
      <c r="F1455">
        <v>0</v>
      </c>
      <c r="G1455">
        <v>0</v>
      </c>
    </row>
    <row r="1456" spans="1:7" x14ac:dyDescent="0.25">
      <c r="A1456" t="str">
        <v>Panel matriz Harris 11</v>
      </c>
      <c r="B1456" t="str">
        <v>Imagine</v>
      </c>
      <c r="C1456" t="str">
        <v>RCP-32PB-OLED</v>
      </c>
      <c r="D1456" t="str">
        <v>LHTI2114398708</v>
      </c>
      <c r="E1456" t="str">
        <v>OB5</v>
      </c>
      <c r="F1456">
        <v>0</v>
      </c>
      <c r="G1456">
        <v>0</v>
      </c>
    </row>
    <row r="1457" spans="1:7" x14ac:dyDescent="0.25">
      <c r="A1457" t="str">
        <v>Panel matriz Harris 12</v>
      </c>
      <c r="B1457" t="str">
        <v>Harris</v>
      </c>
      <c r="C1457" t="str">
        <v>RCP-32PB-OLED</v>
      </c>
      <c r="D1457" t="str">
        <v>LHTI2112225641</v>
      </c>
      <c r="E1457" t="str">
        <v>POR 22@</v>
      </c>
      <c r="F1457" t="str">
        <v>POR</v>
      </c>
      <c r="G1457">
        <v>0</v>
      </c>
    </row>
    <row r="1458" spans="1:7" x14ac:dyDescent="0.25">
      <c r="A1458" t="str">
        <v>Panel matriz Harris 13</v>
      </c>
      <c r="B1458" t="str">
        <v>Harris</v>
      </c>
      <c r="C1458" t="str">
        <v>RCP-32PB-OLED</v>
      </c>
      <c r="D1458" t="str">
        <v>LHTI2116515159</v>
      </c>
      <c r="E1458" t="str">
        <v>POR 22@</v>
      </c>
      <c r="F1458" t="str">
        <v>POR</v>
      </c>
      <c r="G1458">
        <v>0</v>
      </c>
    </row>
    <row r="1459" spans="1:7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tr" cm="1">
        <f t="array" ref="A1463:G1492">Decimator!$A1:$G30</f>
        <v>Número</v>
      </c>
      <c r="B1463" t="str">
        <v>Marca</v>
      </c>
      <c r="C1463" t="str">
        <v>Modelo</v>
      </c>
      <c r="D1463" t="str">
        <v>Serial</v>
      </c>
      <c r="E1463" t="str">
        <v>Estado</v>
      </c>
      <c r="F1463" t="str">
        <v>Comentarios</v>
      </c>
      <c r="G1463">
        <v>0</v>
      </c>
    </row>
    <row r="1464" spans="1:7" x14ac:dyDescent="0.25">
      <c r="A1464" t="str">
        <v>Multiviewer 12ch 01</v>
      </c>
      <c r="B1464" t="str">
        <v>Decimator</v>
      </c>
      <c r="C1464" t="str">
        <v>DMON-12S</v>
      </c>
      <c r="D1464" t="str">
        <v>VLA02083</v>
      </c>
      <c r="E1464" t="str">
        <v>Barberà</v>
      </c>
      <c r="F1464" t="str">
        <v>Eurocup</v>
      </c>
      <c r="G1464">
        <v>0</v>
      </c>
    </row>
    <row r="1465" spans="1:7" x14ac:dyDescent="0.25">
      <c r="A1465" t="str">
        <v>Multiviewer 12ch 02</v>
      </c>
      <c r="B1465" t="str">
        <v>Decimator</v>
      </c>
      <c r="C1465" t="str">
        <v>DMON-12S</v>
      </c>
      <c r="D1465" t="str">
        <v>VLA02084</v>
      </c>
      <c r="E1465">
        <v>0</v>
      </c>
      <c r="F1465" t="str">
        <v>OB89</v>
      </c>
      <c r="G1465">
        <v>0</v>
      </c>
    </row>
    <row r="1466" spans="1:7" x14ac:dyDescent="0.25">
      <c r="A1466" t="str">
        <v>Multiviewer 12ch 03</v>
      </c>
      <c r="B1466" t="str">
        <v>Decimator</v>
      </c>
      <c r="C1466" t="str">
        <v>DMON-12S</v>
      </c>
      <c r="D1466" t="str">
        <v>VLA02085</v>
      </c>
      <c r="E1466" t="str">
        <v>Barberà</v>
      </c>
      <c r="F1466">
        <v>0</v>
      </c>
      <c r="G1466">
        <v>0</v>
      </c>
    </row>
    <row r="1467" spans="1:7" x14ac:dyDescent="0.25">
      <c r="A1467" t="str">
        <v>Multiviewer 12ch 04</v>
      </c>
      <c r="B1467" t="str">
        <v>Decimator</v>
      </c>
      <c r="C1467" t="str">
        <v>DMON-12S</v>
      </c>
      <c r="D1467" t="str">
        <v>VLB01149</v>
      </c>
      <c r="E1467" t="str">
        <v>Barberà</v>
      </c>
      <c r="F1467">
        <v>0</v>
      </c>
      <c r="G1467">
        <v>0</v>
      </c>
    </row>
    <row r="1468" spans="1:7" x14ac:dyDescent="0.25">
      <c r="A1468" t="str">
        <v>Multiviewer 12ch 05</v>
      </c>
      <c r="B1468" t="str">
        <v>Decimator</v>
      </c>
      <c r="C1468" t="str">
        <v>DMON-12S</v>
      </c>
      <c r="D1468" t="str">
        <v>VLB01151</v>
      </c>
      <c r="E1468" t="str">
        <v>Barberà</v>
      </c>
      <c r="F1468" t="str">
        <v>Etiqueta de no funcionar??</v>
      </c>
      <c r="G1468">
        <v>0</v>
      </c>
    </row>
    <row r="1469" spans="1:7" x14ac:dyDescent="0.25">
      <c r="A1469" t="str">
        <v>Multiviewer 12ch 06</v>
      </c>
      <c r="B1469" t="str">
        <v>Decimator</v>
      </c>
      <c r="C1469" t="str">
        <v>DMON-12S</v>
      </c>
      <c r="D1469" t="str">
        <v>VLA01302</v>
      </c>
      <c r="E1469" t="str">
        <v>Barberà</v>
      </c>
      <c r="F1469" t="str">
        <v>Etiqueta de no funcionar??</v>
      </c>
      <c r="G1469">
        <v>0</v>
      </c>
    </row>
    <row r="1470" spans="1:7" x14ac:dyDescent="0.25">
      <c r="A1470" t="str">
        <v>Multiviewer 12ch 07</v>
      </c>
      <c r="B1470" t="str">
        <v>Decimator</v>
      </c>
      <c r="C1470" t="str">
        <v>DMON-12S</v>
      </c>
      <c r="D1470" t="str">
        <v>VLB01150</v>
      </c>
      <c r="E1470" t="str">
        <v>Barberà</v>
      </c>
      <c r="F1470">
        <v>0</v>
      </c>
      <c r="G1470">
        <v>0</v>
      </c>
    </row>
    <row r="1471" spans="1:7" x14ac:dyDescent="0.25">
      <c r="A1471" t="str">
        <v>Multiviewer 12ch 08</v>
      </c>
      <c r="B1471" t="str">
        <v>Decimator</v>
      </c>
      <c r="C1471" t="str">
        <v>DMON-12S</v>
      </c>
      <c r="D1471" t="str">
        <v>VLA02167</v>
      </c>
      <c r="E1471" t="str">
        <v>Barberà</v>
      </c>
      <c r="F1471">
        <v>0</v>
      </c>
      <c r="G1471">
        <v>0</v>
      </c>
    </row>
    <row r="1472" spans="1:7" x14ac:dyDescent="0.25">
      <c r="A1472" t="str">
        <v>Multiviewer 16ch 01</v>
      </c>
      <c r="B1472" t="str">
        <v>Decimator</v>
      </c>
      <c r="C1472" t="str">
        <v>DMON-16S</v>
      </c>
      <c r="D1472" t="str">
        <v>MPB01102</v>
      </c>
      <c r="E1472" t="str">
        <v>Barberà</v>
      </c>
      <c r="F1472">
        <v>0</v>
      </c>
      <c r="G1472">
        <v>0</v>
      </c>
    </row>
    <row r="1473" spans="1:7" x14ac:dyDescent="0.25">
      <c r="A1473" t="str">
        <v>Multiviewer 4ch 01</v>
      </c>
      <c r="B1473" t="str">
        <v>Decimator</v>
      </c>
      <c r="C1473" t="str">
        <v>DMON-4S</v>
      </c>
      <c r="D1473" t="str">
        <v>MDA01151</v>
      </c>
      <c r="E1473" t="str">
        <v>Barberà</v>
      </c>
      <c r="F1473">
        <v>0</v>
      </c>
      <c r="G1473">
        <v>0</v>
      </c>
    </row>
    <row r="1474" spans="1:7" x14ac:dyDescent="0.25">
      <c r="A1474" t="str">
        <v>Multiviewer QUAD 01</v>
      </c>
      <c r="B1474" t="str">
        <v>Decimator</v>
      </c>
      <c r="C1474" t="str">
        <v>MD-QUAD</v>
      </c>
      <c r="D1474" t="str">
        <v>MQC51376</v>
      </c>
      <c r="E1474" t="str">
        <v>Barberà</v>
      </c>
      <c r="F1474">
        <v>0</v>
      </c>
      <c r="G1474">
        <v>0</v>
      </c>
    </row>
    <row r="1475" spans="1:7" x14ac:dyDescent="0.25">
      <c r="A1475" t="str">
        <v>Multiviewer QUAD 02</v>
      </c>
      <c r="B1475" t="str">
        <v>Decimator</v>
      </c>
      <c r="C1475" t="str">
        <v>MD-QUAD</v>
      </c>
      <c r="D1475" t="str">
        <v>MQC51378</v>
      </c>
      <c r="E1475" t="str">
        <v>Barberà</v>
      </c>
      <c r="F1475">
        <v>0</v>
      </c>
      <c r="G1475">
        <v>0</v>
      </c>
    </row>
    <row r="1476" spans="1:7" x14ac:dyDescent="0.25">
      <c r="A1476" t="str">
        <v>Multiviewer QUAD 03</v>
      </c>
      <c r="B1476" t="str">
        <v>Decimator</v>
      </c>
      <c r="C1476" t="str">
        <v>MD-QUAD</v>
      </c>
      <c r="D1476" t="str">
        <v>MQC50752</v>
      </c>
      <c r="E1476" t="str">
        <v>Barberà</v>
      </c>
      <c r="F1476">
        <v>0</v>
      </c>
      <c r="G1476">
        <v>0</v>
      </c>
    </row>
    <row r="1477" spans="1:7" x14ac:dyDescent="0.25">
      <c r="A1477" t="str">
        <v>Multiviewer QUAD 04</v>
      </c>
      <c r="B1477" t="str">
        <v>Decimator</v>
      </c>
      <c r="C1477" t="str">
        <v>DMON-QUAD</v>
      </c>
      <c r="D1477" t="str">
        <v>MQD02734</v>
      </c>
      <c r="E1477" t="str">
        <v>Barberà</v>
      </c>
      <c r="F1477">
        <v>0</v>
      </c>
      <c r="G1477">
        <v>0</v>
      </c>
    </row>
    <row r="1478" spans="1:7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0</v>
      </c>
      <c r="B1484" t="str">
        <v>Crossconverter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tr">
        <v>Número</v>
      </c>
      <c r="B1485" t="str">
        <v>Marca</v>
      </c>
      <c r="C1485" t="str">
        <v>Modelo</v>
      </c>
      <c r="D1485" t="str">
        <v>Serial</v>
      </c>
      <c r="E1485" t="str">
        <v>Estado</v>
      </c>
      <c r="F1485" t="str">
        <v>Comentarios</v>
      </c>
      <c r="G1485">
        <v>0</v>
      </c>
    </row>
    <row r="1486" spans="1:7" x14ac:dyDescent="0.25">
      <c r="A1486" t="str">
        <v>Crossconverter 01</v>
      </c>
      <c r="B1486" t="str">
        <v>Decimator</v>
      </c>
      <c r="C1486" t="str">
        <v>MD-HX</v>
      </c>
      <c r="D1486" t="str">
        <v>CLA08326</v>
      </c>
      <c r="E1486" t="str">
        <v>Barberà</v>
      </c>
      <c r="F1486">
        <v>0</v>
      </c>
      <c r="G1486">
        <v>0</v>
      </c>
    </row>
    <row r="1487" spans="1:7" x14ac:dyDescent="0.25">
      <c r="A1487" t="str">
        <v>Crossconverter 02</v>
      </c>
      <c r="B1487" t="str">
        <v>Decimator</v>
      </c>
      <c r="C1487" t="str">
        <v>MD-HX</v>
      </c>
      <c r="D1487" t="str">
        <v>CLA08328</v>
      </c>
      <c r="E1487" t="str">
        <v>Barberà</v>
      </c>
      <c r="F1487" t="str">
        <v>En una caja de 8 CONVERSOR es en la estanteria</v>
      </c>
      <c r="G1487">
        <v>0</v>
      </c>
    </row>
    <row r="1488" spans="1:7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t="str" cm="1">
        <f t="array" ref="A1493:G1572">Switches!$A1:$G80</f>
        <v>Número</v>
      </c>
      <c r="B1493" t="str">
        <v>Marca</v>
      </c>
      <c r="C1493" t="str">
        <v>Modelo</v>
      </c>
      <c r="D1493" t="str">
        <v>Serial</v>
      </c>
      <c r="E1493" t="str">
        <v>Estado</v>
      </c>
      <c r="F1493" t="str">
        <v>Puertos</v>
      </c>
      <c r="G1493" t="str">
        <v>Comentarios</v>
      </c>
    </row>
    <row r="1494" spans="1:7" x14ac:dyDescent="0.25">
      <c r="A1494" t="str">
        <v>Switch PoE 1</v>
      </c>
      <c r="B1494" t="str">
        <v>Netgear</v>
      </c>
      <c r="C1494" t="str">
        <v>GS516PP</v>
      </c>
      <c r="D1494" t="str">
        <v>6B61075BA0101</v>
      </c>
      <c r="E1494" t="str">
        <v>Barberà</v>
      </c>
      <c r="F1494">
        <v>0</v>
      </c>
      <c r="G1494">
        <v>0</v>
      </c>
    </row>
    <row r="1495" spans="1:7" x14ac:dyDescent="0.25">
      <c r="A1495" t="str">
        <v>Switch PoE 2</v>
      </c>
      <c r="B1495" t="str">
        <v>Netgear</v>
      </c>
      <c r="C1495" t="str">
        <v>GS516PP</v>
      </c>
      <c r="D1495" t="str">
        <v>6B610755KA001A</v>
      </c>
      <c r="E1495" t="str">
        <v>Supponor</v>
      </c>
      <c r="F1495">
        <v>0</v>
      </c>
      <c r="G1495">
        <v>0</v>
      </c>
    </row>
    <row r="1496" spans="1:7" x14ac:dyDescent="0.25">
      <c r="A1496" t="str">
        <v>Switch PoE 3</v>
      </c>
      <c r="B1496" t="str">
        <v>TP-Link</v>
      </c>
      <c r="C1496" t="str">
        <v>TL-SG1008PE</v>
      </c>
      <c r="D1496" t="str">
        <v>2177309000112</v>
      </c>
      <c r="E1496" t="str">
        <v>Barberà</v>
      </c>
      <c r="F1496">
        <v>0</v>
      </c>
      <c r="G1496">
        <v>0</v>
      </c>
    </row>
    <row r="1497" spans="1:7" x14ac:dyDescent="0.25">
      <c r="A1497" t="str">
        <v>Switch PoE 4</v>
      </c>
      <c r="B1497" t="str">
        <v>D-Link</v>
      </c>
      <c r="C1497" t="str">
        <v>DGS-1210-28P</v>
      </c>
      <c r="D1497" t="str">
        <v>S30R2I1001694</v>
      </c>
      <c r="E1497" t="str">
        <v>Barberà</v>
      </c>
      <c r="F1497">
        <v>0</v>
      </c>
      <c r="G1497">
        <v>0</v>
      </c>
    </row>
    <row r="1498" spans="1:7" x14ac:dyDescent="0.25">
      <c r="A1498" t="str">
        <v>Switch PoE 5</v>
      </c>
      <c r="B1498" t="str">
        <v>SMC Network</v>
      </c>
      <c r="C1498" t="str">
        <v>SMC8824M</v>
      </c>
      <c r="D1498" t="str">
        <v>T170303819</v>
      </c>
      <c r="E1498" t="str">
        <v>Barberà</v>
      </c>
      <c r="F1498">
        <v>0</v>
      </c>
      <c r="G1498">
        <v>0</v>
      </c>
    </row>
    <row r="1499" spans="1:7" x14ac:dyDescent="0.25">
      <c r="A1499" t="str">
        <v>Switch PoE 6</v>
      </c>
      <c r="B1499" t="str">
        <v>HP</v>
      </c>
      <c r="C1499" t="str">
        <v>J4903A</v>
      </c>
      <c r="D1499" t="str">
        <v>SG832SJ0XL</v>
      </c>
      <c r="E1499" t="str">
        <v>Barberà</v>
      </c>
      <c r="F1499">
        <v>0</v>
      </c>
      <c r="G1499">
        <v>0</v>
      </c>
    </row>
    <row r="1500" spans="1:7" x14ac:dyDescent="0.25">
      <c r="A1500" t="str">
        <v>Switch PoE 7</v>
      </c>
      <c r="B1500" t="str">
        <v>Avaya</v>
      </c>
      <c r="C1500" t="str">
        <v>4850GTS-PWR+</v>
      </c>
      <c r="D1500" t="str">
        <v>14JP114H70E1</v>
      </c>
      <c r="E1500" t="str">
        <v>Barberà</v>
      </c>
      <c r="F1500">
        <v>0</v>
      </c>
      <c r="G1500">
        <v>0</v>
      </c>
    </row>
    <row r="1501" spans="1:7" x14ac:dyDescent="0.25">
      <c r="A1501" t="str">
        <v>Switch PoE 8</v>
      </c>
      <c r="B1501" t="str">
        <v>TP-Link</v>
      </c>
      <c r="C1501" t="str">
        <v>TL-SG1005-P</v>
      </c>
      <c r="D1501" t="str">
        <v>2197341003175</v>
      </c>
      <c r="E1501" t="str">
        <v>Barberà</v>
      </c>
      <c r="F1501">
        <v>5</v>
      </c>
      <c r="G1501">
        <v>0</v>
      </c>
    </row>
    <row r="1502" spans="1:7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t="str">
        <v>Switches Gigabit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tr">
        <v>Número</v>
      </c>
      <c r="B1506" t="str">
        <v>Marca</v>
      </c>
      <c r="C1506" t="str">
        <v>Modelo</v>
      </c>
      <c r="D1506" t="str">
        <v>Serial</v>
      </c>
      <c r="E1506" t="str">
        <v>Estado</v>
      </c>
      <c r="F1506" t="str">
        <v>Puertos</v>
      </c>
      <c r="G1506">
        <v>0</v>
      </c>
    </row>
    <row r="1507" spans="1:7" x14ac:dyDescent="0.25">
      <c r="A1507" t="str">
        <v>Switch Gigabit 1</v>
      </c>
      <c r="B1507" t="str">
        <v>TP-Link</v>
      </c>
      <c r="C1507" t="str">
        <v>TL-SG1016D</v>
      </c>
      <c r="D1507" t="str">
        <v>2171172003493</v>
      </c>
      <c r="E1507" t="str">
        <v>OB5</v>
      </c>
      <c r="F1507">
        <v>0</v>
      </c>
      <c r="G1507">
        <v>0</v>
      </c>
    </row>
    <row r="1508" spans="1:7" x14ac:dyDescent="0.25">
      <c r="A1508" t="str">
        <v>Switch Gigabit 2</v>
      </c>
      <c r="B1508" t="str">
        <v>D-Link</v>
      </c>
      <c r="C1508" t="str">
        <v>DGS-1210-16</v>
      </c>
      <c r="D1508" t="str">
        <v>S3E01H6000123</v>
      </c>
      <c r="E1508" t="str">
        <v>OB38</v>
      </c>
      <c r="F1508">
        <v>0</v>
      </c>
      <c r="G1508">
        <v>0</v>
      </c>
    </row>
    <row r="1509" spans="1:7" x14ac:dyDescent="0.25">
      <c r="A1509" t="str">
        <v>Switch Gigabit 3</v>
      </c>
      <c r="B1509" t="str">
        <v>D-Link</v>
      </c>
      <c r="C1509" t="str">
        <v>DGS-1024D</v>
      </c>
      <c r="D1509" t="str">
        <v>DRBXBA6002143</v>
      </c>
      <c r="E1509" t="str">
        <v>Barberà</v>
      </c>
      <c r="F1509">
        <v>0</v>
      </c>
      <c r="G1509">
        <v>0</v>
      </c>
    </row>
    <row r="1510" spans="1:7" x14ac:dyDescent="0.25">
      <c r="A1510" t="str">
        <v>Switch Gigabit 4</v>
      </c>
      <c r="B1510" t="str">
        <v>D-Link</v>
      </c>
      <c r="C1510" t="str">
        <v>DGS-3100-48</v>
      </c>
      <c r="D1510" t="str">
        <v>F3E4183000205</v>
      </c>
      <c r="E1510" t="str">
        <v>Barberà</v>
      </c>
      <c r="F1510">
        <v>0</v>
      </c>
      <c r="G1510">
        <v>0</v>
      </c>
    </row>
    <row r="1511" spans="1:7" x14ac:dyDescent="0.25">
      <c r="A1511" t="str">
        <v>Switch Gigabit 5</v>
      </c>
      <c r="B1511" t="str">
        <v>Allied Telesis</v>
      </c>
      <c r="C1511" t="str">
        <v>AT-GS950/24</v>
      </c>
      <c r="D1511" t="str">
        <v>A04375R105000297 A1</v>
      </c>
      <c r="E1511" t="str">
        <v>barberà</v>
      </c>
      <c r="F1511">
        <v>0</v>
      </c>
      <c r="G1511">
        <v>0</v>
      </c>
    </row>
    <row r="1512" spans="1:7" x14ac:dyDescent="0.25">
      <c r="A1512" t="str">
        <v>Switch Gigabit 6</v>
      </c>
      <c r="B1512" t="str">
        <v>Allied Telesis</v>
      </c>
      <c r="C1512" t="str">
        <v>AT-GS950/24</v>
      </c>
      <c r="D1512" t="str">
        <v>A04375R105000296 A1</v>
      </c>
      <c r="E1512" t="str">
        <v>OB8</v>
      </c>
      <c r="F1512">
        <v>0</v>
      </c>
      <c r="G1512">
        <v>0</v>
      </c>
    </row>
    <row r="1513" spans="1:7" x14ac:dyDescent="0.25">
      <c r="A1513" t="str">
        <v>Switch Gigabit 7</v>
      </c>
      <c r="B1513" t="str">
        <v>Allied Telesis</v>
      </c>
      <c r="C1513" t="str">
        <v>AT-GS950/24</v>
      </c>
      <c r="D1513" t="str">
        <v>A04087R104600183 A1</v>
      </c>
      <c r="E1513" t="str">
        <v>Barberà</v>
      </c>
      <c r="F1513">
        <v>0</v>
      </c>
      <c r="G1513">
        <v>0</v>
      </c>
    </row>
    <row r="1514" spans="1:7" x14ac:dyDescent="0.25">
      <c r="A1514" t="str">
        <v>Switch Gigabit 8</v>
      </c>
      <c r="B1514" t="str">
        <v>Allied Telesis</v>
      </c>
      <c r="C1514" t="str">
        <v>AT-8000S</v>
      </c>
      <c r="D1514" t="str">
        <v>A03187R104500155 B2</v>
      </c>
      <c r="E1514" t="str">
        <v>Barberà</v>
      </c>
      <c r="F1514">
        <v>0</v>
      </c>
      <c r="G1514">
        <v>0</v>
      </c>
    </row>
    <row r="1515" spans="1:7" x14ac:dyDescent="0.25">
      <c r="A1515" t="str">
        <v>Switch Gigabit 9</v>
      </c>
      <c r="B1515" t="str">
        <v>SMC Networks</v>
      </c>
      <c r="C1515" t="str">
        <v>SMCGS24C-Smart</v>
      </c>
      <c r="D1515" t="str">
        <v>T11140000547</v>
      </c>
      <c r="E1515" t="str">
        <v>Barberà</v>
      </c>
      <c r="F1515">
        <v>0</v>
      </c>
      <c r="G1515">
        <v>0</v>
      </c>
    </row>
    <row r="1516" spans="1:7" x14ac:dyDescent="0.25">
      <c r="A1516" t="str">
        <v>Switch Gigabit 10</v>
      </c>
      <c r="B1516" t="str">
        <v>HP</v>
      </c>
      <c r="C1516" t="str">
        <v>JE006A</v>
      </c>
      <c r="D1516" t="str">
        <v>CN4BBX25BD</v>
      </c>
      <c r="E1516" t="str">
        <v>Barberà</v>
      </c>
      <c r="F1516">
        <v>0</v>
      </c>
      <c r="G1516">
        <v>0</v>
      </c>
    </row>
    <row r="1517" spans="1:7" x14ac:dyDescent="0.25">
      <c r="A1517" t="str">
        <v>Switch Gigabit 11</v>
      </c>
      <c r="B1517" t="str">
        <v>3COM</v>
      </c>
      <c r="C1517" t="str">
        <v>Baseline Switch 2816</v>
      </c>
      <c r="D1517" t="str">
        <v>0300/Y2GW2Y0027972</v>
      </c>
      <c r="E1517" t="str">
        <v>Barberà</v>
      </c>
      <c r="F1517">
        <v>0</v>
      </c>
      <c r="G1517">
        <v>0</v>
      </c>
    </row>
    <row r="1518" spans="1:7" x14ac:dyDescent="0.25">
      <c r="A1518" t="str">
        <v>Switch Gigabit 12</v>
      </c>
      <c r="B1518" t="str">
        <v>Cisco</v>
      </c>
      <c r="C1518" t="str">
        <v>Catalyst 3560</v>
      </c>
      <c r="D1518" t="str">
        <v>FDO1226Y200</v>
      </c>
      <c r="E1518" t="str">
        <v>Barberà</v>
      </c>
      <c r="F1518">
        <v>0</v>
      </c>
      <c r="G1518">
        <v>0</v>
      </c>
    </row>
    <row r="1519" spans="1:7" x14ac:dyDescent="0.25">
      <c r="A1519" t="str">
        <v>Switch Gigabit 13</v>
      </c>
      <c r="B1519" t="str">
        <v>TP-Link</v>
      </c>
      <c r="C1519" t="str">
        <v>TL-SG108</v>
      </c>
      <c r="D1519" t="str">
        <v>2194533007495</v>
      </c>
      <c r="E1519" t="str">
        <v>Barberà</v>
      </c>
      <c r="F1519">
        <v>0</v>
      </c>
      <c r="G1519">
        <v>0</v>
      </c>
    </row>
    <row r="1520" spans="1:7" x14ac:dyDescent="0.25">
      <c r="A1520" t="str">
        <v>Switch Gigabit 14</v>
      </c>
      <c r="B1520" t="str">
        <v>TP-Link</v>
      </c>
      <c r="C1520" t="str">
        <v>TL-SG108</v>
      </c>
      <c r="D1520" t="str">
        <v>2195927000624</v>
      </c>
      <c r="E1520" t="str">
        <v>Barberà</v>
      </c>
      <c r="F1520">
        <v>0</v>
      </c>
      <c r="G1520">
        <v>0</v>
      </c>
    </row>
    <row r="1521" spans="1:7" x14ac:dyDescent="0.25">
      <c r="A1521" t="str">
        <v>Switch Gigabit 15</v>
      </c>
      <c r="B1521" t="str">
        <v>TP-Link</v>
      </c>
      <c r="C1521" t="str">
        <v>TL-SG108</v>
      </c>
      <c r="D1521" t="str">
        <v>2195927000620</v>
      </c>
      <c r="E1521" t="str">
        <v>Barberà</v>
      </c>
      <c r="F1521">
        <v>0</v>
      </c>
      <c r="G1521">
        <v>0</v>
      </c>
    </row>
    <row r="1522" spans="1:7" x14ac:dyDescent="0.25">
      <c r="A1522" t="str">
        <v>Switch Gigabit 16</v>
      </c>
      <c r="B1522" t="str">
        <v>TP-Link</v>
      </c>
      <c r="C1522" t="str">
        <v>TL-SG108</v>
      </c>
      <c r="D1522" t="str">
        <v>216A******1527</v>
      </c>
      <c r="E1522" t="str">
        <v>Barberà</v>
      </c>
      <c r="F1522">
        <v>0</v>
      </c>
      <c r="G1522">
        <v>0</v>
      </c>
    </row>
    <row r="1523" spans="1:7" x14ac:dyDescent="0.25">
      <c r="A1523" t="str">
        <v>Switch Gigabit 16</v>
      </c>
      <c r="B1523" t="str">
        <v>TP-Link</v>
      </c>
      <c r="C1523" t="str">
        <v>TL-SG108</v>
      </c>
      <c r="D1523" t="str">
        <v>2195927000606</v>
      </c>
      <c r="E1523" t="str">
        <v>OB8</v>
      </c>
      <c r="F1523">
        <v>0</v>
      </c>
      <c r="G1523">
        <v>0</v>
      </c>
    </row>
    <row r="1524" spans="1:7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t="str">
        <v>Switches 100Mb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tr">
        <v>Número</v>
      </c>
      <c r="B1527" t="str">
        <v>Marca</v>
      </c>
      <c r="C1527" t="str">
        <v>Modelo</v>
      </c>
      <c r="D1527" t="str">
        <v>Serial</v>
      </c>
      <c r="E1527" t="str">
        <v>Estado</v>
      </c>
      <c r="F1527" t="str">
        <v>Puertos</v>
      </c>
      <c r="G1527">
        <v>0</v>
      </c>
    </row>
    <row r="1528" spans="1:7" x14ac:dyDescent="0.25">
      <c r="A1528" t="str">
        <v>Switch 100Mb 1</v>
      </c>
      <c r="B1528" t="str">
        <v>3COM</v>
      </c>
      <c r="C1528" t="str">
        <v>Baseline Switch 2016</v>
      </c>
      <c r="D1528" t="str">
        <v>AC/94NQ9L0026374</v>
      </c>
      <c r="E1528" t="str">
        <v>Barberà</v>
      </c>
      <c r="F1528">
        <v>0</v>
      </c>
      <c r="G1528">
        <v>0</v>
      </c>
    </row>
    <row r="1529" spans="1:7" x14ac:dyDescent="0.25">
      <c r="A1529" t="str">
        <v>Switch 100Mb 2</v>
      </c>
      <c r="B1529" t="str">
        <v>3COM</v>
      </c>
      <c r="C1529" t="str">
        <v>3C17300A</v>
      </c>
      <c r="D1529" t="str">
        <v>L37V85JDFD340</v>
      </c>
      <c r="E1529" t="str">
        <v>Barberà</v>
      </c>
      <c r="F1529">
        <v>0</v>
      </c>
      <c r="G1529">
        <v>0</v>
      </c>
    </row>
    <row r="1530" spans="1:7" x14ac:dyDescent="0.25">
      <c r="A1530" t="str">
        <v>Switch 100Mb 3</v>
      </c>
      <c r="B1530" t="str">
        <v>D-Link</v>
      </c>
      <c r="C1530" t="str">
        <v>DES-1016D</v>
      </c>
      <c r="D1530" t="str">
        <v>QS5D1H8000980</v>
      </c>
      <c r="E1530" t="str">
        <v>Barberà</v>
      </c>
      <c r="F1530">
        <v>0</v>
      </c>
      <c r="G1530">
        <v>0</v>
      </c>
    </row>
    <row r="1531" spans="1:7" x14ac:dyDescent="0.25">
      <c r="A1531" t="str">
        <v>Switch 100Mb 4</v>
      </c>
      <c r="B1531" t="str">
        <v>DELL</v>
      </c>
      <c r="C1531" t="str">
        <v>PowerConnect 2216</v>
      </c>
      <c r="D1531" t="str">
        <v>CN-0WJ756-28298-7AV-0238</v>
      </c>
      <c r="E1531" t="str">
        <v>Barberà</v>
      </c>
      <c r="F1531">
        <v>0</v>
      </c>
      <c r="G1531">
        <v>0</v>
      </c>
    </row>
    <row r="1532" spans="1:7" x14ac:dyDescent="0.25">
      <c r="A1532" t="str">
        <v>Switch 100Mb 5</v>
      </c>
      <c r="B1532" t="str">
        <v>DELL</v>
      </c>
      <c r="C1532" t="str">
        <v>PowerConnect 2216</v>
      </c>
      <c r="D1532" t="str">
        <v>CN-0WJ756-28298-645-0327</v>
      </c>
      <c r="E1532" t="str">
        <v>Barberà</v>
      </c>
      <c r="F1532">
        <v>0</v>
      </c>
      <c r="G1532">
        <v>0</v>
      </c>
    </row>
    <row r="1533" spans="1:7" x14ac:dyDescent="0.25">
      <c r="A1533" t="str">
        <v>Switch 100Mb 6</v>
      </c>
      <c r="B1533" t="str">
        <v>DELL</v>
      </c>
      <c r="C1533" t="str">
        <v>PowerConnect 2216</v>
      </c>
      <c r="D1533" t="str">
        <v>CN-0WJ756-28298-66H-0569</v>
      </c>
      <c r="E1533" t="str">
        <v>Barberà</v>
      </c>
      <c r="F1533">
        <v>0</v>
      </c>
      <c r="G1533">
        <v>0</v>
      </c>
    </row>
    <row r="1534" spans="1:7" x14ac:dyDescent="0.25">
      <c r="A1534" t="str">
        <v>Switch 100Mb 7</v>
      </c>
      <c r="B1534" t="str">
        <v>DELL</v>
      </c>
      <c r="C1534" t="str">
        <v>PowerConnect 2216</v>
      </c>
      <c r="D1534" t="str">
        <v>CN-0WJ756-28298-66H-0633</v>
      </c>
      <c r="E1534" t="str">
        <v>Barberà</v>
      </c>
      <c r="F1534">
        <v>0</v>
      </c>
      <c r="G1534">
        <v>0</v>
      </c>
    </row>
    <row r="1535" spans="1:7" x14ac:dyDescent="0.25">
      <c r="A1535" t="str">
        <v>Switch 100Mb 8</v>
      </c>
      <c r="B1535" t="str">
        <v>Ovislink</v>
      </c>
      <c r="C1535" t="str">
        <v>NSH-24C</v>
      </c>
      <c r="D1535" t="str">
        <v>CX2704507</v>
      </c>
      <c r="E1535" t="str">
        <v>Barberà</v>
      </c>
      <c r="F1535">
        <v>0</v>
      </c>
      <c r="G1535">
        <v>0</v>
      </c>
    </row>
    <row r="1536" spans="1:7" x14ac:dyDescent="0.25">
      <c r="A1536" t="str">
        <v>Switch 100Mb 9</v>
      </c>
      <c r="B1536" t="str">
        <v>Ovislink</v>
      </c>
      <c r="C1536" t="str">
        <v>NSH-24C</v>
      </c>
      <c r="D1536" t="str">
        <v>CX2704488</v>
      </c>
      <c r="E1536" t="str">
        <v>Barberà</v>
      </c>
      <c r="F1536">
        <v>0</v>
      </c>
      <c r="G1536">
        <v>0</v>
      </c>
    </row>
    <row r="1537" spans="1:7" x14ac:dyDescent="0.25">
      <c r="A1537" t="str">
        <v>Switch 100Mb 10</v>
      </c>
      <c r="B1537" t="str">
        <v>Macromate</v>
      </c>
      <c r="C1537" t="str">
        <v>MH-812+</v>
      </c>
      <c r="D1537" t="str">
        <v>ZA20200082</v>
      </c>
      <c r="E1537" t="str">
        <v>Barberà</v>
      </c>
      <c r="F1537">
        <v>0</v>
      </c>
      <c r="G1537">
        <v>0</v>
      </c>
    </row>
    <row r="1538" spans="1:7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t="str">
        <v>Inyectores PoE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t="str">
        <v>Número</v>
      </c>
      <c r="B1540" t="str">
        <v>Marca</v>
      </c>
      <c r="C1540" t="str">
        <v>Modelo</v>
      </c>
      <c r="D1540" t="str">
        <v>Serial</v>
      </c>
      <c r="E1540" t="str">
        <v>Estado</v>
      </c>
      <c r="F1540" t="str">
        <v>Puertos</v>
      </c>
      <c r="G1540">
        <v>0</v>
      </c>
    </row>
    <row r="1541" spans="1:7" x14ac:dyDescent="0.25">
      <c r="A1541" t="str">
        <v>Inyector PoE 1</v>
      </c>
      <c r="B1541" t="str">
        <v>TP-Link</v>
      </c>
      <c r="C1541" t="str">
        <v>TL-POE150S</v>
      </c>
      <c r="D1541" t="str">
        <v>2159342013376</v>
      </c>
      <c r="E1541">
        <v>0</v>
      </c>
      <c r="F1541">
        <v>0</v>
      </c>
      <c r="G1541">
        <v>0</v>
      </c>
    </row>
    <row r="1542" spans="1:7" x14ac:dyDescent="0.25">
      <c r="A1542" t="str">
        <v>Inyector PoE 2</v>
      </c>
      <c r="B1542" t="str">
        <v>TP-Link</v>
      </c>
      <c r="C1542" t="str">
        <v>TL-POE150S</v>
      </c>
      <c r="D1542" t="str">
        <v>2159342013372</v>
      </c>
      <c r="E1542">
        <v>0</v>
      </c>
      <c r="F1542">
        <v>0</v>
      </c>
      <c r="G1542">
        <v>0</v>
      </c>
    </row>
    <row r="1543" spans="1:7" x14ac:dyDescent="0.25">
      <c r="A1543" t="str">
        <v>Inyector PoE 3</v>
      </c>
      <c r="B1543" t="str">
        <v>Planet</v>
      </c>
      <c r="C1543" t="str">
        <v>POE-172</v>
      </c>
      <c r="D1543" t="str">
        <v>AF005521300742</v>
      </c>
      <c r="E1543" t="str">
        <v>overon</v>
      </c>
      <c r="F1543" t="str">
        <v>Overon</v>
      </c>
      <c r="G1543">
        <v>0</v>
      </c>
    </row>
    <row r="1544" spans="1:7" x14ac:dyDescent="0.25">
      <c r="A1544" t="str">
        <v>Inyector PoE 4</v>
      </c>
      <c r="B1544" t="str">
        <v>Planet</v>
      </c>
      <c r="C1544" t="str">
        <v>POE-172</v>
      </c>
      <c r="D1544" t="str">
        <v>AF005521300183</v>
      </c>
      <c r="E1544" t="str">
        <v>overon</v>
      </c>
      <c r="F1544" t="str">
        <v>overon</v>
      </c>
      <c r="G1544">
        <v>0</v>
      </c>
    </row>
    <row r="1545" spans="1:7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 t="str">
        <v>Numero</v>
      </c>
      <c r="B1555" t="str">
        <v>Marca</v>
      </c>
      <c r="C1555" t="str">
        <v>Modelo</v>
      </c>
      <c r="D1555" t="str">
        <v>Serial</v>
      </c>
      <c r="E1555" t="str">
        <v>Estado</v>
      </c>
      <c r="F1555" t="str">
        <v>Puertos</v>
      </c>
      <c r="G1555">
        <v>0</v>
      </c>
    </row>
    <row r="1556" spans="1:7" x14ac:dyDescent="0.25">
      <c r="A1556" t="str">
        <v>SWITCH</v>
      </c>
      <c r="B1556" t="str">
        <v>CISCO</v>
      </c>
      <c r="C1556" t="str">
        <v>SG300-28MP</v>
      </c>
      <c r="D1556" t="str">
        <v>DNI210102LV</v>
      </c>
      <c r="E1556" t="str">
        <v>OB40</v>
      </c>
      <c r="F1556">
        <v>0</v>
      </c>
      <c r="G1556">
        <v>0</v>
      </c>
    </row>
    <row r="1557" spans="1:7" x14ac:dyDescent="0.25">
      <c r="A1557" t="str">
        <v>SWITCH</v>
      </c>
      <c r="B1557" t="str">
        <v>CISCO</v>
      </c>
      <c r="C1557" t="str">
        <v>SG300-28MP</v>
      </c>
      <c r="D1557" t="str">
        <v>DNI210102NU</v>
      </c>
      <c r="E1557" t="str">
        <v>OB40</v>
      </c>
      <c r="F1557">
        <v>0</v>
      </c>
      <c r="G1557">
        <v>0</v>
      </c>
    </row>
    <row r="1558" spans="1:7" x14ac:dyDescent="0.25">
      <c r="A1558" t="str">
        <v>SWITCH</v>
      </c>
      <c r="B1558" t="str">
        <v>CISCO</v>
      </c>
      <c r="C1558" t="str">
        <v>CATALYST 3650 24 4X1G</v>
      </c>
      <c r="D1558" t="str">
        <v>FDO2109E1K2</v>
      </c>
      <c r="E1558" t="str">
        <v>OB40</v>
      </c>
      <c r="F1558">
        <v>0</v>
      </c>
      <c r="G1558">
        <v>0</v>
      </c>
    </row>
    <row r="1559" spans="1:7" x14ac:dyDescent="0.25">
      <c r="A1559" t="str">
        <v>SWITCH 28 PORTS</v>
      </c>
      <c r="B1559" t="str">
        <v>CISCO</v>
      </c>
      <c r="C1559" t="str">
        <v>SG300-28</v>
      </c>
      <c r="D1559" t="str">
        <v>DNI21200ABJ</v>
      </c>
      <c r="E1559" t="str">
        <v>OB40</v>
      </c>
      <c r="F1559">
        <v>0</v>
      </c>
      <c r="G1559">
        <v>0</v>
      </c>
    </row>
    <row r="1560" spans="1:7" x14ac:dyDescent="0.25">
      <c r="A1560" t="str">
        <v>SWITCH 24 PORTS</v>
      </c>
      <c r="B1560" t="str">
        <v>CISCO</v>
      </c>
      <c r="C1560" t="str">
        <v>SF300-24</v>
      </c>
      <c r="D1560" t="str">
        <v>DNI20490CEQ</v>
      </c>
      <c r="E1560" t="str">
        <v>OB40</v>
      </c>
      <c r="F1560">
        <v>0</v>
      </c>
      <c r="G1560">
        <v>0</v>
      </c>
    </row>
    <row r="1561" spans="1:7" x14ac:dyDescent="0.25">
      <c r="A1561" t="str">
        <v>SWITCH 16 PORTS</v>
      </c>
      <c r="B1561" t="str">
        <v>CISCO</v>
      </c>
      <c r="C1561" t="str">
        <v>SG550XG-8F8T</v>
      </c>
      <c r="D1561" t="str">
        <v>DNI211401FF</v>
      </c>
      <c r="E1561" t="str">
        <v>OB40</v>
      </c>
      <c r="F1561">
        <v>0</v>
      </c>
      <c r="G1561">
        <v>0</v>
      </c>
    </row>
    <row r="1562" spans="1:7" x14ac:dyDescent="0.25">
      <c r="A1562" t="str">
        <v>SWITCH</v>
      </c>
      <c r="B1562" t="str">
        <v>CISCO</v>
      </c>
      <c r="C1562" t="str">
        <v>SG300-10MP</v>
      </c>
      <c r="D1562" t="str">
        <v>PSZ20201J52</v>
      </c>
      <c r="E1562" t="str">
        <v>OB40</v>
      </c>
      <c r="F1562">
        <v>0</v>
      </c>
      <c r="G1562">
        <v>0</v>
      </c>
    </row>
    <row r="1563" spans="1:7" x14ac:dyDescent="0.25">
      <c r="A1563" t="str">
        <v>SWITCH 28 PORTS</v>
      </c>
      <c r="B1563" t="str">
        <v>NETGEAR</v>
      </c>
      <c r="C1563" t="str">
        <v>GST728TP</v>
      </c>
      <c r="D1563" t="str">
        <v>3AP3655T007BB</v>
      </c>
      <c r="E1563" t="str">
        <v>OB40</v>
      </c>
      <c r="F1563">
        <v>0</v>
      </c>
      <c r="G1563">
        <v>0</v>
      </c>
    </row>
    <row r="1564" spans="1:7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tr" cm="1">
        <f t="array" ref="A1573:G1604">Ordenadores!$A1:$G32</f>
        <v>Número</v>
      </c>
      <c r="B1573" t="str">
        <v>Marca</v>
      </c>
      <c r="C1573" t="str">
        <v>Modelo</v>
      </c>
      <c r="D1573" t="str">
        <v>Serial</v>
      </c>
      <c r="E1573" t="str">
        <v>Estado</v>
      </c>
      <c r="F1573" t="str">
        <v>Nomenclatura</v>
      </c>
      <c r="G1573">
        <v>0</v>
      </c>
    </row>
    <row r="1574" spans="1:7" x14ac:dyDescent="0.25">
      <c r="A1574" t="str">
        <v>Ordenador sobremesa 01</v>
      </c>
      <c r="B1574" t="str">
        <v>HP</v>
      </c>
      <c r="C1574" t="str">
        <v>ProDesk 600 G4 MT</v>
      </c>
      <c r="D1574" t="str">
        <v>CZC93676PT</v>
      </c>
      <c r="E1574" t="str">
        <v>Barberà</v>
      </c>
      <c r="F1574" t="str">
        <v>PC TÈCNIC 1</v>
      </c>
      <c r="G1574">
        <v>0</v>
      </c>
    </row>
    <row r="1575" spans="1:7" x14ac:dyDescent="0.25">
      <c r="A1575" t="str">
        <v>Ordenador sobremesa 02</v>
      </c>
      <c r="B1575" t="str">
        <v>HP</v>
      </c>
      <c r="C1575" t="str">
        <v>ProDesk 600 G4 MT</v>
      </c>
      <c r="D1575" t="str">
        <v>CZC93676PW</v>
      </c>
      <c r="E1575" t="str">
        <v>Barberà</v>
      </c>
      <c r="F1575" t="str">
        <v>PC TÈCNIC 2</v>
      </c>
      <c r="G1575">
        <v>0</v>
      </c>
    </row>
    <row r="1576" spans="1:7" x14ac:dyDescent="0.25">
      <c r="A1576" t="str">
        <v>Ordenador sobremesa 03</v>
      </c>
      <c r="B1576" t="str">
        <v>HP</v>
      </c>
      <c r="C1576" t="str">
        <v>ProDesk 600 G4 MT</v>
      </c>
      <c r="D1576" t="str">
        <v>CZC8519406</v>
      </c>
      <c r="E1576" t="str">
        <v>Barberà</v>
      </c>
      <c r="F1576" t="str">
        <v>PC TÈCNIC 3</v>
      </c>
      <c r="G1576">
        <v>0</v>
      </c>
    </row>
    <row r="1577" spans="1:7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tr">
        <v>Ordenadores portátiles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tr">
        <v>Número</v>
      </c>
      <c r="B1586" t="str">
        <v>Marca</v>
      </c>
      <c r="C1586" t="str">
        <v>Modelo</v>
      </c>
      <c r="D1586" t="str">
        <v>Serial</v>
      </c>
      <c r="E1586" t="str">
        <v>Estado</v>
      </c>
      <c r="F1586" t="str">
        <v>Puertos</v>
      </c>
      <c r="G1586">
        <v>0</v>
      </c>
    </row>
    <row r="1587" spans="1:7" x14ac:dyDescent="0.25">
      <c r="A1587" t="str">
        <v>Portátil 01</v>
      </c>
      <c r="B1587" t="str">
        <v>DELL</v>
      </c>
      <c r="C1587" t="str">
        <v>Vostro 3590</v>
      </c>
      <c r="D1587" t="str">
        <v>4H7FC33</v>
      </c>
      <c r="E1587" t="str">
        <v>Barberà</v>
      </c>
      <c r="F1587" t="str">
        <v>Kit prensa 1 (15)</v>
      </c>
      <c r="G1587">
        <v>0</v>
      </c>
    </row>
    <row r="1588" spans="1:7" x14ac:dyDescent="0.25">
      <c r="A1588" t="str">
        <v>Portátil 02</v>
      </c>
      <c r="B1588" t="str">
        <v>DELL</v>
      </c>
      <c r="C1588" t="str">
        <v>Vostro 3590</v>
      </c>
      <c r="D1588" t="str">
        <v>HN7FC33</v>
      </c>
      <c r="E1588" t="str">
        <v>Barberà</v>
      </c>
      <c r="F1588" t="str">
        <v>Kit prensa 1 (16)</v>
      </c>
      <c r="G1588">
        <v>0</v>
      </c>
    </row>
    <row r="1589" spans="1:7" x14ac:dyDescent="0.25">
      <c r="A1589" t="str">
        <v>Portátil 03</v>
      </c>
      <c r="B1589" t="str">
        <v>DELL</v>
      </c>
      <c r="C1589" t="str">
        <v>Vostro 3590</v>
      </c>
      <c r="D1589" t="str">
        <v>86PFC33</v>
      </c>
      <c r="E1589" t="str">
        <v>Barberà</v>
      </c>
      <c r="F1589" t="str">
        <v>Kit prensa 2 (13)</v>
      </c>
      <c r="G1589">
        <v>0</v>
      </c>
    </row>
    <row r="1590" spans="1:7" x14ac:dyDescent="0.25">
      <c r="A1590" t="str">
        <v>Portátil 04</v>
      </c>
      <c r="B1590" t="str">
        <v>DELL</v>
      </c>
      <c r="C1590" t="str">
        <v>Vostro 3590</v>
      </c>
      <c r="D1590" t="str">
        <v>CXVFC33</v>
      </c>
      <c r="E1590" t="str">
        <v>Barberà</v>
      </c>
      <c r="F1590" t="str">
        <v>Kit prensa 2 (14)</v>
      </c>
      <c r="G1590">
        <v>0</v>
      </c>
    </row>
    <row r="1591" spans="1:7" x14ac:dyDescent="0.25">
      <c r="A1591" t="str">
        <v>Portátil 05</v>
      </c>
      <c r="B1591" t="str">
        <v>DELL</v>
      </c>
      <c r="C1591" t="str">
        <v>Vostro 3590</v>
      </c>
      <c r="D1591" t="str">
        <v>12PFC33</v>
      </c>
      <c r="E1591" t="str">
        <v>Barberà</v>
      </c>
      <c r="F1591" t="str">
        <v>Kit prensa 4 (19)</v>
      </c>
      <c r="G1591">
        <v>0</v>
      </c>
    </row>
    <row r="1592" spans="1:7" x14ac:dyDescent="0.25">
      <c r="A1592" t="str">
        <v>Portátil 06</v>
      </c>
      <c r="B1592" t="str">
        <v>DELL</v>
      </c>
      <c r="C1592" t="str">
        <v>Vostro 3590</v>
      </c>
      <c r="D1592" t="str">
        <v>HPF733</v>
      </c>
      <c r="E1592" t="str">
        <v>Barberà</v>
      </c>
      <c r="F1592" t="str">
        <v>Kit prensa 4 (20)</v>
      </c>
      <c r="G1592">
        <v>0</v>
      </c>
    </row>
    <row r="1593" spans="1:7" x14ac:dyDescent="0.25">
      <c r="A1593" t="str">
        <v>Portátil 07</v>
      </c>
      <c r="B1593" t="str">
        <v>DELL</v>
      </c>
      <c r="C1593" t="str">
        <v>Vostro PG116G</v>
      </c>
      <c r="D1593" t="str">
        <v>7BX5NW2</v>
      </c>
      <c r="E1593" t="str">
        <v>OB40</v>
      </c>
      <c r="F1593" t="str">
        <v>Kit prensa 3 (17) KIT RADIOS COM CAMS</v>
      </c>
      <c r="G1593">
        <v>0</v>
      </c>
    </row>
    <row r="1594" spans="1:7" x14ac:dyDescent="0.25">
      <c r="A1594" t="str">
        <v>Portátil 08</v>
      </c>
      <c r="B1594" t="str">
        <v>DELL</v>
      </c>
      <c r="C1594" t="str">
        <v>Vostro PG116G</v>
      </c>
      <c r="D1594" t="str">
        <v>CRW5NW2</v>
      </c>
      <c r="E1594" t="str">
        <v>OB40</v>
      </c>
      <c r="F1594" t="str">
        <v>Kit prensa 3 (18) COMS UCL</v>
      </c>
      <c r="G1594">
        <v>0</v>
      </c>
    </row>
    <row r="1595" spans="1:7" x14ac:dyDescent="0.25">
      <c r="A1595" t="str">
        <v>Portátil 09</v>
      </c>
      <c r="B1595">
        <v>0</v>
      </c>
      <c r="C1595">
        <v>0</v>
      </c>
      <c r="D1595">
        <v>0</v>
      </c>
      <c r="E1595">
        <v>0</v>
      </c>
      <c r="F1595" t="str">
        <v>Sampler 1</v>
      </c>
      <c r="G1595">
        <v>0</v>
      </c>
    </row>
    <row r="1596" spans="1:7" x14ac:dyDescent="0.25">
      <c r="A1596" t="str">
        <v>Portátil 10</v>
      </c>
      <c r="B1596">
        <v>0</v>
      </c>
      <c r="C1596">
        <v>0</v>
      </c>
      <c r="D1596">
        <v>0</v>
      </c>
      <c r="E1596">
        <v>0</v>
      </c>
      <c r="F1596" t="str">
        <v>Sampler 2</v>
      </c>
      <c r="G1596">
        <v>0</v>
      </c>
    </row>
    <row r="1597" spans="1:7" x14ac:dyDescent="0.25">
      <c r="A1597" t="str">
        <v>Portátil 11</v>
      </c>
      <c r="B1597">
        <v>0</v>
      </c>
      <c r="C1597">
        <v>0</v>
      </c>
      <c r="D1597">
        <v>0</v>
      </c>
      <c r="E1597">
        <v>0</v>
      </c>
      <c r="F1597" t="str">
        <v>Sampler 3</v>
      </c>
      <c r="G1597">
        <v>0</v>
      </c>
    </row>
    <row r="1598" spans="1:7" x14ac:dyDescent="0.25">
      <c r="A1598" t="str">
        <v>Portátil 12</v>
      </c>
      <c r="B1598">
        <v>0</v>
      </c>
      <c r="C1598">
        <v>0</v>
      </c>
      <c r="D1598">
        <v>0</v>
      </c>
      <c r="E1598">
        <v>0</v>
      </c>
      <c r="F1598" t="str">
        <v>Sampler 4</v>
      </c>
      <c r="G1598">
        <v>0</v>
      </c>
    </row>
    <row r="1599" spans="1:7" x14ac:dyDescent="0.25">
      <c r="A1599" t="str">
        <v>Portátil 13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15" spans="1:7" x14ac:dyDescent="0.25">
      <c r="A1615" t="str" cm="1">
        <f t="array" ref="A1615:F1883">'OB5'!A2:F270</f>
        <v>AUDIO MONITOR</v>
      </c>
      <c r="B1615" t="str">
        <v>AEQ</v>
      </c>
      <c r="C1615" t="str">
        <v>AM-03</v>
      </c>
      <c r="D1615" t="str">
        <v>35822</v>
      </c>
      <c r="E1615" t="str">
        <v>OB5</v>
      </c>
      <c r="F1615">
        <v>0</v>
      </c>
    </row>
    <row r="1616" spans="1:7" x14ac:dyDescent="0.25">
      <c r="A1616" t="str">
        <v>RDSI</v>
      </c>
      <c r="B1616" t="str">
        <v>AEQ</v>
      </c>
      <c r="C1616" t="str">
        <v>EAGLE</v>
      </c>
      <c r="D1616" t="str">
        <v>60896</v>
      </c>
      <c r="E1616" t="str">
        <v>OB5</v>
      </c>
      <c r="F1616">
        <v>0</v>
      </c>
    </row>
    <row r="1617" spans="1:6" x14ac:dyDescent="0.25">
      <c r="A1617" t="str">
        <v>RDSI</v>
      </c>
      <c r="B1617" t="str">
        <v>AEQ</v>
      </c>
      <c r="C1617" t="str">
        <v>EAGLE</v>
      </c>
      <c r="D1617" t="str">
        <v>60961</v>
      </c>
      <c r="E1617" t="str">
        <v>OB5</v>
      </c>
      <c r="F1617">
        <v>0</v>
      </c>
    </row>
    <row r="1618" spans="1:6" x14ac:dyDescent="0.25">
      <c r="A1618" t="str">
        <v>KIPRO HD RECORDER</v>
      </c>
      <c r="B1618" t="str">
        <v>AJA</v>
      </c>
      <c r="C1618" t="str">
        <v>KIPRO RACK</v>
      </c>
      <c r="D1618" t="str">
        <v>6B014055</v>
      </c>
      <c r="E1618" t="str">
        <v>OB5</v>
      </c>
      <c r="F1618">
        <v>0</v>
      </c>
    </row>
    <row r="1619" spans="1:6" x14ac:dyDescent="0.25">
      <c r="A1619" t="str">
        <v>KIPRO HARD DISK</v>
      </c>
      <c r="B1619" t="str">
        <v>AJA</v>
      </c>
      <c r="C1619" t="str">
        <v>KISTOR1TBUSB-R0</v>
      </c>
      <c r="D1619" t="str">
        <v>S7U007961</v>
      </c>
      <c r="E1619" t="str">
        <v>OB5</v>
      </c>
      <c r="F1619">
        <v>0</v>
      </c>
    </row>
    <row r="1620" spans="1:6" x14ac:dyDescent="0.25">
      <c r="A1620" t="str">
        <v>KIPRO HARD DISK</v>
      </c>
      <c r="B1620" t="str">
        <v>AJA</v>
      </c>
      <c r="C1620" t="str">
        <v>KISTOR500USB-R0</v>
      </c>
      <c r="D1620" t="str">
        <v>S4U016424</v>
      </c>
      <c r="E1620" t="str">
        <v>OB5</v>
      </c>
      <c r="F1620">
        <v>0</v>
      </c>
    </row>
    <row r="1621" spans="1:6" x14ac:dyDescent="0.25">
      <c r="A1621" t="str">
        <v>SWITCH 24 PORTS</v>
      </c>
      <c r="B1621" t="str">
        <v>ALLIED TELESIS</v>
      </c>
      <c r="C1621" t="str">
        <v>AT-GS950/24</v>
      </c>
      <c r="D1621" t="str">
        <v>A0408TR104600184A1</v>
      </c>
      <c r="E1621" t="str">
        <v>OB5</v>
      </c>
      <c r="F1621">
        <v>0</v>
      </c>
    </row>
    <row r="1622" spans="1:6" x14ac:dyDescent="0.25">
      <c r="A1622" t="str">
        <v>KVM ADAPTER</v>
      </c>
      <c r="B1622" t="str">
        <v>ALTUSEN</v>
      </c>
      <c r="C1622" t="str">
        <v>KA7177</v>
      </c>
      <c r="D1622" t="str">
        <v>s/n</v>
      </c>
      <c r="E1622" t="str">
        <v>OB5</v>
      </c>
      <c r="F1622">
        <v>0</v>
      </c>
    </row>
    <row r="1623" spans="1:6" x14ac:dyDescent="0.25">
      <c r="A1623" t="str">
        <v>RJ45 48 PORTS PATCH</v>
      </c>
      <c r="B1623" t="str">
        <v>AMP</v>
      </c>
      <c r="C1623" t="str">
        <v>s/n</v>
      </c>
      <c r="D1623" t="str">
        <v>s/n</v>
      </c>
      <c r="E1623" t="str">
        <v>OB5</v>
      </c>
      <c r="F1623">
        <v>0</v>
      </c>
    </row>
    <row r="1624" spans="1:6" x14ac:dyDescent="0.25">
      <c r="A1624" t="str">
        <v>WAVEFORM MONITOR</v>
      </c>
      <c r="B1624" t="str">
        <v>ASTRODESIGN</v>
      </c>
      <c r="C1624" t="str">
        <v>WM-3208</v>
      </c>
      <c r="D1624" t="str">
        <v>3210004</v>
      </c>
      <c r="E1624" t="str">
        <v>OB5</v>
      </c>
      <c r="F1624">
        <v>0</v>
      </c>
    </row>
    <row r="1625" spans="1:6" x14ac:dyDescent="0.25">
      <c r="A1625" t="str">
        <v>ENCODER</v>
      </c>
      <c r="B1625" t="str">
        <v>ATEME</v>
      </c>
      <c r="C1625" t="str">
        <v>CM5000</v>
      </c>
      <c r="D1625" t="str">
        <v>1524-03382</v>
      </c>
      <c r="E1625" t="str">
        <v>OB5</v>
      </c>
      <c r="F1625">
        <v>0</v>
      </c>
    </row>
    <row r="1626" spans="1:6" x14ac:dyDescent="0.25">
      <c r="A1626" t="str">
        <v>ENCODER</v>
      </c>
      <c r="B1626" t="str">
        <v>ATEME</v>
      </c>
      <c r="C1626" t="str">
        <v>CM5000</v>
      </c>
      <c r="D1626" t="str">
        <v>1548-04033</v>
      </c>
      <c r="E1626" t="str">
        <v>OB5</v>
      </c>
      <c r="F1626">
        <v>0</v>
      </c>
    </row>
    <row r="1627" spans="1:6" x14ac:dyDescent="0.25">
      <c r="A1627" t="str">
        <v>DECODER</v>
      </c>
      <c r="B1627" t="str">
        <v>ATEME</v>
      </c>
      <c r="C1627" t="str">
        <v>DR5000</v>
      </c>
      <c r="D1627" t="str">
        <v>1528-02478</v>
      </c>
      <c r="E1627" t="str">
        <v>OB5</v>
      </c>
      <c r="F1627">
        <v>0</v>
      </c>
    </row>
    <row r="1628" spans="1:6" x14ac:dyDescent="0.25">
      <c r="A1628" t="str">
        <v>DECODER</v>
      </c>
      <c r="B1628" t="str">
        <v>ATEME</v>
      </c>
      <c r="C1628" t="str">
        <v>DR5000</v>
      </c>
      <c r="D1628" t="str">
        <v>1549-03237</v>
      </c>
      <c r="E1628" t="str">
        <v>OB5</v>
      </c>
      <c r="F1628">
        <v>0</v>
      </c>
    </row>
    <row r="1629" spans="1:6" x14ac:dyDescent="0.25">
      <c r="A1629" t="str">
        <v>KVM ADAPTER</v>
      </c>
      <c r="B1629" t="str">
        <v>ATEN</v>
      </c>
      <c r="C1629" t="str">
        <v>KA7166</v>
      </c>
      <c r="D1629" t="str">
        <v>A1GB-228-0014</v>
      </c>
      <c r="E1629" t="str">
        <v>OB5</v>
      </c>
      <c r="F1629">
        <v>0</v>
      </c>
    </row>
    <row r="1630" spans="1:6" x14ac:dyDescent="0.25">
      <c r="A1630" t="str">
        <v>KVM ADAPTER</v>
      </c>
      <c r="B1630" t="str">
        <v>ATEN</v>
      </c>
      <c r="C1630" t="str">
        <v>KA7166</v>
      </c>
      <c r="D1630" t="str">
        <v>A1H4-347-0020</v>
      </c>
      <c r="E1630" t="str">
        <v>OB5</v>
      </c>
      <c r="F1630">
        <v>0</v>
      </c>
    </row>
    <row r="1631" spans="1:6" x14ac:dyDescent="0.25">
      <c r="A1631" t="str">
        <v>KVM ADAPTER</v>
      </c>
      <c r="B1631" t="str">
        <v>ATEN</v>
      </c>
      <c r="C1631" t="str">
        <v>KA7166</v>
      </c>
      <c r="D1631" t="str">
        <v>A1H4-347-0132</v>
      </c>
      <c r="E1631" t="str">
        <v>OB5</v>
      </c>
      <c r="F1631">
        <v>0</v>
      </c>
    </row>
    <row r="1632" spans="1:6" x14ac:dyDescent="0.25">
      <c r="A1632" t="str">
        <v>KVM PANEL</v>
      </c>
      <c r="B1632" t="str">
        <v>ATEN</v>
      </c>
      <c r="C1632" t="str">
        <v>KA7230</v>
      </c>
      <c r="D1632" t="str">
        <v>A112-136-0020</v>
      </c>
      <c r="E1632" t="str">
        <v>OB5</v>
      </c>
      <c r="F1632">
        <v>0</v>
      </c>
    </row>
    <row r="1633" spans="1:6" x14ac:dyDescent="0.25">
      <c r="A1633" t="str">
        <v>KVM PANEL</v>
      </c>
      <c r="B1633" t="str">
        <v>ATEN</v>
      </c>
      <c r="C1633" t="str">
        <v>KA7230</v>
      </c>
      <c r="D1633" t="str">
        <v>A1G7-086-0004</v>
      </c>
      <c r="E1633" t="str">
        <v>OB5</v>
      </c>
      <c r="F1633">
        <v>0</v>
      </c>
    </row>
    <row r="1634" spans="1:6" x14ac:dyDescent="0.25">
      <c r="A1634" t="str">
        <v>KVM PANEL</v>
      </c>
      <c r="B1634" t="str">
        <v>ATEN</v>
      </c>
      <c r="C1634" t="str">
        <v>KA7230S</v>
      </c>
      <c r="D1634" t="str">
        <v>A112-138-0016</v>
      </c>
      <c r="E1634" t="str">
        <v>OB5</v>
      </c>
      <c r="F1634">
        <v>0</v>
      </c>
    </row>
    <row r="1635" spans="1:6" x14ac:dyDescent="0.25">
      <c r="A1635" t="str">
        <v>KVM PANEL</v>
      </c>
      <c r="B1635" t="str">
        <v>ATEN</v>
      </c>
      <c r="C1635" t="str">
        <v>KA7230S</v>
      </c>
      <c r="D1635" t="str">
        <v>A112-138-0018</v>
      </c>
      <c r="E1635" t="str">
        <v>OB5</v>
      </c>
      <c r="F1635">
        <v>0</v>
      </c>
    </row>
    <row r="1636" spans="1:6" x14ac:dyDescent="0.25">
      <c r="A1636" t="str">
        <v>KVM PANEL</v>
      </c>
      <c r="B1636" t="str">
        <v>ATEN</v>
      </c>
      <c r="C1636" t="str">
        <v>KA7240S</v>
      </c>
      <c r="D1636" t="str">
        <v>A1I6-159-0024</v>
      </c>
      <c r="E1636" t="str">
        <v>OB5</v>
      </c>
      <c r="F1636">
        <v>0</v>
      </c>
    </row>
    <row r="1637" spans="1:6" x14ac:dyDescent="0.25">
      <c r="A1637" t="str">
        <v>KVM MATRIX</v>
      </c>
      <c r="B1637" t="str">
        <v>ATEN</v>
      </c>
      <c r="C1637" t="str">
        <v>KN0932</v>
      </c>
      <c r="D1637" t="str">
        <v>A1IC-115-0007</v>
      </c>
      <c r="E1637" t="str">
        <v>OB5</v>
      </c>
      <c r="F1637">
        <v>0</v>
      </c>
    </row>
    <row r="1638" spans="1:6" x14ac:dyDescent="0.25">
      <c r="A1638" t="str">
        <v>BANTAM PATCH</v>
      </c>
      <c r="B1638" t="str">
        <v>AVP</v>
      </c>
      <c r="C1638" t="str">
        <v>s/n</v>
      </c>
      <c r="D1638" t="str">
        <v>s/n</v>
      </c>
      <c r="E1638" t="str">
        <v>OB5</v>
      </c>
      <c r="F1638">
        <v>0</v>
      </c>
    </row>
    <row r="1639" spans="1:6" x14ac:dyDescent="0.25">
      <c r="A1639" t="str">
        <v>CABLE TESTER</v>
      </c>
      <c r="B1639" t="str">
        <v>BEHRINGER</v>
      </c>
      <c r="C1639" t="str">
        <v>CT100</v>
      </c>
      <c r="D1639" t="str">
        <v>***600577133</v>
      </c>
      <c r="E1639" t="str">
        <v>OB5</v>
      </c>
      <c r="F1639">
        <v>0</v>
      </c>
    </row>
    <row r="1640" spans="1:6" x14ac:dyDescent="0.25">
      <c r="A1640" t="str">
        <v>CABLE TESTER</v>
      </c>
      <c r="B1640" t="str">
        <v>BEHRINGER</v>
      </c>
      <c r="C1640" t="str">
        <v>CT200</v>
      </c>
      <c r="D1640" t="str">
        <v>S170301249BBR</v>
      </c>
      <c r="E1640" t="str">
        <v>OB5</v>
      </c>
      <c r="F1640">
        <v>0</v>
      </c>
    </row>
    <row r="1641" spans="1:6" x14ac:dyDescent="0.25">
      <c r="A1641" t="str">
        <v>D.I. BOX</v>
      </c>
      <c r="B1641" t="str">
        <v>BEHRINGER</v>
      </c>
      <c r="C1641" t="str">
        <v>DI100</v>
      </c>
      <c r="D1641" t="str">
        <v>0611814062</v>
      </c>
      <c r="E1641" t="str">
        <v>OB5</v>
      </c>
      <c r="F1641">
        <v>0</v>
      </c>
    </row>
    <row r="1642" spans="1:6" x14ac:dyDescent="0.25">
      <c r="A1642" t="str">
        <v>24" MONITOR</v>
      </c>
      <c r="B1642" t="str">
        <v>BENQ</v>
      </c>
      <c r="C1642" t="str">
        <v>G2400WD</v>
      </c>
      <c r="D1642" t="str">
        <v>ETR9803069GL0</v>
      </c>
      <c r="E1642" t="str">
        <v>OB5</v>
      </c>
      <c r="F1642">
        <v>0</v>
      </c>
    </row>
    <row r="1643" spans="1:6" x14ac:dyDescent="0.25">
      <c r="A1643" t="str">
        <v>24" MONITOR</v>
      </c>
      <c r="B1643" t="str">
        <v>BENQ</v>
      </c>
      <c r="C1643" t="str">
        <v>G2400WD</v>
      </c>
      <c r="D1643" t="str">
        <v>ETR9803071ZL0</v>
      </c>
      <c r="E1643" t="str">
        <v>OB5</v>
      </c>
      <c r="F1643">
        <v>0</v>
      </c>
    </row>
    <row r="1644" spans="1:6" x14ac:dyDescent="0.25">
      <c r="A1644" t="str">
        <v>HEADSET</v>
      </c>
      <c r="B1644" t="str">
        <v>BEYERDYNAMICS</v>
      </c>
      <c r="C1644" t="str">
        <v>DT-108</v>
      </c>
      <c r="D1644" t="str">
        <v>s/n</v>
      </c>
      <c r="E1644" t="str">
        <v>OB5</v>
      </c>
      <c r="F1644">
        <v>0</v>
      </c>
    </row>
    <row r="1645" spans="1:6" x14ac:dyDescent="0.25">
      <c r="A1645" t="str">
        <v>HEADSET</v>
      </c>
      <c r="B1645" t="str">
        <v>BEYERDYNAMICS</v>
      </c>
      <c r="C1645" t="str">
        <v>DT-109</v>
      </c>
      <c r="D1645" t="str">
        <v>s/n</v>
      </c>
      <c r="E1645" t="str">
        <v>OB5</v>
      </c>
      <c r="F1645">
        <v>0</v>
      </c>
    </row>
    <row r="1646" spans="1:6" x14ac:dyDescent="0.25">
      <c r="A1646" t="str">
        <v>MICROPHONE</v>
      </c>
      <c r="B1646" t="str">
        <v>BEYERDYNAMICS</v>
      </c>
      <c r="C1646" t="str">
        <v>MCE 86</v>
      </c>
      <c r="D1646" t="str">
        <v>s/n</v>
      </c>
      <c r="E1646" t="str">
        <v>OB5</v>
      </c>
      <c r="F1646">
        <v>0</v>
      </c>
    </row>
    <row r="1647" spans="1:6" x14ac:dyDescent="0.25">
      <c r="A1647" t="str">
        <v>D.I. BOX</v>
      </c>
      <c r="B1647" t="str">
        <v>BSS AUDIO</v>
      </c>
      <c r="C1647" t="str">
        <v>AR-133</v>
      </c>
      <c r="D1647" t="str">
        <v>s/n</v>
      </c>
      <c r="E1647" t="str">
        <v>OB5</v>
      </c>
      <c r="F1647">
        <v>0</v>
      </c>
    </row>
    <row r="1648" spans="1:6" x14ac:dyDescent="0.25">
      <c r="A1648" t="str">
        <v>KEYBOARD</v>
      </c>
      <c r="B1648" t="str">
        <v>CHERRY</v>
      </c>
      <c r="C1648" t="str">
        <v>D-91275</v>
      </c>
      <c r="D1648" t="str">
        <v>001574</v>
      </c>
      <c r="E1648" t="str">
        <v>OB5</v>
      </c>
      <c r="F1648">
        <v>0</v>
      </c>
    </row>
    <row r="1649" spans="1:6" x14ac:dyDescent="0.25">
      <c r="A1649" t="str">
        <v>KEYBOARD</v>
      </c>
      <c r="B1649" t="str">
        <v>CHERRY</v>
      </c>
      <c r="C1649" t="str">
        <v>ML4100</v>
      </c>
      <c r="D1649" t="str">
        <v>049185</v>
      </c>
      <c r="E1649" t="str">
        <v>OB5</v>
      </c>
      <c r="F1649">
        <v>0</v>
      </c>
    </row>
    <row r="1650" spans="1:6" x14ac:dyDescent="0.25">
      <c r="A1650" t="str">
        <v>KEYBOARD</v>
      </c>
      <c r="B1650" t="str">
        <v>CHERRY</v>
      </c>
      <c r="C1650" t="str">
        <v>ML4100</v>
      </c>
      <c r="D1650" t="str">
        <v>051623</v>
      </c>
      <c r="E1650" t="str">
        <v>OB5</v>
      </c>
      <c r="F1650">
        <v>0</v>
      </c>
    </row>
    <row r="1651" spans="1:6" x14ac:dyDescent="0.25">
      <c r="A1651" t="str">
        <v>SWITCH 48 PORTS</v>
      </c>
      <c r="B1651" t="str">
        <v>CISCO</v>
      </c>
      <c r="C1651" t="str">
        <v>CATALYST 3560G</v>
      </c>
      <c r="D1651" t="str">
        <v>CN218DE06Y</v>
      </c>
      <c r="E1651" t="str">
        <v>OB5</v>
      </c>
      <c r="F1651">
        <v>0</v>
      </c>
    </row>
    <row r="1652" spans="1:6" x14ac:dyDescent="0.25">
      <c r="A1652" t="str">
        <v>SWITCH 48 PORTS</v>
      </c>
      <c r="B1652" t="str">
        <v>CISCO</v>
      </c>
      <c r="C1652" t="str">
        <v>CATALYST 3560G</v>
      </c>
      <c r="D1652" t="str">
        <v>FOC1026Y3JW</v>
      </c>
      <c r="E1652" t="str">
        <v>OB5</v>
      </c>
      <c r="F1652">
        <v>0</v>
      </c>
    </row>
    <row r="1653" spans="1:6" x14ac:dyDescent="0.25">
      <c r="A1653" t="str">
        <v>SWITCH 48 PORTS</v>
      </c>
      <c r="B1653" t="str">
        <v>CISCO</v>
      </c>
      <c r="C1653" t="str">
        <v>CATALYST 3560G</v>
      </c>
      <c r="D1653" t="str">
        <v>FOC1111Y40P</v>
      </c>
      <c r="E1653" t="str">
        <v>OB5</v>
      </c>
      <c r="F1653">
        <v>0</v>
      </c>
    </row>
    <row r="1654" spans="1:6" x14ac:dyDescent="0.25">
      <c r="A1654" t="str">
        <v>SWITCH 48 PORTS</v>
      </c>
      <c r="B1654" t="str">
        <v>CISCO</v>
      </c>
      <c r="C1654" t="str">
        <v>CATALYST 3560G</v>
      </c>
      <c r="D1654" t="str">
        <v>FOC1137Z6PA</v>
      </c>
      <c r="E1654" t="str">
        <v>OB5</v>
      </c>
      <c r="F1654">
        <v>0</v>
      </c>
    </row>
    <row r="1655" spans="1:6" x14ac:dyDescent="0.25">
      <c r="A1655" t="str">
        <v>SWITCH 48 PORTS</v>
      </c>
      <c r="B1655" t="str">
        <v>CISCO</v>
      </c>
      <c r="C1655" t="str">
        <v>CATALYST 3560G</v>
      </c>
      <c r="D1655" t="str">
        <v>FOC1328Z1CR</v>
      </c>
      <c r="E1655" t="str">
        <v>OB5</v>
      </c>
      <c r="F1655">
        <v>0</v>
      </c>
    </row>
    <row r="1656" spans="1:6" x14ac:dyDescent="0.25">
      <c r="A1656" t="str">
        <v>SWITCH 24 PORTS</v>
      </c>
      <c r="B1656" t="str">
        <v>CISCO</v>
      </c>
      <c r="C1656" t="str">
        <v>SC350-28</v>
      </c>
      <c r="D1656" t="str">
        <v>DNI22320DYY</v>
      </c>
      <c r="E1656" t="str">
        <v>OB5</v>
      </c>
      <c r="F1656">
        <v>0</v>
      </c>
    </row>
    <row r="1657" spans="1:6" x14ac:dyDescent="0.25">
      <c r="A1657" t="str">
        <v>SWITCH 10 PORTS</v>
      </c>
      <c r="B1657" t="str">
        <v>CISCO</v>
      </c>
      <c r="C1657" t="str">
        <v>SG350-10SFP</v>
      </c>
      <c r="D1657" t="str">
        <v>PSZ22491FDV</v>
      </c>
      <c r="E1657" t="str">
        <v>OB5</v>
      </c>
      <c r="F1657">
        <v>0</v>
      </c>
    </row>
    <row r="1658" spans="1:6" x14ac:dyDescent="0.25">
      <c r="A1658" t="str">
        <v>SWITCH 24 PORTS</v>
      </c>
      <c r="B1658" t="str">
        <v>CISCO</v>
      </c>
      <c r="C1658" t="str">
        <v>SG350-28</v>
      </c>
      <c r="D1658" t="str">
        <v>DNI22280MD9</v>
      </c>
      <c r="E1658" t="str">
        <v>OB5</v>
      </c>
      <c r="F1658">
        <v>0</v>
      </c>
    </row>
    <row r="1659" spans="1:6" x14ac:dyDescent="0.25">
      <c r="A1659" t="str">
        <v>AUDIO AMPLIFIER</v>
      </c>
      <c r="B1659" t="str">
        <v>CROWN</v>
      </c>
      <c r="C1659" t="str">
        <v>XLS 202</v>
      </c>
      <c r="D1659" t="str">
        <v>0064</v>
      </c>
      <c r="E1659" t="str">
        <v>OB5</v>
      </c>
      <c r="F1659">
        <v>0</v>
      </c>
    </row>
    <row r="1660" spans="1:6" x14ac:dyDescent="0.25">
      <c r="A1660" t="str">
        <v>KVM PANEL</v>
      </c>
      <c r="B1660" t="str">
        <v>DELL</v>
      </c>
      <c r="C1660" t="str">
        <v>POWERCONNECT 2216</v>
      </c>
      <c r="D1660" t="str">
        <v>07898349891655</v>
      </c>
      <c r="E1660" t="str">
        <v>OB5</v>
      </c>
      <c r="F1660">
        <v>0</v>
      </c>
    </row>
    <row r="1661" spans="1:6" x14ac:dyDescent="0.25">
      <c r="A1661" t="str">
        <v>PORTABLE MONITOR</v>
      </c>
      <c r="B1661" t="str">
        <v>DIGITAL FORECAST</v>
      </c>
      <c r="C1661" t="str">
        <v>BRIDGE_XT</v>
      </c>
      <c r="D1661" t="str">
        <v>164631635089</v>
      </c>
      <c r="E1661" t="str">
        <v>OB5</v>
      </c>
      <c r="F1661">
        <v>0</v>
      </c>
    </row>
    <row r="1662" spans="1:6" x14ac:dyDescent="0.25">
      <c r="A1662" t="str">
        <v>SWITCH 48 PORTS</v>
      </c>
      <c r="B1662" t="str">
        <v>D-LINK</v>
      </c>
      <c r="C1662" t="str">
        <v>DGS 121052</v>
      </c>
      <c r="D1662" t="str">
        <v>s/n</v>
      </c>
      <c r="E1662" t="str">
        <v>OB5</v>
      </c>
      <c r="F1662">
        <v>0</v>
      </c>
    </row>
    <row r="1663" spans="1:6" x14ac:dyDescent="0.25">
      <c r="A1663" t="str">
        <v>DECODER DOLBY</v>
      </c>
      <c r="B1663" t="str">
        <v>DOLBY</v>
      </c>
      <c r="C1663" t="str">
        <v>DP572</v>
      </c>
      <c r="D1663" t="str">
        <v>504160</v>
      </c>
      <c r="E1663" t="str">
        <v>OB5</v>
      </c>
      <c r="F1663">
        <v>0</v>
      </c>
    </row>
    <row r="1664" spans="1:6" x14ac:dyDescent="0.25">
      <c r="A1664" t="str">
        <v>ENCODER DOLBY</v>
      </c>
      <c r="B1664" t="str">
        <v>DOLBY</v>
      </c>
      <c r="C1664" t="str">
        <v>DP573</v>
      </c>
      <c r="D1664" t="str">
        <v>502410</v>
      </c>
      <c r="E1664" t="str">
        <v>OB5</v>
      </c>
      <c r="F1664">
        <v>0</v>
      </c>
    </row>
    <row r="1665" spans="1:6" x14ac:dyDescent="0.25">
      <c r="A1665" t="str">
        <v>BATTERY</v>
      </c>
      <c r="B1665" t="str">
        <v>DYNACORE</v>
      </c>
      <c r="C1665" t="str">
        <v>DV-54S</v>
      </c>
      <c r="D1665" t="str">
        <v>s/n</v>
      </c>
      <c r="E1665" t="str">
        <v>OB5</v>
      </c>
      <c r="F1665">
        <v>0</v>
      </c>
    </row>
    <row r="1666" spans="1:6" x14ac:dyDescent="0.25">
      <c r="A1666" t="str">
        <v>BATTERY CHARGER</v>
      </c>
      <c r="B1666" t="str">
        <v>DYNACORE</v>
      </c>
      <c r="C1666" t="str">
        <v>DV-SF</v>
      </c>
      <c r="D1666" t="str">
        <v>s/n</v>
      </c>
      <c r="E1666" t="str">
        <v>OB5</v>
      </c>
      <c r="F1666">
        <v>0</v>
      </c>
    </row>
    <row r="1667" spans="1:6" x14ac:dyDescent="0.25">
      <c r="A1667" t="str">
        <v>SPEAKER</v>
      </c>
      <c r="B1667" t="str">
        <v>DYNAUDIO ACOUSTICS</v>
      </c>
      <c r="C1667" t="str">
        <v>s/n</v>
      </c>
      <c r="D1667" t="str">
        <v>XXX-300006856</v>
      </c>
      <c r="E1667" t="str">
        <v>OB5</v>
      </c>
      <c r="F1667">
        <v>0</v>
      </c>
    </row>
    <row r="1668" spans="1:6" x14ac:dyDescent="0.25">
      <c r="A1668" t="str">
        <v>SPEAKER</v>
      </c>
      <c r="B1668" t="str">
        <v>DYNAUDIO ACOUSTICS</v>
      </c>
      <c r="C1668" t="str">
        <v>s/n</v>
      </c>
      <c r="D1668" t="str">
        <v>XXX-300006857</v>
      </c>
      <c r="E1668" t="str">
        <v>OB5</v>
      </c>
      <c r="F1668">
        <v>0</v>
      </c>
    </row>
    <row r="1669" spans="1:6" x14ac:dyDescent="0.25">
      <c r="A1669" t="str">
        <v>EVS REMOTE</v>
      </c>
      <c r="B1669" t="str">
        <v>EVS</v>
      </c>
      <c r="C1669" t="str">
        <v>RCU-XT</v>
      </c>
      <c r="D1669" t="str">
        <v>R142800</v>
      </c>
      <c r="E1669" t="str">
        <v>OB5</v>
      </c>
      <c r="F1669">
        <v>0</v>
      </c>
    </row>
    <row r="1670" spans="1:6" x14ac:dyDescent="0.25">
      <c r="A1670" t="str">
        <v>EVS REMOTE</v>
      </c>
      <c r="B1670" t="str">
        <v>EVS</v>
      </c>
      <c r="C1670" t="str">
        <v>RCU-XT</v>
      </c>
      <c r="D1670" t="str">
        <v>R148050</v>
      </c>
      <c r="E1670" t="str">
        <v>OB5</v>
      </c>
      <c r="F1670">
        <v>0</v>
      </c>
    </row>
    <row r="1671" spans="1:6" x14ac:dyDescent="0.25">
      <c r="A1671" t="str">
        <v>EVS REMOTE</v>
      </c>
      <c r="B1671" t="str">
        <v>EVS</v>
      </c>
      <c r="C1671" t="str">
        <v>REMOTE</v>
      </c>
      <c r="D1671" t="str">
        <v>37830</v>
      </c>
      <c r="E1671" t="str">
        <v>OB5</v>
      </c>
      <c r="F1671">
        <v>0</v>
      </c>
    </row>
    <row r="1672" spans="1:6" x14ac:dyDescent="0.25">
      <c r="A1672" t="str">
        <v>EVS REMOTE</v>
      </c>
      <c r="B1672" t="str">
        <v>EVS</v>
      </c>
      <c r="C1672" t="str">
        <v>REMOTE</v>
      </c>
      <c r="D1672" t="str">
        <v>84230</v>
      </c>
      <c r="E1672" t="str">
        <v>OB5</v>
      </c>
      <c r="F1672">
        <v>0</v>
      </c>
    </row>
    <row r="1673" spans="1:6" x14ac:dyDescent="0.25">
      <c r="A1673" t="str">
        <v>EVS REMOTE</v>
      </c>
      <c r="B1673" t="str">
        <v>EVS</v>
      </c>
      <c r="C1673" t="str">
        <v>REMOTE</v>
      </c>
      <c r="D1673" t="str">
        <v>RMT002</v>
      </c>
      <c r="E1673" t="str">
        <v>OB5</v>
      </c>
      <c r="F1673">
        <v>0</v>
      </c>
    </row>
    <row r="1674" spans="1:6" x14ac:dyDescent="0.25">
      <c r="A1674" t="str">
        <v>XFILE3</v>
      </c>
      <c r="B1674" t="str">
        <v>EVS</v>
      </c>
      <c r="C1674" t="str">
        <v>XF32-4301D</v>
      </c>
      <c r="D1674" t="str">
        <v>A284770</v>
      </c>
      <c r="E1674" t="str">
        <v>OB5</v>
      </c>
      <c r="F1674">
        <v>0</v>
      </c>
    </row>
    <row r="1675" spans="1:6" x14ac:dyDescent="0.25">
      <c r="A1675" t="str">
        <v>XFILE3</v>
      </c>
      <c r="B1675" t="str">
        <v>EVS</v>
      </c>
      <c r="C1675" t="str">
        <v>XF32-4301D</v>
      </c>
      <c r="D1675" t="str">
        <v>A345770</v>
      </c>
      <c r="E1675" t="str">
        <v>OB5</v>
      </c>
      <c r="F1675">
        <v>0</v>
      </c>
    </row>
    <row r="1676" spans="1:6" x14ac:dyDescent="0.25">
      <c r="A1676" t="str">
        <v>XHUB</v>
      </c>
      <c r="B1676" t="str">
        <v>EVS</v>
      </c>
      <c r="C1676" t="str">
        <v>XHUB [3]</v>
      </c>
      <c r="D1676" t="str">
        <v>H301170</v>
      </c>
      <c r="E1676" t="str">
        <v>OB5</v>
      </c>
      <c r="F1676">
        <v>0</v>
      </c>
    </row>
    <row r="1677" spans="1:6" x14ac:dyDescent="0.25">
      <c r="A1677" t="str">
        <v>EVS SERVER</v>
      </c>
      <c r="B1677" t="str">
        <v>EVS</v>
      </c>
      <c r="C1677" t="str">
        <v>XT VIA</v>
      </c>
      <c r="D1677" t="str">
        <v>A345950</v>
      </c>
      <c r="E1677" t="str">
        <v>OB5</v>
      </c>
      <c r="F1677">
        <v>0</v>
      </c>
    </row>
    <row r="1678" spans="1:6" x14ac:dyDescent="0.25">
      <c r="A1678" t="str">
        <v>EVS SERVER</v>
      </c>
      <c r="B1678" t="str">
        <v>EVS</v>
      </c>
      <c r="C1678" t="str">
        <v>XT VIA</v>
      </c>
      <c r="D1678" t="str">
        <v>A345960</v>
      </c>
      <c r="E1678" t="str">
        <v>OB5</v>
      </c>
      <c r="F1678">
        <v>0</v>
      </c>
    </row>
    <row r="1679" spans="1:6" x14ac:dyDescent="0.25">
      <c r="A1679" t="str">
        <v>EVS SERVER</v>
      </c>
      <c r="B1679" t="str">
        <v>EVS</v>
      </c>
      <c r="C1679" t="str">
        <v>XT VIA</v>
      </c>
      <c r="D1679" t="str">
        <v>A345980</v>
      </c>
      <c r="E1679" t="str">
        <v>OB5</v>
      </c>
      <c r="F1679">
        <v>0</v>
      </c>
    </row>
    <row r="1680" spans="1:6" x14ac:dyDescent="0.25">
      <c r="A1680" t="str">
        <v>DIGITAL CONVERTER</v>
      </c>
      <c r="B1680" t="str">
        <v>FOCUSRITE</v>
      </c>
      <c r="C1680" t="str">
        <v>REDNET 6</v>
      </c>
      <c r="D1680" t="str">
        <v>R663205000468</v>
      </c>
      <c r="E1680" t="str">
        <v>OB5</v>
      </c>
      <c r="F1680">
        <v>0</v>
      </c>
    </row>
    <row r="1681" spans="1:6" x14ac:dyDescent="0.25">
      <c r="A1681" t="str">
        <v>SPEAKER</v>
      </c>
      <c r="B1681" t="str">
        <v>FOSTEX</v>
      </c>
      <c r="C1681" t="str">
        <v>6301NB</v>
      </c>
      <c r="D1681" t="str">
        <v>0972744CA</v>
      </c>
      <c r="E1681" t="str">
        <v>OB5</v>
      </c>
      <c r="F1681">
        <v>0</v>
      </c>
    </row>
    <row r="1682" spans="1:6" x14ac:dyDescent="0.25">
      <c r="A1682" t="str">
        <v>SPEAKER</v>
      </c>
      <c r="B1682" t="str">
        <v>FOSTEX</v>
      </c>
      <c r="C1682" t="str">
        <v>6301NX</v>
      </c>
      <c r="D1682" t="str">
        <v>0972661CA</v>
      </c>
      <c r="E1682" t="str">
        <v>OB5</v>
      </c>
      <c r="F1682">
        <v>0</v>
      </c>
    </row>
    <row r="1683" spans="1:6" x14ac:dyDescent="0.25">
      <c r="A1683" t="str">
        <v>SPEAKER</v>
      </c>
      <c r="B1683" t="str">
        <v>GENELEC</v>
      </c>
      <c r="C1683" t="str">
        <v>8010A</v>
      </c>
      <c r="D1683" t="str">
        <v>PM6012864</v>
      </c>
      <c r="E1683" t="str">
        <v>OB5</v>
      </c>
      <c r="F1683">
        <v>0</v>
      </c>
    </row>
    <row r="1684" spans="1:6" x14ac:dyDescent="0.25">
      <c r="A1684" t="str">
        <v>SPEAKER</v>
      </c>
      <c r="B1684" t="str">
        <v>GENELEC</v>
      </c>
      <c r="C1684" t="str">
        <v>8010A</v>
      </c>
      <c r="D1684" t="str">
        <v>XXX-300007009</v>
      </c>
      <c r="E1684" t="str">
        <v>OB5</v>
      </c>
      <c r="F1684">
        <v>0</v>
      </c>
    </row>
    <row r="1685" spans="1:6" x14ac:dyDescent="0.25">
      <c r="A1685" t="str">
        <v>SPEAKER</v>
      </c>
      <c r="B1685" t="str">
        <v>GENELEC</v>
      </c>
      <c r="C1685" t="str">
        <v>8010A</v>
      </c>
      <c r="D1685" t="str">
        <v>XXX-300007011</v>
      </c>
      <c r="E1685" t="str">
        <v>OB5</v>
      </c>
      <c r="F1685">
        <v>0</v>
      </c>
    </row>
    <row r="1686" spans="1:6" x14ac:dyDescent="0.25">
      <c r="A1686" t="str">
        <v>SPEAKER</v>
      </c>
      <c r="B1686" t="str">
        <v>GENELEC</v>
      </c>
      <c r="C1686" t="str">
        <v>8010A</v>
      </c>
      <c r="D1686" t="str">
        <v>XXX-300007013</v>
      </c>
      <c r="E1686" t="str">
        <v>OB5</v>
      </c>
      <c r="F1686">
        <v>0</v>
      </c>
    </row>
    <row r="1687" spans="1:6" x14ac:dyDescent="0.25">
      <c r="A1687" t="str">
        <v>SIGNAL MANAGEMENT SYSTEM</v>
      </c>
      <c r="B1687" t="str">
        <v>GRASSVALLEY</v>
      </c>
      <c r="C1687" t="str">
        <v>GECKO 8900</v>
      </c>
      <c r="D1687" t="str">
        <v>BE28804</v>
      </c>
      <c r="E1687" t="str">
        <v>OB5</v>
      </c>
      <c r="F1687">
        <v>0</v>
      </c>
    </row>
    <row r="1688" spans="1:6" x14ac:dyDescent="0.25">
      <c r="A1688" t="str">
        <v>SIGNAL MANAGEMENT SYSTEM</v>
      </c>
      <c r="B1688" t="str">
        <v>GRASSVALLEY</v>
      </c>
      <c r="C1688" t="str">
        <v>GECKO 8900</v>
      </c>
      <c r="D1688" t="str">
        <v>BE28805</v>
      </c>
      <c r="E1688" t="str">
        <v>OB5</v>
      </c>
      <c r="F1688">
        <v>0</v>
      </c>
    </row>
    <row r="1689" spans="1:6" x14ac:dyDescent="0.25">
      <c r="A1689" t="str">
        <v>SIGNAL MANAGEMENT SYSTEM</v>
      </c>
      <c r="B1689" t="str">
        <v>GRASSVALLEY</v>
      </c>
      <c r="C1689" t="str">
        <v>GECKO 8900</v>
      </c>
      <c r="D1689" t="str">
        <v>BE29114</v>
      </c>
      <c r="E1689" t="str">
        <v>OB5</v>
      </c>
      <c r="F1689">
        <v>0</v>
      </c>
    </row>
    <row r="1690" spans="1:6" x14ac:dyDescent="0.25">
      <c r="A1690" t="str">
        <v>VIDEO MIXER PANEL</v>
      </c>
      <c r="B1690" t="str">
        <v>GRASSVALLEY</v>
      </c>
      <c r="C1690" t="str">
        <v>KARRERA</v>
      </c>
      <c r="D1690" t="str">
        <v>15070149</v>
      </c>
      <c r="E1690" t="str">
        <v>OB5</v>
      </c>
      <c r="F1690">
        <v>0</v>
      </c>
    </row>
    <row r="1691" spans="1:6" x14ac:dyDescent="0.25">
      <c r="A1691" t="str">
        <v>VIDEO MIXER TOUCH SCREEN</v>
      </c>
      <c r="B1691" t="str">
        <v>GRASSVALLEY</v>
      </c>
      <c r="C1691" t="str">
        <v>KAYENNE MENU PANEL</v>
      </c>
      <c r="D1691" t="str">
        <v>DH11030075</v>
      </c>
      <c r="E1691" t="str">
        <v>OB5</v>
      </c>
      <c r="F1691">
        <v>0</v>
      </c>
    </row>
    <row r="1692" spans="1:6" x14ac:dyDescent="0.25">
      <c r="A1692" t="str">
        <v>VIDEO MIXER FRAME</v>
      </c>
      <c r="B1692" t="str">
        <v>GRASSVALLEY</v>
      </c>
      <c r="C1692" t="str">
        <v>K-FRAME</v>
      </c>
      <c r="D1692" t="str">
        <v>GM15070146</v>
      </c>
      <c r="E1692" t="str">
        <v>OB5</v>
      </c>
      <c r="F1692">
        <v>0</v>
      </c>
    </row>
    <row r="1693" spans="1:6" x14ac:dyDescent="0.25">
      <c r="A1693" t="str">
        <v>VIDEO MIXER AUXILIAR PANEL</v>
      </c>
      <c r="B1693" t="str">
        <v>GRASSVALLEY</v>
      </c>
      <c r="C1693" t="str">
        <v>KRR-PNL-AUX-35</v>
      </c>
      <c r="D1693" t="str">
        <v>JG14031379</v>
      </c>
      <c r="E1693" t="str">
        <v>OB5</v>
      </c>
      <c r="F1693">
        <v>0</v>
      </c>
    </row>
    <row r="1694" spans="1:6" x14ac:dyDescent="0.25">
      <c r="A1694" t="str">
        <v>MATRIX VIDEO</v>
      </c>
      <c r="B1694" t="str">
        <v>HARRIS</v>
      </c>
      <c r="C1694" t="str">
        <v>PT-FR-28</v>
      </c>
      <c r="D1694" t="str">
        <v>LHTI0501308001</v>
      </c>
      <c r="E1694" t="str">
        <v>OB5</v>
      </c>
      <c r="F1694">
        <v>0</v>
      </c>
    </row>
    <row r="1695" spans="1:6" x14ac:dyDescent="0.25">
      <c r="A1695" t="str">
        <v>MATRIX CONTROL PANEL</v>
      </c>
      <c r="B1695" t="str">
        <v>HARRIS</v>
      </c>
      <c r="C1695" t="str">
        <v>RCP-32PB-OLED</v>
      </c>
      <c r="D1695" t="str">
        <v>LHTI2110455873</v>
      </c>
      <c r="E1695" t="str">
        <v>OB5</v>
      </c>
      <c r="F1695">
        <v>0</v>
      </c>
    </row>
    <row r="1696" spans="1:6" x14ac:dyDescent="0.25">
      <c r="A1696" t="str">
        <v>MATRIX CONTROL PANEL</v>
      </c>
      <c r="B1696" t="str">
        <v>HARRIS</v>
      </c>
      <c r="C1696" t="str">
        <v>RCP-32PB-OLED</v>
      </c>
      <c r="D1696" t="str">
        <v>LHTI2110496650</v>
      </c>
      <c r="E1696" t="str">
        <v>OB5</v>
      </c>
      <c r="F1696">
        <v>0</v>
      </c>
    </row>
    <row r="1697" spans="1:6" x14ac:dyDescent="0.25">
      <c r="A1697" t="str">
        <v>MATRIX CONTROL PANEL</v>
      </c>
      <c r="B1697" t="str">
        <v>HARRIS</v>
      </c>
      <c r="C1697" t="str">
        <v>RCP-32PB-OLED</v>
      </c>
      <c r="D1697" t="str">
        <v>LHTI2110496662</v>
      </c>
      <c r="E1697" t="str">
        <v>OB5</v>
      </c>
      <c r="F1697">
        <v>0</v>
      </c>
    </row>
    <row r="1698" spans="1:6" x14ac:dyDescent="0.25">
      <c r="A1698" t="str">
        <v>MATRIX CONTROL PANEL</v>
      </c>
      <c r="B1698" t="str">
        <v>HARRIS</v>
      </c>
      <c r="C1698" t="str">
        <v>RCP-32PB-OLED</v>
      </c>
      <c r="D1698" t="str">
        <v>LHTI2111018008</v>
      </c>
      <c r="E1698" t="str">
        <v>OB5</v>
      </c>
      <c r="F1698">
        <v>0</v>
      </c>
    </row>
    <row r="1699" spans="1:6" x14ac:dyDescent="0.25">
      <c r="A1699" t="str">
        <v>MATRIX CONTROL PANEL</v>
      </c>
      <c r="B1699" t="str">
        <v>HARRIS</v>
      </c>
      <c r="C1699" t="str">
        <v>RCP-32PB-OLED</v>
      </c>
      <c r="D1699" t="str">
        <v>LHTI2112225593</v>
      </c>
      <c r="E1699" t="str">
        <v>OB5</v>
      </c>
      <c r="F1699">
        <v>0</v>
      </c>
    </row>
    <row r="1700" spans="1:6" x14ac:dyDescent="0.25">
      <c r="A1700" t="str">
        <v>MATRIX CONTROL PANEL</v>
      </c>
      <c r="B1700" t="str">
        <v>HARRIS</v>
      </c>
      <c r="C1700" t="str">
        <v>RCP-32PB-OLED</v>
      </c>
      <c r="D1700" t="str">
        <v>LHTI2112225601</v>
      </c>
      <c r="E1700" t="str">
        <v>OB5</v>
      </c>
      <c r="F1700">
        <v>0</v>
      </c>
    </row>
    <row r="1701" spans="1:6" x14ac:dyDescent="0.25">
      <c r="A1701" t="str">
        <v>MATRIX CONTROL PANEL</v>
      </c>
      <c r="B1701" t="str">
        <v>HARRIS</v>
      </c>
      <c r="C1701" t="str">
        <v>RCP-32PB-OLED</v>
      </c>
      <c r="D1701" t="str">
        <v>LHTI2112225622</v>
      </c>
      <c r="E1701" t="str">
        <v>OB5</v>
      </c>
      <c r="F1701">
        <v>0</v>
      </c>
    </row>
    <row r="1702" spans="1:6" x14ac:dyDescent="0.25">
      <c r="A1702" t="str">
        <v>MATRIX CONTROL PANEL</v>
      </c>
      <c r="B1702" t="str">
        <v>HARRIS</v>
      </c>
      <c r="C1702" t="str">
        <v>RCP-32PB-OLED</v>
      </c>
      <c r="D1702" t="str">
        <v>LHTI2113493545</v>
      </c>
      <c r="E1702" t="str">
        <v>OB5</v>
      </c>
      <c r="F1702">
        <v>0</v>
      </c>
    </row>
    <row r="1703" spans="1:6" x14ac:dyDescent="0.25">
      <c r="A1703" t="str">
        <v>MATRIX CONTROL PANEL</v>
      </c>
      <c r="B1703" t="str">
        <v>HARRIS</v>
      </c>
      <c r="C1703" t="str">
        <v>RCP-32PB-OLED</v>
      </c>
      <c r="D1703" t="str">
        <v>LHTI2120349380</v>
      </c>
      <c r="E1703" t="str">
        <v>OB5</v>
      </c>
      <c r="F1703">
        <v>0</v>
      </c>
    </row>
    <row r="1704" spans="1:6" x14ac:dyDescent="0.25">
      <c r="A1704" t="str">
        <v>X50 HARRIS</v>
      </c>
      <c r="B1704" t="str">
        <v>HARRIS</v>
      </c>
      <c r="C1704" t="str">
        <v>X50-AV-2PS</v>
      </c>
      <c r="D1704" t="str">
        <v>LHTI2113250647</v>
      </c>
      <c r="E1704" t="str">
        <v>OB5</v>
      </c>
      <c r="F1704">
        <v>0</v>
      </c>
    </row>
    <row r="1705" spans="1:6" x14ac:dyDescent="0.25">
      <c r="A1705" t="str">
        <v>X50 HARRIS</v>
      </c>
      <c r="B1705" t="str">
        <v>HARRIS</v>
      </c>
      <c r="C1705" t="str">
        <v>X50-AV-2PS</v>
      </c>
      <c r="D1705" t="str">
        <v>LHTI2113371669</v>
      </c>
      <c r="E1705" t="str">
        <v>OB5</v>
      </c>
      <c r="F1705">
        <v>0</v>
      </c>
    </row>
    <row r="1706" spans="1:6" x14ac:dyDescent="0.25">
      <c r="A1706" t="str">
        <v>SWITCH 24 PORTS</v>
      </c>
      <c r="B1706" t="str">
        <v>HP</v>
      </c>
      <c r="C1706" t="str">
        <v>2510G-24</v>
      </c>
      <c r="D1706" t="str">
        <v>CN218DE083</v>
      </c>
      <c r="E1706" t="str">
        <v>OB5</v>
      </c>
      <c r="F1706">
        <v>0</v>
      </c>
    </row>
    <row r="1707" spans="1:6" x14ac:dyDescent="0.25">
      <c r="A1707" t="str">
        <v>SWITCH 24 PORTS</v>
      </c>
      <c r="B1707" t="str">
        <v>HP</v>
      </c>
      <c r="C1707" t="str">
        <v>2510G-24</v>
      </c>
      <c r="D1707" t="str">
        <v>s/n</v>
      </c>
      <c r="E1707" t="str">
        <v>OB5</v>
      </c>
      <c r="F1707">
        <v>0</v>
      </c>
    </row>
    <row r="1708" spans="1:6" x14ac:dyDescent="0.25">
      <c r="A1708" t="str">
        <v>KEYBOARD</v>
      </c>
      <c r="B1708" t="str">
        <v>HP</v>
      </c>
      <c r="C1708" t="str">
        <v>KB-0361</v>
      </c>
      <c r="D1708" t="str">
        <v>B77590AQRRB5LY</v>
      </c>
      <c r="E1708" t="str">
        <v>OB5</v>
      </c>
      <c r="F1708">
        <v>0</v>
      </c>
    </row>
    <row r="1709" spans="1:6" x14ac:dyDescent="0.25">
      <c r="A1709" t="str">
        <v>SWITCH 24 PORTS</v>
      </c>
      <c r="B1709" t="str">
        <v>HP</v>
      </c>
      <c r="C1709" t="str">
        <v>V1910-24G</v>
      </c>
      <c r="D1709" t="str">
        <v>CN4BBX25C2</v>
      </c>
      <c r="E1709" t="str">
        <v>OB5</v>
      </c>
      <c r="F1709">
        <v>0</v>
      </c>
    </row>
    <row r="1710" spans="1:6" x14ac:dyDescent="0.25">
      <c r="A1710" t="str">
        <v>MATRIX CONTROL PANEL</v>
      </c>
      <c r="B1710" t="str">
        <v>IMAGINE</v>
      </c>
      <c r="C1710" t="str">
        <v>RCP-32PB-OLED</v>
      </c>
      <c r="D1710" t="str">
        <v>LHTI2114398708</v>
      </c>
      <c r="E1710" t="str">
        <v>OB5</v>
      </c>
      <c r="F1710">
        <v>0</v>
      </c>
    </row>
    <row r="1711" spans="1:6" x14ac:dyDescent="0.25">
      <c r="A1711" t="str">
        <v>MATRIX CONTROL PANEL</v>
      </c>
      <c r="B1711" t="str">
        <v>IMAGINE</v>
      </c>
      <c r="C1711" t="str">
        <v>RCP-32PB-OLED</v>
      </c>
      <c r="D1711" t="str">
        <v>LHTI2120349362</v>
      </c>
      <c r="E1711" t="str">
        <v>OB5</v>
      </c>
      <c r="F1711">
        <v>0</v>
      </c>
    </row>
    <row r="1712" spans="1:6" x14ac:dyDescent="0.25">
      <c r="A1712" t="str">
        <v>TRUCK</v>
      </c>
      <c r="B1712" t="str">
        <v>IVECO</v>
      </c>
      <c r="C1712" t="str">
        <v>ASTRALIS 350</v>
      </c>
      <c r="D1712" t="str">
        <v>4439 DKD</v>
      </c>
      <c r="E1712" t="str">
        <v>OB5</v>
      </c>
      <c r="F1712">
        <v>0</v>
      </c>
    </row>
    <row r="1713" spans="1:6" x14ac:dyDescent="0.25">
      <c r="A1713" t="str">
        <v>KEYBOARD</v>
      </c>
      <c r="B1713" t="str">
        <v>KEYSONIC</v>
      </c>
      <c r="C1713" t="str">
        <v>ACK-3400U</v>
      </c>
      <c r="D1713" t="str">
        <v>2806216200084</v>
      </c>
      <c r="E1713" t="str">
        <v>OB5</v>
      </c>
      <c r="F1713">
        <v>0</v>
      </c>
    </row>
    <row r="1714" spans="1:6" x14ac:dyDescent="0.25">
      <c r="A1714" t="str">
        <v>SPEAKER</v>
      </c>
      <c r="B1714" t="str">
        <v>KH</v>
      </c>
      <c r="C1714" t="str">
        <v>SPEAKER</v>
      </c>
      <c r="D1714" t="str">
        <v>XXX-300007005</v>
      </c>
      <c r="E1714" t="str">
        <v>OB5</v>
      </c>
      <c r="F1714">
        <v>0</v>
      </c>
    </row>
    <row r="1715" spans="1:6" x14ac:dyDescent="0.25">
      <c r="A1715" t="str">
        <v>SPEAKER</v>
      </c>
      <c r="B1715" t="str">
        <v>KH</v>
      </c>
      <c r="C1715" t="str">
        <v>SPEAKER</v>
      </c>
      <c r="D1715" t="str">
        <v>XXX-300007007</v>
      </c>
      <c r="E1715" t="str">
        <v>OB5</v>
      </c>
      <c r="F1715">
        <v>0</v>
      </c>
    </row>
    <row r="1716" spans="1:6" x14ac:dyDescent="0.25">
      <c r="A1716" t="str">
        <v>ENCODER</v>
      </c>
      <c r="B1716" t="str">
        <v>KILOVIEW</v>
      </c>
      <c r="C1716" t="str">
        <v>KV-E1</v>
      </c>
      <c r="D1716" t="str">
        <v>99222001300035</v>
      </c>
      <c r="E1716" t="str">
        <v>OB5</v>
      </c>
      <c r="F1716">
        <v>0</v>
      </c>
    </row>
    <row r="1717" spans="1:6" x14ac:dyDescent="0.25">
      <c r="A1717" t="str">
        <v>ENCODER</v>
      </c>
      <c r="B1717" t="str">
        <v>KILOVIEW</v>
      </c>
      <c r="C1717" t="str">
        <v>KV-E1</v>
      </c>
      <c r="D1717" t="str">
        <v>99222001300115</v>
      </c>
      <c r="E1717" t="str">
        <v>OB5</v>
      </c>
      <c r="F1717">
        <v>0</v>
      </c>
    </row>
    <row r="1718" spans="1:6" x14ac:dyDescent="0.25">
      <c r="A1718" t="str">
        <v>ENCODER</v>
      </c>
      <c r="B1718" t="str">
        <v>KILOVIEW</v>
      </c>
      <c r="C1718" t="str">
        <v>RU-01</v>
      </c>
      <c r="D1718" t="str">
        <v>170112120150</v>
      </c>
      <c r="E1718" t="str">
        <v>OB5</v>
      </c>
      <c r="F1718">
        <v>0</v>
      </c>
    </row>
    <row r="1719" spans="1:6" x14ac:dyDescent="0.25">
      <c r="A1719" t="str">
        <v>ENCODER</v>
      </c>
      <c r="B1719" t="str">
        <v>KILOVIEW</v>
      </c>
      <c r="C1719" t="str">
        <v>RU-01</v>
      </c>
      <c r="D1719" t="str">
        <v>170112120159</v>
      </c>
      <c r="E1719" t="str">
        <v>OB5</v>
      </c>
      <c r="F1719">
        <v>0</v>
      </c>
    </row>
    <row r="1720" spans="1:6" x14ac:dyDescent="0.25">
      <c r="A1720" t="str">
        <v>DIGITAL CONVERTER</v>
      </c>
      <c r="B1720" t="str">
        <v>LAWO</v>
      </c>
      <c r="C1720" t="str">
        <v>MADI 4</v>
      </c>
      <c r="D1720" t="str">
        <v>18062292</v>
      </c>
      <c r="E1720" t="str">
        <v>OB5</v>
      </c>
      <c r="F1720">
        <v>0</v>
      </c>
    </row>
    <row r="1721" spans="1:6" x14ac:dyDescent="0.25">
      <c r="A1721" t="str">
        <v>MIXER AUDIO</v>
      </c>
      <c r="B1721" t="str">
        <v>LAWO</v>
      </c>
      <c r="C1721" t="str">
        <v>MC36</v>
      </c>
      <c r="D1721" t="str">
        <v>18096258</v>
      </c>
      <c r="E1721" t="str">
        <v>OB5</v>
      </c>
      <c r="F1721">
        <v>0</v>
      </c>
    </row>
    <row r="1722" spans="1:6" x14ac:dyDescent="0.25">
      <c r="A1722" t="str">
        <v>FIBER CABLE</v>
      </c>
      <c r="B1722" t="str">
        <v>LC PC - LC PC</v>
      </c>
      <c r="C1722" t="str">
        <v>s/n</v>
      </c>
      <c r="D1722" t="str">
        <v>s/n</v>
      </c>
      <c r="E1722" t="str">
        <v>OB5</v>
      </c>
      <c r="F1722">
        <v>0</v>
      </c>
    </row>
    <row r="1723" spans="1:6" x14ac:dyDescent="0.25">
      <c r="A1723" t="str">
        <v>FIBER CABLE</v>
      </c>
      <c r="B1723" t="str">
        <v>LC-LC</v>
      </c>
      <c r="C1723" t="str">
        <v>s/n</v>
      </c>
      <c r="D1723" t="str">
        <v>s/n</v>
      </c>
      <c r="E1723" t="str">
        <v>OB5</v>
      </c>
      <c r="F1723">
        <v>0</v>
      </c>
    </row>
    <row r="1724" spans="1:6" x14ac:dyDescent="0.25">
      <c r="A1724" t="str">
        <v>22" MONITOR</v>
      </c>
      <c r="B1724" t="str">
        <v>LG</v>
      </c>
      <c r="C1724" t="str">
        <v>M227WDJ</v>
      </c>
      <c r="D1724" t="str">
        <v>903MAVDBP247</v>
      </c>
      <c r="E1724" t="str">
        <v>OB5</v>
      </c>
      <c r="F1724">
        <v>0</v>
      </c>
    </row>
    <row r="1725" spans="1:6" x14ac:dyDescent="0.25">
      <c r="A1725" t="str">
        <v>22" MONITOR</v>
      </c>
      <c r="B1725" t="str">
        <v>LG</v>
      </c>
      <c r="C1725" t="str">
        <v>M227WDJ</v>
      </c>
      <c r="D1725" t="str">
        <v>903MAZVBP229</v>
      </c>
      <c r="E1725" t="str">
        <v>OB5</v>
      </c>
      <c r="F1725">
        <v>0</v>
      </c>
    </row>
    <row r="1726" spans="1:6" x14ac:dyDescent="0.25">
      <c r="A1726" t="str">
        <v>KEYBOARD</v>
      </c>
      <c r="B1726" t="str">
        <v>LOGITECH</v>
      </c>
      <c r="C1726" t="str">
        <v>DELUXE 250</v>
      </c>
      <c r="D1726" t="str">
        <v>SC81738886D</v>
      </c>
      <c r="E1726" t="str">
        <v>OB5</v>
      </c>
      <c r="F1726">
        <v>0</v>
      </c>
    </row>
    <row r="1727" spans="1:6" x14ac:dyDescent="0.25">
      <c r="A1727" t="str">
        <v>KEYBOARD</v>
      </c>
      <c r="B1727" t="str">
        <v>LOGITECH</v>
      </c>
      <c r="C1727" t="str">
        <v>K220</v>
      </c>
      <c r="D1727" t="str">
        <v>1835SC10SYR8</v>
      </c>
      <c r="E1727" t="str">
        <v>OB5</v>
      </c>
      <c r="F1727">
        <v>0</v>
      </c>
    </row>
    <row r="1728" spans="1:6" x14ac:dyDescent="0.25">
      <c r="A1728" t="str">
        <v>KEYBOARD</v>
      </c>
      <c r="B1728" t="str">
        <v>LOGITECH</v>
      </c>
      <c r="C1728" t="str">
        <v>K220</v>
      </c>
      <c r="D1728" t="str">
        <v>1835SC10SYS8</v>
      </c>
      <c r="E1728" t="str">
        <v>OB5</v>
      </c>
      <c r="F1728">
        <v>0</v>
      </c>
    </row>
    <row r="1729" spans="1:6" x14ac:dyDescent="0.25">
      <c r="A1729" t="str">
        <v>MOUSE</v>
      </c>
      <c r="B1729" t="str">
        <v>LOGITECH</v>
      </c>
      <c r="C1729" t="str">
        <v>M150</v>
      </c>
      <c r="D1729" t="str">
        <v>s/n</v>
      </c>
      <c r="E1729" t="str">
        <v>OB5</v>
      </c>
      <c r="F1729">
        <v>0</v>
      </c>
    </row>
    <row r="1730" spans="1:6" x14ac:dyDescent="0.25">
      <c r="A1730" t="str">
        <v>FO TO RJ45 CONVERTER</v>
      </c>
      <c r="B1730" t="str">
        <v>LYNXTECHNIK</v>
      </c>
      <c r="C1730" t="str">
        <v>OBD 1510 E</v>
      </c>
      <c r="D1730" t="str">
        <v>100010151000484</v>
      </c>
      <c r="E1730" t="str">
        <v>OB5</v>
      </c>
      <c r="F1730">
        <v>0</v>
      </c>
    </row>
    <row r="1731" spans="1:6" x14ac:dyDescent="0.25">
      <c r="A1731" t="str">
        <v>FO TO RJ45 CONVERTER</v>
      </c>
      <c r="B1731" t="str">
        <v>LYNXTECHNIK</v>
      </c>
      <c r="C1731" t="str">
        <v>OBD 1510 E</v>
      </c>
      <c r="D1731" t="str">
        <v>100010151000554</v>
      </c>
      <c r="E1731" t="str">
        <v>OB5</v>
      </c>
      <c r="F1731">
        <v>0</v>
      </c>
    </row>
    <row r="1732" spans="1:6" x14ac:dyDescent="0.25">
      <c r="A1732" t="str">
        <v>FO TO RJ45 CONVERTER</v>
      </c>
      <c r="B1732" t="str">
        <v>LYNXTECHNIK</v>
      </c>
      <c r="C1732" t="str">
        <v>OBD 1510 E</v>
      </c>
      <c r="D1732" t="str">
        <v>100010151000555</v>
      </c>
      <c r="E1732" t="str">
        <v>OB5</v>
      </c>
      <c r="F1732">
        <v>0</v>
      </c>
    </row>
    <row r="1733" spans="1:6" x14ac:dyDescent="0.25">
      <c r="A1733" t="str">
        <v>FO TO RJ45 CONVERTER</v>
      </c>
      <c r="B1733" t="str">
        <v>LYNXTECHNIK</v>
      </c>
      <c r="C1733" t="str">
        <v>OBD 1510 E</v>
      </c>
      <c r="D1733" t="str">
        <v>100020151000549</v>
      </c>
      <c r="E1733" t="str">
        <v>OB5</v>
      </c>
      <c r="F1733">
        <v>0</v>
      </c>
    </row>
    <row r="1734" spans="1:6" x14ac:dyDescent="0.25">
      <c r="A1734" t="str">
        <v>SWITCH 8 PORTS</v>
      </c>
      <c r="B1734" t="str">
        <v>MIKROTIK</v>
      </c>
      <c r="C1734" t="str">
        <v>CCR1009-7G-1C-15+</v>
      </c>
      <c r="D1734" t="str">
        <v>914F0A395976/918</v>
      </c>
      <c r="E1734" t="str">
        <v>OB5</v>
      </c>
      <c r="F1734">
        <v>0</v>
      </c>
    </row>
    <row r="1735" spans="1:6" x14ac:dyDescent="0.25">
      <c r="A1735" t="str">
        <v>SWITCH 8 PORTS</v>
      </c>
      <c r="B1735" t="str">
        <v>MIKROTIK</v>
      </c>
      <c r="C1735" t="str">
        <v>CCR1009-7G-1C-15+</v>
      </c>
      <c r="D1735" t="str">
        <v>914F0AD33171/918</v>
      </c>
      <c r="E1735" t="str">
        <v>OB5</v>
      </c>
      <c r="F1735">
        <v>0</v>
      </c>
    </row>
    <row r="1736" spans="1:6" x14ac:dyDescent="0.25">
      <c r="A1736" t="str">
        <v>WALKIE TALKIE</v>
      </c>
      <c r="B1736" t="str">
        <v>MOTOROLA</v>
      </c>
      <c r="C1736" t="str">
        <v>DP 3400</v>
      </c>
      <c r="D1736" t="str">
        <v>037THC6106</v>
      </c>
      <c r="E1736" t="str">
        <v>OB5</v>
      </c>
      <c r="F1736">
        <v>0</v>
      </c>
    </row>
    <row r="1737" spans="1:6" x14ac:dyDescent="0.25">
      <c r="A1737" t="str">
        <v>WALKIE TALKIE</v>
      </c>
      <c r="B1737" t="str">
        <v>MOTOROLA</v>
      </c>
      <c r="C1737" t="str">
        <v>DP 3400</v>
      </c>
      <c r="D1737" t="str">
        <v>037THYC824</v>
      </c>
      <c r="E1737" t="str">
        <v>OB5</v>
      </c>
      <c r="F1737">
        <v>0</v>
      </c>
    </row>
    <row r="1738" spans="1:6" x14ac:dyDescent="0.25">
      <c r="A1738" t="str">
        <v>WALKIE TALKIE</v>
      </c>
      <c r="B1738" t="str">
        <v>MOTOROLA</v>
      </c>
      <c r="C1738" t="str">
        <v>DP 3400</v>
      </c>
      <c r="D1738" t="str">
        <v>037TJA5756</v>
      </c>
      <c r="E1738" t="str">
        <v>OB5</v>
      </c>
      <c r="F1738">
        <v>0</v>
      </c>
    </row>
    <row r="1739" spans="1:6" x14ac:dyDescent="0.25">
      <c r="A1739" t="str">
        <v>WALKIE TALKIE</v>
      </c>
      <c r="B1739" t="str">
        <v>MOTOROLA</v>
      </c>
      <c r="C1739" t="str">
        <v>DP 3400</v>
      </c>
      <c r="D1739" t="str">
        <v>037TJJ0821</v>
      </c>
      <c r="E1739" t="str">
        <v>OB5</v>
      </c>
      <c r="F1739">
        <v>0</v>
      </c>
    </row>
    <row r="1740" spans="1:6" x14ac:dyDescent="0.25">
      <c r="A1740" t="str">
        <v>WALKIE TALKIE</v>
      </c>
      <c r="B1740" t="str">
        <v>MOTOROLA</v>
      </c>
      <c r="C1740" t="str">
        <v>DP 3400</v>
      </c>
      <c r="D1740" t="str">
        <v>037TJJ0846</v>
      </c>
      <c r="E1740" t="str">
        <v>OB5</v>
      </c>
      <c r="F1740">
        <v>0</v>
      </c>
    </row>
    <row r="1741" spans="1:6" x14ac:dyDescent="0.25">
      <c r="A1741" t="str">
        <v>WALKIE TALKIE</v>
      </c>
      <c r="B1741" t="str">
        <v>MOTOROLA</v>
      </c>
      <c r="C1741" t="str">
        <v>DP 3400</v>
      </c>
      <c r="D1741" t="str">
        <v>037TJJ5771</v>
      </c>
      <c r="E1741" t="str">
        <v>OB5</v>
      </c>
      <c r="F1741">
        <v>0</v>
      </c>
    </row>
    <row r="1742" spans="1:6" x14ac:dyDescent="0.25">
      <c r="A1742" t="str">
        <v>WALKIE TALKIE</v>
      </c>
      <c r="B1742" t="str">
        <v>MOTOROLA</v>
      </c>
      <c r="C1742" t="str">
        <v>DP 3400</v>
      </c>
      <c r="D1742" t="str">
        <v>037TJJ5774</v>
      </c>
      <c r="E1742" t="str">
        <v>OB5</v>
      </c>
      <c r="F1742">
        <v>0</v>
      </c>
    </row>
    <row r="1743" spans="1:6" x14ac:dyDescent="0.25">
      <c r="A1743" t="str">
        <v>WALKIE TALKIE</v>
      </c>
      <c r="B1743" t="str">
        <v>MOTOROLA</v>
      </c>
      <c r="C1743" t="str">
        <v>DP 3400</v>
      </c>
      <c r="D1743" t="str">
        <v>037TJNA445</v>
      </c>
      <c r="E1743" t="str">
        <v>OB5</v>
      </c>
      <c r="F1743">
        <v>0</v>
      </c>
    </row>
    <row r="1744" spans="1:6" x14ac:dyDescent="0.25">
      <c r="A1744" t="str">
        <v>WALKIE TALKIE</v>
      </c>
      <c r="B1744" t="str">
        <v>MOTOROLA</v>
      </c>
      <c r="C1744" t="str">
        <v>DP 3400</v>
      </c>
      <c r="D1744" t="str">
        <v>037TLG3086</v>
      </c>
      <c r="E1744" t="str">
        <v>OB5</v>
      </c>
      <c r="F1744">
        <v>0</v>
      </c>
    </row>
    <row r="1745" spans="1:6" x14ac:dyDescent="0.25">
      <c r="A1745" t="str">
        <v>WALKIE TALKIE</v>
      </c>
      <c r="B1745" t="str">
        <v>MOTOROLA</v>
      </c>
      <c r="C1745" t="str">
        <v>DP 3400</v>
      </c>
      <c r="D1745" t="str">
        <v>037TNN4046</v>
      </c>
      <c r="E1745" t="str">
        <v>OB5</v>
      </c>
      <c r="F1745">
        <v>0</v>
      </c>
    </row>
    <row r="1746" spans="1:6" x14ac:dyDescent="0.25">
      <c r="A1746" t="str">
        <v>WALKIE TALKIE</v>
      </c>
      <c r="B1746" t="str">
        <v>MOTOROLA</v>
      </c>
      <c r="C1746" t="str">
        <v>DP 3400</v>
      </c>
      <c r="D1746" t="str">
        <v>037TPL3460</v>
      </c>
      <c r="E1746" t="str">
        <v>OB5</v>
      </c>
      <c r="F1746">
        <v>0</v>
      </c>
    </row>
    <row r="1747" spans="1:6" x14ac:dyDescent="0.25">
      <c r="A1747" t="str">
        <v>WALKIE TALKIE CHARGER STATION</v>
      </c>
      <c r="B1747" t="str">
        <v>MOTOROLA</v>
      </c>
      <c r="C1747" t="str">
        <v>s/n</v>
      </c>
      <c r="D1747" t="str">
        <v>s/n</v>
      </c>
      <c r="E1747" t="str">
        <v>OB5</v>
      </c>
      <c r="F1747">
        <v>0</v>
      </c>
    </row>
    <row r="1748" spans="1:6" x14ac:dyDescent="0.25">
      <c r="A1748" t="str">
        <v>WALKIE TALKIE CHARGER STATION</v>
      </c>
      <c r="B1748" t="str">
        <v>MOTOROLA</v>
      </c>
      <c r="C1748" t="str">
        <v>s/n</v>
      </c>
      <c r="D1748" t="str">
        <v>s/n</v>
      </c>
      <c r="E1748" t="str">
        <v>OB5</v>
      </c>
      <c r="F1748">
        <v>0</v>
      </c>
    </row>
    <row r="1749" spans="1:6" x14ac:dyDescent="0.25">
      <c r="A1749" t="str">
        <v>TELEPHONE</v>
      </c>
      <c r="B1749" t="str">
        <v>MOVISTAR</v>
      </c>
      <c r="C1749" t="str">
        <v>DOMO 1 CLASS A</v>
      </c>
      <c r="D1749" t="str">
        <v>215702287396</v>
      </c>
      <c r="E1749" t="str">
        <v>OB5</v>
      </c>
      <c r="F1749">
        <v>0</v>
      </c>
    </row>
    <row r="1750" spans="1:6" x14ac:dyDescent="0.25">
      <c r="A1750" t="str">
        <v>TELEPHONE</v>
      </c>
      <c r="B1750" t="str">
        <v>MOVISTAR</v>
      </c>
      <c r="C1750" t="str">
        <v>DOMO 3</v>
      </c>
      <c r="D1750" t="str">
        <v>279341306254</v>
      </c>
      <c r="E1750" t="str">
        <v>OB5</v>
      </c>
      <c r="F1750">
        <v>0</v>
      </c>
    </row>
    <row r="1751" spans="1:6" x14ac:dyDescent="0.25">
      <c r="A1751" t="str">
        <v>MOXA</v>
      </c>
      <c r="B1751" t="str">
        <v>MOXA</v>
      </c>
      <c r="C1751" t="str">
        <v>NPORT6150</v>
      </c>
      <c r="D1751" t="str">
        <v>s/n</v>
      </c>
      <c r="E1751" t="str">
        <v>OB5</v>
      </c>
      <c r="F1751">
        <v>0</v>
      </c>
    </row>
    <row r="1752" spans="1:6" x14ac:dyDescent="0.25">
      <c r="A1752" t="str">
        <v>MULTIFORMAT MONITOR</v>
      </c>
      <c r="B1752" t="str">
        <v>NEC</v>
      </c>
      <c r="C1752" t="str">
        <v>L408TM</v>
      </c>
      <c r="D1752" t="str">
        <v>091379-11</v>
      </c>
      <c r="E1752" t="str">
        <v>OB5</v>
      </c>
      <c r="F1752">
        <v>0</v>
      </c>
    </row>
    <row r="1753" spans="1:6" x14ac:dyDescent="0.25">
      <c r="A1753" t="str">
        <v>SWITCH 16 PORTS</v>
      </c>
      <c r="B1753" t="str">
        <v>NETGEAR</v>
      </c>
      <c r="C1753" t="str">
        <v>GS716T</v>
      </c>
      <c r="D1753" t="str">
        <v>1DS3823N000DC</v>
      </c>
      <c r="E1753" t="str">
        <v>OB5</v>
      </c>
      <c r="F1753">
        <v>0</v>
      </c>
    </row>
    <row r="1754" spans="1:6" x14ac:dyDescent="0.25">
      <c r="A1754" t="str">
        <v>CD PLAYER</v>
      </c>
      <c r="B1754" t="str">
        <v>NUMARK</v>
      </c>
      <c r="C1754" t="str">
        <v>MP103 USB</v>
      </c>
      <c r="D1754" t="str">
        <v>N31605281130755</v>
      </c>
      <c r="E1754" t="str">
        <v>OB5</v>
      </c>
      <c r="F1754">
        <v>0</v>
      </c>
    </row>
    <row r="1755" spans="1:6" x14ac:dyDescent="0.25">
      <c r="A1755" t="str">
        <v>CCU</v>
      </c>
      <c r="B1755" t="str">
        <v>OMNICAM4SKY</v>
      </c>
      <c r="C1755" t="str">
        <v>MINICAM CCU</v>
      </c>
      <c r="D1755" t="str">
        <v>160D20311722020181</v>
      </c>
      <c r="E1755" t="str">
        <v>OB5</v>
      </c>
      <c r="F1755">
        <v>0</v>
      </c>
    </row>
    <row r="1756" spans="1:6" x14ac:dyDescent="0.25">
      <c r="A1756" t="str">
        <v>CCU</v>
      </c>
      <c r="B1756" t="str">
        <v>OMNICAM4SKY</v>
      </c>
      <c r="C1756" t="str">
        <v>MINICAM CCU</v>
      </c>
      <c r="D1756" t="str">
        <v>1H70016</v>
      </c>
      <c r="E1756" t="str">
        <v>OB5</v>
      </c>
      <c r="F1756">
        <v>0</v>
      </c>
    </row>
    <row r="1757" spans="1:6" x14ac:dyDescent="0.25">
      <c r="A1757" t="str">
        <v>MINICAM TRANSMISSION SYSTEM</v>
      </c>
      <c r="B1757" t="str">
        <v>OMNICAM4SKY</v>
      </c>
      <c r="C1757" t="str">
        <v>VOSCOM OBLINK 12G</v>
      </c>
      <c r="D1757" t="str">
        <v>2021009102243248</v>
      </c>
      <c r="E1757" t="str">
        <v>OB5</v>
      </c>
      <c r="F1757">
        <v>0</v>
      </c>
    </row>
    <row r="1758" spans="1:6" x14ac:dyDescent="0.25">
      <c r="A1758" t="str">
        <v>LECTOR P2</v>
      </c>
      <c r="B1758" t="str">
        <v>PANASONIC</v>
      </c>
      <c r="C1758" t="str">
        <v>AG-HPG20EJ</v>
      </c>
      <c r="D1758" t="str">
        <v>L9TNB0009</v>
      </c>
      <c r="E1758" t="str">
        <v>OB5</v>
      </c>
      <c r="F1758">
        <v>0</v>
      </c>
    </row>
    <row r="1759" spans="1:6" x14ac:dyDescent="0.25">
      <c r="A1759" t="str">
        <v>32GB CARD</v>
      </c>
      <c r="B1759" t="str">
        <v>PANASONIC</v>
      </c>
      <c r="C1759" t="str">
        <v>AJ-P2C032RG</v>
      </c>
      <c r="D1759" t="str">
        <v>AAF08H0636</v>
      </c>
      <c r="E1759" t="str">
        <v>OB5</v>
      </c>
      <c r="F1759">
        <v>0</v>
      </c>
    </row>
    <row r="1760" spans="1:6" x14ac:dyDescent="0.25">
      <c r="A1760" t="str">
        <v>32GB CARD</v>
      </c>
      <c r="B1760" t="str">
        <v>PANASONIC</v>
      </c>
      <c r="C1760" t="str">
        <v>AJ-P2C032RG</v>
      </c>
      <c r="D1760" t="str">
        <v>AAF08I2572</v>
      </c>
      <c r="E1760" t="str">
        <v>OB5</v>
      </c>
      <c r="F1760">
        <v>0</v>
      </c>
    </row>
    <row r="1761" spans="1:6" x14ac:dyDescent="0.25">
      <c r="A1761" t="str">
        <v>A/C ADAPTER</v>
      </c>
      <c r="B1761" t="str">
        <v>PANASONIC</v>
      </c>
      <c r="C1761" t="str">
        <v>DE-A20C</v>
      </c>
      <c r="D1761" t="str">
        <v>K9D0510DCR</v>
      </c>
      <c r="E1761" t="str">
        <v>OB5</v>
      </c>
      <c r="F1761">
        <v>0</v>
      </c>
    </row>
    <row r="1762" spans="1:6" x14ac:dyDescent="0.25">
      <c r="A1762" t="str">
        <v>22" MONITOR</v>
      </c>
      <c r="B1762" t="str">
        <v>PHILIPS</v>
      </c>
      <c r="C1762" t="str">
        <v>22PF54031/12</v>
      </c>
      <c r="D1762" t="str">
        <v>FZ1A1338031121</v>
      </c>
      <c r="E1762" t="str">
        <v>OB5</v>
      </c>
      <c r="F1762">
        <v>0</v>
      </c>
    </row>
    <row r="1763" spans="1:6" x14ac:dyDescent="0.25">
      <c r="A1763" t="str">
        <v>22" MONITOR</v>
      </c>
      <c r="B1763" t="str">
        <v>PHILIPS</v>
      </c>
      <c r="C1763" t="str">
        <v>22PF54031/12</v>
      </c>
      <c r="D1763" t="str">
        <v>FZ1A1738003420</v>
      </c>
      <c r="E1763" t="str">
        <v>OB5</v>
      </c>
      <c r="F1763">
        <v>0</v>
      </c>
    </row>
    <row r="1764" spans="1:6" x14ac:dyDescent="0.25">
      <c r="A1764" t="str">
        <v>22" MONITOR</v>
      </c>
      <c r="B1764" t="str">
        <v>PHILIPS</v>
      </c>
      <c r="C1764" t="str">
        <v>22PF54031/12</v>
      </c>
      <c r="D1764" t="str">
        <v>FZ2A1712004839</v>
      </c>
      <c r="E1764" t="str">
        <v>OB5</v>
      </c>
      <c r="F1764">
        <v>0</v>
      </c>
    </row>
    <row r="1765" spans="1:6" x14ac:dyDescent="0.25">
      <c r="A1765" t="str">
        <v>22" MONITOR</v>
      </c>
      <c r="B1765" t="str">
        <v>PHILIPS</v>
      </c>
      <c r="C1765" t="str">
        <v>22PF54031/12</v>
      </c>
      <c r="D1765" t="str">
        <v>FZ2A1712004842</v>
      </c>
      <c r="E1765" t="str">
        <v>OB5</v>
      </c>
      <c r="F1765">
        <v>0</v>
      </c>
    </row>
    <row r="1766" spans="1:6" x14ac:dyDescent="0.25">
      <c r="A1766" t="str">
        <v>MICROPHONE</v>
      </c>
      <c r="B1766" t="str">
        <v>RODE</v>
      </c>
      <c r="C1766" t="str">
        <v>NTG-3</v>
      </c>
      <c r="D1766" t="str">
        <v>0028605</v>
      </c>
      <c r="E1766" t="str">
        <v>OB5</v>
      </c>
      <c r="F1766">
        <v>0</v>
      </c>
    </row>
    <row r="1767" spans="1:6" x14ac:dyDescent="0.25">
      <c r="A1767" t="str">
        <v>MICROPHONE</v>
      </c>
      <c r="B1767" t="str">
        <v>RODE</v>
      </c>
      <c r="C1767" t="str">
        <v>NTG-3</v>
      </c>
      <c r="D1767" t="str">
        <v>0031348</v>
      </c>
      <c r="E1767" t="str">
        <v>OB5</v>
      </c>
      <c r="F1767">
        <v>0</v>
      </c>
    </row>
    <row r="1768" spans="1:6" x14ac:dyDescent="0.25">
      <c r="A1768" t="str">
        <v>INTERCOM MATRIX</v>
      </c>
      <c r="B1768" t="str">
        <v>RTS</v>
      </c>
      <c r="C1768" t="str">
        <v>ADAM M</v>
      </c>
      <c r="D1768" t="str">
        <v>75230195500180003</v>
      </c>
      <c r="E1768" t="str">
        <v>OB5</v>
      </c>
      <c r="F1768">
        <v>0</v>
      </c>
    </row>
    <row r="1769" spans="1:6" x14ac:dyDescent="0.25">
      <c r="A1769" t="str">
        <v>BELTPACK 2 WIRES</v>
      </c>
      <c r="B1769" t="str">
        <v>RTS</v>
      </c>
      <c r="C1769" t="str">
        <v>BP-319</v>
      </c>
      <c r="D1769" t="str">
        <v>115887661984700268</v>
      </c>
      <c r="E1769" t="str">
        <v>OB5</v>
      </c>
      <c r="F1769">
        <v>0</v>
      </c>
    </row>
    <row r="1770" spans="1:6" x14ac:dyDescent="0.25">
      <c r="A1770" t="str">
        <v>BELTPACK 2 WIRES</v>
      </c>
      <c r="B1770" t="str">
        <v>RTS</v>
      </c>
      <c r="C1770" t="str">
        <v>BP-319</v>
      </c>
      <c r="D1770" t="str">
        <v>115887661984700269</v>
      </c>
      <c r="E1770" t="str">
        <v>OB5</v>
      </c>
      <c r="F1770">
        <v>0</v>
      </c>
    </row>
    <row r="1771" spans="1:6" x14ac:dyDescent="0.25">
      <c r="A1771" t="str">
        <v>DSI</v>
      </c>
      <c r="B1771" t="str">
        <v>RTS</v>
      </c>
      <c r="C1771" t="str">
        <v>DSI 2008</v>
      </c>
      <c r="D1771" t="str">
        <v>592586T</v>
      </c>
      <c r="E1771" t="str">
        <v>OB5</v>
      </c>
      <c r="F1771">
        <v>0</v>
      </c>
    </row>
    <row r="1772" spans="1:6" x14ac:dyDescent="0.25">
      <c r="A1772" t="str">
        <v>INTERCOM PANEL</v>
      </c>
      <c r="B1772" t="str">
        <v>RTS</v>
      </c>
      <c r="C1772" t="str">
        <v>KP-3016</v>
      </c>
      <c r="D1772" t="str">
        <v>045210165712101014</v>
      </c>
      <c r="E1772" t="str">
        <v>OB5</v>
      </c>
      <c r="F1772">
        <v>0</v>
      </c>
    </row>
    <row r="1773" spans="1:6" x14ac:dyDescent="0.25">
      <c r="A1773" t="str">
        <v>INTERCOM PANEL</v>
      </c>
      <c r="B1773" t="str">
        <v>RTS</v>
      </c>
      <c r="C1773" t="str">
        <v>KP-3016A</v>
      </c>
      <c r="D1773" t="str">
        <v>045210165712101011</v>
      </c>
      <c r="E1773" t="str">
        <v>OB5</v>
      </c>
      <c r="F1773">
        <v>0</v>
      </c>
    </row>
    <row r="1774" spans="1:6" x14ac:dyDescent="0.25">
      <c r="A1774" t="str">
        <v>INTERCOM PANEL</v>
      </c>
      <c r="B1774" t="str">
        <v>RTS</v>
      </c>
      <c r="C1774" t="str">
        <v>KP-4016</v>
      </c>
      <c r="D1774" t="str">
        <v>045232192004241001</v>
      </c>
      <c r="E1774" t="str">
        <v>OB5</v>
      </c>
      <c r="F1774">
        <v>0</v>
      </c>
    </row>
    <row r="1775" spans="1:6" x14ac:dyDescent="0.25">
      <c r="A1775" t="str">
        <v>INTERCOM PANEL</v>
      </c>
      <c r="B1775" t="str">
        <v>RTS</v>
      </c>
      <c r="C1775" t="str">
        <v>KP-4016</v>
      </c>
      <c r="D1775" t="str">
        <v>045232192004241002</v>
      </c>
      <c r="E1775" t="str">
        <v>OB5</v>
      </c>
      <c r="F1775">
        <v>0</v>
      </c>
    </row>
    <row r="1776" spans="1:6" x14ac:dyDescent="0.25">
      <c r="A1776" t="str">
        <v>INTERCOM PANEL</v>
      </c>
      <c r="B1776" t="str">
        <v>RTS</v>
      </c>
      <c r="C1776" t="str">
        <v>KP-4016</v>
      </c>
      <c r="D1776" t="str">
        <v>045232391914241004</v>
      </c>
      <c r="E1776" t="str">
        <v>OB5</v>
      </c>
      <c r="F1776">
        <v>0</v>
      </c>
    </row>
    <row r="1777" spans="1:6" x14ac:dyDescent="0.25">
      <c r="A1777" t="str">
        <v>INTERCOM PANEL</v>
      </c>
      <c r="B1777" t="str">
        <v>RTS</v>
      </c>
      <c r="C1777" t="str">
        <v>KP-4016</v>
      </c>
      <c r="D1777" t="str">
        <v>045232391914241005</v>
      </c>
      <c r="E1777" t="str">
        <v>OB5</v>
      </c>
      <c r="F1777">
        <v>0</v>
      </c>
    </row>
    <row r="1778" spans="1:6" x14ac:dyDescent="0.25">
      <c r="A1778" t="str">
        <v>INTERCOM PANEL</v>
      </c>
      <c r="B1778" t="str">
        <v>RTS</v>
      </c>
      <c r="C1778" t="str">
        <v>KP-4016</v>
      </c>
      <c r="D1778" t="str">
        <v>045232391914241006</v>
      </c>
      <c r="E1778" t="str">
        <v>OB5</v>
      </c>
      <c r="F1778">
        <v>0</v>
      </c>
    </row>
    <row r="1779" spans="1:6" x14ac:dyDescent="0.25">
      <c r="A1779" t="str">
        <v>INTERCOM PANEL</v>
      </c>
      <c r="B1779" t="str">
        <v>RTS</v>
      </c>
      <c r="C1779" t="str">
        <v>KP-4016</v>
      </c>
      <c r="D1779" t="str">
        <v>045232391914241007</v>
      </c>
      <c r="E1779" t="str">
        <v>OB5</v>
      </c>
      <c r="F1779">
        <v>0</v>
      </c>
    </row>
    <row r="1780" spans="1:6" x14ac:dyDescent="0.25">
      <c r="A1780" t="str">
        <v>INTERCOM PANEL</v>
      </c>
      <c r="B1780" t="str">
        <v>RTS</v>
      </c>
      <c r="C1780" t="str">
        <v>KP-4016</v>
      </c>
      <c r="D1780" t="str">
        <v>045232391914241010</v>
      </c>
      <c r="E1780" t="str">
        <v>OB5</v>
      </c>
      <c r="F1780">
        <v>0</v>
      </c>
    </row>
    <row r="1781" spans="1:6" x14ac:dyDescent="0.25">
      <c r="A1781" t="str">
        <v>INTERCOM PANEL</v>
      </c>
      <c r="B1781" t="str">
        <v>RTS</v>
      </c>
      <c r="C1781" t="str">
        <v>KP-5032</v>
      </c>
      <c r="D1781" t="str">
        <v>045232391914241001</v>
      </c>
      <c r="E1781" t="str">
        <v>OB5</v>
      </c>
      <c r="F1781">
        <v>0</v>
      </c>
    </row>
    <row r="1782" spans="1:6" x14ac:dyDescent="0.25">
      <c r="A1782" t="str">
        <v>INTERCOM PANEL</v>
      </c>
      <c r="B1782" t="str">
        <v>RTS</v>
      </c>
      <c r="C1782" t="str">
        <v>KP-5032</v>
      </c>
      <c r="D1782" t="str">
        <v>045232391914241002</v>
      </c>
      <c r="E1782" t="str">
        <v>OB5</v>
      </c>
      <c r="F1782">
        <v>0</v>
      </c>
    </row>
    <row r="1783" spans="1:6" x14ac:dyDescent="0.25">
      <c r="A1783" t="str">
        <v>INTERCOM PANEL</v>
      </c>
      <c r="B1783" t="str">
        <v>RTS</v>
      </c>
      <c r="C1783" t="str">
        <v>KP-5032</v>
      </c>
      <c r="D1783" t="str">
        <v>045232391914241010</v>
      </c>
      <c r="E1783" t="str">
        <v>OB5</v>
      </c>
      <c r="F1783">
        <v>0</v>
      </c>
    </row>
    <row r="1784" spans="1:6" x14ac:dyDescent="0.25">
      <c r="A1784" t="str">
        <v>INTERCOM PANEL</v>
      </c>
      <c r="B1784" t="str">
        <v>RTS</v>
      </c>
      <c r="C1784" t="str">
        <v>KP-5032</v>
      </c>
      <c r="D1784" t="str">
        <v>045232392004241001</v>
      </c>
      <c r="E1784" t="str">
        <v>OB5</v>
      </c>
      <c r="F1784">
        <v>0</v>
      </c>
    </row>
    <row r="1785" spans="1:6" x14ac:dyDescent="0.25">
      <c r="A1785" t="str">
        <v>HEADSET</v>
      </c>
      <c r="B1785" t="str">
        <v>RTS</v>
      </c>
      <c r="C1785" t="str">
        <v>PH-44</v>
      </c>
      <c r="D1785" t="str">
        <v>s/n</v>
      </c>
      <c r="E1785" t="str">
        <v>OB5</v>
      </c>
      <c r="F1785">
        <v>0</v>
      </c>
    </row>
    <row r="1786" spans="1:6" x14ac:dyDescent="0.25">
      <c r="A1786" t="str">
        <v>HEADSET</v>
      </c>
      <c r="B1786" t="str">
        <v>RTS</v>
      </c>
      <c r="C1786" t="str">
        <v>PH-88</v>
      </c>
      <c r="D1786" t="str">
        <v>s/n</v>
      </c>
      <c r="E1786" t="str">
        <v>OB5</v>
      </c>
      <c r="F1786">
        <v>0</v>
      </c>
    </row>
    <row r="1787" spans="1:6" x14ac:dyDescent="0.25">
      <c r="A1787" t="str">
        <v>POWER SUPPLY</v>
      </c>
      <c r="B1787" t="str">
        <v>RTS</v>
      </c>
      <c r="C1787" t="str">
        <v>PS-20</v>
      </c>
      <c r="D1787" t="str">
        <v>205222</v>
      </c>
      <c r="E1787" t="str">
        <v>OB5</v>
      </c>
      <c r="F1787">
        <v>0</v>
      </c>
    </row>
    <row r="1788" spans="1:6" x14ac:dyDescent="0.25">
      <c r="A1788" t="str">
        <v>RDSI</v>
      </c>
      <c r="B1788" t="str">
        <v>RTS</v>
      </c>
      <c r="C1788" t="str">
        <v>RTS SIP-ISDN</v>
      </c>
      <c r="D1788" t="str">
        <v>SMAX6101645</v>
      </c>
      <c r="E1788" t="str">
        <v>OB5</v>
      </c>
      <c r="F1788">
        <v>0</v>
      </c>
    </row>
    <row r="1789" spans="1:6" x14ac:dyDescent="0.25">
      <c r="A1789" t="str">
        <v>RDSI</v>
      </c>
      <c r="B1789" t="str">
        <v>RTS</v>
      </c>
      <c r="C1789" t="str">
        <v>RTS SIP-ISDN</v>
      </c>
      <c r="D1789" t="str">
        <v>SMAX6101650</v>
      </c>
      <c r="E1789" t="str">
        <v>OB5</v>
      </c>
      <c r="F1789">
        <v>0</v>
      </c>
    </row>
    <row r="1790" spans="1:6" x14ac:dyDescent="0.25">
      <c r="A1790" t="str">
        <v>MEDIA CONVERTER</v>
      </c>
      <c r="B1790" t="str">
        <v>s/n</v>
      </c>
      <c r="C1790" t="str">
        <v>PMC-RJ45-SFP</v>
      </c>
      <c r="D1790" t="str">
        <v>852200227019</v>
      </c>
      <c r="E1790" t="str">
        <v>OB5</v>
      </c>
      <c r="F1790">
        <v>0</v>
      </c>
    </row>
    <row r="1791" spans="1:6" x14ac:dyDescent="0.25">
      <c r="A1791" t="str">
        <v>MUSA PATCH</v>
      </c>
      <c r="B1791" t="str">
        <v>s/n</v>
      </c>
      <c r="C1791" t="str">
        <v>s/n</v>
      </c>
      <c r="D1791" t="str">
        <v>s/n</v>
      </c>
      <c r="E1791" t="str">
        <v>OB5</v>
      </c>
      <c r="F1791">
        <v>0</v>
      </c>
    </row>
    <row r="1792" spans="1:6" x14ac:dyDescent="0.25">
      <c r="A1792" t="str">
        <v>PC VIDEO</v>
      </c>
      <c r="B1792" t="str">
        <v>s/n</v>
      </c>
      <c r="C1792" t="str">
        <v>s/n</v>
      </c>
      <c r="D1792" t="str">
        <v>s/n</v>
      </c>
      <c r="E1792" t="str">
        <v>OB5</v>
      </c>
      <c r="F1792">
        <v>0</v>
      </c>
    </row>
    <row r="1793" spans="1:6" x14ac:dyDescent="0.25">
      <c r="A1793" t="str">
        <v>POWER SWITCHES</v>
      </c>
      <c r="B1793" t="str">
        <v>s/n</v>
      </c>
      <c r="C1793" t="str">
        <v>s/n</v>
      </c>
      <c r="D1793" t="str">
        <v>s/n</v>
      </c>
      <c r="E1793" t="str">
        <v>OB5</v>
      </c>
      <c r="F1793">
        <v>0</v>
      </c>
    </row>
    <row r="1794" spans="1:6" x14ac:dyDescent="0.25">
      <c r="A1794" t="str">
        <v>BNC/RJ45 PATCH</v>
      </c>
      <c r="B1794" t="str">
        <v>s/n</v>
      </c>
      <c r="C1794" t="str">
        <v>s/n</v>
      </c>
      <c r="D1794" t="str">
        <v>s/n</v>
      </c>
      <c r="E1794" t="str">
        <v>OB5</v>
      </c>
      <c r="F1794">
        <v>0</v>
      </c>
    </row>
    <row r="1795" spans="1:6" x14ac:dyDescent="0.25">
      <c r="A1795" t="str">
        <v>BNC/RJ45 PATCH</v>
      </c>
      <c r="B1795" t="str">
        <v>s/n</v>
      </c>
      <c r="C1795" t="str">
        <v>s/n</v>
      </c>
      <c r="D1795" t="str">
        <v>s/n</v>
      </c>
      <c r="E1795" t="str">
        <v>OB5</v>
      </c>
      <c r="F1795">
        <v>0</v>
      </c>
    </row>
    <row r="1796" spans="1:6" x14ac:dyDescent="0.25">
      <c r="A1796" t="str">
        <v>BNC/RJ45 PATCH</v>
      </c>
      <c r="B1796" t="str">
        <v>s/n</v>
      </c>
      <c r="C1796" t="str">
        <v>s/n</v>
      </c>
      <c r="D1796" t="str">
        <v>s/n</v>
      </c>
      <c r="E1796" t="str">
        <v>OB5</v>
      </c>
      <c r="F1796">
        <v>0</v>
      </c>
    </row>
    <row r="1797" spans="1:6" x14ac:dyDescent="0.25">
      <c r="A1797" t="str">
        <v>BATTERY NP-F TYPE</v>
      </c>
      <c r="B1797" t="str">
        <v>s/n</v>
      </c>
      <c r="C1797" t="str">
        <v>s/n</v>
      </c>
      <c r="D1797" t="str">
        <v>s/n</v>
      </c>
      <c r="E1797" t="str">
        <v>OB5</v>
      </c>
      <c r="F1797">
        <v>0</v>
      </c>
    </row>
    <row r="1798" spans="1:6" x14ac:dyDescent="0.25">
      <c r="A1798" t="str">
        <v>MEDICAL KIT</v>
      </c>
      <c r="B1798" t="str">
        <v>s/n</v>
      </c>
      <c r="C1798" t="str">
        <v>s/n</v>
      </c>
      <c r="D1798" t="str">
        <v>s/n</v>
      </c>
      <c r="E1798" t="str">
        <v>OB5</v>
      </c>
      <c r="F1798">
        <v>0</v>
      </c>
    </row>
    <row r="1799" spans="1:6" x14ac:dyDescent="0.25">
      <c r="A1799" t="str">
        <v>SPARE CABLES</v>
      </c>
      <c r="B1799" t="str">
        <v>s/n</v>
      </c>
      <c r="C1799" t="str">
        <v>s/n</v>
      </c>
      <c r="D1799" t="str">
        <v>s/n</v>
      </c>
      <c r="E1799" t="str">
        <v>OB5</v>
      </c>
      <c r="F1799">
        <v>0</v>
      </c>
    </row>
    <row r="1800" spans="1:6" x14ac:dyDescent="0.25">
      <c r="A1800" t="str">
        <v>PC AUDIO 1</v>
      </c>
      <c r="B1800" t="str">
        <v>s/n</v>
      </c>
      <c r="C1800" t="str">
        <v>s/n</v>
      </c>
      <c r="D1800" t="str">
        <v>s/n</v>
      </c>
      <c r="E1800" t="str">
        <v>OB5</v>
      </c>
      <c r="F1800">
        <v>0</v>
      </c>
    </row>
    <row r="1801" spans="1:6" x14ac:dyDescent="0.25">
      <c r="A1801" t="str">
        <v>PC AUDIO 2</v>
      </c>
      <c r="B1801" t="str">
        <v>s/n</v>
      </c>
      <c r="C1801" t="str">
        <v>s/n</v>
      </c>
      <c r="D1801" t="str">
        <v>s/n</v>
      </c>
      <c r="E1801" t="str">
        <v>OB5</v>
      </c>
      <c r="F1801">
        <v>0</v>
      </c>
    </row>
    <row r="1802" spans="1:6" x14ac:dyDescent="0.25">
      <c r="A1802" t="str">
        <v>XLR CABLE AND ADAPTER</v>
      </c>
      <c r="B1802" t="str">
        <v>s/n</v>
      </c>
      <c r="C1802" t="str">
        <v>s/n</v>
      </c>
      <c r="D1802" t="str">
        <v>s/n</v>
      </c>
      <c r="E1802" t="str">
        <v>OB5</v>
      </c>
      <c r="F1802">
        <v>0</v>
      </c>
    </row>
    <row r="1803" spans="1:6" x14ac:dyDescent="0.25">
      <c r="A1803" t="str">
        <v>MICROPHONE COVERS</v>
      </c>
      <c r="B1803" t="str">
        <v>s/n</v>
      </c>
      <c r="C1803" t="str">
        <v>s/n</v>
      </c>
      <c r="D1803" t="str">
        <v>s/n</v>
      </c>
      <c r="E1803" t="str">
        <v>OB5</v>
      </c>
      <c r="F1803">
        <v>0</v>
      </c>
    </row>
    <row r="1804" spans="1:6" x14ac:dyDescent="0.25">
      <c r="A1804" t="str">
        <v>RJ11 CABLES</v>
      </c>
      <c r="B1804" t="str">
        <v>s/n</v>
      </c>
      <c r="C1804" t="str">
        <v>s/n</v>
      </c>
      <c r="D1804" t="str">
        <v>s/n</v>
      </c>
      <c r="E1804" t="str">
        <v>OB5</v>
      </c>
      <c r="F1804">
        <v>0</v>
      </c>
    </row>
    <row r="1805" spans="1:6" x14ac:dyDescent="0.25">
      <c r="A1805" t="str">
        <v>POWERCON CABLE</v>
      </c>
      <c r="B1805" t="str">
        <v>s/n</v>
      </c>
      <c r="C1805" t="str">
        <v>s/n</v>
      </c>
      <c r="D1805" t="str">
        <v>s/n</v>
      </c>
      <c r="E1805" t="str">
        <v>OB5</v>
      </c>
      <c r="F1805">
        <v>0</v>
      </c>
    </row>
    <row r="1806" spans="1:6" x14ac:dyDescent="0.25">
      <c r="A1806" t="str">
        <v>WALKIE TALKIE BATTERY</v>
      </c>
      <c r="B1806" t="str">
        <v>s/n</v>
      </c>
      <c r="C1806" t="str">
        <v>s/n</v>
      </c>
      <c r="D1806" t="str">
        <v>s/n</v>
      </c>
      <c r="E1806" t="str">
        <v>OB5</v>
      </c>
      <c r="F1806">
        <v>0</v>
      </c>
    </row>
    <row r="1807" spans="1:6" x14ac:dyDescent="0.25">
      <c r="A1807" t="str">
        <v>SHORT MICROPHONE STAND</v>
      </c>
      <c r="B1807" t="str">
        <v>s/n</v>
      </c>
      <c r="C1807" t="str">
        <v>s/n</v>
      </c>
      <c r="D1807" t="str">
        <v>s/n</v>
      </c>
      <c r="E1807" t="str">
        <v>OB5</v>
      </c>
      <c r="F1807">
        <v>0</v>
      </c>
    </row>
    <row r="1808" spans="1:6" x14ac:dyDescent="0.25">
      <c r="A1808" t="str">
        <v>XLR CABLE</v>
      </c>
      <c r="B1808" t="str">
        <v>s/n</v>
      </c>
      <c r="C1808" t="str">
        <v>s/n</v>
      </c>
      <c r="D1808" t="str">
        <v>s/n</v>
      </c>
      <c r="E1808" t="str">
        <v>OB5</v>
      </c>
      <c r="F1808">
        <v>0</v>
      </c>
    </row>
    <row r="1809" spans="1:6" x14ac:dyDescent="0.25">
      <c r="A1809" t="str">
        <v>MICROPHONE CLAMP</v>
      </c>
      <c r="B1809" t="str">
        <v>s/n</v>
      </c>
      <c r="C1809" t="str">
        <v>s/n</v>
      </c>
      <c r="D1809" t="str">
        <v>s/n</v>
      </c>
      <c r="E1809" t="str">
        <v>OB5</v>
      </c>
      <c r="F1809">
        <v>0</v>
      </c>
    </row>
    <row r="1810" spans="1:6" x14ac:dyDescent="0.25">
      <c r="A1810" t="str">
        <v>SAI</v>
      </c>
      <c r="B1810" t="str">
        <v>SALICRU</v>
      </c>
      <c r="C1810" t="str">
        <v>SLC-10000-TWIN RT</v>
      </c>
      <c r="D1810" t="str">
        <v>232015D73857</v>
      </c>
      <c r="E1810" t="str">
        <v>OB5</v>
      </c>
      <c r="F1810">
        <v>0</v>
      </c>
    </row>
    <row r="1811" spans="1:6" x14ac:dyDescent="0.25">
      <c r="A1811" t="str">
        <v>SAI</v>
      </c>
      <c r="B1811" t="str">
        <v>SALICRU</v>
      </c>
      <c r="C1811" t="str">
        <v>SLC-10000-TWIN RT</v>
      </c>
      <c r="D1811" t="str">
        <v>232015D73858</v>
      </c>
      <c r="E1811" t="str">
        <v>OB5</v>
      </c>
      <c r="F1811">
        <v>0</v>
      </c>
    </row>
    <row r="1812" spans="1:6" x14ac:dyDescent="0.25">
      <c r="A1812" t="str">
        <v>SAI</v>
      </c>
      <c r="B1812" t="str">
        <v>SALICRU</v>
      </c>
      <c r="C1812" t="str">
        <v>SLC-10000-TWIN RT</v>
      </c>
      <c r="D1812" t="str">
        <v>232017A71102</v>
      </c>
      <c r="E1812" t="str">
        <v>OB5</v>
      </c>
      <c r="F1812">
        <v>0</v>
      </c>
    </row>
    <row r="1813" spans="1:6" x14ac:dyDescent="0.25">
      <c r="A1813" t="str">
        <v>FIBER CABLE</v>
      </c>
      <c r="B1813" t="str">
        <v>SC APC - LC PC</v>
      </c>
      <c r="C1813" t="str">
        <v>s/n</v>
      </c>
      <c r="D1813" t="str">
        <v>s/n</v>
      </c>
      <c r="E1813" t="str">
        <v>OB5</v>
      </c>
      <c r="F1813">
        <v>0</v>
      </c>
    </row>
    <row r="1814" spans="1:6" x14ac:dyDescent="0.25">
      <c r="A1814" t="str">
        <v>FIBER CABLE</v>
      </c>
      <c r="B1814" t="str">
        <v>SC PC - SC PC</v>
      </c>
      <c r="C1814" t="str">
        <v>s/n</v>
      </c>
      <c r="D1814" t="str">
        <v>s/n</v>
      </c>
      <c r="E1814" t="str">
        <v>OB5</v>
      </c>
      <c r="F1814">
        <v>0</v>
      </c>
    </row>
    <row r="1815" spans="1:6" x14ac:dyDescent="0.25">
      <c r="A1815" t="str">
        <v>FIBER ADAPTER</v>
      </c>
      <c r="B1815" t="str">
        <v>SC PC DUAL</v>
      </c>
      <c r="C1815" t="str">
        <v>s/n</v>
      </c>
      <c r="D1815" t="str">
        <v>s/n</v>
      </c>
      <c r="E1815" t="str">
        <v>OB5</v>
      </c>
      <c r="F1815">
        <v>0</v>
      </c>
    </row>
    <row r="1816" spans="1:6" x14ac:dyDescent="0.25">
      <c r="A1816" t="str">
        <v>MICROPHONE</v>
      </c>
      <c r="B1816" t="str">
        <v>SENNHEISER</v>
      </c>
      <c r="C1816" t="str">
        <v>MKH416 P48</v>
      </c>
      <c r="D1816" t="str">
        <v>s/n</v>
      </c>
      <c r="E1816" t="str">
        <v>OB5</v>
      </c>
      <c r="F1816">
        <v>0</v>
      </c>
    </row>
    <row r="1817" spans="1:6" x14ac:dyDescent="0.25">
      <c r="A1817" t="str">
        <v>USB RECORDER</v>
      </c>
      <c r="B1817" t="str">
        <v>SIMPLYLIVE</v>
      </c>
      <c r="C1817" t="str">
        <v>SIMPLYLIVE</v>
      </c>
      <c r="D1817" t="str">
        <v>H18081</v>
      </c>
      <c r="E1817" t="str">
        <v>OB5</v>
      </c>
      <c r="F1817">
        <v>0</v>
      </c>
    </row>
    <row r="1818" spans="1:6" x14ac:dyDescent="0.25">
      <c r="A1818" t="str">
        <v>MICROPHONE COVERS</v>
      </c>
      <c r="B1818" t="str">
        <v>SMARTBANK</v>
      </c>
      <c r="C1818" t="str">
        <v>s/n</v>
      </c>
      <c r="D1818" t="str">
        <v>s/n</v>
      </c>
      <c r="E1818" t="str">
        <v>OB5</v>
      </c>
      <c r="F1818">
        <v>0</v>
      </c>
    </row>
    <row r="1819" spans="1:6" x14ac:dyDescent="0.25">
      <c r="A1819" t="str">
        <v>EMBEDDING CARD</v>
      </c>
      <c r="B1819" t="str">
        <v>SNELL</v>
      </c>
      <c r="C1819" t="str">
        <v>IQMUX30</v>
      </c>
      <c r="D1819" t="str">
        <v>S54010259</v>
      </c>
      <c r="E1819" t="str">
        <v>OB5</v>
      </c>
      <c r="F1819">
        <v>0</v>
      </c>
    </row>
    <row r="1820" spans="1:6" x14ac:dyDescent="0.25">
      <c r="A1820" t="str">
        <v>EMBEDDING CARD</v>
      </c>
      <c r="B1820" t="str">
        <v>SNELL</v>
      </c>
      <c r="C1820" t="str">
        <v>IQMUX30</v>
      </c>
      <c r="D1820" t="str">
        <v>S54110370</v>
      </c>
      <c r="E1820" t="str">
        <v>OB5</v>
      </c>
      <c r="F1820">
        <v>0</v>
      </c>
    </row>
    <row r="1821" spans="1:6" x14ac:dyDescent="0.25">
      <c r="A1821" t="str">
        <v>ID GATEWAY CARD</v>
      </c>
      <c r="B1821" t="str">
        <v>SNELL</v>
      </c>
      <c r="C1821" t="str">
        <v>IQRCIF</v>
      </c>
      <c r="D1821" t="str">
        <v>A42060022</v>
      </c>
      <c r="E1821" t="str">
        <v>OB5</v>
      </c>
      <c r="F1821">
        <v>0</v>
      </c>
    </row>
    <row r="1822" spans="1:6" x14ac:dyDescent="0.25">
      <c r="A1822" t="str">
        <v>ID GATEWAY CARD</v>
      </c>
      <c r="B1822" t="str">
        <v>SNELL</v>
      </c>
      <c r="C1822" t="str">
        <v>IQRCIF</v>
      </c>
      <c r="D1822" t="str">
        <v>S52071199</v>
      </c>
      <c r="E1822" t="str">
        <v>OB5</v>
      </c>
      <c r="F1822">
        <v>0</v>
      </c>
    </row>
    <row r="1823" spans="1:6" x14ac:dyDescent="0.25">
      <c r="A1823" t="str">
        <v>ID GATEWAY CARD</v>
      </c>
      <c r="B1823" t="str">
        <v>SNELL</v>
      </c>
      <c r="C1823" t="str">
        <v>IQRCIF</v>
      </c>
      <c r="D1823" t="str">
        <v>S58064949</v>
      </c>
      <c r="E1823" t="str">
        <v>OB5</v>
      </c>
      <c r="F1823">
        <v>0</v>
      </c>
    </row>
    <row r="1824" spans="1:6" x14ac:dyDescent="0.25">
      <c r="A1824" t="str">
        <v>DISTRIBUTION CARD</v>
      </c>
      <c r="B1824" t="str">
        <v>SNELL</v>
      </c>
      <c r="C1824" t="str">
        <v>IQSDA32</v>
      </c>
      <c r="D1824" t="str">
        <v>S52065392</v>
      </c>
      <c r="E1824" t="str">
        <v>OB5</v>
      </c>
      <c r="F1824">
        <v>0</v>
      </c>
    </row>
    <row r="1825" spans="1:6" x14ac:dyDescent="0.25">
      <c r="A1825" t="str">
        <v>DISTRIBUTION CARD</v>
      </c>
      <c r="B1825" t="str">
        <v>SNELL</v>
      </c>
      <c r="C1825" t="str">
        <v>IQSDA32</v>
      </c>
      <c r="D1825" t="str">
        <v>S52065393</v>
      </c>
      <c r="E1825" t="str">
        <v>OB5</v>
      </c>
      <c r="F1825">
        <v>0</v>
      </c>
    </row>
    <row r="1826" spans="1:6" x14ac:dyDescent="0.25">
      <c r="A1826" t="str">
        <v>DISTRIBUTION CARD</v>
      </c>
      <c r="B1826" t="str">
        <v>SNELL</v>
      </c>
      <c r="C1826" t="str">
        <v>IQSDA32</v>
      </c>
      <c r="D1826" t="str">
        <v>S52065395</v>
      </c>
      <c r="E1826" t="str">
        <v>OB5</v>
      </c>
      <c r="F1826">
        <v>0</v>
      </c>
    </row>
    <row r="1827" spans="1:6" x14ac:dyDescent="0.25">
      <c r="A1827" t="str">
        <v>DISTRIBUTION CARD</v>
      </c>
      <c r="B1827" t="str">
        <v>SNELL</v>
      </c>
      <c r="C1827" t="str">
        <v>IQSDA32</v>
      </c>
      <c r="D1827" t="str">
        <v>S52065399</v>
      </c>
      <c r="E1827" t="str">
        <v>OB5</v>
      </c>
      <c r="F1827">
        <v>0</v>
      </c>
    </row>
    <row r="1828" spans="1:6" x14ac:dyDescent="0.25">
      <c r="A1828" t="str">
        <v>DISTRIBUTION CARD</v>
      </c>
      <c r="B1828" t="str">
        <v>SNELL</v>
      </c>
      <c r="C1828" t="str">
        <v>IQSDA32</v>
      </c>
      <c r="D1828" t="str">
        <v>S52065406</v>
      </c>
      <c r="E1828" t="str">
        <v>OB5</v>
      </c>
      <c r="F1828">
        <v>0</v>
      </c>
    </row>
    <row r="1829" spans="1:6" x14ac:dyDescent="0.25">
      <c r="A1829" t="str">
        <v>DISTRIBUTION CARD</v>
      </c>
      <c r="B1829" t="str">
        <v>SNELL</v>
      </c>
      <c r="C1829" t="str">
        <v>IQSDA32</v>
      </c>
      <c r="D1829" t="str">
        <v>S52065412</v>
      </c>
      <c r="E1829" t="str">
        <v>OB5</v>
      </c>
      <c r="F1829">
        <v>0</v>
      </c>
    </row>
    <row r="1830" spans="1:6" x14ac:dyDescent="0.25">
      <c r="A1830" t="str">
        <v>DISTRIBUTION CARD</v>
      </c>
      <c r="B1830" t="str">
        <v>SNELL</v>
      </c>
      <c r="C1830" t="str">
        <v>IQSDA32</v>
      </c>
      <c r="D1830" t="str">
        <v>S52065413</v>
      </c>
      <c r="E1830" t="str">
        <v>OB5</v>
      </c>
      <c r="F1830">
        <v>0</v>
      </c>
    </row>
    <row r="1831" spans="1:6" x14ac:dyDescent="0.25">
      <c r="A1831" t="str">
        <v>DISTRIBUTION CARD</v>
      </c>
      <c r="B1831" t="str">
        <v>SNELL</v>
      </c>
      <c r="C1831" t="str">
        <v>IQSDA32</v>
      </c>
      <c r="D1831" t="str">
        <v>S52065414</v>
      </c>
      <c r="E1831" t="str">
        <v>OB5</v>
      </c>
      <c r="F1831">
        <v>0</v>
      </c>
    </row>
    <row r="1832" spans="1:6" x14ac:dyDescent="0.25">
      <c r="A1832" t="str">
        <v>DISTRIBUTION CARD</v>
      </c>
      <c r="B1832" t="str">
        <v>SNELL</v>
      </c>
      <c r="C1832" t="str">
        <v>IQSDA34</v>
      </c>
      <c r="D1832" t="str">
        <v>S54020702</v>
      </c>
      <c r="E1832" t="str">
        <v>OB5</v>
      </c>
      <c r="F1832">
        <v>0</v>
      </c>
    </row>
    <row r="1833" spans="1:6" x14ac:dyDescent="0.25">
      <c r="A1833" t="str">
        <v>DISTRIBUTION CARD</v>
      </c>
      <c r="B1833" t="str">
        <v>SNELL</v>
      </c>
      <c r="C1833" t="str">
        <v>IQSDA34</v>
      </c>
      <c r="D1833" t="str">
        <v>S54020704</v>
      </c>
      <c r="E1833" t="str">
        <v>OB5</v>
      </c>
      <c r="F1833">
        <v>0</v>
      </c>
    </row>
    <row r="1834" spans="1:6" x14ac:dyDescent="0.25">
      <c r="A1834" t="str">
        <v>DISTRIBUTION CARD</v>
      </c>
      <c r="B1834" t="str">
        <v>SNELL</v>
      </c>
      <c r="C1834" t="str">
        <v>IQSDA34</v>
      </c>
      <c r="D1834" t="str">
        <v>S58105891</v>
      </c>
      <c r="E1834" t="str">
        <v>OB5</v>
      </c>
      <c r="F1834">
        <v>0</v>
      </c>
    </row>
    <row r="1835" spans="1:6" x14ac:dyDescent="0.25">
      <c r="A1835" t="str">
        <v>DISTRIBUTION CARD</v>
      </c>
      <c r="B1835" t="str">
        <v>SNELL</v>
      </c>
      <c r="C1835" t="str">
        <v>IQSDA34</v>
      </c>
      <c r="D1835" t="str">
        <v>S58105892</v>
      </c>
      <c r="E1835" t="str">
        <v>OB5</v>
      </c>
      <c r="F1835">
        <v>0</v>
      </c>
    </row>
    <row r="1836" spans="1:6" x14ac:dyDescent="0.25">
      <c r="A1836" t="str">
        <v>DISTRIBUTION CARD</v>
      </c>
      <c r="B1836" t="str">
        <v>SNELL</v>
      </c>
      <c r="C1836" t="str">
        <v>IQSDA34</v>
      </c>
      <c r="D1836" t="str">
        <v>S58105893</v>
      </c>
      <c r="E1836" t="str">
        <v>OB5</v>
      </c>
      <c r="F1836">
        <v>0</v>
      </c>
    </row>
    <row r="1837" spans="1:6" x14ac:dyDescent="0.25">
      <c r="A1837" t="str">
        <v>DISTRIBUTION CARD</v>
      </c>
      <c r="B1837" t="str">
        <v>SNELL</v>
      </c>
      <c r="C1837" t="str">
        <v>IQSDA34</v>
      </c>
      <c r="D1837" t="str">
        <v>S58105897</v>
      </c>
      <c r="E1837" t="str">
        <v>OB5</v>
      </c>
      <c r="F1837">
        <v>0</v>
      </c>
    </row>
    <row r="1838" spans="1:6" x14ac:dyDescent="0.25">
      <c r="A1838" t="str">
        <v>DISTRIBUTION CARD</v>
      </c>
      <c r="B1838" t="str">
        <v>SNELL</v>
      </c>
      <c r="C1838" t="str">
        <v>IQSDA35</v>
      </c>
      <c r="D1838" t="str">
        <v>S58105408</v>
      </c>
      <c r="E1838" t="str">
        <v>OB5</v>
      </c>
      <c r="F1838">
        <v>0</v>
      </c>
    </row>
    <row r="1839" spans="1:6" x14ac:dyDescent="0.25">
      <c r="A1839" t="str">
        <v>DISTRIBUTION CARD</v>
      </c>
      <c r="B1839" t="str">
        <v>SNELL</v>
      </c>
      <c r="C1839" t="str">
        <v>IQSDA35</v>
      </c>
      <c r="D1839" t="str">
        <v>S58105417</v>
      </c>
      <c r="E1839" t="str">
        <v>OB5</v>
      </c>
      <c r="F1839">
        <v>0</v>
      </c>
    </row>
    <row r="1840" spans="1:6" x14ac:dyDescent="0.25">
      <c r="A1840" t="str">
        <v>DOWNCONVERTER CARD</v>
      </c>
      <c r="B1840" t="str">
        <v>SNELL</v>
      </c>
      <c r="C1840" t="str">
        <v>IQUDC00</v>
      </c>
      <c r="D1840" t="str">
        <v>S52033448</v>
      </c>
      <c r="E1840" t="str">
        <v>OB5</v>
      </c>
      <c r="F1840">
        <v>0</v>
      </c>
    </row>
    <row r="1841" spans="1:6" x14ac:dyDescent="0.25">
      <c r="A1841" t="str">
        <v>DOWNCONVERTER CARD</v>
      </c>
      <c r="B1841" t="str">
        <v>SNELL</v>
      </c>
      <c r="C1841" t="str">
        <v>IQUDC00</v>
      </c>
      <c r="D1841" t="str">
        <v>S52033458</v>
      </c>
      <c r="E1841" t="str">
        <v>OB5</v>
      </c>
      <c r="F1841">
        <v>0</v>
      </c>
    </row>
    <row r="1842" spans="1:6" x14ac:dyDescent="0.25">
      <c r="A1842" t="str">
        <v>DOWNCONVERTER CARD</v>
      </c>
      <c r="B1842" t="str">
        <v>SNELL</v>
      </c>
      <c r="C1842" t="str">
        <v>IQUDC00</v>
      </c>
      <c r="D1842" t="str">
        <v>S52043788</v>
      </c>
      <c r="E1842" t="str">
        <v>OB5</v>
      </c>
      <c r="F1842">
        <v>0</v>
      </c>
    </row>
    <row r="1843" spans="1:6" x14ac:dyDescent="0.25">
      <c r="A1843" t="str">
        <v>DOWNCONVERTER CARD</v>
      </c>
      <c r="B1843" t="str">
        <v>SNELL</v>
      </c>
      <c r="C1843" t="str">
        <v>IQUDC00</v>
      </c>
      <c r="D1843" t="str">
        <v>S52052040</v>
      </c>
      <c r="E1843" t="str">
        <v>OB5</v>
      </c>
      <c r="F1843">
        <v>0</v>
      </c>
    </row>
    <row r="1844" spans="1:6" x14ac:dyDescent="0.25">
      <c r="A1844" t="str">
        <v>DOWNCONVERTER CARD</v>
      </c>
      <c r="B1844" t="str">
        <v>SNELL</v>
      </c>
      <c r="C1844" t="str">
        <v>IQUDC00</v>
      </c>
      <c r="D1844" t="str">
        <v>S52063394</v>
      </c>
      <c r="E1844" t="str">
        <v>OB5</v>
      </c>
      <c r="F1844">
        <v>0</v>
      </c>
    </row>
    <row r="1845" spans="1:6" x14ac:dyDescent="0.25">
      <c r="A1845" t="str">
        <v>DOWNCONVERTER CARD</v>
      </c>
      <c r="B1845" t="str">
        <v>SNELL</v>
      </c>
      <c r="C1845" t="str">
        <v>IQUDC00</v>
      </c>
      <c r="D1845" t="str">
        <v>S52063395</v>
      </c>
      <c r="E1845" t="str">
        <v>OB5</v>
      </c>
      <c r="F1845">
        <v>0</v>
      </c>
    </row>
    <row r="1846" spans="1:6" x14ac:dyDescent="0.25">
      <c r="A1846" t="str">
        <v>DOWNCONVERTER CARD</v>
      </c>
      <c r="B1846" t="str">
        <v>SNELL</v>
      </c>
      <c r="C1846" t="str">
        <v>IQUDC00</v>
      </c>
      <c r="D1846" t="str">
        <v>S52063398</v>
      </c>
      <c r="E1846" t="str">
        <v>OB5</v>
      </c>
      <c r="F1846">
        <v>0</v>
      </c>
    </row>
    <row r="1847" spans="1:6" x14ac:dyDescent="0.25">
      <c r="A1847" t="str">
        <v>DOWNCONVERTER CARD</v>
      </c>
      <c r="B1847" t="str">
        <v>SNELL</v>
      </c>
      <c r="C1847" t="str">
        <v>IQUDC00</v>
      </c>
      <c r="D1847" t="str">
        <v>S52063403</v>
      </c>
      <c r="E1847" t="str">
        <v>OB5</v>
      </c>
      <c r="F1847">
        <v>0</v>
      </c>
    </row>
    <row r="1848" spans="1:6" x14ac:dyDescent="0.25">
      <c r="A1848" t="str">
        <v>DISTRIBUTION CARD HOLDER</v>
      </c>
      <c r="B1848" t="str">
        <v>SNELL</v>
      </c>
      <c r="C1848" t="str">
        <v>SAACS 6030810A</v>
      </c>
      <c r="D1848" t="str">
        <v>S58064304</v>
      </c>
      <c r="E1848" t="str">
        <v>OB5</v>
      </c>
      <c r="F1848">
        <v>0</v>
      </c>
    </row>
    <row r="1849" spans="1:6" x14ac:dyDescent="0.25">
      <c r="A1849" t="str">
        <v>DISTRIBUTION CARD HOLDER</v>
      </c>
      <c r="B1849" t="str">
        <v>SNELL</v>
      </c>
      <c r="C1849" t="str">
        <v>SAACS 6030810A</v>
      </c>
      <c r="D1849" t="str">
        <v>S58064304</v>
      </c>
      <c r="E1849" t="str">
        <v>OB5</v>
      </c>
      <c r="F1849">
        <v>0</v>
      </c>
    </row>
    <row r="1850" spans="1:6" x14ac:dyDescent="0.25">
      <c r="A1850" t="str">
        <v>DISTRIBUTION CARD HOLDER</v>
      </c>
      <c r="B1850" t="str">
        <v>SNELL</v>
      </c>
      <c r="C1850" t="str">
        <v>SAACS 6038010Z</v>
      </c>
      <c r="D1850" t="str">
        <v>52070547</v>
      </c>
      <c r="E1850" t="str">
        <v>OB5</v>
      </c>
      <c r="F1850">
        <v>0</v>
      </c>
    </row>
    <row r="1851" spans="1:6" x14ac:dyDescent="0.25">
      <c r="A1851" t="str">
        <v>BELTPACK 4 WIRES</v>
      </c>
      <c r="B1851" t="str">
        <v>SONIFEX</v>
      </c>
      <c r="C1851" t="str">
        <v>CM-BH4WX</v>
      </c>
      <c r="D1851" t="str">
        <v>TL0077124</v>
      </c>
      <c r="E1851" t="str">
        <v>OB5</v>
      </c>
      <c r="F1851">
        <v>0</v>
      </c>
    </row>
    <row r="1852" spans="1:6" x14ac:dyDescent="0.25">
      <c r="A1852" t="str">
        <v>HDCAM RECORDER</v>
      </c>
      <c r="B1852" t="str">
        <v>SONY</v>
      </c>
      <c r="C1852" t="str">
        <v>HDW-2000</v>
      </c>
      <c r="D1852" t="str">
        <v>18044</v>
      </c>
      <c r="E1852" t="str">
        <v>OB5</v>
      </c>
      <c r="F1852">
        <v>0</v>
      </c>
    </row>
    <row r="1853" spans="1:6" x14ac:dyDescent="0.25">
      <c r="A1853" t="str">
        <v>BATTERY</v>
      </c>
      <c r="B1853" t="str">
        <v>SONY</v>
      </c>
      <c r="C1853" t="str">
        <v>NP-F330</v>
      </c>
      <c r="D1853" t="str">
        <v>TK9KA</v>
      </c>
      <c r="E1853" t="str">
        <v>OB5</v>
      </c>
      <c r="F1853">
        <v>0</v>
      </c>
    </row>
    <row r="1854" spans="1:6" x14ac:dyDescent="0.25">
      <c r="A1854" t="str">
        <v>XDCAM RECORDER</v>
      </c>
      <c r="B1854" t="str">
        <v>SONY</v>
      </c>
      <c r="C1854" t="str">
        <v xml:space="preserve">PDW-HD1500 </v>
      </c>
      <c r="D1854" t="str">
        <v>14423</v>
      </c>
      <c r="E1854" t="str">
        <v>OB5</v>
      </c>
      <c r="F1854">
        <v>0</v>
      </c>
    </row>
    <row r="1855" spans="1:6" x14ac:dyDescent="0.25">
      <c r="A1855" t="str">
        <v>SD/HD CHANGEOVER UNIT</v>
      </c>
      <c r="B1855" t="str">
        <v>TEKTRONIX</v>
      </c>
      <c r="C1855" t="str">
        <v>ECO 422D</v>
      </c>
      <c r="D1855" t="str">
        <v>C050053</v>
      </c>
      <c r="E1855" t="str">
        <v>OB5</v>
      </c>
      <c r="F1855">
        <v>0</v>
      </c>
    </row>
    <row r="1856" spans="1:6" x14ac:dyDescent="0.25">
      <c r="A1856" t="str">
        <v>SIGNAL GENERATOR PLATFORM</v>
      </c>
      <c r="B1856" t="str">
        <v>TEKTRONIX</v>
      </c>
      <c r="C1856" t="str">
        <v>T6700</v>
      </c>
      <c r="D1856" t="str">
        <v>C036695</v>
      </c>
      <c r="E1856" t="str">
        <v>OB5</v>
      </c>
      <c r="F1856">
        <v>0</v>
      </c>
    </row>
    <row r="1857" spans="1:6" x14ac:dyDescent="0.25">
      <c r="A1857" t="str">
        <v>SIGNAL GENERATOR PLATFORM</v>
      </c>
      <c r="B1857" t="str">
        <v>TEKTRONIX</v>
      </c>
      <c r="C1857" t="str">
        <v>T6700</v>
      </c>
      <c r="D1857" t="str">
        <v>TG036700</v>
      </c>
      <c r="E1857" t="str">
        <v>OB5</v>
      </c>
      <c r="F1857">
        <v>0</v>
      </c>
    </row>
    <row r="1858" spans="1:6" x14ac:dyDescent="0.25">
      <c r="A1858" t="str">
        <v>WAVEFORM MONITOR</v>
      </c>
      <c r="B1858" t="str">
        <v>TEKTRONIX</v>
      </c>
      <c r="C1858" t="str">
        <v>WFM 7120</v>
      </c>
      <c r="D1858" t="str">
        <v>C074747</v>
      </c>
      <c r="E1858" t="str">
        <v>OB5</v>
      </c>
      <c r="F1858">
        <v>0</v>
      </c>
    </row>
    <row r="1859" spans="1:6" x14ac:dyDescent="0.25">
      <c r="A1859" t="str">
        <v>ROUTER</v>
      </c>
      <c r="B1859" t="str">
        <v>TP-LINK</v>
      </c>
      <c r="C1859" t="str">
        <v>AC900</v>
      </c>
      <c r="D1859" t="str">
        <v>*283001282</v>
      </c>
      <c r="E1859" t="str">
        <v>OB5</v>
      </c>
      <c r="F1859">
        <v>0</v>
      </c>
    </row>
    <row r="1860" spans="1:6" x14ac:dyDescent="0.25">
      <c r="A1860" t="str">
        <v>SWITCH</v>
      </c>
      <c r="B1860" t="str">
        <v>TP-Link</v>
      </c>
      <c r="C1860" t="str">
        <v>TL-SG1016D</v>
      </c>
      <c r="D1860" t="str">
        <v>2171172003493</v>
      </c>
      <c r="E1860" t="str">
        <v>OB5</v>
      </c>
      <c r="F1860">
        <v>0</v>
      </c>
    </row>
    <row r="1861" spans="1:6" x14ac:dyDescent="0.25">
      <c r="A1861" t="str">
        <v>MULTIFORMAT MONITOR</v>
      </c>
      <c r="B1861" t="str">
        <v>TVLOGIC</v>
      </c>
      <c r="C1861" t="str">
        <v>LHM-400W</v>
      </c>
      <c r="D1861" t="str">
        <v>XXX-300006850</v>
      </c>
      <c r="E1861" t="str">
        <v>OB5</v>
      </c>
      <c r="F1861">
        <v>0</v>
      </c>
    </row>
    <row r="1862" spans="1:6" x14ac:dyDescent="0.25">
      <c r="A1862" t="str">
        <v>MULTIFORMAT MONITOR</v>
      </c>
      <c r="B1862" t="str">
        <v>TVLOGIC</v>
      </c>
      <c r="C1862" t="str">
        <v>LHM-400W</v>
      </c>
      <c r="D1862" t="str">
        <v>XXX-300006851</v>
      </c>
      <c r="E1862" t="str">
        <v>OB5</v>
      </c>
      <c r="F1862">
        <v>0</v>
      </c>
    </row>
    <row r="1863" spans="1:6" x14ac:dyDescent="0.25">
      <c r="A1863" t="str">
        <v>MULTIFORMAT MONITOR</v>
      </c>
      <c r="B1863" t="str">
        <v>TVLOGIC</v>
      </c>
      <c r="C1863" t="str">
        <v>LHM-400W</v>
      </c>
      <c r="D1863" t="str">
        <v>XXX-300006852</v>
      </c>
      <c r="E1863" t="str">
        <v>OB5</v>
      </c>
      <c r="F1863">
        <v>0</v>
      </c>
    </row>
    <row r="1864" spans="1:6" x14ac:dyDescent="0.25">
      <c r="A1864" t="str">
        <v>MULTIFORMAT MONITOR</v>
      </c>
      <c r="B1864" t="str">
        <v>TVLOGIC</v>
      </c>
      <c r="C1864" t="str">
        <v>LHM-400W</v>
      </c>
      <c r="D1864" t="str">
        <v>XXX-300006853</v>
      </c>
      <c r="E1864" t="str">
        <v>OB5</v>
      </c>
      <c r="F1864">
        <v>0</v>
      </c>
    </row>
    <row r="1865" spans="1:6" x14ac:dyDescent="0.25">
      <c r="A1865" t="str">
        <v>MULTIFORMAT MONITOR</v>
      </c>
      <c r="B1865" t="str">
        <v>TVLOGIC</v>
      </c>
      <c r="C1865" t="str">
        <v>LHM-400W</v>
      </c>
      <c r="D1865" t="str">
        <v>XXX-300006854</v>
      </c>
      <c r="E1865" t="str">
        <v>OB5</v>
      </c>
      <c r="F1865">
        <v>0</v>
      </c>
    </row>
    <row r="1866" spans="1:6" x14ac:dyDescent="0.25">
      <c r="A1866" t="str">
        <v>MULTIFORMAT MONITOR</v>
      </c>
      <c r="B1866" t="str">
        <v>TVLOGIC</v>
      </c>
      <c r="C1866" t="str">
        <v>LHM-400W</v>
      </c>
      <c r="D1866" t="str">
        <v>XXX-300006855</v>
      </c>
      <c r="E1866" t="str">
        <v>OB5</v>
      </c>
      <c r="F1866">
        <v>0</v>
      </c>
    </row>
    <row r="1867" spans="1:6" x14ac:dyDescent="0.25">
      <c r="A1867" t="str">
        <v>MULTIFORMAT MONITOR</v>
      </c>
      <c r="B1867" t="str">
        <v>TVLOGIC</v>
      </c>
      <c r="C1867" t="str">
        <v>LVM-242W</v>
      </c>
      <c r="D1867" t="str">
        <v>LVM242J802</v>
      </c>
      <c r="E1867" t="str">
        <v>OB5</v>
      </c>
      <c r="F1867">
        <v>0</v>
      </c>
    </row>
    <row r="1868" spans="1:6" x14ac:dyDescent="0.25">
      <c r="A1868" t="str">
        <v>MULTIFORMAT MONITOR</v>
      </c>
      <c r="B1868" t="str">
        <v>TVLOGIC</v>
      </c>
      <c r="C1868" t="str">
        <v>LVM-242W</v>
      </c>
      <c r="D1868" t="str">
        <v>LVM242J804</v>
      </c>
      <c r="E1868" t="str">
        <v>OB5</v>
      </c>
      <c r="F1868">
        <v>0</v>
      </c>
    </row>
    <row r="1869" spans="1:6" x14ac:dyDescent="0.25">
      <c r="A1869" t="str">
        <v>MULTIFORMAT MONITOR</v>
      </c>
      <c r="B1869" t="str">
        <v>TVLOGIC</v>
      </c>
      <c r="C1869" t="str">
        <v>LVM-242W</v>
      </c>
      <c r="D1869" t="str">
        <v>LVM242J805</v>
      </c>
      <c r="E1869" t="str">
        <v>OB5</v>
      </c>
      <c r="F1869">
        <v>0</v>
      </c>
    </row>
    <row r="1870" spans="1:6" x14ac:dyDescent="0.25">
      <c r="A1870" t="str">
        <v>MULTIFORMAT MONITOR</v>
      </c>
      <c r="B1870" t="str">
        <v>TVLOGIC</v>
      </c>
      <c r="C1870" t="str">
        <v>LVM-242W</v>
      </c>
      <c r="D1870" t="str">
        <v>LVM242N0040</v>
      </c>
      <c r="E1870" t="str">
        <v>OB5</v>
      </c>
      <c r="F1870">
        <v>0</v>
      </c>
    </row>
    <row r="1871" spans="1:6" x14ac:dyDescent="0.25">
      <c r="A1871" t="str">
        <v>MULTIFORMAT MONITOR</v>
      </c>
      <c r="B1871" t="str">
        <v>TVLOGIC</v>
      </c>
      <c r="C1871" t="str">
        <v>LVM-242W</v>
      </c>
      <c r="D1871" t="str">
        <v>LVM242N0041</v>
      </c>
      <c r="E1871" t="str">
        <v>OB5</v>
      </c>
      <c r="F1871">
        <v>0</v>
      </c>
    </row>
    <row r="1872" spans="1:6" x14ac:dyDescent="0.25">
      <c r="A1872" t="str">
        <v>MULTIFORMAT MONITOR</v>
      </c>
      <c r="B1872" t="str">
        <v>TVLOGIC</v>
      </c>
      <c r="C1872" t="str">
        <v>LVM-424W</v>
      </c>
      <c r="D1872" t="str">
        <v>AC210308</v>
      </c>
      <c r="E1872" t="str">
        <v>OB5</v>
      </c>
      <c r="F1872">
        <v>0</v>
      </c>
    </row>
    <row r="1873" spans="1:6" x14ac:dyDescent="0.25">
      <c r="A1873" t="str">
        <v>MULTIFORMAT MONITOR</v>
      </c>
      <c r="B1873" t="str">
        <v>TVLOGIC</v>
      </c>
      <c r="C1873" t="str">
        <v>LVM-424W</v>
      </c>
      <c r="D1873" t="str">
        <v>AC210604</v>
      </c>
      <c r="E1873" t="str">
        <v>OB5</v>
      </c>
      <c r="F1873">
        <v>0</v>
      </c>
    </row>
    <row r="1874" spans="1:6" x14ac:dyDescent="0.25">
      <c r="A1874" t="str">
        <v>MULTIFORMAT TRIPLE MONITOR</v>
      </c>
      <c r="B1874" t="str">
        <v>TVLOGIC</v>
      </c>
      <c r="C1874" t="str">
        <v>PRM-483A</v>
      </c>
      <c r="D1874" t="str">
        <v>RM483AP5255143</v>
      </c>
      <c r="E1874" t="str">
        <v>OB5</v>
      </c>
      <c r="F1874">
        <v>0</v>
      </c>
    </row>
    <row r="1875" spans="1:6" x14ac:dyDescent="0.25">
      <c r="A1875" t="str">
        <v>MULTIFORMAT MONITOR</v>
      </c>
      <c r="B1875" t="str">
        <v>TVLOGIC</v>
      </c>
      <c r="C1875" t="str">
        <v>XVM-175W</v>
      </c>
      <c r="D1875" t="str">
        <v>XV175L0032</v>
      </c>
      <c r="E1875" t="str">
        <v>OB5</v>
      </c>
      <c r="F1875">
        <v>0</v>
      </c>
    </row>
    <row r="1876" spans="1:6" x14ac:dyDescent="0.25">
      <c r="A1876" t="str">
        <v>MULTIFORMAT MONITOR</v>
      </c>
      <c r="B1876" t="str">
        <v>TVLOGIC</v>
      </c>
      <c r="C1876" t="str">
        <v>XVM-175W</v>
      </c>
      <c r="D1876" t="str">
        <v>XV175L0033</v>
      </c>
      <c r="E1876" t="str">
        <v>OB5</v>
      </c>
      <c r="F1876">
        <v>0</v>
      </c>
    </row>
    <row r="1877" spans="1:6" x14ac:dyDescent="0.25">
      <c r="A1877" t="str">
        <v>MULTIFORMAT MONITOR</v>
      </c>
      <c r="B1877" t="str">
        <v>TVLOGIC</v>
      </c>
      <c r="C1877" t="str">
        <v>XVM-175W</v>
      </c>
      <c r="D1877" t="str">
        <v>XV175L0034</v>
      </c>
      <c r="E1877" t="str">
        <v>OB5</v>
      </c>
      <c r="F1877">
        <v>0</v>
      </c>
    </row>
    <row r="1878" spans="1:6" x14ac:dyDescent="0.25">
      <c r="A1878" t="str">
        <v>AUDIO MONITOR</v>
      </c>
      <c r="B1878" t="str">
        <v>WOHLER TECHNOLOGIES</v>
      </c>
      <c r="C1878" t="str">
        <v>VM-2A</v>
      </c>
      <c r="D1878" t="str">
        <v>49142</v>
      </c>
      <c r="E1878" t="str">
        <v>OB5</v>
      </c>
      <c r="F1878">
        <v>0</v>
      </c>
    </row>
    <row r="1879" spans="1:6" x14ac:dyDescent="0.25">
      <c r="A1879" t="str">
        <v>1,5V AA BATTERY</v>
      </c>
      <c r="B1879" t="str">
        <v>WÜRTH</v>
      </c>
      <c r="C1879" t="str">
        <v>s/n</v>
      </c>
      <c r="D1879" t="str">
        <v>s/n</v>
      </c>
      <c r="E1879" t="str">
        <v>OB5</v>
      </c>
      <c r="F1879">
        <v>0</v>
      </c>
    </row>
    <row r="1880" spans="1:6" x14ac:dyDescent="0.25">
      <c r="A1880" t="str">
        <v>1,5V AAA BATTERY</v>
      </c>
      <c r="B1880" t="str">
        <v>WÜRTH</v>
      </c>
      <c r="C1880" t="str">
        <v>s/n</v>
      </c>
      <c r="D1880" t="str">
        <v>s/n</v>
      </c>
      <c r="E1880" t="str">
        <v>OB5</v>
      </c>
      <c r="F1880">
        <v>0</v>
      </c>
    </row>
    <row r="1881" spans="1:6" x14ac:dyDescent="0.25">
      <c r="A1881" t="str">
        <v>9V BATTERY</v>
      </c>
      <c r="B1881" t="str">
        <v>WÜRTH</v>
      </c>
      <c r="C1881" t="str">
        <v>s/n</v>
      </c>
      <c r="D1881" t="str">
        <v>s/n</v>
      </c>
      <c r="E1881" t="str">
        <v>OB5</v>
      </c>
      <c r="F1881">
        <v>0</v>
      </c>
    </row>
    <row r="1882" spans="1:6" x14ac:dyDescent="0.25">
      <c r="A1882" t="str">
        <v>SPEAKER</v>
      </c>
      <c r="B1882" t="str">
        <v>YAMAHA</v>
      </c>
      <c r="C1882" t="str">
        <v>s/n</v>
      </c>
      <c r="D1882" t="str">
        <v>XXX-300006848</v>
      </c>
      <c r="E1882" t="str">
        <v>OB5</v>
      </c>
      <c r="F1882">
        <v>0</v>
      </c>
    </row>
    <row r="1883" spans="1:6" x14ac:dyDescent="0.25">
      <c r="A1883" t="str">
        <v>SPEAKER</v>
      </c>
      <c r="B1883" t="str">
        <v>YAMAHA</v>
      </c>
      <c r="C1883" t="str">
        <v>s/n</v>
      </c>
      <c r="D1883" t="str">
        <v>XXX-300006849</v>
      </c>
      <c r="E1883" t="str">
        <v>OB5</v>
      </c>
      <c r="F1883">
        <v>0</v>
      </c>
    </row>
    <row r="1922" spans="1:5" x14ac:dyDescent="0.25">
      <c r="A1922" t="str" cm="1">
        <f t="array" ref="A1922:E2240">'PL_ob38_J-M'!$A2:$E320</f>
        <v>FO CABLE</v>
      </c>
      <c r="B1922" t="str">
        <v>12x250MTS</v>
      </c>
      <c r="C1922" t="str">
        <v>s/n</v>
      </c>
      <c r="D1922" t="str">
        <v>s/n</v>
      </c>
      <c r="E1922" t="str">
        <v>OB38</v>
      </c>
    </row>
    <row r="1923" spans="1:5" x14ac:dyDescent="0.25">
      <c r="A1923" t="str">
        <v>FO CABLE</v>
      </c>
      <c r="B1923" t="str">
        <v>16x70MTS</v>
      </c>
      <c r="C1923" t="str">
        <v>s/n</v>
      </c>
      <c r="D1923" t="str">
        <v>s/n</v>
      </c>
      <c r="E1923" t="str">
        <v>OB38</v>
      </c>
    </row>
    <row r="1924" spans="1:5" x14ac:dyDescent="0.25">
      <c r="A1924" t="str">
        <v>SMPTE HDTV FIBER CABLE</v>
      </c>
      <c r="B1924" t="str">
        <v>200MTS</v>
      </c>
      <c r="C1924" t="str">
        <v>s/n</v>
      </c>
      <c r="D1924" t="str">
        <v>s/n</v>
      </c>
      <c r="E1924" t="str">
        <v>OB38</v>
      </c>
    </row>
    <row r="1925" spans="1:5" x14ac:dyDescent="0.25">
      <c r="A1925" t="str">
        <v>XLR AND ETHERNET BOX</v>
      </c>
      <c r="B1925" t="str">
        <v>20MTS</v>
      </c>
      <c r="C1925" t="str">
        <v>s/n</v>
      </c>
      <c r="D1925" t="str">
        <v>s/n</v>
      </c>
      <c r="E1925" t="str">
        <v>OB38</v>
      </c>
    </row>
    <row r="1926" spans="1:5" x14ac:dyDescent="0.25">
      <c r="A1926" t="str">
        <v>XLR 3P CABLE REEL</v>
      </c>
      <c r="B1926" t="str">
        <v>50MTS</v>
      </c>
      <c r="C1926" t="str">
        <v>s/n</v>
      </c>
      <c r="D1926" t="str">
        <v>s/n</v>
      </c>
      <c r="E1926" t="str">
        <v>OB38</v>
      </c>
    </row>
    <row r="1927" spans="1:5" x14ac:dyDescent="0.25">
      <c r="A1927" t="str">
        <v>XLR 3P 2 CABLE REEL</v>
      </c>
      <c r="B1927" t="str">
        <v>50MTS</v>
      </c>
      <c r="C1927" t="str">
        <v>s/n</v>
      </c>
      <c r="D1927" t="str">
        <v>s/n</v>
      </c>
      <c r="E1927" t="str">
        <v>OB38</v>
      </c>
    </row>
    <row r="1928" spans="1:5" x14ac:dyDescent="0.25">
      <c r="A1928" t="str">
        <v>XLR 3P 4 CABLE REEL</v>
      </c>
      <c r="B1928" t="str">
        <v>50MTS</v>
      </c>
      <c r="C1928" t="str">
        <v>s/n</v>
      </c>
      <c r="D1928" t="str">
        <v>s/n</v>
      </c>
      <c r="E1928" t="str">
        <v>OB38</v>
      </c>
    </row>
    <row r="1929" spans="1:5" x14ac:dyDescent="0.25">
      <c r="A1929" t="str">
        <v>BNC MULTICABLE</v>
      </c>
      <c r="B1929" t="str">
        <v>5x20MTS</v>
      </c>
      <c r="C1929" t="str">
        <v>s/n</v>
      </c>
      <c r="D1929" t="str">
        <v>s/n</v>
      </c>
      <c r="E1929" t="str">
        <v>OB38</v>
      </c>
    </row>
    <row r="1930" spans="1:5" x14ac:dyDescent="0.25">
      <c r="A1930" t="str">
        <v>BNC MULTICABLE</v>
      </c>
      <c r="B1930" t="str">
        <v>5x70MTS</v>
      </c>
      <c r="C1930" t="str">
        <v>s/n</v>
      </c>
      <c r="D1930" t="str">
        <v>s/n</v>
      </c>
      <c r="E1930" t="str">
        <v>OB38</v>
      </c>
    </row>
    <row r="1931" spans="1:5" x14ac:dyDescent="0.25">
      <c r="A1931" t="str">
        <v>RJ45 CABLE DRUM</v>
      </c>
      <c r="B1931" t="str">
        <v>90MTS</v>
      </c>
      <c r="C1931" t="str">
        <v>s/n</v>
      </c>
      <c r="D1931" t="str">
        <v>s/n</v>
      </c>
      <c r="E1931" t="str">
        <v>OB38</v>
      </c>
    </row>
    <row r="1932" spans="1:5" x14ac:dyDescent="0.25">
      <c r="A1932" t="str">
        <v>HYBRID PHONE</v>
      </c>
      <c r="B1932" t="str">
        <v>AEQ</v>
      </c>
      <c r="C1932" t="str">
        <v>THO32</v>
      </c>
      <c r="D1932" t="str">
        <v>77311</v>
      </c>
      <c r="E1932" t="str">
        <v>OB38</v>
      </c>
    </row>
    <row r="1933" spans="1:5" x14ac:dyDescent="0.25">
      <c r="A1933" t="str">
        <v>RDSI</v>
      </c>
      <c r="B1933" t="str">
        <v>AEQ</v>
      </c>
      <c r="C1933" t="str">
        <v>MPAC</v>
      </c>
      <c r="D1933" t="str">
        <v>35427</v>
      </c>
      <c r="E1933" t="str">
        <v>OB38</v>
      </c>
    </row>
    <row r="1934" spans="1:5" x14ac:dyDescent="0.25">
      <c r="A1934" t="str">
        <v>CODEC IP</v>
      </c>
      <c r="B1934" t="str">
        <v>AEQ</v>
      </c>
      <c r="C1934" t="str">
        <v>PHOENIX VENUS V3</v>
      </c>
      <c r="D1934" t="str">
        <v>94656</v>
      </c>
      <c r="E1934" t="str">
        <v>OB38</v>
      </c>
    </row>
    <row r="1935" spans="1:5" x14ac:dyDescent="0.25">
      <c r="A1935" t="str">
        <v>KIPRO RECORDER</v>
      </c>
      <c r="B1935" t="str">
        <v>AJA</v>
      </c>
      <c r="C1935" t="str">
        <v>KIPRO RACK</v>
      </c>
      <c r="D1935" t="str">
        <v>6B014088</v>
      </c>
      <c r="E1935" t="str">
        <v>OB38</v>
      </c>
    </row>
    <row r="1936" spans="1:5" x14ac:dyDescent="0.25">
      <c r="A1936" t="str">
        <v>KIPRO HARD DISK</v>
      </c>
      <c r="B1936" t="str">
        <v>AJA</v>
      </c>
      <c r="C1936" t="str">
        <v>KISTOR1TBUSB-R0</v>
      </c>
      <c r="D1936" t="str">
        <v>S7U008381</v>
      </c>
      <c r="E1936" t="str">
        <v>OB38</v>
      </c>
    </row>
    <row r="1937" spans="1:5" x14ac:dyDescent="0.25">
      <c r="A1937" t="str">
        <v>KIPRO HARD DISK</v>
      </c>
      <c r="B1937" t="str">
        <v>AJA</v>
      </c>
      <c r="C1937" t="str">
        <v>KISTOR1TBUSB-R0</v>
      </c>
      <c r="D1937" t="str">
        <v>S7U009684</v>
      </c>
      <c r="E1937" t="str">
        <v>OB38</v>
      </c>
    </row>
    <row r="1938" spans="1:5" x14ac:dyDescent="0.25">
      <c r="A1938" t="str">
        <v>ENCODER</v>
      </c>
      <c r="B1938" t="str">
        <v>APPEAR TV</v>
      </c>
      <c r="C1938" t="str">
        <v>X20</v>
      </c>
      <c r="D1938" t="str">
        <v>s/n</v>
      </c>
      <c r="E1938" t="str">
        <v>OB38</v>
      </c>
    </row>
    <row r="1939" spans="1:5" x14ac:dyDescent="0.25">
      <c r="A1939" t="str">
        <v>ENCODER</v>
      </c>
      <c r="B1939" t="str">
        <v>ATEME</v>
      </c>
      <c r="C1939" t="str">
        <v>CM5000</v>
      </c>
      <c r="D1939" t="str">
        <v>1524-03400</v>
      </c>
      <c r="E1939" t="str">
        <v>OB38</v>
      </c>
    </row>
    <row r="1940" spans="1:5" x14ac:dyDescent="0.25">
      <c r="A1940" t="str">
        <v>ENCODER</v>
      </c>
      <c r="B1940" t="str">
        <v>ATEME</v>
      </c>
      <c r="C1940" t="str">
        <v>CM5000</v>
      </c>
      <c r="D1940" t="str">
        <v>1524-03405</v>
      </c>
      <c r="E1940" t="str">
        <v>OB38</v>
      </c>
    </row>
    <row r="1941" spans="1:5" x14ac:dyDescent="0.25">
      <c r="A1941" t="str">
        <v>ENCODER</v>
      </c>
      <c r="B1941" t="str">
        <v>ATEME</v>
      </c>
      <c r="C1941" t="str">
        <v>CM5000</v>
      </c>
      <c r="D1941" t="str">
        <v>1510-03001</v>
      </c>
      <c r="E1941" t="str">
        <v>OB38</v>
      </c>
    </row>
    <row r="1942" spans="1:5" x14ac:dyDescent="0.25">
      <c r="A1942" t="str">
        <v>ENCODER</v>
      </c>
      <c r="B1942" t="str">
        <v>ATEME</v>
      </c>
      <c r="C1942" t="str">
        <v>CM5000</v>
      </c>
      <c r="D1942" t="str">
        <v>1524-03392</v>
      </c>
      <c r="E1942" t="str">
        <v>OB38</v>
      </c>
    </row>
    <row r="1943" spans="1:5" x14ac:dyDescent="0.25">
      <c r="A1943" t="str">
        <v>DECODER</v>
      </c>
      <c r="B1943" t="str">
        <v>ATEME</v>
      </c>
      <c r="C1943" t="str">
        <v>DR5000</v>
      </c>
      <c r="D1943" t="str">
        <v>1528-02413</v>
      </c>
      <c r="E1943" t="str">
        <v>OB38</v>
      </c>
    </row>
    <row r="1944" spans="1:5" x14ac:dyDescent="0.25">
      <c r="A1944" t="str">
        <v>DECODER</v>
      </c>
      <c r="B1944" t="str">
        <v>ATEME</v>
      </c>
      <c r="C1944" t="str">
        <v>DR5000</v>
      </c>
      <c r="D1944" t="str">
        <v>1524-02353</v>
      </c>
      <c r="E1944" t="str">
        <v>OB38</v>
      </c>
    </row>
    <row r="1945" spans="1:5" x14ac:dyDescent="0.25">
      <c r="A1945" t="str">
        <v>ENCODER</v>
      </c>
      <c r="B1945" t="str">
        <v>ATEME</v>
      </c>
      <c r="C1945" t="str">
        <v>CM5000</v>
      </c>
      <c r="D1945" t="str">
        <v>1604-04290</v>
      </c>
      <c r="E1945" t="str">
        <v>OB38</v>
      </c>
    </row>
    <row r="1946" spans="1:5" x14ac:dyDescent="0.25">
      <c r="A1946" t="str">
        <v>ENCODER</v>
      </c>
      <c r="B1946" t="str">
        <v>ATEME</v>
      </c>
      <c r="C1946" t="str">
        <v>CM5000</v>
      </c>
      <c r="D1946" t="str">
        <v>1524-03394</v>
      </c>
      <c r="E1946" t="str">
        <v>OB38</v>
      </c>
    </row>
    <row r="1947" spans="1:5" x14ac:dyDescent="0.25">
      <c r="A1947" t="str">
        <v>HEADSET</v>
      </c>
      <c r="B1947" t="str">
        <v>AUDIOTECNIA</v>
      </c>
      <c r="C1947" t="str">
        <v>s/n</v>
      </c>
      <c r="D1947" t="str">
        <v>s/n</v>
      </c>
      <c r="E1947" t="str">
        <v>OB38</v>
      </c>
    </row>
    <row r="1948" spans="1:5" x14ac:dyDescent="0.25">
      <c r="A1948" t="str">
        <v>AUVITRAN</v>
      </c>
      <c r="B1948" t="str">
        <v>AUVITRAN</v>
      </c>
      <c r="C1948" t="str">
        <v>AUDIO TOOLBOX AVBx7</v>
      </c>
      <c r="D1948" t="str">
        <v>201</v>
      </c>
      <c r="E1948" t="str">
        <v>OB38</v>
      </c>
    </row>
    <row r="1949" spans="1:5" x14ac:dyDescent="0.25">
      <c r="A1949" t="str">
        <v>AUVITRAN</v>
      </c>
      <c r="B1949" t="str">
        <v>AUVITRAN</v>
      </c>
      <c r="C1949" t="str">
        <v>AUDIO TOOLBOX AVBx7</v>
      </c>
      <c r="D1949" t="str">
        <v>197</v>
      </c>
      <c r="E1949" t="str">
        <v>OB38</v>
      </c>
    </row>
    <row r="1950" spans="1:5" x14ac:dyDescent="0.25">
      <c r="A1950" t="str">
        <v>SPECTRUM MONITOR</v>
      </c>
      <c r="B1950" t="str">
        <v>AVCOM</v>
      </c>
      <c r="C1950" t="str">
        <v>SNG-2500C</v>
      </c>
      <c r="D1950" t="str">
        <v>SP081510</v>
      </c>
      <c r="E1950" t="str">
        <v>OB38</v>
      </c>
    </row>
    <row r="1951" spans="1:5" x14ac:dyDescent="0.25">
      <c r="A1951" t="str">
        <v>LARGE CLAMP</v>
      </c>
      <c r="B1951" t="str">
        <v>AVENGER</v>
      </c>
      <c r="C1951" t="str">
        <v>s/n</v>
      </c>
      <c r="D1951" t="str">
        <v>s/n</v>
      </c>
      <c r="E1951" t="str">
        <v>OB38</v>
      </c>
    </row>
    <row r="1952" spans="1:5" x14ac:dyDescent="0.25">
      <c r="A1952" t="str">
        <v>PATCH MUSA 48 PORTS</v>
      </c>
      <c r="B1952" t="str">
        <v>AVP</v>
      </c>
      <c r="C1952" t="str">
        <v>s/n</v>
      </c>
      <c r="D1952" t="str">
        <v>s/n</v>
      </c>
      <c r="E1952" t="str">
        <v>OB38</v>
      </c>
    </row>
    <row r="1953" spans="1:5" x14ac:dyDescent="0.25">
      <c r="A1953" t="str">
        <v>PATCH BANTAM 48 PORTS</v>
      </c>
      <c r="B1953" t="str">
        <v>AVP</v>
      </c>
      <c r="C1953" t="str">
        <v>s/n</v>
      </c>
      <c r="D1953" t="str">
        <v>s/n</v>
      </c>
      <c r="E1953" t="str">
        <v>OB38</v>
      </c>
    </row>
    <row r="1954" spans="1:5" x14ac:dyDescent="0.25">
      <c r="A1954" t="str">
        <v>BARIX</v>
      </c>
      <c r="B1954" t="str">
        <v>BARIX</v>
      </c>
      <c r="C1954">
        <v>20108068</v>
      </c>
      <c r="D1954" t="str">
        <v>XXX-3000006209</v>
      </c>
      <c r="E1954" t="str">
        <v>OB38</v>
      </c>
    </row>
    <row r="1955" spans="1:5" x14ac:dyDescent="0.25">
      <c r="A1955" t="str">
        <v>BARIX</v>
      </c>
      <c r="B1955" t="str">
        <v>BARIX</v>
      </c>
      <c r="C1955">
        <v>20108068</v>
      </c>
      <c r="D1955" t="str">
        <v>XXX-3000006210</v>
      </c>
      <c r="E1955" t="str">
        <v>OB38</v>
      </c>
    </row>
    <row r="1956" spans="1:5" x14ac:dyDescent="0.25">
      <c r="A1956" t="str">
        <v>ADAT AUDIO INTERFACE</v>
      </c>
      <c r="B1956" t="str">
        <v>BEHRINGER</v>
      </c>
      <c r="C1956" t="str">
        <v>ADA 8200</v>
      </c>
      <c r="D1956" t="str">
        <v>S1500798ATL</v>
      </c>
      <c r="E1956" t="str">
        <v>OB38</v>
      </c>
    </row>
    <row r="1957" spans="1:5" x14ac:dyDescent="0.25">
      <c r="A1957" t="str">
        <v>CABLE TESTER</v>
      </c>
      <c r="B1957" t="str">
        <v>BEHRINGER</v>
      </c>
      <c r="C1957" t="str">
        <v>s/n</v>
      </c>
      <c r="D1957" t="str">
        <v>s/n</v>
      </c>
      <c r="E1957" t="str">
        <v>OB38</v>
      </c>
    </row>
    <row r="1958" spans="1:5" x14ac:dyDescent="0.25">
      <c r="A1958" t="str">
        <v>MONITOR 22"</v>
      </c>
      <c r="B1958" t="str">
        <v>BENQ</v>
      </c>
      <c r="C1958" t="str">
        <v>GL2250T</v>
      </c>
      <c r="D1958" t="str">
        <v>ET44F00887019</v>
      </c>
      <c r="E1958" t="str">
        <v>OB38</v>
      </c>
    </row>
    <row r="1959" spans="1:5" x14ac:dyDescent="0.25">
      <c r="A1959" t="str">
        <v>HEADSET</v>
      </c>
      <c r="B1959" t="str">
        <v>BEYERDYNAMICS</v>
      </c>
      <c r="C1959" t="str">
        <v>DT-109</v>
      </c>
      <c r="D1959" t="str">
        <v>s/n</v>
      </c>
      <c r="E1959" t="str">
        <v>OB38</v>
      </c>
    </row>
    <row r="1960" spans="1:5" x14ac:dyDescent="0.25">
      <c r="A1960" t="str">
        <v>HEADSET</v>
      </c>
      <c r="B1960" t="str">
        <v>BEYERDYNAMICS</v>
      </c>
      <c r="C1960" t="str">
        <v>DT-109</v>
      </c>
      <c r="D1960" t="str">
        <v>s/n</v>
      </c>
      <c r="E1960" t="str">
        <v>OB38</v>
      </c>
    </row>
    <row r="1961" spans="1:5" x14ac:dyDescent="0.25">
      <c r="A1961" t="str">
        <v>HEADSET</v>
      </c>
      <c r="B1961" t="str">
        <v>BEYERDYNAMICS</v>
      </c>
      <c r="C1961" t="str">
        <v>DT-109</v>
      </c>
      <c r="D1961" t="str">
        <v>s/n</v>
      </c>
      <c r="E1961" t="str">
        <v>OB38</v>
      </c>
    </row>
    <row r="1962" spans="1:5" x14ac:dyDescent="0.25">
      <c r="A1962" t="str">
        <v>HEADSET</v>
      </c>
      <c r="B1962" t="str">
        <v>BEYERDYNAMICS</v>
      </c>
      <c r="C1962" t="str">
        <v>DT-109</v>
      </c>
      <c r="D1962" t="str">
        <v>s/n</v>
      </c>
      <c r="E1962" t="str">
        <v>OB38</v>
      </c>
    </row>
    <row r="1963" spans="1:5" x14ac:dyDescent="0.25">
      <c r="A1963" t="str">
        <v>HEADSET</v>
      </c>
      <c r="B1963" t="str">
        <v>BEYERDYNAMICS</v>
      </c>
      <c r="C1963" t="str">
        <v>Dt-109</v>
      </c>
      <c r="D1963" t="str">
        <v>s/n</v>
      </c>
      <c r="E1963" t="str">
        <v>OB38</v>
      </c>
    </row>
    <row r="1964" spans="1:5" x14ac:dyDescent="0.25">
      <c r="A1964" t="str">
        <v>HEADSET</v>
      </c>
      <c r="B1964" t="str">
        <v>BEYERDYNAMICS</v>
      </c>
      <c r="C1964" t="str">
        <v>DT-109</v>
      </c>
      <c r="D1964" t="str">
        <v>s/n</v>
      </c>
      <c r="E1964" t="str">
        <v>OB38</v>
      </c>
    </row>
    <row r="1965" spans="1:5" x14ac:dyDescent="0.25">
      <c r="A1965" t="str">
        <v>HEADSET</v>
      </c>
      <c r="B1965" t="str">
        <v>BEYERDYNAMICS</v>
      </c>
      <c r="C1965" t="str">
        <v>DT-108</v>
      </c>
      <c r="D1965" t="str">
        <v>s/n</v>
      </c>
      <c r="E1965" t="str">
        <v>OB38</v>
      </c>
    </row>
    <row r="1966" spans="1:5" x14ac:dyDescent="0.25">
      <c r="A1966" t="str">
        <v>HEADSET</v>
      </c>
      <c r="B1966" t="str">
        <v>BEYERDYNAMICS</v>
      </c>
      <c r="C1966" t="str">
        <v>DT-109</v>
      </c>
      <c r="D1966" t="str">
        <v>s/n</v>
      </c>
      <c r="E1966" t="str">
        <v>OB38</v>
      </c>
    </row>
    <row r="1967" spans="1:5" x14ac:dyDescent="0.25">
      <c r="A1967" t="str">
        <v>CABLED IFB</v>
      </c>
      <c r="B1967" t="str">
        <v>BEYERDYNAMICS</v>
      </c>
      <c r="C1967" t="str">
        <v>CM-BHA</v>
      </c>
      <c r="D1967" t="str">
        <v>TL0071233</v>
      </c>
      <c r="E1967" t="str">
        <v>OB38</v>
      </c>
    </row>
    <row r="1968" spans="1:5" x14ac:dyDescent="0.25">
      <c r="A1968" t="str">
        <v>HEADSET</v>
      </c>
      <c r="B1968" t="str">
        <v>BEYERDYNAMICS</v>
      </c>
      <c r="C1968" t="str">
        <v>DT108</v>
      </c>
      <c r="D1968" t="str">
        <v>s/n</v>
      </c>
      <c r="E1968" t="str">
        <v>OB38</v>
      </c>
    </row>
    <row r="1969" spans="1:5" x14ac:dyDescent="0.25">
      <c r="A1969" t="str">
        <v>HEADSET</v>
      </c>
      <c r="B1969" t="str">
        <v>BEYERDYNAMICS</v>
      </c>
      <c r="C1969" t="str">
        <v>DT108</v>
      </c>
      <c r="D1969" t="str">
        <v>s/n</v>
      </c>
      <c r="E1969" t="str">
        <v>OB38</v>
      </c>
    </row>
    <row r="1970" spans="1:5" x14ac:dyDescent="0.25">
      <c r="A1970" t="str">
        <v>MICROPHONE</v>
      </c>
      <c r="B1970" t="str">
        <v>BEYERDYNAMICS</v>
      </c>
      <c r="C1970" t="str">
        <v>MC 837</v>
      </c>
      <c r="D1970" t="str">
        <v>300006375</v>
      </c>
      <c r="E1970" t="str">
        <v>OB38</v>
      </c>
    </row>
    <row r="1971" spans="1:5" x14ac:dyDescent="0.25">
      <c r="A1971" t="str">
        <v>MICROPHONE</v>
      </c>
      <c r="B1971" t="str">
        <v>BEYERDYNAMICS</v>
      </c>
      <c r="C1971" t="str">
        <v>s/n</v>
      </c>
      <c r="D1971" t="str">
        <v>s/n</v>
      </c>
      <c r="E1971" t="str">
        <v>OB38</v>
      </c>
    </row>
    <row r="1972" spans="1:5" x14ac:dyDescent="0.25">
      <c r="A1972" t="str">
        <v>AUDIO MONITOR</v>
      </c>
      <c r="B1972" t="str">
        <v>BLACKMAGIC</v>
      </c>
      <c r="C1972" t="str">
        <v>AUDIO MONITOR</v>
      </c>
      <c r="D1972" t="str">
        <v>2472782</v>
      </c>
      <c r="E1972" t="str">
        <v>OB38</v>
      </c>
    </row>
    <row r="1973" spans="1:5" x14ac:dyDescent="0.25">
      <c r="A1973" t="str">
        <v>WAVEFORM MONITOR</v>
      </c>
      <c r="B1973" t="str">
        <v>BLACKMAGIC</v>
      </c>
      <c r="C1973" t="str">
        <v>SMARTSCOPE DUO</v>
      </c>
      <c r="D1973" t="str">
        <v>2494675</v>
      </c>
      <c r="E1973" t="str">
        <v>OB38</v>
      </c>
    </row>
    <row r="1974" spans="1:5" x14ac:dyDescent="0.25">
      <c r="A1974" t="str">
        <v>SDI-HDMI CONVERTER</v>
      </c>
      <c r="B1974" t="str">
        <v>BLACKMAGIC</v>
      </c>
      <c r="C1974" t="str">
        <v>MINICONVERTER</v>
      </c>
      <c r="D1974" t="str">
        <v>2984551</v>
      </c>
      <c r="E1974" t="str">
        <v>OB38</v>
      </c>
    </row>
    <row r="1975" spans="1:5" x14ac:dyDescent="0.25">
      <c r="A1975" t="str">
        <v>AUDIO MONITOR</v>
      </c>
      <c r="B1975" t="str">
        <v>BLACKMAGIC</v>
      </c>
      <c r="C1975" t="str">
        <v>AUDIO MONITOR</v>
      </c>
      <c r="D1975" t="str">
        <v>3175306</v>
      </c>
      <c r="E1975" t="str">
        <v>OB38</v>
      </c>
    </row>
    <row r="1976" spans="1:5" x14ac:dyDescent="0.25">
      <c r="A1976" t="str">
        <v>MONITOR</v>
      </c>
      <c r="B1976" t="str">
        <v>BLACKMAGIC</v>
      </c>
      <c r="C1976" t="str">
        <v>AUDIO MONITOR</v>
      </c>
      <c r="D1976" t="str">
        <v>4333391</v>
      </c>
      <c r="E1976" t="str">
        <v>OB38</v>
      </c>
    </row>
    <row r="1977" spans="1:5" x14ac:dyDescent="0.25">
      <c r="A1977" t="str">
        <v>SDI TO HDMI CONVERTER</v>
      </c>
      <c r="B1977" t="str">
        <v>BLACKMAGIC</v>
      </c>
      <c r="C1977" t="str">
        <v>MINICONVERTER SDI-HDMI</v>
      </c>
      <c r="D1977" t="str">
        <v>2945835</v>
      </c>
      <c r="E1977" t="str">
        <v>OB38</v>
      </c>
    </row>
    <row r="1978" spans="1:5" x14ac:dyDescent="0.25">
      <c r="A1978" t="str">
        <v>SDI TO HDMI CONVERTER</v>
      </c>
      <c r="B1978" t="str">
        <v>BLACKMAGIC</v>
      </c>
      <c r="C1978" t="str">
        <v>MINICONVERTER SDI-HDMI</v>
      </c>
      <c r="D1978" t="str">
        <v>3033822</v>
      </c>
      <c r="E1978" t="str">
        <v>OB38</v>
      </c>
    </row>
    <row r="1979" spans="1:5" x14ac:dyDescent="0.25">
      <c r="A1979" t="str">
        <v>SDI TO HDMI CONVERTER</v>
      </c>
      <c r="B1979" t="str">
        <v>BLACKMAGIC</v>
      </c>
      <c r="C1979" t="str">
        <v>MINICONVERTER SDI-HDMI</v>
      </c>
      <c r="D1979" t="str">
        <v>3030004</v>
      </c>
      <c r="E1979" t="str">
        <v>OB38</v>
      </c>
    </row>
    <row r="1980" spans="1:5" x14ac:dyDescent="0.25">
      <c r="A1980" t="str">
        <v>SDI TO HDMI CONVERTER</v>
      </c>
      <c r="B1980" t="str">
        <v>BLACKMAGIC</v>
      </c>
      <c r="C1980" t="str">
        <v>MINICONVERTER SDI-HDMI</v>
      </c>
      <c r="D1980" t="str">
        <v>s/n</v>
      </c>
      <c r="E1980" t="str">
        <v>OB38</v>
      </c>
    </row>
    <row r="1981" spans="1:5" x14ac:dyDescent="0.25">
      <c r="A1981" t="str">
        <v>SDI TO HDMI CONVERTER</v>
      </c>
      <c r="B1981" t="str">
        <v>BLACKMAGIC</v>
      </c>
      <c r="C1981" t="str">
        <v>MINICONVERTER SDI-HDMI</v>
      </c>
      <c r="D1981" t="str">
        <v>s/n</v>
      </c>
      <c r="E1981" t="str">
        <v>OB38</v>
      </c>
    </row>
    <row r="1982" spans="1:5" x14ac:dyDescent="0.25">
      <c r="A1982" t="str">
        <v>CAMERA TRIPOD</v>
      </c>
      <c r="B1982" t="str">
        <v>CARTONI</v>
      </c>
      <c r="C1982" t="str">
        <v>C20S</v>
      </c>
      <c r="D1982" t="str">
        <v>C22451</v>
      </c>
      <c r="E1982" t="str">
        <v>OB38</v>
      </c>
    </row>
    <row r="1983" spans="1:5" x14ac:dyDescent="0.25">
      <c r="A1983" t="str">
        <v>CAMERA TRIPOD</v>
      </c>
      <c r="B1983" t="str">
        <v>CARTONI</v>
      </c>
      <c r="C1983" t="str">
        <v>C20S</v>
      </c>
      <c r="D1983" t="str">
        <v>C22408</v>
      </c>
      <c r="E1983" t="str">
        <v>OB38</v>
      </c>
    </row>
    <row r="1984" spans="1:5" x14ac:dyDescent="0.25">
      <c r="A1984" t="str">
        <v>CAMERA TRIPOD</v>
      </c>
      <c r="B1984" t="str">
        <v>CARTONI</v>
      </c>
      <c r="C1984" t="str">
        <v>C20S</v>
      </c>
      <c r="D1984" t="str">
        <v>C21038</v>
      </c>
      <c r="E1984" t="str">
        <v>OB38</v>
      </c>
    </row>
    <row r="1985" spans="1:5" x14ac:dyDescent="0.25">
      <c r="A1985" t="str">
        <v>CAMERA TRIPOD</v>
      </c>
      <c r="B1985" t="str">
        <v>CARTONI</v>
      </c>
      <c r="C1985" t="str">
        <v>C20S</v>
      </c>
      <c r="D1985" t="str">
        <v>C22409</v>
      </c>
      <c r="E1985" t="str">
        <v>OB38</v>
      </c>
    </row>
    <row r="1986" spans="1:5" x14ac:dyDescent="0.25">
      <c r="A1986" t="str">
        <v>CAMERA TRIPOD</v>
      </c>
      <c r="B1986" t="str">
        <v>CARTONI</v>
      </c>
      <c r="C1986" t="str">
        <v>C20S</v>
      </c>
      <c r="D1986" t="str">
        <v>S/N</v>
      </c>
      <c r="E1986" t="str">
        <v>OB38</v>
      </c>
    </row>
    <row r="1987" spans="1:5" x14ac:dyDescent="0.25">
      <c r="A1987" t="str">
        <v>CAMERA TRIPOD</v>
      </c>
      <c r="B1987" t="str">
        <v>CARTONI</v>
      </c>
      <c r="C1987" t="str">
        <v>Delta</v>
      </c>
      <c r="D1987" t="str">
        <v>D991339</v>
      </c>
      <c r="E1987" t="str">
        <v>OB38</v>
      </c>
    </row>
    <row r="1988" spans="1:5" x14ac:dyDescent="0.25">
      <c r="A1988" t="str">
        <v>SWITCH 48 PORTS</v>
      </c>
      <c r="B1988" t="str">
        <v>CISCO</v>
      </c>
      <c r="C1988" t="str">
        <v>CATALYST 3560G</v>
      </c>
      <c r="D1988" t="str">
        <v>FOC1212ZB96</v>
      </c>
      <c r="E1988" t="str">
        <v>OB38</v>
      </c>
    </row>
    <row r="1989" spans="1:5" x14ac:dyDescent="0.25">
      <c r="A1989" t="str">
        <v>SWITCH 48 PORTS</v>
      </c>
      <c r="B1989" t="str">
        <v>CISCO</v>
      </c>
      <c r="C1989" t="str">
        <v>CATALYST 3560G</v>
      </c>
      <c r="D1989" t="str">
        <v>FOC1252W24A</v>
      </c>
      <c r="E1989" t="str">
        <v>OB38</v>
      </c>
    </row>
    <row r="1990" spans="1:5" x14ac:dyDescent="0.25">
      <c r="A1990" t="str">
        <v>SWITCH 48 PORTS</v>
      </c>
      <c r="B1990" t="str">
        <v>CISCO</v>
      </c>
      <c r="C1990" t="str">
        <v>CATALYST 3560G</v>
      </c>
      <c r="D1990" t="str">
        <v>FDO1232Y1Y3</v>
      </c>
      <c r="E1990" t="str">
        <v>OB38</v>
      </c>
    </row>
    <row r="1991" spans="1:5" x14ac:dyDescent="0.25">
      <c r="A1991" t="str">
        <v>SWITCH 20 PORTS</v>
      </c>
      <c r="B1991" t="str">
        <v>CISCO</v>
      </c>
      <c r="C1991" t="str">
        <v>CATALYST 2960G</v>
      </c>
      <c r="D1991" t="str">
        <v>s/n</v>
      </c>
      <c r="E1991" t="str">
        <v>OB38</v>
      </c>
    </row>
    <row r="1992" spans="1:5" x14ac:dyDescent="0.25">
      <c r="A1992" t="str">
        <v>SWITCH 8 PORTS</v>
      </c>
      <c r="B1992" t="str">
        <v>CISCO</v>
      </c>
      <c r="C1992" t="str">
        <v>892F</v>
      </c>
      <c r="D1992" t="str">
        <v>FCZ1601C4HX</v>
      </c>
      <c r="E1992" t="str">
        <v>OB38</v>
      </c>
    </row>
    <row r="1993" spans="1:5" x14ac:dyDescent="0.25">
      <c r="A1993" t="str">
        <v>SWITCH 28 PORTS</v>
      </c>
      <c r="B1993" t="str">
        <v>CISCO</v>
      </c>
      <c r="C1993" t="str">
        <v>SG350-28</v>
      </c>
      <c r="D1993" t="str">
        <v>s/n</v>
      </c>
      <c r="E1993" t="str">
        <v>OB38</v>
      </c>
    </row>
    <row r="1994" spans="1:5" x14ac:dyDescent="0.25">
      <c r="A1994" t="str">
        <v>SWITCH 8 PORTS</v>
      </c>
      <c r="B1994" t="str">
        <v>CISCO</v>
      </c>
      <c r="C1994" t="str">
        <v>SG350 - 10</v>
      </c>
      <c r="D1994" t="str">
        <v>s/n</v>
      </c>
      <c r="E1994" t="str">
        <v>OB38</v>
      </c>
    </row>
    <row r="1995" spans="1:5" x14ac:dyDescent="0.25">
      <c r="A1995" t="str">
        <v>SWITCH 8 PORTS</v>
      </c>
      <c r="B1995" t="str">
        <v>CISCO</v>
      </c>
      <c r="C1995" t="str">
        <v>SG350 - 10</v>
      </c>
      <c r="D1995" t="str">
        <v>s/n</v>
      </c>
      <c r="E1995" t="str">
        <v>OB38</v>
      </c>
    </row>
    <row r="1996" spans="1:5" x14ac:dyDescent="0.25">
      <c r="A1996" t="str">
        <v>HUB</v>
      </c>
      <c r="B1996" t="str">
        <v>CROSSPOINT</v>
      </c>
      <c r="C1996" t="str">
        <v>HUB-DSP-EXP</v>
      </c>
      <c r="D1996" t="str">
        <v>s/n</v>
      </c>
      <c r="E1996" t="str">
        <v>OB38</v>
      </c>
    </row>
    <row r="1997" spans="1:5" x14ac:dyDescent="0.25">
      <c r="A1997" t="str">
        <v>LAPTOP</v>
      </c>
      <c r="B1997" t="str">
        <v>DELL</v>
      </c>
      <c r="C1997" t="str">
        <v>VOSTRO 3590</v>
      </c>
      <c r="D1997" t="str">
        <v>C0PFC33</v>
      </c>
      <c r="E1997" t="str">
        <v>OB38</v>
      </c>
    </row>
    <row r="1998" spans="1:5" x14ac:dyDescent="0.25">
      <c r="A1998" t="str">
        <v>CD PLAYER</v>
      </c>
      <c r="B1998" t="str">
        <v>DENON</v>
      </c>
      <c r="C1998" t="str">
        <v>DN-501C</v>
      </c>
      <c r="D1998">
        <v>4093502286</v>
      </c>
      <c r="E1998" t="str">
        <v>OB38</v>
      </c>
    </row>
    <row r="1999" spans="1:5" x14ac:dyDescent="0.25">
      <c r="A1999" t="str">
        <v>PORTABLE MONITOR</v>
      </c>
      <c r="B1999" t="str">
        <v>DIGITAL FORECAST</v>
      </c>
      <c r="C1999" t="str">
        <v>BRIDGEX_TS</v>
      </c>
      <c r="D1999" t="str">
        <v>164631635076</v>
      </c>
      <c r="E1999" t="str">
        <v>OB38</v>
      </c>
    </row>
    <row r="2000" spans="1:5" x14ac:dyDescent="0.25">
      <c r="A2000" t="str">
        <v>SWITCH</v>
      </c>
      <c r="B2000" t="str">
        <v>D-LINK</v>
      </c>
      <c r="C2000" t="str">
        <v>DGS-1210-10</v>
      </c>
      <c r="D2000" t="str">
        <v>S3532H6000016</v>
      </c>
      <c r="E2000" t="str">
        <v>OB38</v>
      </c>
    </row>
    <row r="2001" spans="1:5" x14ac:dyDescent="0.25">
      <c r="A2001" t="str">
        <v>V-LOCK BATTERY</v>
      </c>
      <c r="B2001" t="str">
        <v>DYNACORE</v>
      </c>
      <c r="C2001" t="str">
        <v>DM-15S</v>
      </c>
      <c r="D2001" t="str">
        <v>DY-1609B783</v>
      </c>
      <c r="E2001" t="str">
        <v>OB38</v>
      </c>
    </row>
    <row r="2002" spans="1:5" x14ac:dyDescent="0.25">
      <c r="A2002" t="str">
        <v>V-LOCK BATTERY</v>
      </c>
      <c r="B2002" t="str">
        <v>DYNACORE</v>
      </c>
      <c r="C2002" t="str">
        <v>S/N</v>
      </c>
      <c r="D2002" t="str">
        <v>S/N</v>
      </c>
      <c r="E2002" t="str">
        <v>OB38</v>
      </c>
    </row>
    <row r="2003" spans="1:5" x14ac:dyDescent="0.25">
      <c r="A2003" t="str">
        <v>BATTERY CHARGER</v>
      </c>
      <c r="B2003" t="str">
        <v>DYNACORE</v>
      </c>
      <c r="C2003" t="str">
        <v>CHLE2V</v>
      </c>
      <c r="D2003" t="str">
        <v>S/N</v>
      </c>
      <c r="E2003" t="str">
        <v>OB38</v>
      </c>
    </row>
    <row r="2004" spans="1:5" x14ac:dyDescent="0.25">
      <c r="A2004" t="str">
        <v>SAI</v>
      </c>
      <c r="B2004" t="str">
        <v>EATON</v>
      </c>
      <c r="C2004" t="str">
        <v>9SX5000</v>
      </c>
      <c r="D2004" t="str">
        <v>G200F28036</v>
      </c>
      <c r="E2004" t="str">
        <v>OB38</v>
      </c>
    </row>
    <row r="2005" spans="1:5" x14ac:dyDescent="0.25">
      <c r="A2005" t="str">
        <v>SAI</v>
      </c>
      <c r="B2005" t="str">
        <v>EATON</v>
      </c>
      <c r="C2005" t="str">
        <v>9SX5000</v>
      </c>
      <c r="D2005" t="str">
        <v>G200F28040</v>
      </c>
      <c r="E2005" t="str">
        <v>OB38</v>
      </c>
    </row>
    <row r="2006" spans="1:5" x14ac:dyDescent="0.25">
      <c r="A2006" t="str">
        <v>MASTER CLOCK SPG</v>
      </c>
      <c r="B2006" t="str">
        <v>EVERTZ</v>
      </c>
      <c r="C2006" t="str">
        <v>5601MSC</v>
      </c>
      <c r="D2006" t="str">
        <v>7340660030</v>
      </c>
      <c r="E2006" t="str">
        <v>OB38</v>
      </c>
    </row>
    <row r="2007" spans="1:5" x14ac:dyDescent="0.25">
      <c r="A2007" t="str">
        <v>EVS SERVER</v>
      </c>
      <c r="B2007" t="str">
        <v>EVS</v>
      </c>
      <c r="C2007" t="str">
        <v>XT4</v>
      </c>
      <c r="D2007" t="str">
        <v>160790</v>
      </c>
      <c r="E2007" t="str">
        <v>OB38</v>
      </c>
    </row>
    <row r="2008" spans="1:5" x14ac:dyDescent="0.25">
      <c r="A2008" t="str">
        <v>XFILE3</v>
      </c>
      <c r="B2008" t="str">
        <v>EVS</v>
      </c>
      <c r="C2008" t="str">
        <v>XF32-4301D</v>
      </c>
      <c r="D2008" t="str">
        <v>A274250</v>
      </c>
      <c r="E2008" t="str">
        <v>OB38</v>
      </c>
    </row>
    <row r="2009" spans="1:5" x14ac:dyDescent="0.25">
      <c r="A2009" t="str">
        <v>EVS REMOTE</v>
      </c>
      <c r="B2009" t="str">
        <v>EVS</v>
      </c>
      <c r="C2009" t="str">
        <v>RCU-XT</v>
      </c>
      <c r="D2009" t="str">
        <v>R148820</v>
      </c>
      <c r="E2009" t="str">
        <v>OB38</v>
      </c>
    </row>
    <row r="2010" spans="1:5" x14ac:dyDescent="0.25">
      <c r="A2010" t="str">
        <v>REDNET</v>
      </c>
      <c r="B2010" t="str">
        <v>FOCUSRITE</v>
      </c>
      <c r="C2010" t="str">
        <v>REDNET6</v>
      </c>
      <c r="D2010" t="str">
        <v>R364046000745</v>
      </c>
      <c r="E2010" t="str">
        <v>OB38</v>
      </c>
    </row>
    <row r="2011" spans="1:5" x14ac:dyDescent="0.25">
      <c r="A2011" t="str">
        <v>CLARETT</v>
      </c>
      <c r="B2011" t="str">
        <v>FOCUSRITE</v>
      </c>
      <c r="C2011" t="str">
        <v>CLARETTE OCTO PRE</v>
      </c>
      <c r="D2011" t="str">
        <v>W766297000553</v>
      </c>
      <c r="E2011" t="str">
        <v>OB38</v>
      </c>
    </row>
    <row r="2012" spans="1:5" x14ac:dyDescent="0.25">
      <c r="A2012" t="str">
        <v>SPEAKER</v>
      </c>
      <c r="B2012" t="str">
        <v>FOSTEX</v>
      </c>
      <c r="C2012" t="str">
        <v>s/n</v>
      </c>
      <c r="D2012" t="str">
        <v>s/n</v>
      </c>
      <c r="E2012" t="str">
        <v>OB38</v>
      </c>
    </row>
    <row r="2013" spans="1:5" x14ac:dyDescent="0.25">
      <c r="A2013" t="str">
        <v>SPEAKER</v>
      </c>
      <c r="B2013" t="str">
        <v>GENELEC</v>
      </c>
      <c r="C2013" t="str">
        <v>8020C BIAMPLIFIED</v>
      </c>
      <c r="D2013" t="str">
        <v>8020CPM61027385</v>
      </c>
      <c r="E2013" t="str">
        <v>OB38</v>
      </c>
    </row>
    <row r="2014" spans="1:5" x14ac:dyDescent="0.25">
      <c r="A2014" t="str">
        <v>SPEAKER</v>
      </c>
      <c r="B2014" t="str">
        <v>GENELEC</v>
      </c>
      <c r="C2014" t="str">
        <v>8020C BIAMPLIFIED</v>
      </c>
      <c r="D2014" t="str">
        <v>8020CPM61027382</v>
      </c>
      <c r="E2014" t="str">
        <v>OB38</v>
      </c>
    </row>
    <row r="2015" spans="1:5" x14ac:dyDescent="0.25">
      <c r="A2015" t="str">
        <v>PATCH RJ45 16 PORTS</v>
      </c>
      <c r="B2015" t="str">
        <v>GENERIC</v>
      </c>
      <c r="C2015" t="str">
        <v>s/n</v>
      </c>
      <c r="D2015" t="str">
        <v>s/n</v>
      </c>
      <c r="E2015" t="str">
        <v>OB38</v>
      </c>
    </row>
    <row r="2016" spans="1:5" x14ac:dyDescent="0.25">
      <c r="A2016" t="str">
        <v>PATCH XLR 16 PORTS</v>
      </c>
      <c r="B2016" t="str">
        <v>GENERIC</v>
      </c>
      <c r="C2016" t="str">
        <v>s/n</v>
      </c>
      <c r="D2016" t="str">
        <v>s/n</v>
      </c>
      <c r="E2016" t="str">
        <v>OB38</v>
      </c>
    </row>
    <row r="2017" spans="1:5" x14ac:dyDescent="0.25">
      <c r="A2017" t="str">
        <v>PATCH BNC 16 PORTS</v>
      </c>
      <c r="B2017" t="str">
        <v>GENERIC</v>
      </c>
      <c r="C2017" t="str">
        <v>s/n</v>
      </c>
      <c r="D2017" t="str">
        <v>s/n</v>
      </c>
      <c r="E2017" t="str">
        <v>OB38</v>
      </c>
    </row>
    <row r="2018" spans="1:5" x14ac:dyDescent="0.25">
      <c r="A2018" t="str">
        <v>PATCH BNC 20 PORTS</v>
      </c>
      <c r="B2018" t="str">
        <v>GENERIC</v>
      </c>
      <c r="C2018" t="str">
        <v>s/n</v>
      </c>
      <c r="D2018" t="str">
        <v>s/n</v>
      </c>
      <c r="E2018" t="str">
        <v>OB38</v>
      </c>
    </row>
    <row r="2019" spans="1:5" x14ac:dyDescent="0.25">
      <c r="A2019" t="str">
        <v>PATCH TRIAX 8 PORTS</v>
      </c>
      <c r="B2019" t="str">
        <v>GENERIC</v>
      </c>
      <c r="C2019" t="str">
        <v>s/n</v>
      </c>
      <c r="D2019" t="str">
        <v>s/n</v>
      </c>
      <c r="E2019" t="str">
        <v>OB38</v>
      </c>
    </row>
    <row r="2020" spans="1:5" x14ac:dyDescent="0.25">
      <c r="A2020" t="str">
        <v>PATCH TRIAX 2 PORTS</v>
      </c>
      <c r="B2020" t="str">
        <v>GENERIC</v>
      </c>
      <c r="C2020" t="str">
        <v>s/n</v>
      </c>
      <c r="D2020" t="str">
        <v>s/n</v>
      </c>
      <c r="E2020" t="str">
        <v>OB38</v>
      </c>
    </row>
    <row r="2021" spans="1:5" x14ac:dyDescent="0.25">
      <c r="A2021" t="str">
        <v>PATCH FIBER</v>
      </c>
      <c r="B2021" t="str">
        <v>GENERIC</v>
      </c>
      <c r="C2021" t="str">
        <v>s/n</v>
      </c>
      <c r="D2021" t="str">
        <v>s/n</v>
      </c>
      <c r="E2021" t="str">
        <v>OB38</v>
      </c>
    </row>
    <row r="2022" spans="1:5" x14ac:dyDescent="0.25">
      <c r="A2022" t="str">
        <v>PATCH XLR 12 PORTS</v>
      </c>
      <c r="B2022" t="str">
        <v>GENERIC</v>
      </c>
      <c r="C2022" t="str">
        <v>s/n</v>
      </c>
      <c r="D2022" t="str">
        <v>s/n</v>
      </c>
      <c r="E2022" t="str">
        <v>OB38</v>
      </c>
    </row>
    <row r="2023" spans="1:5" x14ac:dyDescent="0.25">
      <c r="A2023" t="str">
        <v>WIRELESS KEYBOARD</v>
      </c>
      <c r="B2023" t="str">
        <v>GENIUS</v>
      </c>
      <c r="C2023" t="str">
        <v>GK-100012CP/K</v>
      </c>
      <c r="D2023" t="str">
        <v>WV15ME1B8488</v>
      </c>
      <c r="E2023" t="str">
        <v>OB38</v>
      </c>
    </row>
    <row r="2024" spans="1:5" x14ac:dyDescent="0.25">
      <c r="A2024" t="str">
        <v>WIRELESS MOUSE</v>
      </c>
      <c r="B2024" t="str">
        <v>GENIUS</v>
      </c>
      <c r="C2024" t="str">
        <v>GK-100012CP/T</v>
      </c>
      <c r="D2024" t="str">
        <v>WV15ME1B8488</v>
      </c>
      <c r="E2024" t="str">
        <v>OB38</v>
      </c>
    </row>
    <row r="2025" spans="1:5" x14ac:dyDescent="0.25">
      <c r="A2025" t="str">
        <v>MATRIX PANEL</v>
      </c>
      <c r="B2025" t="str">
        <v>GRASS VALLEY</v>
      </c>
      <c r="C2025" t="str">
        <v>WR167535</v>
      </c>
      <c r="D2025" t="str">
        <v>650101 R167535</v>
      </c>
      <c r="E2025" t="str">
        <v>OB38</v>
      </c>
    </row>
    <row r="2026" spans="1:5" x14ac:dyDescent="0.25">
      <c r="A2026" t="str">
        <v>BRIDGE PLATE</v>
      </c>
      <c r="B2026" t="str">
        <v>GRASS VALLEY</v>
      </c>
      <c r="C2026" t="str">
        <v>LDK 5031/10</v>
      </c>
      <c r="D2026" t="str">
        <v>2C6UT</v>
      </c>
      <c r="E2026" t="str">
        <v>OB38</v>
      </c>
    </row>
    <row r="2027" spans="1:5" x14ac:dyDescent="0.25">
      <c r="A2027" t="str">
        <v>BRIDGE PLATE</v>
      </c>
      <c r="B2027" t="str">
        <v>GRASS VALLEY</v>
      </c>
      <c r="C2027" t="str">
        <v>LDK 5031/10</v>
      </c>
      <c r="D2027" t="str">
        <v>2C6P3</v>
      </c>
      <c r="E2027" t="str">
        <v>OB38</v>
      </c>
    </row>
    <row r="2028" spans="1:5" x14ac:dyDescent="0.25">
      <c r="A2028" t="str">
        <v>BRIDGE PLATE</v>
      </c>
      <c r="B2028" t="str">
        <v>GRASS VALLEY</v>
      </c>
      <c r="C2028" t="str">
        <v>LDK 5031/10</v>
      </c>
      <c r="D2028" t="str">
        <v>2C6UT</v>
      </c>
      <c r="E2028" t="str">
        <v>OB38</v>
      </c>
    </row>
    <row r="2029" spans="1:5" x14ac:dyDescent="0.25">
      <c r="A2029" t="str">
        <v>BRIDGE PLATE</v>
      </c>
      <c r="B2029" t="str">
        <v>GRASS VALLEY</v>
      </c>
      <c r="C2029" t="str">
        <v>LDK 5031/10</v>
      </c>
      <c r="D2029" t="str">
        <v>2KA+4</v>
      </c>
      <c r="E2029" t="str">
        <v>OB38</v>
      </c>
    </row>
    <row r="2030" spans="1:5" x14ac:dyDescent="0.25">
      <c r="A2030" t="str">
        <v>KEYBOARD</v>
      </c>
      <c r="B2030" t="str">
        <v>HP</v>
      </c>
      <c r="C2030" t="str">
        <v>HQ-TRE</v>
      </c>
      <c r="D2030" t="str">
        <v>803823-071</v>
      </c>
      <c r="E2030" t="str">
        <v>OB38</v>
      </c>
    </row>
    <row r="2031" spans="1:5" x14ac:dyDescent="0.25">
      <c r="A2031" t="str">
        <v>MONITOR 19"</v>
      </c>
      <c r="B2031" t="str">
        <v>HP</v>
      </c>
      <c r="C2031" t="str">
        <v>P19B 6G4</v>
      </c>
      <c r="D2031" t="str">
        <v>3CQ14024L5</v>
      </c>
      <c r="E2031" t="str">
        <v>OB38</v>
      </c>
    </row>
    <row r="2032" spans="1:5" x14ac:dyDescent="0.25">
      <c r="A2032" t="str">
        <v>MULTIFORMAT MONITOR</v>
      </c>
      <c r="B2032" t="str">
        <v>KONVISION</v>
      </c>
      <c r="C2032" t="str">
        <v>KVM-2450</v>
      </c>
      <c r="D2032" t="str">
        <v>s/n</v>
      </c>
      <c r="E2032" t="str">
        <v>OB38</v>
      </c>
    </row>
    <row r="2033" spans="1:5" x14ac:dyDescent="0.25">
      <c r="A2033" t="str">
        <v>VPRO8</v>
      </c>
      <c r="B2033" t="str">
        <v>LAWO</v>
      </c>
      <c r="C2033" t="str">
        <v>986/01</v>
      </c>
      <c r="D2033" t="str">
        <v>15072570</v>
      </c>
      <c r="E2033" t="str">
        <v>OB38</v>
      </c>
    </row>
    <row r="2034" spans="1:5" x14ac:dyDescent="0.25">
      <c r="A2034" t="str">
        <v>PLUG ON</v>
      </c>
      <c r="B2034" t="str">
        <v>LECTROSONICS</v>
      </c>
      <c r="C2034" t="str">
        <v>LR-C1 (RX)</v>
      </c>
      <c r="D2034" t="str">
        <v>2661</v>
      </c>
      <c r="E2034" t="str">
        <v>OB38</v>
      </c>
    </row>
    <row r="2035" spans="1:5" x14ac:dyDescent="0.25">
      <c r="A2035" t="str">
        <v>PLUG ON</v>
      </c>
      <c r="B2035" t="str">
        <v>LECTROSONICS</v>
      </c>
      <c r="C2035" t="str">
        <v>HMA/E01</v>
      </c>
      <c r="D2035" t="str">
        <v>239</v>
      </c>
      <c r="E2035" t="str">
        <v>OB38</v>
      </c>
    </row>
    <row r="2036" spans="1:5" x14ac:dyDescent="0.25">
      <c r="A2036" t="str">
        <v>IFB T4</v>
      </c>
      <c r="B2036" t="str">
        <v>LECTROSONICS</v>
      </c>
      <c r="C2036" t="str">
        <v>IFTB4/E01</v>
      </c>
      <c r="D2036" t="str">
        <v>556</v>
      </c>
      <c r="E2036" t="str">
        <v>OB38</v>
      </c>
    </row>
    <row r="2037" spans="1:5" x14ac:dyDescent="0.25">
      <c r="A2037" t="str">
        <v>MONITOR 27"</v>
      </c>
      <c r="B2037" t="str">
        <v>LG</v>
      </c>
      <c r="C2037" t="str">
        <v>27MP37VQ-B</v>
      </c>
      <c r="D2037" t="str">
        <v>506NTZN2U877</v>
      </c>
      <c r="E2037" t="str">
        <v>OB38</v>
      </c>
    </row>
    <row r="2038" spans="1:5" x14ac:dyDescent="0.25">
      <c r="A2038" t="str">
        <v>27" MONITOR</v>
      </c>
      <c r="B2038" t="str">
        <v>LG</v>
      </c>
      <c r="C2038" t="str">
        <v>27MP3VQ</v>
      </c>
      <c r="D2038" t="str">
        <v>505NTYT19250</v>
      </c>
      <c r="E2038" t="str">
        <v>OB38</v>
      </c>
    </row>
    <row r="2039" spans="1:5" x14ac:dyDescent="0.25">
      <c r="A2039" t="str">
        <v>27" MONITOR</v>
      </c>
      <c r="B2039" t="str">
        <v>LG</v>
      </c>
      <c r="C2039" t="str">
        <v>27MP3VQ</v>
      </c>
      <c r="D2039" t="str">
        <v>505NTHM19249</v>
      </c>
      <c r="E2039" t="str">
        <v>OB38</v>
      </c>
    </row>
    <row r="2040" spans="1:5" x14ac:dyDescent="0.25">
      <c r="A2040" t="str">
        <v>MONITOR 21"</v>
      </c>
      <c r="B2040" t="str">
        <v>LG</v>
      </c>
      <c r="C2040" t="str">
        <v>22MP57VQ</v>
      </c>
      <c r="D2040" t="str">
        <v>507NTVS0W183</v>
      </c>
      <c r="E2040" t="str">
        <v>OB38</v>
      </c>
    </row>
    <row r="2041" spans="1:5" x14ac:dyDescent="0.25">
      <c r="A2041" t="str">
        <v>22" MONITOR</v>
      </c>
      <c r="B2041" t="str">
        <v>LG</v>
      </c>
      <c r="C2041" t="str">
        <v>22TK410V</v>
      </c>
      <c r="D2041" t="str">
        <v>902MAMBGP035</v>
      </c>
      <c r="E2041" t="str">
        <v>OB38</v>
      </c>
    </row>
    <row r="2042" spans="1:5" x14ac:dyDescent="0.25">
      <c r="A2042" t="str">
        <v>22" MONITOR</v>
      </c>
      <c r="B2042" t="str">
        <v>LG</v>
      </c>
      <c r="C2042" t="str">
        <v>22TK410V</v>
      </c>
      <c r="D2042" t="str">
        <v>903MAJM73428</v>
      </c>
      <c r="E2042" t="str">
        <v>OB38</v>
      </c>
    </row>
    <row r="2043" spans="1:5" x14ac:dyDescent="0.25">
      <c r="A2043" t="str">
        <v>22" MONITOR</v>
      </c>
      <c r="B2043" t="str">
        <v>LG</v>
      </c>
      <c r="C2043" t="str">
        <v>22TK410V</v>
      </c>
      <c r="D2043" t="str">
        <v>903MALF73416</v>
      </c>
      <c r="E2043" t="str">
        <v>OB38</v>
      </c>
    </row>
    <row r="2044" spans="1:5" x14ac:dyDescent="0.25">
      <c r="A2044" t="str">
        <v>22" MONITOR</v>
      </c>
      <c r="B2044" t="str">
        <v>LG</v>
      </c>
      <c r="C2044" t="str">
        <v>22TK410V</v>
      </c>
      <c r="D2044" t="str">
        <v>901MAMB7W763</v>
      </c>
      <c r="E2044" t="str">
        <v>OB38</v>
      </c>
    </row>
    <row r="2045" spans="1:5" x14ac:dyDescent="0.25">
      <c r="A2045" t="str">
        <v>22" MONITOR</v>
      </c>
      <c r="B2045" t="str">
        <v>LG</v>
      </c>
      <c r="C2045" t="str">
        <v>22TK410V</v>
      </c>
      <c r="D2045" t="str">
        <v>902MAAKGP040</v>
      </c>
      <c r="E2045" t="str">
        <v>OB38</v>
      </c>
    </row>
    <row r="2046" spans="1:5" x14ac:dyDescent="0.25">
      <c r="A2046" t="str">
        <v>MONITOR STAND</v>
      </c>
      <c r="B2046" t="str">
        <v>LG</v>
      </c>
      <c r="C2046" t="str">
        <v>s/n</v>
      </c>
      <c r="D2046" t="str">
        <v>s/n</v>
      </c>
      <c r="E2046" t="str">
        <v>OB38</v>
      </c>
    </row>
    <row r="2047" spans="1:5" x14ac:dyDescent="0.25">
      <c r="A2047" t="str">
        <v>MONITOR POWER SUPPLY</v>
      </c>
      <c r="B2047" t="str">
        <v>LG</v>
      </c>
      <c r="C2047" t="str">
        <v>LCAP16A-E</v>
      </c>
      <c r="D2047" t="str">
        <v>s/n</v>
      </c>
      <c r="E2047" t="str">
        <v>OB38</v>
      </c>
    </row>
    <row r="2048" spans="1:5" x14ac:dyDescent="0.25">
      <c r="A2048" t="str">
        <v>FO TO HDMI CONVERTER</v>
      </c>
      <c r="B2048" t="str">
        <v>LynxTechnik</v>
      </c>
      <c r="C2048" t="str">
        <v>CDH 1813</v>
      </c>
      <c r="D2048" t="str">
        <v>100000181315287</v>
      </c>
      <c r="E2048" t="str">
        <v>OB38</v>
      </c>
    </row>
    <row r="2049" spans="1:5" x14ac:dyDescent="0.25">
      <c r="A2049" t="str">
        <v>FO TO HDMI CONVERTER</v>
      </c>
      <c r="B2049" t="str">
        <v>LynxTechnik</v>
      </c>
      <c r="C2049" t="str">
        <v>CDH 1813</v>
      </c>
      <c r="D2049" t="str">
        <v>100000181315274</v>
      </c>
      <c r="E2049" t="str">
        <v>OB38</v>
      </c>
    </row>
    <row r="2050" spans="1:5" x14ac:dyDescent="0.25">
      <c r="A2050" t="str">
        <v>FO TO HDMI CONVERTER</v>
      </c>
      <c r="B2050" t="str">
        <v>LynxTechnik</v>
      </c>
      <c r="C2050" t="str">
        <v>CDH 1813</v>
      </c>
      <c r="D2050" t="str">
        <v>100000181315272</v>
      </c>
      <c r="E2050" t="str">
        <v>OB38</v>
      </c>
    </row>
    <row r="2051" spans="1:5" x14ac:dyDescent="0.25">
      <c r="A2051" t="str">
        <v>FO TO HDMI CONVERTER</v>
      </c>
      <c r="B2051" t="str">
        <v>LynxTechnik</v>
      </c>
      <c r="C2051" t="str">
        <v>CDH 1813</v>
      </c>
      <c r="D2051" t="str">
        <v>100000181315281</v>
      </c>
      <c r="E2051" t="str">
        <v>OB38</v>
      </c>
    </row>
    <row r="2052" spans="1:5" x14ac:dyDescent="0.25">
      <c r="A2052" t="str">
        <v>FO TO HDMI CONVERTER</v>
      </c>
      <c r="B2052" t="str">
        <v>LynxTechnik</v>
      </c>
      <c r="C2052" t="str">
        <v>CDH 1813</v>
      </c>
      <c r="D2052" t="str">
        <v>100000181315269</v>
      </c>
      <c r="E2052" t="str">
        <v>OB38</v>
      </c>
    </row>
    <row r="2053" spans="1:5" x14ac:dyDescent="0.25">
      <c r="A2053" t="str">
        <v>FO TO HDMI CONVERTER</v>
      </c>
      <c r="B2053" t="str">
        <v>LynxTechnik</v>
      </c>
      <c r="C2053" t="str">
        <v>CDH 1813</v>
      </c>
      <c r="D2053" t="str">
        <v>100000181315277</v>
      </c>
      <c r="E2053" t="str">
        <v>OB38</v>
      </c>
    </row>
    <row r="2054" spans="1:5" x14ac:dyDescent="0.25">
      <c r="A2054" t="str">
        <v>FO TO HDMI CONVERTER</v>
      </c>
      <c r="B2054" t="str">
        <v>LynxTechnik</v>
      </c>
      <c r="C2054" t="str">
        <v>CDH 1813</v>
      </c>
      <c r="D2054" t="str">
        <v>100000181315276</v>
      </c>
      <c r="E2054" t="str">
        <v>OB38</v>
      </c>
    </row>
    <row r="2055" spans="1:5" x14ac:dyDescent="0.25">
      <c r="A2055" t="str">
        <v>FO TO HDMI CONVERTER</v>
      </c>
      <c r="B2055" t="str">
        <v>LynxTechnik</v>
      </c>
      <c r="C2055" t="str">
        <v>CDH 1813</v>
      </c>
      <c r="D2055" t="str">
        <v>100000181315282</v>
      </c>
      <c r="E2055" t="str">
        <v>OB38</v>
      </c>
    </row>
    <row r="2056" spans="1:5" x14ac:dyDescent="0.25">
      <c r="A2056" t="str">
        <v>FO TO HDMI CONVERTER</v>
      </c>
      <c r="B2056" t="str">
        <v>LynxTechnik</v>
      </c>
      <c r="C2056" t="str">
        <v>CDH 1813</v>
      </c>
      <c r="D2056" t="str">
        <v>100000181315275</v>
      </c>
      <c r="E2056" t="str">
        <v>OB38</v>
      </c>
    </row>
    <row r="2057" spans="1:5" x14ac:dyDescent="0.25">
      <c r="A2057" t="str">
        <v>FO TO HDMI CONVERTER</v>
      </c>
      <c r="B2057" t="str">
        <v>LynxTechnik</v>
      </c>
      <c r="C2057" t="str">
        <v>CDH 1813</v>
      </c>
      <c r="D2057" t="str">
        <v>100000181315280</v>
      </c>
      <c r="E2057" t="str">
        <v>OB38</v>
      </c>
    </row>
    <row r="2058" spans="1:5" x14ac:dyDescent="0.25">
      <c r="A2058" t="str">
        <v>FO TO HDMI CONVERTER</v>
      </c>
      <c r="B2058" t="str">
        <v>LYNXTECHNIK</v>
      </c>
      <c r="C2058" t="str">
        <v>CDH 1813</v>
      </c>
      <c r="D2058" t="str">
        <v>100000181318</v>
      </c>
      <c r="E2058" t="str">
        <v>OB38</v>
      </c>
    </row>
    <row r="2059" spans="1:5" x14ac:dyDescent="0.25">
      <c r="A2059" t="str">
        <v>MAGIC ARM</v>
      </c>
      <c r="B2059" t="str">
        <v>MANFROTTO</v>
      </c>
      <c r="C2059">
        <v>244</v>
      </c>
      <c r="D2059" t="str">
        <v>D2237065</v>
      </c>
      <c r="E2059" t="str">
        <v>OB38</v>
      </c>
    </row>
    <row r="2060" spans="1:5" x14ac:dyDescent="0.25">
      <c r="A2060" t="str">
        <v>MAGIC ARM</v>
      </c>
      <c r="B2060" t="str">
        <v>MANFROTTO</v>
      </c>
      <c r="C2060">
        <v>244</v>
      </c>
      <c r="D2060" t="str">
        <v>D2237074</v>
      </c>
      <c r="E2060" t="str">
        <v>OB38</v>
      </c>
    </row>
    <row r="2061" spans="1:5" x14ac:dyDescent="0.25">
      <c r="A2061" t="str">
        <v>SMALL CLAMP</v>
      </c>
      <c r="B2061" t="str">
        <v>MANFROTTO</v>
      </c>
      <c r="C2061">
        <v>35</v>
      </c>
      <c r="D2061" t="str">
        <v>s/n</v>
      </c>
      <c r="E2061" t="str">
        <v>OB38</v>
      </c>
    </row>
    <row r="2062" spans="1:5" x14ac:dyDescent="0.25">
      <c r="A2062" t="str">
        <v>SMALL BRIDGE PLATE</v>
      </c>
      <c r="B2062" t="str">
        <v>MANFROTTO</v>
      </c>
      <c r="C2062" t="str">
        <v>s/n</v>
      </c>
      <c r="D2062" t="str">
        <v>s/n</v>
      </c>
      <c r="E2062" t="str">
        <v>OB38</v>
      </c>
    </row>
    <row r="2063" spans="1:5" x14ac:dyDescent="0.25">
      <c r="A2063" t="str">
        <v>LIGHTING TRIPOD</v>
      </c>
      <c r="B2063" t="str">
        <v>MANFROTTO</v>
      </c>
      <c r="C2063" t="str">
        <v>5001 B</v>
      </c>
      <c r="D2063" t="str">
        <v>T2366717</v>
      </c>
      <c r="E2063" t="str">
        <v>OB38</v>
      </c>
    </row>
    <row r="2064" spans="1:5" x14ac:dyDescent="0.25">
      <c r="A2064" t="str">
        <v>LIGHTING TRIPOD</v>
      </c>
      <c r="B2064" t="str">
        <v>MANFROTTO</v>
      </c>
      <c r="C2064" t="str">
        <v>5001 B</v>
      </c>
      <c r="D2064" t="str">
        <v>D1788218</v>
      </c>
      <c r="E2064" t="str">
        <v>OB38</v>
      </c>
    </row>
    <row r="2065" spans="1:5" x14ac:dyDescent="0.25">
      <c r="A2065" t="str">
        <v>LIGHTING TRIPOD</v>
      </c>
      <c r="B2065" t="str">
        <v>MANFROTTO</v>
      </c>
      <c r="C2065" t="str">
        <v>5001 B</v>
      </c>
      <c r="D2065" t="str">
        <v>T2377720</v>
      </c>
      <c r="E2065" t="str">
        <v>OB38</v>
      </c>
    </row>
    <row r="2066" spans="1:5" x14ac:dyDescent="0.25">
      <c r="A2066" t="str">
        <v>LIGHTING TRIPOD</v>
      </c>
      <c r="B2066" t="str">
        <v>MANFROTTO</v>
      </c>
      <c r="C2066" t="str">
        <v>5001 B</v>
      </c>
      <c r="D2066" t="str">
        <v>T2366695</v>
      </c>
      <c r="E2066" t="str">
        <v>OB38</v>
      </c>
    </row>
    <row r="2067" spans="1:5" x14ac:dyDescent="0.25">
      <c r="A2067" t="str">
        <v>LIGHTING TRIPOD</v>
      </c>
      <c r="B2067" t="str">
        <v>MANFROTTO</v>
      </c>
      <c r="C2067" t="str">
        <v>5001 B</v>
      </c>
      <c r="D2067" t="str">
        <v>T2373941</v>
      </c>
      <c r="E2067" t="str">
        <v>OB38</v>
      </c>
    </row>
    <row r="2068" spans="1:5" x14ac:dyDescent="0.25">
      <c r="A2068" t="str">
        <v>LIGHTING TRIPOD</v>
      </c>
      <c r="B2068" t="str">
        <v>MANFROTTO</v>
      </c>
      <c r="C2068" t="str">
        <v>5001 B</v>
      </c>
      <c r="D2068" t="str">
        <v>T2373478</v>
      </c>
      <c r="E2068" t="str">
        <v>OB38</v>
      </c>
    </row>
    <row r="2069" spans="1:5" x14ac:dyDescent="0.25">
      <c r="A2069" t="str">
        <v>MOUSE</v>
      </c>
      <c r="B2069" t="str">
        <v>MICROSOFT</v>
      </c>
      <c r="C2069" t="str">
        <v>s/n</v>
      </c>
      <c r="D2069" t="str">
        <v>s/n</v>
      </c>
      <c r="E2069" t="str">
        <v>OB38</v>
      </c>
    </row>
    <row r="2070" spans="1:5" x14ac:dyDescent="0.25">
      <c r="A2070" t="str">
        <v>WALKIE TALKIE CHARGER</v>
      </c>
      <c r="B2070" t="str">
        <v>MOTOROLA</v>
      </c>
      <c r="C2070" t="str">
        <v>WPLN4211B</v>
      </c>
      <c r="D2070" t="str">
        <v>5141MKG0104PU</v>
      </c>
      <c r="E2070" t="str">
        <v>OB38</v>
      </c>
    </row>
    <row r="2071" spans="1:5" x14ac:dyDescent="0.25">
      <c r="A2071" t="str">
        <v>WALKIE TALKIE</v>
      </c>
      <c r="B2071" t="str">
        <v>MOTOROLA</v>
      </c>
      <c r="C2071" t="str">
        <v>DP2600</v>
      </c>
      <c r="D2071" t="str">
        <v>867TRV1635</v>
      </c>
      <c r="E2071" t="str">
        <v>OB38</v>
      </c>
    </row>
    <row r="2072" spans="1:5" x14ac:dyDescent="0.25">
      <c r="A2072" t="str">
        <v>WALKIE TALKIE</v>
      </c>
      <c r="B2072" t="str">
        <v>MOTOROLA</v>
      </c>
      <c r="C2072" t="str">
        <v>DP2600</v>
      </c>
      <c r="D2072" t="str">
        <v>867TRV1629</v>
      </c>
      <c r="E2072" t="str">
        <v>OB38</v>
      </c>
    </row>
    <row r="2073" spans="1:5" x14ac:dyDescent="0.25">
      <c r="A2073" t="str">
        <v>WALKIE TALKIE</v>
      </c>
      <c r="B2073" t="str">
        <v>MOTOROLA</v>
      </c>
      <c r="C2073" t="str">
        <v>DP2600</v>
      </c>
      <c r="D2073" t="str">
        <v>867TRV1596</v>
      </c>
      <c r="E2073" t="str">
        <v>OB38</v>
      </c>
    </row>
    <row r="2074" spans="1:5" x14ac:dyDescent="0.25">
      <c r="A2074" t="str">
        <v>WALKIE TALKIE</v>
      </c>
      <c r="B2074" t="str">
        <v>MOTOROLA</v>
      </c>
      <c r="C2074" t="str">
        <v>DP2600</v>
      </c>
      <c r="D2074" t="str">
        <v>867TRV1619</v>
      </c>
      <c r="E2074" t="str">
        <v>OB38</v>
      </c>
    </row>
    <row r="2075" spans="1:5" x14ac:dyDescent="0.25">
      <c r="A2075" t="str">
        <v>WALKIE TALKIE</v>
      </c>
      <c r="B2075" t="str">
        <v>MOTOROLA</v>
      </c>
      <c r="C2075" t="str">
        <v>DP2600</v>
      </c>
      <c r="D2075" t="str">
        <v>867TRV1605</v>
      </c>
      <c r="E2075" t="str">
        <v>OB38</v>
      </c>
    </row>
    <row r="2076" spans="1:5" x14ac:dyDescent="0.25">
      <c r="A2076" t="str">
        <v>WALKIE TALKIE CHARGER</v>
      </c>
      <c r="B2076" t="str">
        <v>MOTOROLA</v>
      </c>
      <c r="C2076" t="str">
        <v>WPLN4211A</v>
      </c>
      <c r="D2076" t="str">
        <v>0136</v>
      </c>
      <c r="E2076" t="str">
        <v>OB38</v>
      </c>
    </row>
    <row r="2077" spans="1:5" x14ac:dyDescent="0.25">
      <c r="A2077" t="str">
        <v>HANDS-FREE WALKIE ADAPTER</v>
      </c>
      <c r="B2077" t="str">
        <v>MOTOROLA</v>
      </c>
      <c r="C2077" t="str">
        <v>s/n</v>
      </c>
      <c r="D2077" t="str">
        <v>s/n</v>
      </c>
      <c r="E2077" t="str">
        <v>OB38</v>
      </c>
    </row>
    <row r="2078" spans="1:5" x14ac:dyDescent="0.25">
      <c r="A2078" t="str">
        <v>WALKIE TALKIE</v>
      </c>
      <c r="B2078" t="str">
        <v>MOTOROLA</v>
      </c>
      <c r="C2078" t="str">
        <v>DP340</v>
      </c>
      <c r="D2078" t="str">
        <v>037TMU2222</v>
      </c>
      <c r="E2078" t="str">
        <v>OB38</v>
      </c>
    </row>
    <row r="2079" spans="1:5" x14ac:dyDescent="0.25">
      <c r="A2079" t="str">
        <v>WALKIE TALKIE</v>
      </c>
      <c r="B2079" t="str">
        <v>MOTOROLA</v>
      </c>
      <c r="C2079" t="str">
        <v>DP340</v>
      </c>
      <c r="D2079" t="str">
        <v>037TMM4068</v>
      </c>
      <c r="E2079" t="str">
        <v>OB38</v>
      </c>
    </row>
    <row r="2080" spans="1:5" x14ac:dyDescent="0.25">
      <c r="A2080" t="str">
        <v>WALKIE TALKIE</v>
      </c>
      <c r="B2080" t="str">
        <v>MOTOROLA</v>
      </c>
      <c r="C2080" t="str">
        <v>DP340</v>
      </c>
      <c r="D2080" t="str">
        <v>037TMU1802</v>
      </c>
      <c r="E2080" t="str">
        <v>OB38</v>
      </c>
    </row>
    <row r="2081" spans="1:5" x14ac:dyDescent="0.25">
      <c r="A2081" t="str">
        <v>WALKIE TALKIE</v>
      </c>
      <c r="B2081" t="str">
        <v>MOTOROLA</v>
      </c>
      <c r="C2081" t="str">
        <v>DP340</v>
      </c>
      <c r="D2081" t="str">
        <v>037TMW0857</v>
      </c>
      <c r="E2081" t="str">
        <v>OB38</v>
      </c>
    </row>
    <row r="2082" spans="1:5" x14ac:dyDescent="0.25">
      <c r="A2082" t="str">
        <v>LIGHTING TORCH</v>
      </c>
      <c r="B2082" t="str">
        <v>NANGUANG</v>
      </c>
      <c r="C2082" t="str">
        <v>CN-LUX1600C</v>
      </c>
      <c r="D2082" t="str">
        <v>s/n</v>
      </c>
      <c r="E2082" t="str">
        <v>OB38</v>
      </c>
    </row>
    <row r="2083" spans="1:5" x14ac:dyDescent="0.25">
      <c r="A2083" t="str">
        <v>PATCH BANTAM 48 PORTS</v>
      </c>
      <c r="B2083" t="str">
        <v>NEUTRIK</v>
      </c>
      <c r="C2083" t="str">
        <v>s/n</v>
      </c>
      <c r="D2083" t="str">
        <v>s/n</v>
      </c>
      <c r="E2083" t="str">
        <v>OB38</v>
      </c>
    </row>
    <row r="2084" spans="1:5" x14ac:dyDescent="0.25">
      <c r="A2084" t="str">
        <v>CCU</v>
      </c>
      <c r="B2084" t="str">
        <v>OMNICAM4SKY</v>
      </c>
      <c r="C2084" t="str">
        <v>MINICAM CCU</v>
      </c>
      <c r="D2084" t="str">
        <v>160D203117202019</v>
      </c>
      <c r="E2084" t="str">
        <v>OB38</v>
      </c>
    </row>
    <row r="2085" spans="1:5" x14ac:dyDescent="0.25">
      <c r="A2085" t="str">
        <v>CCU</v>
      </c>
      <c r="B2085" t="str">
        <v>OMNICAM4SKY</v>
      </c>
      <c r="C2085" t="str">
        <v>MINICAM CCU</v>
      </c>
      <c r="D2085" t="str">
        <v>691641A022722</v>
      </c>
      <c r="E2085" t="str">
        <v>OB38</v>
      </c>
    </row>
    <row r="2086" spans="1:5" x14ac:dyDescent="0.25">
      <c r="A2086" t="str">
        <v>MINICAM FIELD BOX</v>
      </c>
      <c r="B2086" t="str">
        <v>OMNICAM4SKY</v>
      </c>
      <c r="C2086" t="str">
        <v>Minicam Box</v>
      </c>
      <c r="D2086" t="str">
        <v>691641A022713</v>
      </c>
      <c r="E2086" t="str">
        <v>OB38</v>
      </c>
    </row>
    <row r="2087" spans="1:5" x14ac:dyDescent="0.25">
      <c r="A2087" t="str">
        <v>MINICAM FIELD BOX</v>
      </c>
      <c r="B2087" t="str">
        <v>OMNICAM4SKY</v>
      </c>
      <c r="C2087" t="str">
        <v>Minicam Box</v>
      </c>
      <c r="D2087" t="str">
        <v>150D20316002</v>
      </c>
      <c r="E2087" t="str">
        <v>OB38</v>
      </c>
    </row>
    <row r="2088" spans="1:5" x14ac:dyDescent="0.25">
      <c r="A2088" t="str">
        <v>MINICAMERA</v>
      </c>
      <c r="B2088" t="str">
        <v>OMNICAM4SKY</v>
      </c>
      <c r="C2088" t="str">
        <v>X5A</v>
      </c>
      <c r="D2088" t="str">
        <v>NA13</v>
      </c>
      <c r="E2088" t="str">
        <v>OB38</v>
      </c>
    </row>
    <row r="2089" spans="1:5" x14ac:dyDescent="0.25">
      <c r="A2089" t="str">
        <v>MINICAMERA</v>
      </c>
      <c r="B2089" t="str">
        <v>OMNICAM4SKY</v>
      </c>
      <c r="C2089" t="str">
        <v>X5A</v>
      </c>
      <c r="D2089" t="str">
        <v>3G1398</v>
      </c>
      <c r="E2089" t="str">
        <v>OB38</v>
      </c>
    </row>
    <row r="2090" spans="1:5" x14ac:dyDescent="0.25">
      <c r="A2090" t="str">
        <v>MIXER VIDEO FRAME</v>
      </c>
      <c r="B2090" t="str">
        <v>PANASONIC</v>
      </c>
      <c r="C2090" t="str">
        <v>AV-HS6000</v>
      </c>
      <c r="D2090" t="str">
        <v>8C-C1-21-EF-EC-8E</v>
      </c>
      <c r="E2090" t="str">
        <v>OB38</v>
      </c>
    </row>
    <row r="2091" spans="1:5" x14ac:dyDescent="0.25">
      <c r="A2091" t="str">
        <v>55" MONITOR</v>
      </c>
      <c r="B2091" t="str">
        <v>PANASONIC</v>
      </c>
      <c r="C2091" t="str">
        <v>TH-55LFE8E</v>
      </c>
      <c r="D2091" t="str">
        <v>XE5341021</v>
      </c>
      <c r="E2091" t="str">
        <v>OB38</v>
      </c>
    </row>
    <row r="2092" spans="1:5" x14ac:dyDescent="0.25">
      <c r="A2092" t="str">
        <v>MIXER VIDEO</v>
      </c>
      <c r="B2092" t="str">
        <v>PANASONIC</v>
      </c>
      <c r="C2092" t="str">
        <v>AV-HS60C4E</v>
      </c>
      <c r="D2092" t="str">
        <v>I5TBA0002</v>
      </c>
      <c r="E2092" t="str">
        <v>OB38</v>
      </c>
    </row>
    <row r="2093" spans="1:5" x14ac:dyDescent="0.25">
      <c r="A2093" t="str">
        <v>22" MONITOR</v>
      </c>
      <c r="B2093" t="str">
        <v>PHILIPS</v>
      </c>
      <c r="C2093" t="str">
        <v>22PFT4022/12</v>
      </c>
      <c r="D2093" t="str">
        <v>FZ1A1738031133</v>
      </c>
      <c r="E2093" t="str">
        <v>OB38</v>
      </c>
    </row>
    <row r="2094" spans="1:5" x14ac:dyDescent="0.25">
      <c r="A2094" t="str">
        <v>PATCH BNC 20 PORTS</v>
      </c>
      <c r="B2094" t="str">
        <v>PINANSON</v>
      </c>
      <c r="C2094" t="str">
        <v>s/n</v>
      </c>
      <c r="D2094" t="str">
        <v>s/n</v>
      </c>
      <c r="E2094" t="str">
        <v>OB38</v>
      </c>
    </row>
    <row r="2095" spans="1:5" x14ac:dyDescent="0.25">
      <c r="A2095" t="str">
        <v>COMMENTARY POSITION</v>
      </c>
      <c r="B2095" t="str">
        <v>PROSPECT</v>
      </c>
      <c r="C2095" t="str">
        <v xml:space="preserve">CMJ-21 </v>
      </c>
      <c r="D2095" t="str">
        <v>6672</v>
      </c>
      <c r="E2095" t="str">
        <v>OB38</v>
      </c>
    </row>
    <row r="2096" spans="1:5" x14ac:dyDescent="0.25">
      <c r="A2096" t="str">
        <v>IFB</v>
      </c>
      <c r="B2096" t="str">
        <v>PROSPECT</v>
      </c>
      <c r="C2096" t="str">
        <v>C1MB</v>
      </c>
      <c r="D2096" t="str">
        <v>16386</v>
      </c>
      <c r="E2096" t="str">
        <v>OB38</v>
      </c>
    </row>
    <row r="2097" spans="1:5" x14ac:dyDescent="0.25">
      <c r="A2097" t="str">
        <v>STEREO MIXER</v>
      </c>
      <c r="B2097" t="str">
        <v>RANE</v>
      </c>
      <c r="C2097" t="str">
        <v>SM82S</v>
      </c>
      <c r="D2097" t="str">
        <v>917522</v>
      </c>
      <c r="E2097" t="str">
        <v>OB38</v>
      </c>
    </row>
    <row r="2098" spans="1:5" x14ac:dyDescent="0.25">
      <c r="A2098" t="str">
        <v>DISTRIBUTION AMPLIFIER</v>
      </c>
      <c r="B2098" t="str">
        <v>RANE</v>
      </c>
      <c r="C2098" t="str">
        <v>DA216S</v>
      </c>
      <c r="D2098" t="str">
        <v>925523</v>
      </c>
      <c r="E2098" t="str">
        <v>OB38</v>
      </c>
    </row>
    <row r="2099" spans="1:5" x14ac:dyDescent="0.25">
      <c r="A2099" t="str">
        <v>DISTRIBUTION AMPLIFIER</v>
      </c>
      <c r="B2099" t="str">
        <v>RANE</v>
      </c>
      <c r="C2099" t="str">
        <v>DA216S</v>
      </c>
      <c r="D2099" t="str">
        <v>925524</v>
      </c>
      <c r="E2099" t="str">
        <v>OB38</v>
      </c>
    </row>
    <row r="2100" spans="1:5" x14ac:dyDescent="0.25">
      <c r="A2100" t="str">
        <v>TRUCK</v>
      </c>
      <c r="B2100" t="str">
        <v>RENAULT</v>
      </c>
      <c r="C2100" t="str">
        <v>2621 JJJ</v>
      </c>
      <c r="D2100">
        <v>0</v>
      </c>
      <c r="E2100" t="str">
        <v>OB38</v>
      </c>
    </row>
    <row r="2101" spans="1:5" x14ac:dyDescent="0.25">
      <c r="A2101" t="str">
        <v>MICROPHONE CLAMP</v>
      </c>
      <c r="B2101" t="str">
        <v>RODE</v>
      </c>
      <c r="C2101" t="str">
        <v>s/n</v>
      </c>
      <c r="D2101" t="str">
        <v>s/n</v>
      </c>
      <c r="E2101" t="str">
        <v>OB38</v>
      </c>
    </row>
    <row r="2102" spans="1:5" x14ac:dyDescent="0.25">
      <c r="A2102" t="str">
        <v>MICROPHONE</v>
      </c>
      <c r="B2102" t="str">
        <v>RODE</v>
      </c>
      <c r="C2102" t="str">
        <v>NTG3</v>
      </c>
      <c r="D2102" t="str">
        <v>300006370</v>
      </c>
      <c r="E2102" t="str">
        <v>OB38</v>
      </c>
    </row>
    <row r="2103" spans="1:5" x14ac:dyDescent="0.25">
      <c r="A2103" t="str">
        <v>MICROPHONE</v>
      </c>
      <c r="B2103" t="str">
        <v>RODE</v>
      </c>
      <c r="C2103" t="str">
        <v>NTG3</v>
      </c>
      <c r="D2103" t="str">
        <v>300006374</v>
      </c>
      <c r="E2103" t="str">
        <v>OB38</v>
      </c>
    </row>
    <row r="2104" spans="1:5" x14ac:dyDescent="0.25">
      <c r="A2104" t="str">
        <v>MICROPHONE</v>
      </c>
      <c r="B2104" t="str">
        <v>RODE</v>
      </c>
      <c r="C2104" t="str">
        <v>NTG3</v>
      </c>
      <c r="D2104" t="str">
        <v>300006407</v>
      </c>
      <c r="E2104" t="str">
        <v>OB38</v>
      </c>
    </row>
    <row r="2105" spans="1:5" x14ac:dyDescent="0.25">
      <c r="A2105" t="str">
        <v>MICROPHONE</v>
      </c>
      <c r="B2105" t="str">
        <v>RODE</v>
      </c>
      <c r="C2105" t="str">
        <v>NTG3</v>
      </c>
      <c r="D2105" t="str">
        <v>0033287</v>
      </c>
      <c r="E2105" t="str">
        <v>OB38</v>
      </c>
    </row>
    <row r="2106" spans="1:5" x14ac:dyDescent="0.25">
      <c r="A2106" t="str">
        <v>MICROPHONE</v>
      </c>
      <c r="B2106" t="str">
        <v>RODE</v>
      </c>
      <c r="C2106" t="str">
        <v>NTG3</v>
      </c>
      <c r="D2106" t="str">
        <v>0028868</v>
      </c>
      <c r="E2106" t="str">
        <v>OB38</v>
      </c>
    </row>
    <row r="2107" spans="1:5" x14ac:dyDescent="0.25">
      <c r="A2107" t="str">
        <v>MICROPHONE</v>
      </c>
      <c r="B2107" t="str">
        <v>RODE</v>
      </c>
      <c r="C2107" t="str">
        <v>NTG3</v>
      </c>
      <c r="D2107" t="str">
        <v>0031880</v>
      </c>
      <c r="E2107" t="str">
        <v>OB38</v>
      </c>
    </row>
    <row r="2108" spans="1:5" x14ac:dyDescent="0.25">
      <c r="A2108" t="str">
        <v>INTERCOM PANEL</v>
      </c>
      <c r="B2108" t="str">
        <v>RTS</v>
      </c>
      <c r="C2108" t="str">
        <v>KP 12 CLD</v>
      </c>
      <c r="D2108" t="str">
        <v>075874542000070031</v>
      </c>
      <c r="E2108" t="str">
        <v>OB38</v>
      </c>
    </row>
    <row r="2109" spans="1:5" x14ac:dyDescent="0.25">
      <c r="A2109" t="str">
        <v>HEADSET</v>
      </c>
      <c r="B2109" t="str">
        <v>RTS</v>
      </c>
      <c r="C2109" t="str">
        <v>PH-88</v>
      </c>
      <c r="D2109" t="str">
        <v>s/n</v>
      </c>
      <c r="E2109" t="str">
        <v>OB38</v>
      </c>
    </row>
    <row r="2110" spans="1:5" x14ac:dyDescent="0.25">
      <c r="A2110" t="str">
        <v>MATRIX INTERCOM</v>
      </c>
      <c r="B2110" t="str">
        <v>RTS</v>
      </c>
      <c r="C2110" t="str">
        <v>ODIN</v>
      </c>
      <c r="D2110" t="str">
        <v>045340785711101002</v>
      </c>
      <c r="E2110" t="str">
        <v>OB38</v>
      </c>
    </row>
    <row r="2111" spans="1:5" x14ac:dyDescent="0.25">
      <c r="A2111" t="str">
        <v>MATRIX INTERCOM</v>
      </c>
      <c r="B2111" t="str">
        <v>RTS</v>
      </c>
      <c r="C2111" t="str">
        <v>ODIN</v>
      </c>
      <c r="D2111" t="str">
        <v>045340685707101003</v>
      </c>
      <c r="E2111" t="str">
        <v>OB38</v>
      </c>
    </row>
    <row r="2112" spans="1:5" x14ac:dyDescent="0.25">
      <c r="A2112" t="str">
        <v>CODEC RDSI</v>
      </c>
      <c r="B2112" t="str">
        <v>RTS</v>
      </c>
      <c r="C2112" t="str">
        <v>SIP-ISDN</v>
      </c>
      <c r="D2112" t="str">
        <v>15/32/3584</v>
      </c>
      <c r="E2112" t="str">
        <v>OB38</v>
      </c>
    </row>
    <row r="2113" spans="1:5" x14ac:dyDescent="0.25">
      <c r="A2113" t="str">
        <v>CODEC RDSI</v>
      </c>
      <c r="B2113" t="str">
        <v>RTS</v>
      </c>
      <c r="C2113" t="str">
        <v>SIP-ISDN</v>
      </c>
      <c r="D2113" t="str">
        <v>15/32/3569</v>
      </c>
      <c r="E2113" t="str">
        <v>OB38</v>
      </c>
    </row>
    <row r="2114" spans="1:5" x14ac:dyDescent="0.25">
      <c r="A2114" t="str">
        <v>INTERCOM PANEL</v>
      </c>
      <c r="B2114" t="str">
        <v>RTS</v>
      </c>
      <c r="C2114" t="str">
        <v>KP-3016A</v>
      </c>
      <c r="D2114" t="str">
        <v>*5210165712101010</v>
      </c>
      <c r="E2114" t="str">
        <v>OB38</v>
      </c>
    </row>
    <row r="2115" spans="1:5" x14ac:dyDescent="0.25">
      <c r="A2115" t="str">
        <v>INTERCOM PANEL</v>
      </c>
      <c r="B2115" t="str">
        <v>RTS</v>
      </c>
      <c r="C2115" t="str">
        <v>KP 12 CLD</v>
      </c>
      <c r="D2115" t="str">
        <v>075874551700260020</v>
      </c>
      <c r="E2115" t="str">
        <v>OB38</v>
      </c>
    </row>
    <row r="2116" spans="1:5" x14ac:dyDescent="0.25">
      <c r="A2116" t="str">
        <v>HEADSET</v>
      </c>
      <c r="B2116" t="str">
        <v>RTS</v>
      </c>
      <c r="C2116" t="str">
        <v>PH-88</v>
      </c>
      <c r="D2116" t="str">
        <v>s/n</v>
      </c>
      <c r="E2116" t="str">
        <v>OB38</v>
      </c>
    </row>
    <row r="2117" spans="1:5" x14ac:dyDescent="0.25">
      <c r="A2117" t="str">
        <v>INTERCOM PANEL</v>
      </c>
      <c r="B2117" t="str">
        <v>RTS</v>
      </c>
      <c r="C2117" t="str">
        <v>KP-5032</v>
      </c>
      <c r="D2117" t="str">
        <v>45232307702261005</v>
      </c>
      <c r="E2117" t="str">
        <v>OB38</v>
      </c>
    </row>
    <row r="2118" spans="1:5" x14ac:dyDescent="0.25">
      <c r="A2118" t="str">
        <v>INTERCOM PANEL</v>
      </c>
      <c r="B2118" t="str">
        <v>RTS</v>
      </c>
      <c r="C2118" t="str">
        <v>DKP 4016</v>
      </c>
      <c r="D2118" t="str">
        <v>45172171713151003</v>
      </c>
      <c r="E2118" t="str">
        <v>OB38</v>
      </c>
    </row>
    <row r="2119" spans="1:5" x14ac:dyDescent="0.25">
      <c r="A2119" t="str">
        <v>INTERCOM PANEL</v>
      </c>
      <c r="B2119" t="str">
        <v>RTS</v>
      </c>
      <c r="C2119" t="str">
        <v>DKP 4016</v>
      </c>
      <c r="D2119" t="str">
        <v>045172171713151022</v>
      </c>
      <c r="E2119" t="str">
        <v>OB38</v>
      </c>
    </row>
    <row r="2120" spans="1:5" x14ac:dyDescent="0.25">
      <c r="A2120" t="str">
        <v>ACCESS POINT</v>
      </c>
      <c r="B2120" t="str">
        <v>RTS</v>
      </c>
      <c r="C2120" t="str">
        <v>ROAMEO</v>
      </c>
      <c r="D2120" t="str">
        <v>s/n</v>
      </c>
      <c r="E2120" t="str">
        <v>OB38</v>
      </c>
    </row>
    <row r="2121" spans="1:5" x14ac:dyDescent="0.25">
      <c r="A2121" t="str">
        <v>BELTPACK</v>
      </c>
      <c r="B2121" t="str">
        <v>RTS</v>
      </c>
      <c r="C2121" t="str">
        <v>ROAMEO</v>
      </c>
      <c r="D2121" t="str">
        <v>s/n</v>
      </c>
      <c r="E2121" t="str">
        <v>OB38</v>
      </c>
    </row>
    <row r="2122" spans="1:5" x14ac:dyDescent="0.25">
      <c r="A2122" t="str">
        <v>BELTPACK</v>
      </c>
      <c r="B2122" t="str">
        <v>RTS</v>
      </c>
      <c r="C2122" t="str">
        <v>ROAMEO</v>
      </c>
      <c r="D2122" t="str">
        <v>s/n</v>
      </c>
      <c r="E2122" t="str">
        <v>OB38</v>
      </c>
    </row>
    <row r="2123" spans="1:5" x14ac:dyDescent="0.25">
      <c r="A2123" t="str">
        <v>BELTPACK</v>
      </c>
      <c r="B2123" t="str">
        <v>RTS</v>
      </c>
      <c r="C2123" t="str">
        <v>ROAMEO</v>
      </c>
      <c r="D2123" t="str">
        <v>s/n</v>
      </c>
      <c r="E2123" t="str">
        <v>OB38</v>
      </c>
    </row>
    <row r="2124" spans="1:5" x14ac:dyDescent="0.25">
      <c r="A2124" t="str">
        <v>BELTPACK</v>
      </c>
      <c r="B2124" t="str">
        <v>RTS</v>
      </c>
      <c r="C2124" t="str">
        <v>ROAMEO</v>
      </c>
      <c r="D2124" t="str">
        <v>s/n</v>
      </c>
      <c r="E2124" t="str">
        <v>OB38</v>
      </c>
    </row>
    <row r="2125" spans="1:5" x14ac:dyDescent="0.25">
      <c r="A2125" t="str">
        <v>ZEPPELIN</v>
      </c>
      <c r="B2125" t="str">
        <v>RYCOTE</v>
      </c>
      <c r="C2125" t="str">
        <v>s/n</v>
      </c>
      <c r="D2125" t="str">
        <v>s/n</v>
      </c>
      <c r="E2125" t="str">
        <v>OB38</v>
      </c>
    </row>
    <row r="2126" spans="1:5" x14ac:dyDescent="0.25">
      <c r="A2126" t="str">
        <v>WINDSHIELD</v>
      </c>
      <c r="B2126" t="str">
        <v>RYCOTE</v>
      </c>
      <c r="C2126" t="str">
        <v>s/n</v>
      </c>
      <c r="D2126" t="str">
        <v>s/n</v>
      </c>
      <c r="E2126" t="str">
        <v>OB38</v>
      </c>
    </row>
    <row r="2127" spans="1:5" x14ac:dyDescent="0.25">
      <c r="A2127" t="str">
        <v>RJ45/BNC PATCH</v>
      </c>
      <c r="B2127" t="str">
        <v>s/n</v>
      </c>
      <c r="C2127" t="str">
        <v>s/n</v>
      </c>
      <c r="D2127" t="str">
        <v>s/n</v>
      </c>
      <c r="E2127" t="str">
        <v>OB38</v>
      </c>
    </row>
    <row r="2128" spans="1:5" x14ac:dyDescent="0.25">
      <c r="A2128" t="str">
        <v>BATTERY PACK</v>
      </c>
      <c r="B2128" t="str">
        <v>s/n</v>
      </c>
      <c r="C2128" t="str">
        <v>s/n</v>
      </c>
      <c r="D2128" t="str">
        <v>s/n</v>
      </c>
      <c r="E2128" t="str">
        <v>OB38</v>
      </c>
    </row>
    <row r="2129" spans="1:5" x14ac:dyDescent="0.25">
      <c r="A2129" t="str">
        <v>POWER SUPPLY</v>
      </c>
      <c r="B2129" t="str">
        <v>s/n</v>
      </c>
      <c r="C2129" t="str">
        <v>s/n</v>
      </c>
      <c r="D2129" t="str">
        <v>s/n</v>
      </c>
      <c r="E2129" t="str">
        <v>OB38</v>
      </c>
    </row>
    <row r="2130" spans="1:5" x14ac:dyDescent="0.25">
      <c r="A2130" t="str">
        <v>POWER SWITCHES</v>
      </c>
      <c r="B2130" t="str">
        <v>s/n</v>
      </c>
      <c r="C2130" t="str">
        <v>s/n</v>
      </c>
      <c r="D2130" t="str">
        <v>s/n</v>
      </c>
      <c r="E2130" t="str">
        <v>OB38</v>
      </c>
    </row>
    <row r="2131" spans="1:5" x14ac:dyDescent="0.25">
      <c r="A2131" t="str">
        <v>RJ45 PATCH</v>
      </c>
      <c r="B2131" t="str">
        <v>s/n</v>
      </c>
      <c r="C2131" t="str">
        <v>s/n</v>
      </c>
      <c r="D2131" t="str">
        <v>s/n</v>
      </c>
      <c r="E2131" t="str">
        <v>OB38</v>
      </c>
    </row>
    <row r="2132" spans="1:5" x14ac:dyDescent="0.25">
      <c r="A2132" t="str">
        <v>PC RACK VIDEO AND AUDIO</v>
      </c>
      <c r="B2132" t="str">
        <v>s/n</v>
      </c>
      <c r="C2132" t="str">
        <v>s/n</v>
      </c>
      <c r="D2132" t="str">
        <v>s/n</v>
      </c>
      <c r="E2132" t="str">
        <v>OB38</v>
      </c>
    </row>
    <row r="2133" spans="1:5" x14ac:dyDescent="0.25">
      <c r="A2133" t="str">
        <v>MEDICAL CASE</v>
      </c>
      <c r="B2133" t="str">
        <v>s/n</v>
      </c>
      <c r="C2133" t="str">
        <v>s/n</v>
      </c>
      <c r="D2133" t="str">
        <v>s/n</v>
      </c>
      <c r="E2133" t="str">
        <v>OB38</v>
      </c>
    </row>
    <row r="2134" spans="1:5" x14ac:dyDescent="0.25">
      <c r="A2134" t="str">
        <v>WHEELED CHAIR</v>
      </c>
      <c r="B2134" t="str">
        <v>s/n</v>
      </c>
      <c r="C2134" t="str">
        <v>s/n</v>
      </c>
      <c r="D2134" t="str">
        <v>s/n</v>
      </c>
      <c r="E2134" t="str">
        <v>OB38</v>
      </c>
    </row>
    <row r="2135" spans="1:5" x14ac:dyDescent="0.25">
      <c r="A2135" t="str">
        <v>WHEELBARROW</v>
      </c>
      <c r="B2135" t="str">
        <v>s/n</v>
      </c>
      <c r="C2135" t="str">
        <v>s/n</v>
      </c>
      <c r="D2135" t="str">
        <v>s/n</v>
      </c>
      <c r="E2135" t="str">
        <v>OB38</v>
      </c>
    </row>
    <row r="2136" spans="1:5" x14ac:dyDescent="0.25">
      <c r="A2136" t="str">
        <v>BATTERY PACK</v>
      </c>
      <c r="B2136" t="str">
        <v>s/n</v>
      </c>
      <c r="C2136" t="str">
        <v>s/n</v>
      </c>
      <c r="D2136" t="str">
        <v>s/n</v>
      </c>
      <c r="E2136" t="str">
        <v>OB38</v>
      </c>
    </row>
    <row r="2137" spans="1:5" x14ac:dyDescent="0.25">
      <c r="A2137" t="str">
        <v>BATTERY CHARGER</v>
      </c>
      <c r="B2137" t="str">
        <v>s/n</v>
      </c>
      <c r="C2137" t="str">
        <v>s/n</v>
      </c>
      <c r="D2137" t="str">
        <v>s/n</v>
      </c>
      <c r="E2137" t="str">
        <v>OB38</v>
      </c>
    </row>
    <row r="2138" spans="1:5" x14ac:dyDescent="0.25">
      <c r="A2138" t="str">
        <v>IEC</v>
      </c>
      <c r="B2138" t="str">
        <v>s/n</v>
      </c>
      <c r="C2138" t="str">
        <v>S/N</v>
      </c>
      <c r="D2138" t="str">
        <v>S/N</v>
      </c>
      <c r="E2138" t="str">
        <v>OB38</v>
      </c>
    </row>
    <row r="2139" spans="1:5" x14ac:dyDescent="0.25">
      <c r="A2139" t="str">
        <v>HDMI CABLE</v>
      </c>
      <c r="B2139" t="str">
        <v>S/N</v>
      </c>
      <c r="C2139" t="str">
        <v>s/n</v>
      </c>
      <c r="D2139" t="str">
        <v>s/n</v>
      </c>
      <c r="E2139" t="str">
        <v>OB38</v>
      </c>
    </row>
    <row r="2140" spans="1:5" x14ac:dyDescent="0.25">
      <c r="A2140" t="str">
        <v>HDMI CABLE</v>
      </c>
      <c r="B2140" t="str">
        <v>s/n</v>
      </c>
      <c r="C2140" t="str">
        <v>s/n</v>
      </c>
      <c r="D2140" t="str">
        <v>s/n</v>
      </c>
      <c r="E2140" t="str">
        <v>OB38</v>
      </c>
    </row>
    <row r="2141" spans="1:5" x14ac:dyDescent="0.25">
      <c r="A2141" t="str">
        <v>SUNSHADE CANOPY</v>
      </c>
      <c r="B2141" t="str">
        <v>s/n</v>
      </c>
      <c r="C2141" t="str">
        <v>s/n</v>
      </c>
      <c r="D2141" t="str">
        <v>s/n</v>
      </c>
      <c r="E2141" t="str">
        <v>OB38</v>
      </c>
    </row>
    <row r="2142" spans="1:5" x14ac:dyDescent="0.25">
      <c r="A2142" t="str">
        <v>POWER SUPPLY</v>
      </c>
      <c r="B2142" t="str">
        <v>s/n</v>
      </c>
      <c r="C2142" t="str">
        <v>PSM11R-120</v>
      </c>
      <c r="D2142" t="str">
        <v>s/n</v>
      </c>
      <c r="E2142" t="str">
        <v>OB38</v>
      </c>
    </row>
    <row r="2143" spans="1:5" x14ac:dyDescent="0.25">
      <c r="A2143" t="str">
        <v>ANTENNA CABLE</v>
      </c>
      <c r="B2143" t="str">
        <v>s/n</v>
      </c>
      <c r="C2143" t="str">
        <v>s/n</v>
      </c>
      <c r="D2143" t="str">
        <v>s/n</v>
      </c>
      <c r="E2143" t="str">
        <v>OB38</v>
      </c>
    </row>
    <row r="2144" spans="1:5" x14ac:dyDescent="0.25">
      <c r="A2144" t="str">
        <v>ANTENNA BACKUP CONTROL</v>
      </c>
      <c r="B2144" t="str">
        <v>s/n</v>
      </c>
      <c r="C2144" t="str">
        <v>s/n</v>
      </c>
      <c r="D2144" t="str">
        <v>s/n</v>
      </c>
      <c r="E2144" t="str">
        <v>OB38</v>
      </c>
    </row>
    <row r="2145" spans="1:5" x14ac:dyDescent="0.25">
      <c r="A2145" t="str">
        <v>BNC CABLE DRUM</v>
      </c>
      <c r="B2145" t="str">
        <v>s/n</v>
      </c>
      <c r="C2145" t="str">
        <v>s/n</v>
      </c>
      <c r="D2145" t="str">
        <v>s/n</v>
      </c>
      <c r="E2145" t="str">
        <v>OB38</v>
      </c>
    </row>
    <row r="2146" spans="1:5" x14ac:dyDescent="0.25">
      <c r="A2146" t="str">
        <v>RJ45 CABLE DRUM</v>
      </c>
      <c r="B2146" t="str">
        <v>s/n</v>
      </c>
      <c r="C2146" t="str">
        <v>s/n</v>
      </c>
      <c r="D2146" t="str">
        <v>s/n</v>
      </c>
      <c r="E2146" t="str">
        <v>OB38</v>
      </c>
    </row>
    <row r="2147" spans="1:5" x14ac:dyDescent="0.25">
      <c r="A2147" t="str">
        <v>BNC SHORT CABLE BOX</v>
      </c>
      <c r="B2147" t="str">
        <v>s/n</v>
      </c>
      <c r="C2147" t="str">
        <v>s/n</v>
      </c>
      <c r="D2147" t="str">
        <v>s/n</v>
      </c>
      <c r="E2147" t="str">
        <v>OB38</v>
      </c>
    </row>
    <row r="2148" spans="1:5" x14ac:dyDescent="0.25">
      <c r="A2148" t="str">
        <v>RJ45 SHORT CABLE BOX</v>
      </c>
      <c r="B2148" t="str">
        <v>s/n</v>
      </c>
      <c r="C2148" t="str">
        <v>s/n</v>
      </c>
      <c r="D2148" t="str">
        <v>s/n</v>
      </c>
      <c r="E2148" t="str">
        <v>OB38</v>
      </c>
    </row>
    <row r="2149" spans="1:5" x14ac:dyDescent="0.25">
      <c r="A2149" t="str">
        <v>CURRENT CABLE DRUM</v>
      </c>
      <c r="B2149" t="str">
        <v>s/n</v>
      </c>
      <c r="C2149" t="str">
        <v>s/n</v>
      </c>
      <c r="D2149" t="str">
        <v>s/n</v>
      </c>
      <c r="E2149" t="str">
        <v>OB38</v>
      </c>
    </row>
    <row r="2150" spans="1:5" x14ac:dyDescent="0.25">
      <c r="A2150" t="str">
        <v>CURRENT EXTENDER</v>
      </c>
      <c r="B2150" t="str">
        <v>s/n</v>
      </c>
      <c r="C2150" t="str">
        <v>s/n</v>
      </c>
      <c r="D2150" t="str">
        <v>s/n</v>
      </c>
      <c r="E2150" t="str">
        <v>OB38</v>
      </c>
    </row>
    <row r="2151" spans="1:5" x14ac:dyDescent="0.25">
      <c r="A2151" t="str">
        <v>POWER STRIP</v>
      </c>
      <c r="B2151" t="str">
        <v>s/n</v>
      </c>
      <c r="C2151" t="str">
        <v>s/n</v>
      </c>
      <c r="D2151" t="str">
        <v>s/n</v>
      </c>
      <c r="E2151" t="str">
        <v>OB38</v>
      </c>
    </row>
    <row r="2152" spans="1:5" x14ac:dyDescent="0.25">
      <c r="A2152" t="str">
        <v>IEC CABLE</v>
      </c>
      <c r="B2152" t="str">
        <v>s/n</v>
      </c>
      <c r="C2152" t="str">
        <v>s/n</v>
      </c>
      <c r="D2152" t="str">
        <v>s/n</v>
      </c>
      <c r="E2152" t="str">
        <v>OB38</v>
      </c>
    </row>
    <row r="2153" spans="1:5" x14ac:dyDescent="0.25">
      <c r="A2153" t="str">
        <v>16A MONOPHASE ADAPTER</v>
      </c>
      <c r="B2153" t="str">
        <v>s/n</v>
      </c>
      <c r="C2153" t="str">
        <v>s/n</v>
      </c>
      <c r="D2153" t="str">
        <v>s/n</v>
      </c>
      <c r="E2153" t="str">
        <v>OB38</v>
      </c>
    </row>
    <row r="2154" spans="1:5" x14ac:dyDescent="0.25">
      <c r="A2154" t="str">
        <v>16A MONOPHASE TO SCHUKO ADAPT.</v>
      </c>
      <c r="B2154" t="str">
        <v>s/n</v>
      </c>
      <c r="C2154" t="str">
        <v>s/n</v>
      </c>
      <c r="D2154" t="str">
        <v>s/n</v>
      </c>
      <c r="E2154" t="str">
        <v>OB38</v>
      </c>
    </row>
    <row r="2155" spans="1:5" x14ac:dyDescent="0.25">
      <c r="A2155" t="str">
        <v>TENT</v>
      </c>
      <c r="B2155" t="str">
        <v>s/n</v>
      </c>
      <c r="C2155" t="str">
        <v>s/n</v>
      </c>
      <c r="D2155" t="str">
        <v>s/n</v>
      </c>
      <c r="E2155" t="str">
        <v>OB38</v>
      </c>
    </row>
    <row r="2156" spans="1:5" x14ac:dyDescent="0.25">
      <c r="A2156" t="str">
        <v>TENT WEIGHTS</v>
      </c>
      <c r="B2156" t="str">
        <v>s/n</v>
      </c>
      <c r="C2156" t="str">
        <v>s/n</v>
      </c>
      <c r="D2156" t="str">
        <v>s/n</v>
      </c>
      <c r="E2156" t="str">
        <v>OB38</v>
      </c>
    </row>
    <row r="2157" spans="1:5" x14ac:dyDescent="0.25">
      <c r="A2157" t="str">
        <v>LONG HDMI CABLE</v>
      </c>
      <c r="B2157" t="str">
        <v>s/n</v>
      </c>
      <c r="C2157" t="str">
        <v>s/n</v>
      </c>
      <c r="D2157" t="str">
        <v>s/n</v>
      </c>
      <c r="E2157" t="str">
        <v>OB38</v>
      </c>
    </row>
    <row r="2158" spans="1:5" x14ac:dyDescent="0.25">
      <c r="A2158" t="str">
        <v>IEC CABLE</v>
      </c>
      <c r="B2158" t="str">
        <v>s/n</v>
      </c>
      <c r="C2158" t="str">
        <v>s/n</v>
      </c>
      <c r="D2158" t="str">
        <v>s/n</v>
      </c>
      <c r="E2158" t="str">
        <v>OB38</v>
      </c>
    </row>
    <row r="2159" spans="1:5" x14ac:dyDescent="0.25">
      <c r="A2159" t="str">
        <v>IEC CABLE</v>
      </c>
      <c r="B2159" t="str">
        <v>s/n</v>
      </c>
      <c r="C2159" t="str">
        <v>s/n</v>
      </c>
      <c r="D2159" t="str">
        <v>s/n</v>
      </c>
      <c r="E2159" t="str">
        <v>OB38</v>
      </c>
    </row>
    <row r="2160" spans="1:5" x14ac:dyDescent="0.25">
      <c r="A2160" t="str">
        <v>MEDICAL CASE</v>
      </c>
      <c r="B2160" t="str">
        <v>s/n</v>
      </c>
      <c r="C2160" t="str">
        <v>s/n</v>
      </c>
      <c r="D2160" t="str">
        <v>s/n</v>
      </c>
      <c r="E2160" t="str">
        <v>OB38</v>
      </c>
    </row>
    <row r="2161" spans="1:5" x14ac:dyDescent="0.25">
      <c r="A2161" t="str">
        <v>CAMERA RAINCOVER</v>
      </c>
      <c r="B2161" t="str">
        <v>s/n</v>
      </c>
      <c r="C2161" t="str">
        <v>s/n</v>
      </c>
      <c r="D2161" t="str">
        <v>s/n</v>
      </c>
      <c r="E2161" t="str">
        <v>OB38</v>
      </c>
    </row>
    <row r="2162" spans="1:5" x14ac:dyDescent="0.25">
      <c r="A2162" t="str">
        <v>VIEWFINDER RAINCOVER</v>
      </c>
      <c r="B2162" t="str">
        <v>s/n</v>
      </c>
      <c r="C2162" t="str">
        <v>s/n</v>
      </c>
      <c r="D2162" t="str">
        <v>s/n</v>
      </c>
      <c r="E2162" t="str">
        <v>OB38</v>
      </c>
    </row>
    <row r="2163" spans="1:5" x14ac:dyDescent="0.25">
      <c r="A2163" t="str">
        <v>TARP</v>
      </c>
      <c r="B2163" t="str">
        <v>s/n</v>
      </c>
      <c r="C2163" t="str">
        <v>s/n</v>
      </c>
      <c r="D2163" t="str">
        <v>s/n</v>
      </c>
      <c r="E2163" t="str">
        <v>OB38</v>
      </c>
    </row>
    <row r="2164" spans="1:5" x14ac:dyDescent="0.25">
      <c r="A2164" t="str">
        <v>YELLOWJACKET</v>
      </c>
      <c r="B2164" t="str">
        <v>s/n</v>
      </c>
      <c r="C2164" t="str">
        <v>s/n</v>
      </c>
      <c r="D2164" t="str">
        <v>s/n</v>
      </c>
      <c r="E2164" t="str">
        <v>OB38</v>
      </c>
    </row>
    <row r="2165" spans="1:5" x14ac:dyDescent="0.25">
      <c r="A2165" t="str">
        <v>XLR MULTIPAR CABLE</v>
      </c>
      <c r="B2165" t="str">
        <v>s/n</v>
      </c>
      <c r="C2165" t="str">
        <v>s/n</v>
      </c>
      <c r="D2165" t="str">
        <v>s/n</v>
      </c>
      <c r="E2165" t="str">
        <v>OB38</v>
      </c>
    </row>
    <row r="2166" spans="1:5" x14ac:dyDescent="0.25">
      <c r="A2166" t="str">
        <v>LADDER</v>
      </c>
      <c r="B2166" t="str">
        <v>s/n</v>
      </c>
      <c r="C2166" t="str">
        <v>s/n</v>
      </c>
      <c r="D2166" t="str">
        <v>s/n</v>
      </c>
      <c r="E2166" t="str">
        <v>OB38</v>
      </c>
    </row>
    <row r="2167" spans="1:5" x14ac:dyDescent="0.25">
      <c r="A2167" t="str">
        <v>TRASHCAN</v>
      </c>
      <c r="B2167" t="str">
        <v>s/n</v>
      </c>
      <c r="C2167" t="str">
        <v>s/n</v>
      </c>
      <c r="D2167" t="str">
        <v>s/n</v>
      </c>
      <c r="E2167" t="str">
        <v>OB38</v>
      </c>
    </row>
    <row r="2168" spans="1:5" x14ac:dyDescent="0.25">
      <c r="A2168" t="str">
        <v>BROOM</v>
      </c>
      <c r="B2168" t="str">
        <v>s/n</v>
      </c>
      <c r="C2168" t="str">
        <v>s/n</v>
      </c>
      <c r="D2168" t="str">
        <v>s/n</v>
      </c>
      <c r="E2168" t="str">
        <v>OB38</v>
      </c>
    </row>
    <row r="2169" spans="1:5" x14ac:dyDescent="0.25">
      <c r="A2169" t="str">
        <v>DUST SHOVEL</v>
      </c>
      <c r="B2169" t="str">
        <v>s/n</v>
      </c>
      <c r="C2169" t="str">
        <v>s/n</v>
      </c>
      <c r="D2169" t="str">
        <v>s/n</v>
      </c>
      <c r="E2169" t="str">
        <v>OB38</v>
      </c>
    </row>
    <row r="2170" spans="1:5" x14ac:dyDescent="0.25">
      <c r="A2170" t="str">
        <v>DOLLIES</v>
      </c>
      <c r="B2170" t="str">
        <v>SACHTLER</v>
      </c>
      <c r="C2170" t="str">
        <v>s/n</v>
      </c>
      <c r="D2170" t="str">
        <v>s/n</v>
      </c>
      <c r="E2170" t="str">
        <v>OB38</v>
      </c>
    </row>
    <row r="2171" spans="1:5" x14ac:dyDescent="0.25">
      <c r="A2171" t="str">
        <v>ANTENA CONTROLLER</v>
      </c>
      <c r="B2171" t="str">
        <v>SATMISSION</v>
      </c>
      <c r="C2171" t="str">
        <v>3KAT4-80021010</v>
      </c>
      <c r="D2171" t="str">
        <v>5315</v>
      </c>
      <c r="E2171" t="str">
        <v>OB38</v>
      </c>
    </row>
    <row r="2172" spans="1:5" x14ac:dyDescent="0.25">
      <c r="A2172" t="str">
        <v>HEADSET</v>
      </c>
      <c r="B2172" t="str">
        <v>SENNHEISER</v>
      </c>
      <c r="C2172" t="str">
        <v>HD26ll</v>
      </c>
      <c r="D2172" t="str">
        <v>1387110571</v>
      </c>
      <c r="E2172" t="str">
        <v>OB38</v>
      </c>
    </row>
    <row r="2173" spans="1:5" x14ac:dyDescent="0.25">
      <c r="A2173" t="str">
        <v>HEADSET</v>
      </c>
      <c r="B2173" t="str">
        <v>SENNHEISER</v>
      </c>
      <c r="C2173" t="str">
        <v>HD26ll</v>
      </c>
      <c r="D2173" t="str">
        <v>1207109795</v>
      </c>
      <c r="E2173" t="str">
        <v>OB38</v>
      </c>
    </row>
    <row r="2174" spans="1:5" x14ac:dyDescent="0.25">
      <c r="A2174" t="str">
        <v>HEADSET</v>
      </c>
      <c r="B2174" t="str">
        <v>SENNHEISER</v>
      </c>
      <c r="C2174" t="str">
        <v>HD26ll</v>
      </c>
      <c r="D2174" t="str">
        <v>1387110562</v>
      </c>
      <c r="E2174" t="str">
        <v>OB38</v>
      </c>
    </row>
    <row r="2175" spans="1:5" x14ac:dyDescent="0.25">
      <c r="A2175" t="str">
        <v>HEADSET</v>
      </c>
      <c r="B2175" t="str">
        <v>SENNHEISER</v>
      </c>
      <c r="C2175" t="str">
        <v>HD26ll</v>
      </c>
      <c r="D2175" t="str">
        <v>1364100778</v>
      </c>
      <c r="E2175" t="str">
        <v>OB38</v>
      </c>
    </row>
    <row r="2176" spans="1:5" x14ac:dyDescent="0.25">
      <c r="A2176" t="str">
        <v>HEADSET</v>
      </c>
      <c r="B2176" t="str">
        <v>SENNHEISER</v>
      </c>
      <c r="C2176" t="str">
        <v>HD26ll</v>
      </c>
      <c r="D2176" t="str">
        <v>1364100780</v>
      </c>
      <c r="E2176" t="str">
        <v>OB38</v>
      </c>
    </row>
    <row r="2177" spans="1:5" x14ac:dyDescent="0.25">
      <c r="A2177" t="str">
        <v>HEADSET</v>
      </c>
      <c r="B2177" t="str">
        <v>SENNHEISER</v>
      </c>
      <c r="C2177" t="str">
        <v>HD26ll</v>
      </c>
      <c r="D2177" t="str">
        <v>1364100755</v>
      </c>
      <c r="E2177" t="str">
        <v>OB38</v>
      </c>
    </row>
    <row r="2178" spans="1:5" x14ac:dyDescent="0.25">
      <c r="A2178" t="str">
        <v>HEADSET</v>
      </c>
      <c r="B2178" t="str">
        <v>SENNHEISER</v>
      </c>
      <c r="C2178" t="str">
        <v>HD26ll</v>
      </c>
      <c r="D2178" t="str">
        <v>1048111463</v>
      </c>
      <c r="E2178" t="str">
        <v>OB38</v>
      </c>
    </row>
    <row r="2179" spans="1:5" x14ac:dyDescent="0.25">
      <c r="A2179" t="str">
        <v>HEADSET</v>
      </c>
      <c r="B2179" t="str">
        <v>SENNHEISER</v>
      </c>
      <c r="C2179" t="str">
        <v>HD26ll</v>
      </c>
      <c r="D2179" t="str">
        <v>1257109913</v>
      </c>
      <c r="E2179" t="str">
        <v>OB38</v>
      </c>
    </row>
    <row r="2180" spans="1:5" x14ac:dyDescent="0.25">
      <c r="A2180" t="str">
        <v>CABLED LAVALIER MICROPHONE</v>
      </c>
      <c r="B2180" t="str">
        <v>SENNHEISER</v>
      </c>
      <c r="C2180">
        <v>104</v>
      </c>
      <c r="D2180" t="str">
        <v>s/n</v>
      </c>
      <c r="E2180" t="str">
        <v>OB38</v>
      </c>
    </row>
    <row r="2181" spans="1:5" x14ac:dyDescent="0.25">
      <c r="A2181" t="str">
        <v>HEADSET</v>
      </c>
      <c r="B2181" t="str">
        <v>SENNHEISER</v>
      </c>
      <c r="C2181" t="str">
        <v>HD26l</v>
      </c>
      <c r="D2181" t="str">
        <v>300173</v>
      </c>
      <c r="E2181" t="str">
        <v>OB38</v>
      </c>
    </row>
    <row r="2182" spans="1:5" x14ac:dyDescent="0.25">
      <c r="A2182" t="str">
        <v>HEADSET</v>
      </c>
      <c r="B2182" t="str">
        <v>SENNHEISER</v>
      </c>
      <c r="C2182" t="str">
        <v>HD26l</v>
      </c>
      <c r="D2182" t="str">
        <v>00100428</v>
      </c>
      <c r="E2182" t="str">
        <v>OB38</v>
      </c>
    </row>
    <row r="2183" spans="1:5" x14ac:dyDescent="0.25">
      <c r="A2183" t="str">
        <v>HEADSET</v>
      </c>
      <c r="B2183" t="str">
        <v>SENNHEISER</v>
      </c>
      <c r="C2183" t="str">
        <v>HD25</v>
      </c>
      <c r="D2183" t="str">
        <v>s/n</v>
      </c>
      <c r="E2183" t="str">
        <v>OB38</v>
      </c>
    </row>
    <row r="2184" spans="1:5" x14ac:dyDescent="0.25">
      <c r="A2184" t="str">
        <v>MICROPHONE</v>
      </c>
      <c r="B2184" t="str">
        <v>SENNHEISER</v>
      </c>
      <c r="C2184" t="str">
        <v>NKH70</v>
      </c>
      <c r="D2184" t="str">
        <v>22118</v>
      </c>
      <c r="E2184" t="str">
        <v>OB38</v>
      </c>
    </row>
    <row r="2185" spans="1:5" x14ac:dyDescent="0.25">
      <c r="A2185" t="str">
        <v>MICROPHONE</v>
      </c>
      <c r="B2185" t="str">
        <v>SENNHEISER</v>
      </c>
      <c r="C2185" t="str">
        <v>NKH70</v>
      </c>
      <c r="D2185" t="str">
        <v>1247022550</v>
      </c>
      <c r="E2185" t="str">
        <v>OB38</v>
      </c>
    </row>
    <row r="2186" spans="1:5" x14ac:dyDescent="0.25">
      <c r="A2186" t="str">
        <v>MICROPHONE</v>
      </c>
      <c r="B2186" t="str">
        <v>SENNHEISER</v>
      </c>
      <c r="C2186" t="str">
        <v>NKH70</v>
      </c>
      <c r="D2186" t="str">
        <v>300006402</v>
      </c>
      <c r="E2186" t="str">
        <v>OB38</v>
      </c>
    </row>
    <row r="2187" spans="1:5" x14ac:dyDescent="0.25">
      <c r="A2187" t="str">
        <v>HANDHELD MICROPHONE</v>
      </c>
      <c r="B2187" t="str">
        <v>SHURE</v>
      </c>
      <c r="C2187" t="str">
        <v>SM58</v>
      </c>
      <c r="D2187" t="str">
        <v>s/n</v>
      </c>
      <c r="E2187" t="str">
        <v>OB38</v>
      </c>
    </row>
    <row r="2188" spans="1:5" x14ac:dyDescent="0.25">
      <c r="A2188" t="str">
        <v>HANDHELD MICROPHONE</v>
      </c>
      <c r="B2188" t="str">
        <v>SHURE</v>
      </c>
      <c r="C2188" t="str">
        <v>PGM48</v>
      </c>
      <c r="D2188" t="str">
        <v>300006739</v>
      </c>
      <c r="E2188" t="str">
        <v>OB38</v>
      </c>
    </row>
    <row r="2189" spans="1:5" x14ac:dyDescent="0.25">
      <c r="A2189" t="str">
        <v>HANDHELD MICROPHONE</v>
      </c>
      <c r="B2189" t="str">
        <v>SHURE</v>
      </c>
      <c r="C2189" t="str">
        <v>PGM48</v>
      </c>
      <c r="D2189" t="str">
        <v>300006760</v>
      </c>
      <c r="E2189" t="str">
        <v>OB38</v>
      </c>
    </row>
    <row r="2190" spans="1:5" x14ac:dyDescent="0.25">
      <c r="A2190" t="str">
        <v>STEREO MICROPHONE</v>
      </c>
      <c r="B2190" t="str">
        <v>SHURE</v>
      </c>
      <c r="C2190" t="str">
        <v>VP88</v>
      </c>
      <c r="D2190" t="str">
        <v>s/n</v>
      </c>
      <c r="E2190" t="str">
        <v>OB38</v>
      </c>
    </row>
    <row r="2191" spans="1:5" x14ac:dyDescent="0.25">
      <c r="A2191" t="str">
        <v>SATELLITE SPARE</v>
      </c>
      <c r="B2191" t="str">
        <v>SMW</v>
      </c>
      <c r="C2191" t="str">
        <v>Q-PLL TYPE C</v>
      </c>
      <c r="D2191" t="str">
        <v>10120005</v>
      </c>
      <c r="E2191" t="str">
        <v>OB38</v>
      </c>
    </row>
    <row r="2192" spans="1:5" x14ac:dyDescent="0.25">
      <c r="A2192" t="str">
        <v>MATRIX CONTROL PANEL</v>
      </c>
      <c r="B2192" t="str">
        <v>SNELL</v>
      </c>
      <c r="C2192">
        <v>6026776</v>
      </c>
      <c r="D2192" t="str">
        <v>5406181</v>
      </c>
      <c r="E2192" t="str">
        <v>OB38</v>
      </c>
    </row>
    <row r="2193" spans="1:5" x14ac:dyDescent="0.25">
      <c r="A2193" t="str">
        <v>MATRIX CONTROL PANEL</v>
      </c>
      <c r="B2193" t="str">
        <v>SNELL</v>
      </c>
      <c r="C2193" t="str">
        <v>7028201 RCSA</v>
      </c>
      <c r="D2193" t="str">
        <v>5509037</v>
      </c>
      <c r="E2193" t="str">
        <v>OB38</v>
      </c>
    </row>
    <row r="2194" spans="1:5" x14ac:dyDescent="0.25">
      <c r="A2194" t="str">
        <v>DISTRIBUTION CARD FRAME</v>
      </c>
      <c r="B2194" t="str">
        <v>SNELL</v>
      </c>
      <c r="C2194" t="str">
        <v>IQ MODULAR</v>
      </c>
      <c r="D2194" t="str">
        <v>S55083637</v>
      </c>
      <c r="E2194" t="str">
        <v>OB38</v>
      </c>
    </row>
    <row r="2195" spans="1:5" x14ac:dyDescent="0.25">
      <c r="A2195" t="str">
        <v>ID CARD</v>
      </c>
      <c r="B2195" t="str">
        <v>SNELL</v>
      </c>
      <c r="C2195" t="str">
        <v>IQRCIF</v>
      </c>
      <c r="D2195" t="str">
        <v>S55083770</v>
      </c>
      <c r="E2195" t="str">
        <v>OB38</v>
      </c>
    </row>
    <row r="2196" spans="1:5" x14ac:dyDescent="0.25">
      <c r="A2196" t="str">
        <v>SNELL CARD</v>
      </c>
      <c r="B2196" t="str">
        <v>SNELL</v>
      </c>
      <c r="C2196" t="str">
        <v>IQVDA</v>
      </c>
      <c r="D2196" t="str">
        <v>S55083724</v>
      </c>
      <c r="E2196" t="str">
        <v>OB38</v>
      </c>
    </row>
    <row r="2197" spans="1:5" x14ac:dyDescent="0.25">
      <c r="A2197" t="str">
        <v>SNELL CARD</v>
      </c>
      <c r="B2197" t="str">
        <v>SNELL</v>
      </c>
      <c r="C2197" t="str">
        <v>IQVDA</v>
      </c>
      <c r="D2197" t="str">
        <v>S55083716</v>
      </c>
      <c r="E2197" t="str">
        <v>OB38</v>
      </c>
    </row>
    <row r="2198" spans="1:5" x14ac:dyDescent="0.25">
      <c r="A2198" t="str">
        <v>SNELL CARD</v>
      </c>
      <c r="B2198" t="str">
        <v>SNELL</v>
      </c>
      <c r="C2198" t="str">
        <v>IQVDA</v>
      </c>
      <c r="D2198" t="str">
        <v>S55081398</v>
      </c>
      <c r="E2198" t="str">
        <v>OB38</v>
      </c>
    </row>
    <row r="2199" spans="1:5" x14ac:dyDescent="0.25">
      <c r="A2199" t="str">
        <v>SNELL CARD</v>
      </c>
      <c r="B2199" t="str">
        <v>SNELL</v>
      </c>
      <c r="C2199" t="str">
        <v>IQVDA</v>
      </c>
      <c r="D2199" t="str">
        <v>S55083715</v>
      </c>
      <c r="E2199" t="str">
        <v>OB38</v>
      </c>
    </row>
    <row r="2200" spans="1:5" x14ac:dyDescent="0.25">
      <c r="A2200" t="str">
        <v>DISTRIBUTION CARD</v>
      </c>
      <c r="B2200" t="str">
        <v>SNELL</v>
      </c>
      <c r="C2200" t="str">
        <v>IQSDA32</v>
      </c>
      <c r="D2200" t="str">
        <v>S54110016</v>
      </c>
      <c r="E2200" t="str">
        <v>OB38</v>
      </c>
    </row>
    <row r="2201" spans="1:5" x14ac:dyDescent="0.25">
      <c r="A2201" t="str">
        <v>SNELL CARD</v>
      </c>
      <c r="B2201" t="str">
        <v>SNELL</v>
      </c>
      <c r="C2201" t="str">
        <v>IQDAVM</v>
      </c>
      <c r="D2201" t="str">
        <v>S55084234</v>
      </c>
      <c r="E2201" t="str">
        <v>OB38</v>
      </c>
    </row>
    <row r="2202" spans="1:5" x14ac:dyDescent="0.25">
      <c r="A2202" t="str">
        <v>SNELL CARD</v>
      </c>
      <c r="B2202" t="str">
        <v>SNELL</v>
      </c>
      <c r="C2202" t="str">
        <v>IQADA00</v>
      </c>
      <c r="D2202" t="str">
        <v>S58011972</v>
      </c>
      <c r="E2202" t="str">
        <v>OB38</v>
      </c>
    </row>
    <row r="2203" spans="1:5" x14ac:dyDescent="0.25">
      <c r="A2203" t="str">
        <v>SNELL CARD</v>
      </c>
      <c r="B2203" t="str">
        <v>SNELL</v>
      </c>
      <c r="C2203" t="str">
        <v>IQADA00</v>
      </c>
      <c r="D2203" t="str">
        <v>S55040025</v>
      </c>
      <c r="E2203" t="str">
        <v>OB38</v>
      </c>
    </row>
    <row r="2204" spans="1:5" x14ac:dyDescent="0.25">
      <c r="A2204" t="str">
        <v>SNELL CARD</v>
      </c>
      <c r="B2204" t="str">
        <v>SNELL</v>
      </c>
      <c r="C2204" t="str">
        <v>IQADA00</v>
      </c>
      <c r="D2204" t="str">
        <v>S55040024</v>
      </c>
      <c r="E2204" t="str">
        <v>OB38</v>
      </c>
    </row>
    <row r="2205" spans="1:5" x14ac:dyDescent="0.25">
      <c r="A2205" t="str">
        <v>DISTRIBUTION CARD FRAME</v>
      </c>
      <c r="B2205" t="str">
        <v>SNELL</v>
      </c>
      <c r="C2205" t="str">
        <v>IQ MODULAR</v>
      </c>
      <c r="D2205" t="str">
        <v>S55083667</v>
      </c>
      <c r="E2205" t="str">
        <v>OB38</v>
      </c>
    </row>
    <row r="2206" spans="1:5" x14ac:dyDescent="0.25">
      <c r="A2206" t="str">
        <v>ID CARD</v>
      </c>
      <c r="B2206" t="str">
        <v>SNELL</v>
      </c>
      <c r="C2206" t="str">
        <v>IQRCIF</v>
      </c>
      <c r="D2206" t="str">
        <v>S55083793</v>
      </c>
      <c r="E2206" t="str">
        <v>OB38</v>
      </c>
    </row>
    <row r="2207" spans="1:5" x14ac:dyDescent="0.25">
      <c r="A2207" t="str">
        <v>AES/REMUX CARD</v>
      </c>
      <c r="B2207" t="str">
        <v>SNELL</v>
      </c>
      <c r="C2207" t="str">
        <v>IQMUX48</v>
      </c>
      <c r="D2207">
        <v>55083817</v>
      </c>
      <c r="E2207" t="str">
        <v>OB38</v>
      </c>
    </row>
    <row r="2208" spans="1:5" x14ac:dyDescent="0.25">
      <c r="A2208" t="str">
        <v>AES/REMUX CARD</v>
      </c>
      <c r="B2208" t="str">
        <v>SNELL</v>
      </c>
      <c r="C2208" t="str">
        <v>IQMUX48</v>
      </c>
      <c r="D2208">
        <v>55083823</v>
      </c>
      <c r="E2208" t="str">
        <v>OB38</v>
      </c>
    </row>
    <row r="2209" spans="1:5" x14ac:dyDescent="0.25">
      <c r="A2209" t="str">
        <v>AES/REMUX CARD</v>
      </c>
      <c r="B2209" t="str">
        <v>SNELL</v>
      </c>
      <c r="C2209" t="str">
        <v>IQMUX48</v>
      </c>
      <c r="D2209">
        <v>55083814</v>
      </c>
      <c r="E2209" t="str">
        <v>OB38</v>
      </c>
    </row>
    <row r="2210" spans="1:5" x14ac:dyDescent="0.25">
      <c r="A2210" t="str">
        <v>AES/REMUX CARD</v>
      </c>
      <c r="B2210" t="str">
        <v>SNELL</v>
      </c>
      <c r="C2210" t="str">
        <v>IQMUX48</v>
      </c>
      <c r="D2210">
        <v>55061135</v>
      </c>
      <c r="E2210" t="str">
        <v>OB38</v>
      </c>
    </row>
    <row r="2211" spans="1:5" x14ac:dyDescent="0.25">
      <c r="A2211" t="str">
        <v>DISTRIBUTION CARD</v>
      </c>
      <c r="B2211" t="str">
        <v>SNELL</v>
      </c>
      <c r="C2211" t="str">
        <v>IQSDA34</v>
      </c>
      <c r="D2211">
        <v>55081171</v>
      </c>
      <c r="E2211" t="str">
        <v>OB38</v>
      </c>
    </row>
    <row r="2212" spans="1:5" x14ac:dyDescent="0.25">
      <c r="A2212" t="str">
        <v>DISTRIBUTION CARD</v>
      </c>
      <c r="B2212" t="str">
        <v>SNELL</v>
      </c>
      <c r="C2212" t="str">
        <v>IQSDA34</v>
      </c>
      <c r="D2212">
        <v>55081183</v>
      </c>
      <c r="E2212" t="str">
        <v>OB38</v>
      </c>
    </row>
    <row r="2213" spans="1:5" x14ac:dyDescent="0.25">
      <c r="A2213" t="str">
        <v>DOWN CONVERTER CARD</v>
      </c>
      <c r="B2213" t="str">
        <v>SNELL</v>
      </c>
      <c r="C2213" t="str">
        <v>IQDNC30</v>
      </c>
      <c r="D2213">
        <v>55084871</v>
      </c>
      <c r="E2213" t="str">
        <v>OB38</v>
      </c>
    </row>
    <row r="2214" spans="1:5" x14ac:dyDescent="0.25">
      <c r="A2214" t="str">
        <v>DISTRIBUTION CARD</v>
      </c>
      <c r="B2214" t="str">
        <v>SNELL</v>
      </c>
      <c r="C2214" t="str">
        <v>IQSDA32</v>
      </c>
      <c r="D2214">
        <v>55040321</v>
      </c>
      <c r="E2214" t="str">
        <v>OB38</v>
      </c>
    </row>
    <row r="2215" spans="1:5" x14ac:dyDescent="0.25">
      <c r="A2215" t="str">
        <v>MATRIX VIDEO</v>
      </c>
      <c r="B2215" t="str">
        <v>SNELL</v>
      </c>
      <c r="C2215" t="str">
        <v>VEGA</v>
      </c>
      <c r="D2215" t="str">
        <v>S57030080</v>
      </c>
      <c r="E2215" t="str">
        <v>OB38</v>
      </c>
    </row>
    <row r="2216" spans="1:5" x14ac:dyDescent="0.25">
      <c r="A2216" t="str">
        <v>MATRIX PANEL</v>
      </c>
      <c r="B2216" t="str">
        <v>SNELL</v>
      </c>
      <c r="C2216" t="str">
        <v>7328201RCSB</v>
      </c>
      <c r="D2216" t="str">
        <v>5410073</v>
      </c>
      <c r="E2216" t="str">
        <v>OB38</v>
      </c>
    </row>
    <row r="2217" spans="1:5" x14ac:dyDescent="0.25">
      <c r="A2217" t="str">
        <v>CABLED IFB</v>
      </c>
      <c r="B2217" t="str">
        <v>SONIFEX</v>
      </c>
      <c r="C2217" t="str">
        <v>CM-BHA</v>
      </c>
      <c r="D2217" t="str">
        <v>TL0071230</v>
      </c>
      <c r="E2217" t="str">
        <v>OB38</v>
      </c>
    </row>
    <row r="2218" spans="1:5" x14ac:dyDescent="0.25">
      <c r="A2218" t="str">
        <v>COMMENTARY POSITION</v>
      </c>
      <c r="B2218" t="str">
        <v>SONIFEX</v>
      </c>
      <c r="C2218" t="str">
        <v>CMCU-21</v>
      </c>
      <c r="D2218" t="str">
        <v>TL0080566</v>
      </c>
      <c r="E2218" t="str">
        <v>OB38</v>
      </c>
    </row>
    <row r="2219" spans="1:5" x14ac:dyDescent="0.25">
      <c r="A2219" t="str">
        <v>COMMENTARY POSITION</v>
      </c>
      <c r="B2219" t="str">
        <v>SONIFEX</v>
      </c>
      <c r="C2219" t="str">
        <v>CMCU-21</v>
      </c>
      <c r="D2219" t="str">
        <v>TL0093945</v>
      </c>
      <c r="E2219" t="str">
        <v>OB38</v>
      </c>
    </row>
    <row r="2220" spans="1:5" x14ac:dyDescent="0.25">
      <c r="A2220" t="str">
        <v>COMMENTARY POSITION</v>
      </c>
      <c r="B2220" t="str">
        <v>SONIFEX</v>
      </c>
      <c r="C2220" t="str">
        <v>CMCU-21</v>
      </c>
      <c r="D2220" t="str">
        <v>TL0061690</v>
      </c>
      <c r="E2220" t="str">
        <v>OB38</v>
      </c>
    </row>
    <row r="2221" spans="1:5" x14ac:dyDescent="0.25">
      <c r="A2221" t="str">
        <v>4 WIRE</v>
      </c>
      <c r="B2221" t="str">
        <v>SONIFEX</v>
      </c>
      <c r="C2221" t="str">
        <v>4W</v>
      </c>
      <c r="D2221" t="str">
        <v>s/n</v>
      </c>
      <c r="E2221" t="str">
        <v>OB38</v>
      </c>
    </row>
    <row r="2222" spans="1:5" x14ac:dyDescent="0.25">
      <c r="A2222" t="str">
        <v>4 WIRE</v>
      </c>
      <c r="B2222" t="str">
        <v>SONIFEX</v>
      </c>
      <c r="C2222" t="str">
        <v>CM-BH4WX</v>
      </c>
      <c r="D2222" t="str">
        <v>TL0077080</v>
      </c>
      <c r="E2222" t="str">
        <v>OB38</v>
      </c>
    </row>
    <row r="2223" spans="1:5" x14ac:dyDescent="0.25">
      <c r="A2223" t="str">
        <v>4 WIRE</v>
      </c>
      <c r="B2223" t="str">
        <v>SONIFEX</v>
      </c>
      <c r="C2223" t="str">
        <v>CM-BH4WX</v>
      </c>
      <c r="D2223" t="str">
        <v>Tl0077083</v>
      </c>
      <c r="E2223" t="str">
        <v>OB38</v>
      </c>
    </row>
    <row r="2224" spans="1:5" x14ac:dyDescent="0.25">
      <c r="A2224" t="str">
        <v>HDCAM RECORDER</v>
      </c>
      <c r="B2224" t="str">
        <v>SONY</v>
      </c>
      <c r="C2224" t="str">
        <v>HDW-M2000P</v>
      </c>
      <c r="D2224" t="str">
        <v>49002</v>
      </c>
      <c r="E2224" t="str">
        <v>OB38</v>
      </c>
    </row>
    <row r="2225" spans="1:5" x14ac:dyDescent="0.25">
      <c r="A2225" t="str">
        <v>DOUBLE AMPLIFIER</v>
      </c>
      <c r="B2225" t="str">
        <v>STELLAR</v>
      </c>
      <c r="C2225" t="str">
        <v>N6143</v>
      </c>
      <c r="D2225" t="str">
        <v>34151151</v>
      </c>
      <c r="E2225" t="str">
        <v>OB38</v>
      </c>
    </row>
    <row r="2226" spans="1:5" x14ac:dyDescent="0.25">
      <c r="A2226" t="str">
        <v>SATELLITE MODULATOR</v>
      </c>
      <c r="B2226" t="str">
        <v>TEAMCAST</v>
      </c>
      <c r="C2226" t="str">
        <v>XSSR-VYP2502</v>
      </c>
      <c r="D2226" t="str">
        <v>0120</v>
      </c>
      <c r="E2226" t="str">
        <v>OB38</v>
      </c>
    </row>
    <row r="2227" spans="1:5" x14ac:dyDescent="0.25">
      <c r="A2227" t="str">
        <v>SATELLITE MODULATOR</v>
      </c>
      <c r="B2227" t="str">
        <v>TEAMCAST</v>
      </c>
      <c r="C2227" t="str">
        <v>XSSR-VYP2502</v>
      </c>
      <c r="D2227" t="str">
        <v>0108</v>
      </c>
      <c r="E2227" t="str">
        <v>OB38</v>
      </c>
    </row>
    <row r="2228" spans="1:5" x14ac:dyDescent="0.25">
      <c r="A2228" t="str">
        <v>SWITCH POE 8 PORTS</v>
      </c>
      <c r="B2228" t="str">
        <v>TPLINK</v>
      </c>
      <c r="C2228" t="str">
        <v>TL-SG1008PE</v>
      </c>
      <c r="D2228" t="str">
        <v>s/n</v>
      </c>
      <c r="E2228" t="str">
        <v>OB38</v>
      </c>
    </row>
    <row r="2229" spans="1:5" x14ac:dyDescent="0.25">
      <c r="A2229" t="str">
        <v>MONITOR 17"</v>
      </c>
      <c r="B2229" t="str">
        <v>TVLOGIC</v>
      </c>
      <c r="C2229" t="str">
        <v>LVM 172W</v>
      </c>
      <c r="D2229" t="str">
        <v>LVM172J138</v>
      </c>
      <c r="E2229" t="str">
        <v>OB38</v>
      </c>
    </row>
    <row r="2230" spans="1:5" x14ac:dyDescent="0.25">
      <c r="A2230" t="str">
        <v>SPEAKER</v>
      </c>
      <c r="B2230" t="str">
        <v>YAMAHA</v>
      </c>
      <c r="C2230" t="str">
        <v>MSP3</v>
      </c>
      <c r="D2230" t="str">
        <v>LM01880</v>
      </c>
      <c r="E2230" t="str">
        <v>OB38</v>
      </c>
    </row>
    <row r="2231" spans="1:5" x14ac:dyDescent="0.25">
      <c r="A2231" t="str">
        <v>SPEAKER</v>
      </c>
      <c r="B2231" t="str">
        <v>YAMAHA</v>
      </c>
      <c r="C2231" t="str">
        <v>MSP3</v>
      </c>
      <c r="D2231" t="str">
        <v>LM01879</v>
      </c>
      <c r="E2231" t="str">
        <v>OB38</v>
      </c>
    </row>
    <row r="2232" spans="1:5" x14ac:dyDescent="0.25">
      <c r="A2232" t="str">
        <v>MIXER AUDIO</v>
      </c>
      <c r="B2232" t="str">
        <v>YAMAHA</v>
      </c>
      <c r="C2232" t="str">
        <v>CL3</v>
      </c>
      <c r="D2232" t="str">
        <v>EAVJ01006</v>
      </c>
      <c r="E2232" t="str">
        <v>OB38</v>
      </c>
    </row>
    <row r="2233" spans="1:5" x14ac:dyDescent="0.25">
      <c r="A2233" t="str">
        <v>STAGEBOX RIO</v>
      </c>
      <c r="B2233" t="str">
        <v>YAMAHA</v>
      </c>
      <c r="C2233" t="str">
        <v>RIO1608 - D</v>
      </c>
      <c r="D2233" t="str">
        <v>EAXJ01078</v>
      </c>
      <c r="E2233" t="str">
        <v>OB38</v>
      </c>
    </row>
    <row r="2234" spans="1:5" x14ac:dyDescent="0.25">
      <c r="A2234" t="str">
        <v>STAGEBOX RIO</v>
      </c>
      <c r="B2234" t="str">
        <v>YAMAHA</v>
      </c>
      <c r="C2234" t="str">
        <v>RIO1608 - D</v>
      </c>
      <c r="D2234" t="str">
        <v>EAVK01063</v>
      </c>
      <c r="E2234" t="str">
        <v>OB38</v>
      </c>
    </row>
    <row r="2235" spans="1:5" x14ac:dyDescent="0.25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0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0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0</v>
      </c>
      <c r="B2240">
        <v>0</v>
      </c>
      <c r="C2240">
        <v>0</v>
      </c>
      <c r="D2240">
        <v>0</v>
      </c>
      <c r="E2240">
        <v>0</v>
      </c>
    </row>
    <row r="2249" spans="1:6" x14ac:dyDescent="0.25">
      <c r="A2249" t="str" cm="1">
        <f t="array" ref="A2249:F2525">Infraestructura_ob8[]</f>
        <v>AEQ EAGLE</v>
      </c>
      <c r="B2249" t="str">
        <v>AEQ</v>
      </c>
      <c r="C2249" t="str">
        <v>EAGLE</v>
      </c>
      <c r="D2249">
        <v>0</v>
      </c>
      <c r="E2249" t="str">
        <v>OB8</v>
      </c>
      <c r="F2249">
        <v>0</v>
      </c>
    </row>
    <row r="2250" spans="1:6" x14ac:dyDescent="0.25">
      <c r="A2250" t="str">
        <v>104 AJA KIPRO RACK</v>
      </c>
      <c r="B2250" t="str">
        <v>AJA</v>
      </c>
      <c r="C2250" t="str">
        <v>KIPRO RACK</v>
      </c>
      <c r="D2250">
        <v>0</v>
      </c>
      <c r="E2250" t="str">
        <v>OB8</v>
      </c>
      <c r="F2250">
        <v>0</v>
      </c>
    </row>
    <row r="2251" spans="1:6" x14ac:dyDescent="0.25">
      <c r="A2251" t="str">
        <v>AJA HI5</v>
      </c>
      <c r="B2251" t="str">
        <v>AJA</v>
      </c>
      <c r="C2251">
        <v>0</v>
      </c>
      <c r="D2251" t="str">
        <v>K0309638</v>
      </c>
      <c r="E2251" t="str">
        <v>OB8</v>
      </c>
      <c r="F2251">
        <v>0</v>
      </c>
    </row>
    <row r="2252" spans="1:6" x14ac:dyDescent="0.25">
      <c r="A2252" t="str">
        <v>AJA HI5</v>
      </c>
      <c r="B2252" t="str">
        <v>AJA</v>
      </c>
      <c r="C2252">
        <v>0</v>
      </c>
      <c r="D2252" t="str">
        <v>K0307545</v>
      </c>
      <c r="E2252" t="str">
        <v>OB8</v>
      </c>
      <c r="F2252">
        <v>0</v>
      </c>
    </row>
    <row r="2253" spans="1:6" x14ac:dyDescent="0.25">
      <c r="A2253" t="str">
        <v>Hdd</v>
      </c>
      <c r="B2253" t="str">
        <v>Aja</v>
      </c>
      <c r="C2253" t="str">
        <v>Kistore1tbusb</v>
      </c>
      <c r="D2253" t="str">
        <v>S7u008452</v>
      </c>
      <c r="E2253" t="str">
        <v>OB8</v>
      </c>
      <c r="F2253">
        <v>0</v>
      </c>
    </row>
    <row r="2254" spans="1:6" x14ac:dyDescent="0.25">
      <c r="A2254" t="str">
        <v>Hdd</v>
      </c>
      <c r="B2254" t="str">
        <v>Aja</v>
      </c>
      <c r="C2254" t="str">
        <v>Kistore500gbusb</v>
      </c>
      <c r="D2254" t="str">
        <v>S4u007517</v>
      </c>
      <c r="E2254" t="str">
        <v>OB8</v>
      </c>
      <c r="F2254">
        <v>0</v>
      </c>
    </row>
    <row r="2255" spans="1:6" x14ac:dyDescent="0.25">
      <c r="A2255" t="str">
        <v>Monitor doble 9"</v>
      </c>
      <c r="B2255" t="str">
        <v>Albiral</v>
      </c>
      <c r="C2255" t="str">
        <v>084rk02mf</v>
      </c>
      <c r="D2255">
        <v>0</v>
      </c>
      <c r="E2255" t="str">
        <v>OB8</v>
      </c>
      <c r="F2255">
        <v>0</v>
      </c>
    </row>
    <row r="2256" spans="1:6" x14ac:dyDescent="0.25">
      <c r="A2256" t="str">
        <v xml:space="preserve">ALESIS </v>
      </c>
      <c r="B2256" t="str">
        <v>ALESIS</v>
      </c>
      <c r="C2256" t="str">
        <v>M1 ACTIVE MKII</v>
      </c>
      <c r="D2256" t="str">
        <v>Xxx30007083</v>
      </c>
      <c r="E2256" t="str">
        <v>OB8</v>
      </c>
      <c r="F2256">
        <v>0</v>
      </c>
    </row>
    <row r="2257" spans="1:6" x14ac:dyDescent="0.25">
      <c r="A2257" t="str">
        <v xml:space="preserve">ALESIS </v>
      </c>
      <c r="B2257" t="str">
        <v>ALESIS</v>
      </c>
      <c r="C2257" t="str">
        <v>M1 ACTIVE MKII</v>
      </c>
      <c r="D2257" t="str">
        <v>Xxx30007084</v>
      </c>
      <c r="E2257" t="str">
        <v>OB8</v>
      </c>
      <c r="F2257">
        <v>0</v>
      </c>
    </row>
    <row r="2258" spans="1:6" x14ac:dyDescent="0.25">
      <c r="A2258" t="str">
        <v>Encoder</v>
      </c>
      <c r="B2258" t="str">
        <v>ATEM</v>
      </c>
      <c r="C2258" t="str">
        <v>CM5000</v>
      </c>
      <c r="D2258">
        <v>0</v>
      </c>
      <c r="E2258" t="str">
        <v>OB8</v>
      </c>
      <c r="F2258">
        <v>0</v>
      </c>
    </row>
    <row r="2259" spans="1:6" x14ac:dyDescent="0.25">
      <c r="A2259" t="str">
        <v>Encoder</v>
      </c>
      <c r="B2259" t="str">
        <v>ATEM</v>
      </c>
      <c r="C2259" t="str">
        <v>CM5000</v>
      </c>
      <c r="D2259">
        <v>0</v>
      </c>
      <c r="E2259" t="str">
        <v>OB8</v>
      </c>
      <c r="F2259">
        <v>0</v>
      </c>
    </row>
    <row r="2260" spans="1:6" x14ac:dyDescent="0.25">
      <c r="A2260" t="str">
        <v>Decoder</v>
      </c>
      <c r="B2260" t="str">
        <v>ATEM</v>
      </c>
      <c r="C2260" t="str">
        <v>DR5000</v>
      </c>
      <c r="D2260">
        <v>0</v>
      </c>
      <c r="E2260" t="str">
        <v>OB8</v>
      </c>
      <c r="F2260">
        <v>0</v>
      </c>
    </row>
    <row r="2261" spans="1:6" x14ac:dyDescent="0.25">
      <c r="A2261" t="str">
        <v>Decoder</v>
      </c>
      <c r="B2261" t="str">
        <v>ATEM</v>
      </c>
      <c r="C2261" t="str">
        <v>DR5000</v>
      </c>
      <c r="D2261">
        <v>0</v>
      </c>
      <c r="E2261" t="str">
        <v>OB8</v>
      </c>
      <c r="F2261">
        <v>0</v>
      </c>
    </row>
    <row r="2262" spans="1:6" x14ac:dyDescent="0.25">
      <c r="A2262" t="str">
        <v>103 AVP 48 PORTS</v>
      </c>
      <c r="B2262" t="str">
        <v>AVP</v>
      </c>
      <c r="C2262" t="str">
        <v>48PORTS</v>
      </c>
      <c r="D2262">
        <v>0</v>
      </c>
      <c r="E2262" t="str">
        <v>OB8</v>
      </c>
      <c r="F2262">
        <v>0</v>
      </c>
    </row>
    <row r="2263" spans="1:6" x14ac:dyDescent="0.25">
      <c r="A2263" t="str">
        <v>PATCH BNC</v>
      </c>
      <c r="B2263" t="str">
        <v>AVP</v>
      </c>
      <c r="C2263" t="str">
        <v>BNC 20 PORTS</v>
      </c>
      <c r="D2263">
        <v>0</v>
      </c>
      <c r="E2263" t="str">
        <v>OB8</v>
      </c>
      <c r="F2263">
        <v>0</v>
      </c>
    </row>
    <row r="2264" spans="1:6" x14ac:dyDescent="0.25">
      <c r="A2264" t="str">
        <v>PATCH XLR</v>
      </c>
      <c r="B2264" t="str">
        <v>AVP</v>
      </c>
      <c r="C2264" t="str">
        <v>XLR 20 PORTS</v>
      </c>
      <c r="D2264">
        <v>0</v>
      </c>
      <c r="E2264" t="str">
        <v>OB8</v>
      </c>
      <c r="F2264">
        <v>0</v>
      </c>
    </row>
    <row r="2265" spans="1:6" x14ac:dyDescent="0.25">
      <c r="A2265" t="str">
        <v>Rdsi</v>
      </c>
      <c r="B2265" t="str">
        <v>Avt</v>
      </c>
      <c r="C2265" t="str">
        <v>Màgic th2</v>
      </c>
      <c r="D2265" t="str">
        <v>Smav71000090</v>
      </c>
      <c r="E2265" t="str">
        <v>OB8</v>
      </c>
      <c r="F2265">
        <v>0</v>
      </c>
    </row>
    <row r="2266" spans="1:6" x14ac:dyDescent="0.25">
      <c r="A2266" t="str">
        <v>BARIX</v>
      </c>
      <c r="B2266" t="str">
        <v>BARIX</v>
      </c>
      <c r="C2266">
        <v>0</v>
      </c>
      <c r="D2266">
        <v>0</v>
      </c>
      <c r="E2266" t="str">
        <v>OB8</v>
      </c>
      <c r="F2266">
        <v>0</v>
      </c>
    </row>
    <row r="2267" spans="1:6" x14ac:dyDescent="0.25">
      <c r="A2267" t="str">
        <v>BEHRINGER RX1602</v>
      </c>
      <c r="B2267" t="str">
        <v>BEHRINGER</v>
      </c>
      <c r="C2267" t="str">
        <v>RX1602</v>
      </c>
      <c r="D2267">
        <v>0</v>
      </c>
      <c r="E2267" t="str">
        <v>OB8</v>
      </c>
      <c r="F2267">
        <v>0</v>
      </c>
    </row>
    <row r="2268" spans="1:6" x14ac:dyDescent="0.25">
      <c r="A2268" t="str">
        <v>MONITOR</v>
      </c>
      <c r="B2268" t="str">
        <v>BENQ</v>
      </c>
      <c r="C2268" t="str">
        <v>SENSEYE 3 LED</v>
      </c>
      <c r="D2268">
        <v>0</v>
      </c>
      <c r="E2268" t="str">
        <v>OB8</v>
      </c>
      <c r="F2268">
        <v>0</v>
      </c>
    </row>
    <row r="2269" spans="1:6" x14ac:dyDescent="0.25">
      <c r="A2269" t="str">
        <v>MONITOR24"</v>
      </c>
      <c r="B2269" t="str">
        <v>BENQ</v>
      </c>
      <c r="C2269" t="str">
        <v>GW2460</v>
      </c>
      <c r="D2269">
        <v>0</v>
      </c>
      <c r="E2269" t="str">
        <v>OB8</v>
      </c>
      <c r="F2269">
        <v>0</v>
      </c>
    </row>
    <row r="2270" spans="1:6" x14ac:dyDescent="0.25">
      <c r="A2270" t="str">
        <v>MONITOR</v>
      </c>
      <c r="B2270" t="str">
        <v>BENQ</v>
      </c>
      <c r="C2270" t="str">
        <v>SENSEYE 3 LED</v>
      </c>
      <c r="D2270">
        <v>0</v>
      </c>
      <c r="E2270" t="str">
        <v>OB8</v>
      </c>
      <c r="F2270">
        <v>0</v>
      </c>
    </row>
    <row r="2271" spans="1:6" x14ac:dyDescent="0.25">
      <c r="A2271" t="str">
        <v>MONITOR</v>
      </c>
      <c r="B2271" t="str">
        <v>BENQ</v>
      </c>
      <c r="C2271" t="str">
        <v>GW2460</v>
      </c>
      <c r="D2271">
        <v>0</v>
      </c>
      <c r="E2271" t="str">
        <v>OB8</v>
      </c>
      <c r="F2271">
        <v>0</v>
      </c>
    </row>
    <row r="2272" spans="1:6" x14ac:dyDescent="0.25">
      <c r="A2272" t="str">
        <v>BLACKMAGIC VIDEOHUB SMART</v>
      </c>
      <c r="B2272" t="str">
        <v>BLACKMAGIC</v>
      </c>
      <c r="C2272" t="str">
        <v>SMART VIDEOHUB 40X40</v>
      </c>
      <c r="D2272">
        <v>0</v>
      </c>
      <c r="E2272" t="str">
        <v>OB8</v>
      </c>
      <c r="F2272">
        <v>0</v>
      </c>
    </row>
    <row r="2273" spans="1:6" x14ac:dyDescent="0.25">
      <c r="A2273" t="str">
        <v>Conversor SDI HDMI</v>
      </c>
      <c r="B2273" t="str">
        <v>BlackMagic</v>
      </c>
      <c r="C2273" t="str">
        <v>Mini converter</v>
      </c>
      <c r="D2273">
        <v>0</v>
      </c>
      <c r="E2273" t="str">
        <v>OB8</v>
      </c>
      <c r="F2273">
        <v>0</v>
      </c>
    </row>
    <row r="2274" spans="1:6" x14ac:dyDescent="0.25">
      <c r="A2274" t="str">
        <v>MATRIZ DE VIDEO</v>
      </c>
      <c r="B2274" t="str">
        <v>BLACKMAGIC</v>
      </c>
      <c r="C2274" t="str">
        <v>SMART VIDEOHUB 40X40</v>
      </c>
      <c r="D2274">
        <v>0</v>
      </c>
      <c r="E2274" t="str">
        <v>OB8</v>
      </c>
      <c r="F2274">
        <v>0</v>
      </c>
    </row>
    <row r="2275" spans="1:6" x14ac:dyDescent="0.25">
      <c r="A2275" t="str">
        <v>MONITOR DOBLE</v>
      </c>
      <c r="B2275" t="str">
        <v>BLACKMAGIC</v>
      </c>
      <c r="C2275" t="str">
        <v>SMARTSCOPE DUO</v>
      </c>
      <c r="D2275">
        <v>0</v>
      </c>
      <c r="E2275" t="str">
        <v>OB8</v>
      </c>
      <c r="F2275">
        <v>0</v>
      </c>
    </row>
    <row r="2276" spans="1:6" x14ac:dyDescent="0.25">
      <c r="A2276" t="str">
        <v>Conversor SDI-hdmi</v>
      </c>
      <c r="B2276" t="str">
        <v>Blackmagic</v>
      </c>
      <c r="C2276" t="str">
        <v>Miniconverter</v>
      </c>
      <c r="D2276">
        <v>4298312</v>
      </c>
      <c r="E2276" t="str">
        <v>OB8</v>
      </c>
      <c r="F2276">
        <v>0</v>
      </c>
    </row>
    <row r="2277" spans="1:6" x14ac:dyDescent="0.25">
      <c r="A2277" t="str">
        <v>TECLADO</v>
      </c>
      <c r="B2277" t="str">
        <v>CHERRY</v>
      </c>
      <c r="C2277" t="str">
        <v>G84-4100LCMEU-2</v>
      </c>
      <c r="D2277">
        <v>0</v>
      </c>
      <c r="E2277" t="str">
        <v>OB8</v>
      </c>
      <c r="F2277">
        <v>0</v>
      </c>
    </row>
    <row r="2278" spans="1:6" x14ac:dyDescent="0.25">
      <c r="A2278" t="str">
        <v xml:space="preserve">Teclado </v>
      </c>
      <c r="B2278" t="str">
        <v>Cherry</v>
      </c>
      <c r="C2278" t="str">
        <v>ML4100 USB</v>
      </c>
      <c r="D2278" t="str">
        <v>C 030472</v>
      </c>
      <c r="E2278" t="str">
        <v>OB8</v>
      </c>
      <c r="F2278">
        <v>0</v>
      </c>
    </row>
    <row r="2279" spans="1:6" x14ac:dyDescent="0.25">
      <c r="A2279" t="str">
        <v>CISCO CATALYST 3560</v>
      </c>
      <c r="B2279" t="str">
        <v>CISCO</v>
      </c>
      <c r="C2279" t="str">
        <v>CATALYST 3560</v>
      </c>
      <c r="D2279">
        <v>0</v>
      </c>
      <c r="E2279" t="str">
        <v>OB8</v>
      </c>
      <c r="F2279">
        <v>0</v>
      </c>
    </row>
    <row r="2280" spans="1:6" x14ac:dyDescent="0.25">
      <c r="A2280" t="str">
        <v>CISCO CATALYST 3560</v>
      </c>
      <c r="B2280" t="str">
        <v>CISCO</v>
      </c>
      <c r="C2280" t="str">
        <v>CATALYST 3560</v>
      </c>
      <c r="D2280">
        <v>0</v>
      </c>
      <c r="E2280" t="str">
        <v>OB8</v>
      </c>
      <c r="F2280">
        <v>0</v>
      </c>
    </row>
    <row r="2281" spans="1:6" x14ac:dyDescent="0.25">
      <c r="A2281" t="str">
        <v>SWITCH</v>
      </c>
      <c r="B2281" t="str">
        <v>CISCO</v>
      </c>
      <c r="C2281" t="str">
        <v>692F</v>
      </c>
      <c r="D2281">
        <v>0</v>
      </c>
      <c r="E2281" t="str">
        <v>OB8</v>
      </c>
      <c r="F2281">
        <v>0</v>
      </c>
    </row>
    <row r="2282" spans="1:6" x14ac:dyDescent="0.25">
      <c r="A2282" t="str">
        <v>SWITCH</v>
      </c>
      <c r="B2282" t="str">
        <v>CISCO</v>
      </c>
      <c r="C2282" t="str">
        <v>IE 4010</v>
      </c>
      <c r="D2282">
        <v>0</v>
      </c>
      <c r="E2282" t="str">
        <v>OB8</v>
      </c>
      <c r="F2282">
        <v>0</v>
      </c>
    </row>
    <row r="2283" spans="1:6" x14ac:dyDescent="0.25">
      <c r="A2283" t="str">
        <v>LECTOR CD</v>
      </c>
      <c r="B2283" t="str">
        <v>DENON</v>
      </c>
      <c r="C2283" t="str">
        <v>DN-501C</v>
      </c>
      <c r="D2283">
        <v>0</v>
      </c>
      <c r="E2283" t="str">
        <v>OB8</v>
      </c>
      <c r="F2283">
        <v>0</v>
      </c>
    </row>
    <row r="2284" spans="1:6" x14ac:dyDescent="0.25">
      <c r="A2284" t="str">
        <v>DIGITAL FORECAST BRIDGE X_TS</v>
      </c>
      <c r="B2284" t="str">
        <v>DIGITAL FORECAST</v>
      </c>
      <c r="C2284" t="str">
        <v>BRIDGE X_TS</v>
      </c>
      <c r="D2284">
        <v>0</v>
      </c>
      <c r="E2284" t="str">
        <v>OB8</v>
      </c>
      <c r="F2284">
        <v>0</v>
      </c>
    </row>
    <row r="2285" spans="1:6" x14ac:dyDescent="0.25">
      <c r="A2285" t="str">
        <v>DIRECT OUT ANDIAMO 2</v>
      </c>
      <c r="B2285" t="str">
        <v>DIRECT OUT</v>
      </c>
      <c r="C2285" t="str">
        <v>ANDIAMO 2</v>
      </c>
      <c r="D2285">
        <v>0</v>
      </c>
      <c r="E2285" t="str">
        <v>OB8</v>
      </c>
      <c r="F2285">
        <v>0</v>
      </c>
    </row>
    <row r="2286" spans="1:6" x14ac:dyDescent="0.25">
      <c r="A2286" t="str">
        <v xml:space="preserve">Switch </v>
      </c>
      <c r="B2286" t="str">
        <v>Dlink</v>
      </c>
      <c r="C2286" t="str">
        <v>Dos-1100-26mp</v>
      </c>
      <c r="D2286">
        <v>0</v>
      </c>
      <c r="E2286" t="str">
        <v>OB8</v>
      </c>
      <c r="F2286">
        <v>0</v>
      </c>
    </row>
    <row r="2287" spans="1:6" x14ac:dyDescent="0.25">
      <c r="A2287" t="str">
        <v xml:space="preserve">Monitor </v>
      </c>
      <c r="B2287" t="str">
        <v>ESSENTIEL</v>
      </c>
      <c r="C2287" t="str">
        <v>PHOTO S210 VD</v>
      </c>
      <c r="D2287">
        <v>0</v>
      </c>
      <c r="E2287" t="str">
        <v>OB8</v>
      </c>
      <c r="F2287">
        <v>0</v>
      </c>
    </row>
    <row r="2288" spans="1:6" x14ac:dyDescent="0.25">
      <c r="A2288" t="str">
        <v>Monitor</v>
      </c>
      <c r="B2288" t="str">
        <v>ESSENTIEL</v>
      </c>
      <c r="C2288" t="str">
        <v>PHOTO S210 VD</v>
      </c>
      <c r="D2288">
        <v>0</v>
      </c>
      <c r="E2288" t="str">
        <v>OB8</v>
      </c>
      <c r="F2288">
        <v>0</v>
      </c>
    </row>
    <row r="2289" spans="1:6" x14ac:dyDescent="0.25">
      <c r="A2289" t="str">
        <v>Master Clock</v>
      </c>
      <c r="B2289" t="str">
        <v>EVERTZ</v>
      </c>
      <c r="C2289" t="str">
        <v>5601MSC</v>
      </c>
      <c r="D2289">
        <v>0</v>
      </c>
      <c r="E2289" t="str">
        <v>OB8</v>
      </c>
      <c r="F2289">
        <v>0</v>
      </c>
    </row>
    <row r="2290" spans="1:6" x14ac:dyDescent="0.25">
      <c r="A2290" t="str">
        <v>EVS REMOTE LSM</v>
      </c>
      <c r="B2290" t="str">
        <v>EVS</v>
      </c>
      <c r="C2290" t="str">
        <v>REMOTE LSM</v>
      </c>
      <c r="D2290">
        <v>0</v>
      </c>
      <c r="E2290" t="str">
        <v>OB8</v>
      </c>
      <c r="F2290">
        <v>0</v>
      </c>
    </row>
    <row r="2291" spans="1:6" x14ac:dyDescent="0.25">
      <c r="A2291" t="str">
        <v>EVS SERVER</v>
      </c>
      <c r="B2291" t="str">
        <v>EVS</v>
      </c>
      <c r="C2291" t="str">
        <v>XT4 4k</v>
      </c>
      <c r="D2291" t="str">
        <v>A 160790</v>
      </c>
      <c r="E2291" t="str">
        <v>OB8</v>
      </c>
      <c r="F2291">
        <v>0</v>
      </c>
    </row>
    <row r="2292" spans="1:6" x14ac:dyDescent="0.25">
      <c r="A2292" t="str">
        <v>Server</v>
      </c>
      <c r="B2292" t="str">
        <v>Evs</v>
      </c>
      <c r="C2292" t="str">
        <v>Xfile3</v>
      </c>
      <c r="D2292" t="str">
        <v>A 266340</v>
      </c>
      <c r="E2292" t="str">
        <v>OB8</v>
      </c>
      <c r="F2292">
        <v>0</v>
      </c>
    </row>
    <row r="2293" spans="1:6" x14ac:dyDescent="0.25">
      <c r="A2293" t="str">
        <v>PREAMP</v>
      </c>
      <c r="B2293" t="str">
        <v>FISCHER</v>
      </c>
      <c r="C2293">
        <v>0</v>
      </c>
      <c r="D2293">
        <v>0</v>
      </c>
      <c r="E2293" t="str">
        <v>OB8</v>
      </c>
      <c r="F2293">
        <v>0</v>
      </c>
    </row>
    <row r="2294" spans="1:6" x14ac:dyDescent="0.25">
      <c r="A2294" t="str">
        <v>AUDIO MONITOR</v>
      </c>
      <c r="B2294" t="str">
        <v>FOSTEX</v>
      </c>
      <c r="C2294" t="str">
        <v>6301B3X</v>
      </c>
      <c r="D2294" t="str">
        <v>613404TA</v>
      </c>
      <c r="E2294" t="str">
        <v>OB8</v>
      </c>
      <c r="F2294">
        <v>0</v>
      </c>
    </row>
    <row r="2295" spans="1:6" x14ac:dyDescent="0.25">
      <c r="A2295" t="str">
        <v>AUDIO MONITOR</v>
      </c>
      <c r="B2295" t="str">
        <v>FOSTEX</v>
      </c>
      <c r="C2295" t="str">
        <v>6301B3X</v>
      </c>
      <c r="D2295" t="str">
        <v>1612988te</v>
      </c>
      <c r="E2295" t="str">
        <v>OB8</v>
      </c>
      <c r="F2295">
        <v>0</v>
      </c>
    </row>
    <row r="2296" spans="1:6" x14ac:dyDescent="0.25">
      <c r="A2296" t="str">
        <v>AUDIO MONITOR</v>
      </c>
      <c r="B2296" t="str">
        <v>GENELEC</v>
      </c>
      <c r="C2296" t="str">
        <v>5020DPM</v>
      </c>
      <c r="D2296">
        <v>61113249</v>
      </c>
      <c r="E2296" t="str">
        <v>OB8</v>
      </c>
      <c r="F2296">
        <v>0</v>
      </c>
    </row>
    <row r="2297" spans="1:6" x14ac:dyDescent="0.25">
      <c r="A2297" t="str">
        <v>AUDIO MONITOR</v>
      </c>
      <c r="B2297" t="str">
        <v>GENELEC</v>
      </c>
      <c r="C2297" t="str">
        <v>5020DPM</v>
      </c>
      <c r="D2297">
        <v>61113261</v>
      </c>
      <c r="E2297" t="str">
        <v>OB8</v>
      </c>
      <c r="F2297">
        <v>0</v>
      </c>
    </row>
    <row r="2298" spans="1:6" x14ac:dyDescent="0.25">
      <c r="A2298" t="str">
        <v>AUDIO patch</v>
      </c>
      <c r="B2298" t="str">
        <v>GHIELMETTI</v>
      </c>
      <c r="C2298" t="str">
        <v>CSF1x48 AV</v>
      </c>
      <c r="D2298" t="str">
        <v xml:space="preserve">          </v>
      </c>
      <c r="E2298" t="str">
        <v>OB8</v>
      </c>
      <c r="F2298">
        <v>0</v>
      </c>
    </row>
    <row r="2299" spans="1:6" x14ac:dyDescent="0.25">
      <c r="A2299" t="str">
        <v>AUDIO patch</v>
      </c>
      <c r="B2299" t="str">
        <v>GHIELMETTI</v>
      </c>
      <c r="C2299" t="str">
        <v>CSF1x48 AV</v>
      </c>
      <c r="D2299">
        <v>0</v>
      </c>
      <c r="E2299" t="str">
        <v>OB8</v>
      </c>
      <c r="F2299">
        <v>0</v>
      </c>
    </row>
    <row r="2300" spans="1:6" x14ac:dyDescent="0.25">
      <c r="A2300" t="str">
        <v>AUDIO patch</v>
      </c>
      <c r="B2300" t="str">
        <v>GHIELMETTI</v>
      </c>
      <c r="C2300" t="str">
        <v>CSF1x48 AV</v>
      </c>
      <c r="D2300">
        <v>0</v>
      </c>
      <c r="E2300" t="str">
        <v>OB8</v>
      </c>
      <c r="F2300">
        <v>0</v>
      </c>
    </row>
    <row r="2301" spans="1:6" x14ac:dyDescent="0.25">
      <c r="A2301" t="str">
        <v>AUDIO patch</v>
      </c>
      <c r="B2301" t="str">
        <v>GHIELMETTI</v>
      </c>
      <c r="C2301" t="str">
        <v>CSF1x48 AV</v>
      </c>
      <c r="D2301">
        <v>0</v>
      </c>
      <c r="E2301" t="str">
        <v>OB8</v>
      </c>
      <c r="F2301">
        <v>0</v>
      </c>
    </row>
    <row r="2302" spans="1:6" x14ac:dyDescent="0.25">
      <c r="A2302" t="str">
        <v>AUDIO patch</v>
      </c>
      <c r="B2302" t="str">
        <v>GHIELMETTI</v>
      </c>
      <c r="C2302" t="str">
        <v>CSF1x48 AV</v>
      </c>
      <c r="D2302">
        <v>0</v>
      </c>
      <c r="E2302" t="str">
        <v>OB8</v>
      </c>
      <c r="F2302">
        <v>0</v>
      </c>
    </row>
    <row r="2303" spans="1:6" x14ac:dyDescent="0.25">
      <c r="A2303" t="str">
        <v>panel matriz</v>
      </c>
      <c r="B2303" t="str">
        <v>Grass valley</v>
      </c>
      <c r="C2303">
        <v>7028201</v>
      </c>
      <c r="D2303">
        <v>0</v>
      </c>
      <c r="E2303" t="str">
        <v>OB8</v>
      </c>
      <c r="F2303">
        <v>0</v>
      </c>
    </row>
    <row r="2304" spans="1:6" x14ac:dyDescent="0.25">
      <c r="A2304" t="str">
        <v>panel matriz</v>
      </c>
      <c r="B2304" t="str">
        <v>Grass valley</v>
      </c>
      <c r="C2304">
        <v>7028201</v>
      </c>
      <c r="D2304">
        <v>0</v>
      </c>
      <c r="E2304" t="str">
        <v>OB8</v>
      </c>
      <c r="F2304">
        <v>0</v>
      </c>
    </row>
    <row r="2305" spans="1:6" x14ac:dyDescent="0.25">
      <c r="A2305" t="str">
        <v>panel matriz</v>
      </c>
      <c r="B2305" t="str">
        <v>Grass valley</v>
      </c>
      <c r="C2305">
        <v>7028201</v>
      </c>
      <c r="D2305">
        <v>0</v>
      </c>
      <c r="E2305" t="str">
        <v>OB8</v>
      </c>
      <c r="F2305">
        <v>0</v>
      </c>
    </row>
    <row r="2306" spans="1:6" x14ac:dyDescent="0.25">
      <c r="A2306" t="str">
        <v>panel matriz</v>
      </c>
      <c r="B2306" t="str">
        <v>Grass valley</v>
      </c>
      <c r="C2306">
        <v>7028201</v>
      </c>
      <c r="D2306">
        <v>0</v>
      </c>
      <c r="E2306" t="str">
        <v>OB8</v>
      </c>
      <c r="F2306">
        <v>0</v>
      </c>
    </row>
    <row r="2307" spans="1:6" x14ac:dyDescent="0.25">
      <c r="A2307" t="str">
        <v>panel matriz</v>
      </c>
      <c r="B2307" t="str">
        <v>Grass valley</v>
      </c>
      <c r="C2307">
        <v>7028201</v>
      </c>
      <c r="D2307">
        <v>0</v>
      </c>
      <c r="E2307" t="str">
        <v>OB8</v>
      </c>
      <c r="F2307">
        <v>0</v>
      </c>
    </row>
    <row r="2308" spans="1:6" x14ac:dyDescent="0.25">
      <c r="A2308" t="str">
        <v>panel matriz</v>
      </c>
      <c r="B2308" t="str">
        <v>Grass valley</v>
      </c>
      <c r="C2308">
        <v>0</v>
      </c>
      <c r="D2308">
        <v>65020971</v>
      </c>
      <c r="E2308" t="str">
        <v>OB8</v>
      </c>
      <c r="F2308">
        <v>0</v>
      </c>
    </row>
    <row r="2309" spans="1:6" x14ac:dyDescent="0.25">
      <c r="A2309" t="str">
        <v>monitor</v>
      </c>
      <c r="B2309" t="str">
        <v>HP</v>
      </c>
      <c r="C2309" t="str">
        <v>AGE27EA</v>
      </c>
      <c r="D2309">
        <v>0</v>
      </c>
      <c r="E2309" t="str">
        <v>OB8</v>
      </c>
      <c r="F2309">
        <v>0</v>
      </c>
    </row>
    <row r="2310" spans="1:6" x14ac:dyDescent="0.25">
      <c r="A2310" t="str">
        <v>monitor</v>
      </c>
      <c r="B2310" t="str">
        <v>JVC</v>
      </c>
      <c r="C2310" t="str">
        <v>DTV17G25</v>
      </c>
      <c r="D2310">
        <v>0</v>
      </c>
      <c r="E2310" t="str">
        <v>OB8</v>
      </c>
      <c r="F2310">
        <v>0</v>
      </c>
    </row>
    <row r="2311" spans="1:6" x14ac:dyDescent="0.25">
      <c r="A2311" t="str">
        <v>Monitor 17 pulgadas Grado uno</v>
      </c>
      <c r="B2311" t="str">
        <v>Jvc</v>
      </c>
      <c r="C2311" t="str">
        <v>Dtv</v>
      </c>
      <c r="D2311">
        <v>0</v>
      </c>
      <c r="E2311" t="str">
        <v>OB8</v>
      </c>
      <c r="F2311">
        <v>0</v>
      </c>
    </row>
    <row r="2312" spans="1:6" x14ac:dyDescent="0.25">
      <c r="A2312" t="str">
        <v>Monitor 17 pulgadas Grado uno</v>
      </c>
      <c r="B2312" t="str">
        <v>Jvc</v>
      </c>
      <c r="C2312" t="str">
        <v>Dtv</v>
      </c>
      <c r="D2312">
        <v>0</v>
      </c>
      <c r="E2312" t="str">
        <v>OB8</v>
      </c>
      <c r="F2312">
        <v>0</v>
      </c>
    </row>
    <row r="2313" spans="1:6" x14ac:dyDescent="0.25">
      <c r="A2313" t="str">
        <v>DECODER</v>
      </c>
      <c r="B2313" t="str">
        <v>LAWO</v>
      </c>
      <c r="C2313" t="str">
        <v>VPRO8</v>
      </c>
      <c r="D2313">
        <v>18073115</v>
      </c>
      <c r="E2313" t="str">
        <v>OB8</v>
      </c>
      <c r="F2313">
        <v>0</v>
      </c>
    </row>
    <row r="2314" spans="1:6" x14ac:dyDescent="0.25">
      <c r="A2314" t="str">
        <v>DECODER</v>
      </c>
      <c r="B2314" t="str">
        <v>LAWO</v>
      </c>
      <c r="C2314" t="str">
        <v>VPRO8</v>
      </c>
      <c r="D2314">
        <v>17076311</v>
      </c>
      <c r="E2314" t="str">
        <v>OB8</v>
      </c>
      <c r="F2314">
        <v>0</v>
      </c>
    </row>
    <row r="2315" spans="1:6" x14ac:dyDescent="0.25">
      <c r="A2315" t="str">
        <v>LAWO MC2</v>
      </c>
      <c r="B2315" t="str">
        <v>LAWO</v>
      </c>
      <c r="C2315" t="str">
        <v>MC2 compact</v>
      </c>
      <c r="D2315">
        <v>0</v>
      </c>
      <c r="E2315" t="str">
        <v>OB8</v>
      </c>
      <c r="F2315">
        <v>0</v>
      </c>
    </row>
    <row r="2316" spans="1:6" x14ac:dyDescent="0.25">
      <c r="A2316" t="str">
        <v>Audio Mixer</v>
      </c>
      <c r="B2316" t="str">
        <v>LAWO</v>
      </c>
      <c r="C2316" t="str">
        <v>MC32</v>
      </c>
      <c r="D2316">
        <v>18050926</v>
      </c>
      <c r="E2316" t="str">
        <v>OB8</v>
      </c>
      <c r="F2316">
        <v>0</v>
      </c>
    </row>
    <row r="2317" spans="1:6" x14ac:dyDescent="0.25">
      <c r="A2317" t="str">
        <v>Monitor</v>
      </c>
      <c r="B2317" t="str">
        <v>LG</v>
      </c>
      <c r="C2317" t="str">
        <v xml:space="preserve"> IPS LED</v>
      </c>
      <c r="D2317">
        <v>0</v>
      </c>
      <c r="E2317" t="str">
        <v>OB8</v>
      </c>
      <c r="F2317">
        <v>0</v>
      </c>
    </row>
    <row r="2318" spans="1:6" x14ac:dyDescent="0.25">
      <c r="A2318" t="str">
        <v>LG M1962D</v>
      </c>
      <c r="B2318" t="str">
        <v>LG</v>
      </c>
      <c r="C2318" t="str">
        <v>M1962dl</v>
      </c>
      <c r="D2318" t="str">
        <v>004MAGPEP375</v>
      </c>
      <c r="E2318" t="str">
        <v>OB8</v>
      </c>
      <c r="F2318">
        <v>0</v>
      </c>
    </row>
    <row r="2319" spans="1:6" x14ac:dyDescent="0.25">
      <c r="A2319" t="str">
        <v>LG M1962D</v>
      </c>
      <c r="B2319" t="str">
        <v>LG</v>
      </c>
      <c r="C2319" t="str">
        <v>M1962dl</v>
      </c>
      <c r="D2319" t="str">
        <v xml:space="preserve">005MAVD3J127  </v>
      </c>
      <c r="E2319" t="str">
        <v>OB8</v>
      </c>
      <c r="F2319">
        <v>0</v>
      </c>
    </row>
    <row r="2320" spans="1:6" x14ac:dyDescent="0.25">
      <c r="A2320" t="str">
        <v>Multi SDI monitor W FM</v>
      </c>
      <c r="B2320" t="str">
        <v>Líder</v>
      </c>
      <c r="C2320" t="str">
        <v>LV5333</v>
      </c>
      <c r="D2320">
        <v>544758</v>
      </c>
      <c r="E2320" t="str">
        <v>OB8</v>
      </c>
      <c r="F2320">
        <v>0</v>
      </c>
    </row>
    <row r="2321" spans="1:6" x14ac:dyDescent="0.25">
      <c r="A2321" t="str">
        <v>MIRANDA KALEIDO SOLO</v>
      </c>
      <c r="B2321" t="str">
        <v>MIRANDA</v>
      </c>
      <c r="C2321" t="str">
        <v>KALEIDO SOLO</v>
      </c>
      <c r="D2321">
        <v>0</v>
      </c>
      <c r="E2321" t="str">
        <v>OB8</v>
      </c>
      <c r="F2321">
        <v>0</v>
      </c>
    </row>
    <row r="2322" spans="1:6" x14ac:dyDescent="0.25">
      <c r="A2322" t="str">
        <v xml:space="preserve">MOTOROLA </v>
      </c>
      <c r="B2322" t="str">
        <v>MOTOROLA</v>
      </c>
      <c r="C2322" t="str">
        <v>WPLN4211B</v>
      </c>
      <c r="D2322">
        <v>0</v>
      </c>
      <c r="E2322" t="str">
        <v>OB8</v>
      </c>
      <c r="F2322">
        <v>0</v>
      </c>
    </row>
    <row r="2323" spans="1:6" x14ac:dyDescent="0.25">
      <c r="A2323" t="str">
        <v>MOTOROLA RIFFACE SOBATECH</v>
      </c>
      <c r="B2323" t="str">
        <v>MOTOROLA</v>
      </c>
      <c r="C2323" t="str">
        <v>RIFFACE</v>
      </c>
      <c r="D2323">
        <v>0</v>
      </c>
      <c r="E2323" t="str">
        <v>OB8</v>
      </c>
      <c r="F2323">
        <v>0</v>
      </c>
    </row>
    <row r="2324" spans="1:6" x14ac:dyDescent="0.25">
      <c r="A2324" t="str">
        <v>WALKIE-TALKIE</v>
      </c>
      <c r="B2324" t="str">
        <v>MOTOROLA</v>
      </c>
      <c r="C2324" t="str">
        <v>DP3441</v>
      </c>
      <c r="D2324">
        <v>0</v>
      </c>
      <c r="E2324" t="str">
        <v>OB8</v>
      </c>
      <c r="F2324">
        <v>0</v>
      </c>
    </row>
    <row r="2325" spans="1:6" x14ac:dyDescent="0.25">
      <c r="A2325" t="str">
        <v>Mezclador</v>
      </c>
      <c r="B2325" t="str">
        <v>PANASONIC</v>
      </c>
      <c r="C2325" t="str">
        <v>AV-H560C3E</v>
      </c>
      <c r="D2325" t="str">
        <v>G5tba0005</v>
      </c>
      <c r="E2325" t="str">
        <v>OB8</v>
      </c>
      <c r="F2325">
        <v>0</v>
      </c>
    </row>
    <row r="2326" spans="1:6" x14ac:dyDescent="0.25">
      <c r="A2326" t="str">
        <v>PANASONICAV-H560C3G</v>
      </c>
      <c r="B2326" t="str">
        <v>PANASONIC</v>
      </c>
      <c r="C2326" t="str">
        <v>AV-H560C3G</v>
      </c>
      <c r="D2326" t="str">
        <v>G5tba0002</v>
      </c>
      <c r="E2326" t="str">
        <v>OB8</v>
      </c>
      <c r="F2326">
        <v>0</v>
      </c>
    </row>
    <row r="2327" spans="1:6" x14ac:dyDescent="0.25">
      <c r="A2327" t="str">
        <v>Electrónicamixer</v>
      </c>
      <c r="B2327" t="str">
        <v>Panasonic</v>
      </c>
      <c r="C2327" t="str">
        <v>Av-hs6000</v>
      </c>
      <c r="D2327" t="str">
        <v>Xxx30007131</v>
      </c>
      <c r="E2327" t="str">
        <v>OB8</v>
      </c>
      <c r="F2327">
        <v>0</v>
      </c>
    </row>
    <row r="2328" spans="1:6" x14ac:dyDescent="0.25">
      <c r="A2328" t="str">
        <v>MONITOR 22"</v>
      </c>
      <c r="B2328" t="str">
        <v>PHILLIPS</v>
      </c>
      <c r="C2328" t="str">
        <v>22PFT4022/12</v>
      </c>
      <c r="D2328" t="str">
        <v>Fz1a1738031904</v>
      </c>
      <c r="E2328" t="str">
        <v>OB8</v>
      </c>
      <c r="F2328">
        <v>0</v>
      </c>
    </row>
    <row r="2329" spans="1:6" x14ac:dyDescent="0.25">
      <c r="A2329" t="str">
        <v>MONITOR 22"</v>
      </c>
      <c r="B2329" t="str">
        <v>PHILLIPS</v>
      </c>
      <c r="C2329" t="str">
        <v>22PFT4022/12</v>
      </c>
      <c r="D2329" t="str">
        <v>Fz1a1738031416</v>
      </c>
      <c r="E2329" t="str">
        <v>OB8</v>
      </c>
      <c r="F2329">
        <v>0</v>
      </c>
    </row>
    <row r="2330" spans="1:6" x14ac:dyDescent="0.25">
      <c r="A2330" t="str">
        <v>PRODYS PRONTO 3</v>
      </c>
      <c r="B2330" t="str">
        <v>PRODYS</v>
      </c>
      <c r="C2330">
        <v>0</v>
      </c>
      <c r="D2330">
        <v>0</v>
      </c>
      <c r="E2330" t="str">
        <v>OB8</v>
      </c>
      <c r="F2330">
        <v>0</v>
      </c>
    </row>
    <row r="2331" spans="1:6" x14ac:dyDescent="0.25">
      <c r="A2331" t="str">
        <v>POSCOM</v>
      </c>
      <c r="B2331" t="str">
        <v>PROSPECT</v>
      </c>
      <c r="C2331">
        <v>0</v>
      </c>
      <c r="D2331">
        <v>0</v>
      </c>
      <c r="E2331" t="str">
        <v>OB8</v>
      </c>
      <c r="F2331">
        <v>0</v>
      </c>
    </row>
    <row r="2332" spans="1:6" x14ac:dyDescent="0.25">
      <c r="A2332" t="str">
        <v>PC</v>
      </c>
      <c r="B2332" t="str">
        <v>RACKMATIC</v>
      </c>
      <c r="C2332">
        <v>0</v>
      </c>
      <c r="D2332">
        <v>0</v>
      </c>
      <c r="E2332" t="str">
        <v>OB8</v>
      </c>
      <c r="F2332">
        <v>0</v>
      </c>
    </row>
    <row r="2333" spans="1:6" x14ac:dyDescent="0.25">
      <c r="A2333" t="str">
        <v>RANE DA216S</v>
      </c>
      <c r="B2333" t="str">
        <v>RANE</v>
      </c>
      <c r="C2333" t="str">
        <v>DA216S</v>
      </c>
      <c r="D2333">
        <v>0</v>
      </c>
      <c r="E2333" t="str">
        <v>OB8</v>
      </c>
      <c r="F2333">
        <v>0</v>
      </c>
    </row>
    <row r="2334" spans="1:6" x14ac:dyDescent="0.25">
      <c r="A2334" t="str">
        <v xml:space="preserve">Madi Dante CONVERSOR </v>
      </c>
      <c r="B2334" t="str">
        <v>Rme</v>
      </c>
      <c r="C2334" t="str">
        <v>Adi-6432r</v>
      </c>
      <c r="D2334">
        <v>0</v>
      </c>
      <c r="E2334" t="str">
        <v>OB8</v>
      </c>
      <c r="F2334">
        <v>0</v>
      </c>
    </row>
    <row r="2335" spans="1:6" x14ac:dyDescent="0.25">
      <c r="A2335" t="str">
        <v>MATRIZ INTERCOM</v>
      </c>
      <c r="B2335" t="str">
        <v>RTS</v>
      </c>
      <c r="C2335" t="str">
        <v>Odin</v>
      </c>
      <c r="D2335">
        <v>0</v>
      </c>
      <c r="E2335" t="str">
        <v>OB8</v>
      </c>
      <c r="F2335">
        <v>0</v>
      </c>
    </row>
    <row r="2336" spans="1:6" x14ac:dyDescent="0.25">
      <c r="A2336" t="str">
        <v>MATRIZ INTERCOM</v>
      </c>
      <c r="B2336" t="str">
        <v>RTS</v>
      </c>
      <c r="C2336" t="str">
        <v>Odin</v>
      </c>
      <c r="D2336">
        <v>0</v>
      </c>
      <c r="E2336" t="str">
        <v>OB8</v>
      </c>
      <c r="F2336">
        <v>0</v>
      </c>
    </row>
    <row r="2337" spans="1:6" x14ac:dyDescent="0.25">
      <c r="A2337" t="str">
        <v>PANEL INTERCOM</v>
      </c>
      <c r="B2337" t="str">
        <v>RTS</v>
      </c>
      <c r="C2337" t="str">
        <v>KP32CLD</v>
      </c>
      <c r="D2337">
        <v>0</v>
      </c>
      <c r="E2337" t="str">
        <v>OB8</v>
      </c>
      <c r="F2337">
        <v>0</v>
      </c>
    </row>
    <row r="2338" spans="1:6" x14ac:dyDescent="0.25">
      <c r="A2338" t="str">
        <v>PANEL INTERCOM</v>
      </c>
      <c r="B2338" t="str">
        <v>RTS</v>
      </c>
      <c r="C2338" t="str">
        <v>KP-3016A</v>
      </c>
      <c r="D2338">
        <v>0</v>
      </c>
      <c r="E2338" t="str">
        <v>OB8</v>
      </c>
      <c r="F2338">
        <v>0</v>
      </c>
    </row>
    <row r="2339" spans="1:6" x14ac:dyDescent="0.25">
      <c r="A2339" t="str">
        <v>PANEL INTERCOM</v>
      </c>
      <c r="B2339" t="str">
        <v>RTS</v>
      </c>
      <c r="C2339" t="str">
        <v>KP-3016A</v>
      </c>
      <c r="D2339">
        <v>0</v>
      </c>
      <c r="E2339" t="str">
        <v>OB8</v>
      </c>
      <c r="F2339">
        <v>0</v>
      </c>
    </row>
    <row r="2340" spans="1:6" x14ac:dyDescent="0.25">
      <c r="A2340" t="str">
        <v>PANEL INTERCOM</v>
      </c>
      <c r="B2340" t="str">
        <v>RTS</v>
      </c>
      <c r="C2340" t="str">
        <v>KP-3016A</v>
      </c>
      <c r="D2340">
        <v>0</v>
      </c>
      <c r="E2340" t="str">
        <v>OB8</v>
      </c>
      <c r="F2340">
        <v>0</v>
      </c>
    </row>
    <row r="2341" spans="1:6" x14ac:dyDescent="0.25">
      <c r="A2341" t="str">
        <v>PANEL INTERCOM</v>
      </c>
      <c r="B2341" t="str">
        <v>RTS</v>
      </c>
      <c r="C2341" t="str">
        <v>KP-3016A</v>
      </c>
      <c r="D2341">
        <v>0</v>
      </c>
      <c r="E2341" t="str">
        <v>OB8</v>
      </c>
      <c r="F2341">
        <v>0</v>
      </c>
    </row>
    <row r="2342" spans="1:6" x14ac:dyDescent="0.25">
      <c r="A2342" t="str">
        <v>PANEL INTERCOM</v>
      </c>
      <c r="B2342" t="str">
        <v>RTS</v>
      </c>
      <c r="C2342" t="str">
        <v>KP-3016A</v>
      </c>
      <c r="D2342">
        <v>0</v>
      </c>
      <c r="E2342" t="str">
        <v>OB8</v>
      </c>
      <c r="F2342">
        <v>0</v>
      </c>
    </row>
    <row r="2343" spans="1:6" x14ac:dyDescent="0.25">
      <c r="A2343" t="str">
        <v>PANEL INTERCOM</v>
      </c>
      <c r="B2343" t="str">
        <v>RTS</v>
      </c>
      <c r="C2343" t="str">
        <v>KP-3016A</v>
      </c>
      <c r="D2343">
        <v>0</v>
      </c>
      <c r="E2343" t="str">
        <v>OB8</v>
      </c>
      <c r="F2343">
        <v>0</v>
      </c>
    </row>
    <row r="2344" spans="1:6" x14ac:dyDescent="0.25">
      <c r="A2344" t="str">
        <v>RTS PH-44</v>
      </c>
      <c r="B2344" t="str">
        <v>RTS</v>
      </c>
      <c r="C2344" t="str">
        <v>PH-44</v>
      </c>
      <c r="D2344">
        <v>0</v>
      </c>
      <c r="E2344" t="str">
        <v>OB8</v>
      </c>
      <c r="F2344">
        <v>0</v>
      </c>
    </row>
    <row r="2345" spans="1:6" x14ac:dyDescent="0.25">
      <c r="A2345" t="str">
        <v>PANEL INTERCOM</v>
      </c>
      <c r="B2345" t="str">
        <v>RTS</v>
      </c>
      <c r="C2345" t="str">
        <v>KP-5032</v>
      </c>
      <c r="D2345">
        <v>0</v>
      </c>
      <c r="E2345" t="str">
        <v>OB8</v>
      </c>
      <c r="F2345">
        <v>0</v>
      </c>
    </row>
    <row r="2346" spans="1:6" x14ac:dyDescent="0.25">
      <c r="A2346" t="str">
        <v>PANEL INTERCOM</v>
      </c>
      <c r="B2346" t="str">
        <v>RTS</v>
      </c>
      <c r="C2346" t="str">
        <v>KP-5032</v>
      </c>
      <c r="D2346">
        <v>0</v>
      </c>
      <c r="E2346" t="str">
        <v>OB8</v>
      </c>
      <c r="F2346">
        <v>0</v>
      </c>
    </row>
    <row r="2347" spans="1:6" x14ac:dyDescent="0.25">
      <c r="A2347" t="str">
        <v>Microcascos</v>
      </c>
      <c r="B2347" t="str">
        <v>Rts</v>
      </c>
      <c r="C2347">
        <v>0</v>
      </c>
      <c r="D2347">
        <v>0</v>
      </c>
      <c r="E2347" t="str">
        <v>OB8</v>
      </c>
      <c r="F2347">
        <v>0</v>
      </c>
    </row>
    <row r="2348" spans="1:6" x14ac:dyDescent="0.25">
      <c r="A2348" t="str">
        <v>SAI</v>
      </c>
      <c r="B2348" t="str">
        <v>SALICRU</v>
      </c>
      <c r="C2348" t="str">
        <v>SLC-TWIN RT</v>
      </c>
      <c r="D2348">
        <v>0</v>
      </c>
      <c r="E2348" t="str">
        <v>OB8</v>
      </c>
      <c r="F2348">
        <v>0</v>
      </c>
    </row>
    <row r="2349" spans="1:6" x14ac:dyDescent="0.25">
      <c r="A2349" t="str">
        <v>MONITOR</v>
      </c>
      <c r="B2349" t="str">
        <v>SAMSUNG</v>
      </c>
      <c r="C2349">
        <v>0</v>
      </c>
      <c r="D2349">
        <v>0</v>
      </c>
      <c r="E2349" t="str">
        <v>OB8</v>
      </c>
      <c r="F2349">
        <v>0</v>
      </c>
    </row>
    <row r="2350" spans="1:6" x14ac:dyDescent="0.25">
      <c r="A2350" t="str">
        <v>MONITOR</v>
      </c>
      <c r="B2350" t="str">
        <v>SAMSUNG</v>
      </c>
      <c r="C2350">
        <v>0</v>
      </c>
      <c r="D2350">
        <v>0</v>
      </c>
      <c r="E2350" t="str">
        <v>OB8</v>
      </c>
      <c r="F2350">
        <v>0</v>
      </c>
    </row>
    <row r="2351" spans="1:6" x14ac:dyDescent="0.25">
      <c r="A2351" t="str">
        <v>MONITOR</v>
      </c>
      <c r="B2351" t="str">
        <v>SAMSUNG</v>
      </c>
      <c r="C2351" t="str">
        <v>UE28J4100AW</v>
      </c>
      <c r="D2351">
        <v>0</v>
      </c>
      <c r="E2351" t="str">
        <v>OB8</v>
      </c>
      <c r="F2351">
        <v>0</v>
      </c>
    </row>
    <row r="2352" spans="1:6" x14ac:dyDescent="0.25">
      <c r="A2352" t="str">
        <v>SARO SA-215</v>
      </c>
      <c r="B2352" t="str">
        <v>SARO</v>
      </c>
      <c r="C2352" t="str">
        <v>SA-215</v>
      </c>
      <c r="D2352">
        <v>0</v>
      </c>
      <c r="E2352" t="str">
        <v>OB8</v>
      </c>
      <c r="F2352">
        <v>0</v>
      </c>
    </row>
    <row r="2353" spans="1:6" x14ac:dyDescent="0.25">
      <c r="A2353" t="str">
        <v>MICRO MANO</v>
      </c>
      <c r="B2353" t="str">
        <v>SHURE</v>
      </c>
      <c r="C2353" t="str">
        <v>PGA48</v>
      </c>
      <c r="D2353">
        <v>0</v>
      </c>
      <c r="E2353" t="str">
        <v>OB8</v>
      </c>
      <c r="F2353">
        <v>0</v>
      </c>
    </row>
    <row r="2354" spans="1:6" x14ac:dyDescent="0.25">
      <c r="A2354" t="str">
        <v>MICRO MANO</v>
      </c>
      <c r="B2354" t="str">
        <v>SHURE</v>
      </c>
      <c r="C2354" t="str">
        <v>PGA48</v>
      </c>
      <c r="D2354">
        <v>0</v>
      </c>
      <c r="E2354" t="str">
        <v>OB8</v>
      </c>
      <c r="F2354">
        <v>0</v>
      </c>
    </row>
    <row r="2355" spans="1:6" x14ac:dyDescent="0.25">
      <c r="A2355" t="str">
        <v>MICRO MANO</v>
      </c>
      <c r="B2355" t="str">
        <v>SHURE</v>
      </c>
      <c r="C2355" t="str">
        <v>SM58</v>
      </c>
      <c r="D2355">
        <v>0</v>
      </c>
      <c r="E2355" t="str">
        <v>OB8</v>
      </c>
      <c r="F2355">
        <v>0</v>
      </c>
    </row>
    <row r="2356" spans="1:6" x14ac:dyDescent="0.25">
      <c r="A2356" t="str">
        <v>SNELL IQ MODULAR</v>
      </c>
      <c r="B2356" t="str">
        <v>SNELL</v>
      </c>
      <c r="C2356" t="str">
        <v>IQMODULAR</v>
      </c>
      <c r="D2356">
        <v>0</v>
      </c>
      <c r="E2356" t="str">
        <v>OB8</v>
      </c>
      <c r="F2356">
        <v>0</v>
      </c>
    </row>
    <row r="2357" spans="1:6" x14ac:dyDescent="0.25">
      <c r="A2357" t="str">
        <v>POSCOM</v>
      </c>
      <c r="B2357" t="str">
        <v>SONIFEX</v>
      </c>
      <c r="C2357">
        <v>0</v>
      </c>
      <c r="D2357">
        <v>0</v>
      </c>
      <c r="E2357" t="str">
        <v>OB8</v>
      </c>
      <c r="F2357">
        <v>0</v>
      </c>
    </row>
    <row r="2358" spans="1:6" x14ac:dyDescent="0.25">
      <c r="A2358" t="str">
        <v xml:space="preserve"> Hdcam grabador</v>
      </c>
      <c r="B2358" t="str">
        <v>Sony</v>
      </c>
      <c r="C2358" t="str">
        <v>HD W2000</v>
      </c>
      <c r="D2358">
        <v>14058</v>
      </c>
      <c r="E2358" t="str">
        <v>OB8</v>
      </c>
      <c r="F2358">
        <v>0</v>
      </c>
    </row>
    <row r="2359" spans="1:6" x14ac:dyDescent="0.25">
      <c r="A2359" t="str">
        <v xml:space="preserve">Switch </v>
      </c>
      <c r="B2359" t="str">
        <v>Tplink</v>
      </c>
      <c r="C2359" t="str">
        <v>Tl-sh1048</v>
      </c>
      <c r="D2359">
        <v>0</v>
      </c>
      <c r="E2359" t="str">
        <v>OB8</v>
      </c>
      <c r="F2359">
        <v>0</v>
      </c>
    </row>
    <row r="2360" spans="1:6" x14ac:dyDescent="0.25">
      <c r="A2360" t="str">
        <v>MONITOR 23"</v>
      </c>
      <c r="B2360" t="str">
        <v>TVLOGIC</v>
      </c>
      <c r="C2360" t="str">
        <v>LVM-230W</v>
      </c>
      <c r="D2360" t="str">
        <v>Xxx30007077</v>
      </c>
      <c r="E2360" t="str">
        <v>OB8</v>
      </c>
      <c r="F2360">
        <v>0</v>
      </c>
    </row>
    <row r="2361" spans="1:6" x14ac:dyDescent="0.25">
      <c r="A2361" t="str">
        <v>MONITOR 23"</v>
      </c>
      <c r="B2361" t="str">
        <v>TVLOGIC</v>
      </c>
      <c r="C2361" t="str">
        <v>LVM-230W</v>
      </c>
      <c r="D2361" t="str">
        <v>Lm23gg1370</v>
      </c>
      <c r="E2361" t="str">
        <v>OB8</v>
      </c>
      <c r="F2361">
        <v>0</v>
      </c>
    </row>
    <row r="2362" spans="1:6" x14ac:dyDescent="0.25">
      <c r="A2362" t="str">
        <v>MONITOR triple 7"</v>
      </c>
      <c r="B2362" t="str">
        <v>TVLOGIC</v>
      </c>
      <c r="C2362" t="str">
        <v>PRM-482A</v>
      </c>
      <c r="D2362">
        <v>0</v>
      </c>
      <c r="E2362" t="str">
        <v>OB8</v>
      </c>
      <c r="F2362">
        <v>0</v>
      </c>
    </row>
    <row r="2363" spans="1:6" x14ac:dyDescent="0.25">
      <c r="A2363" t="str">
        <v>YAMAHA MSP3</v>
      </c>
      <c r="B2363" t="str">
        <v>YAMAHA</v>
      </c>
      <c r="C2363" t="str">
        <v>MPS3</v>
      </c>
      <c r="D2363" t="str">
        <v>JZ01164</v>
      </c>
      <c r="E2363" t="str">
        <v>OB8</v>
      </c>
      <c r="F2363">
        <v>0</v>
      </c>
    </row>
    <row r="2364" spans="1:6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9" spans="1:6" x14ac:dyDescent="0.25">
      <c r="A2529" t="str" cm="1">
        <f t="array" ref="A2529:F2797">Infraestructura_ob5[]</f>
        <v>AUDIO MONITOR</v>
      </c>
      <c r="B2529" t="str">
        <v>AEQ</v>
      </c>
      <c r="C2529" t="str">
        <v>AM-03</v>
      </c>
      <c r="D2529" t="str">
        <v>35822</v>
      </c>
      <c r="E2529" t="str">
        <v>OB5</v>
      </c>
      <c r="F2529">
        <v>0</v>
      </c>
    </row>
    <row r="2530" spans="1:6" x14ac:dyDescent="0.25">
      <c r="A2530" t="str">
        <v>RDSI</v>
      </c>
      <c r="B2530" t="str">
        <v>AEQ</v>
      </c>
      <c r="C2530" t="str">
        <v>EAGLE</v>
      </c>
      <c r="D2530" t="str">
        <v>60896</v>
      </c>
      <c r="E2530" t="str">
        <v>OB5</v>
      </c>
      <c r="F2530">
        <v>0</v>
      </c>
    </row>
    <row r="2531" spans="1:6" x14ac:dyDescent="0.25">
      <c r="A2531" t="str">
        <v>RDSI</v>
      </c>
      <c r="B2531" t="str">
        <v>AEQ</v>
      </c>
      <c r="C2531" t="str">
        <v>EAGLE</v>
      </c>
      <c r="D2531" t="str">
        <v>60961</v>
      </c>
      <c r="E2531" t="str">
        <v>OB5</v>
      </c>
      <c r="F2531">
        <v>0</v>
      </c>
    </row>
    <row r="2532" spans="1:6" x14ac:dyDescent="0.25">
      <c r="A2532" t="str">
        <v>KIPRO HD RECORDER</v>
      </c>
      <c r="B2532" t="str">
        <v>AJA</v>
      </c>
      <c r="C2532" t="str">
        <v>KIPRO RACK</v>
      </c>
      <c r="D2532" t="str">
        <v>6B014055</v>
      </c>
      <c r="E2532" t="str">
        <v>OB5</v>
      </c>
      <c r="F2532">
        <v>0</v>
      </c>
    </row>
    <row r="2533" spans="1:6" x14ac:dyDescent="0.25">
      <c r="A2533" t="str">
        <v>KIPRO HARD DISK</v>
      </c>
      <c r="B2533" t="str">
        <v>AJA</v>
      </c>
      <c r="C2533" t="str">
        <v>KISTOR1TBUSB-R0</v>
      </c>
      <c r="D2533" t="str">
        <v>S7U007961</v>
      </c>
      <c r="E2533" t="str">
        <v>OB5</v>
      </c>
      <c r="F2533">
        <v>0</v>
      </c>
    </row>
    <row r="2534" spans="1:6" x14ac:dyDescent="0.25">
      <c r="A2534" t="str">
        <v>KIPRO HARD DISK</v>
      </c>
      <c r="B2534" t="str">
        <v>AJA</v>
      </c>
      <c r="C2534" t="str">
        <v>KISTOR500USB-R0</v>
      </c>
      <c r="D2534" t="str">
        <v>S4U016424</v>
      </c>
      <c r="E2534" t="str">
        <v>OB5</v>
      </c>
      <c r="F2534">
        <v>0</v>
      </c>
    </row>
    <row r="2535" spans="1:6" x14ac:dyDescent="0.25">
      <c r="A2535" t="str">
        <v>SWITCH 24 PORTS</v>
      </c>
      <c r="B2535" t="str">
        <v>ALLIED TELESIS</v>
      </c>
      <c r="C2535" t="str">
        <v>AT-GS950/24</v>
      </c>
      <c r="D2535" t="str">
        <v>A0408TR104600184A1</v>
      </c>
      <c r="E2535" t="str">
        <v>OB5</v>
      </c>
      <c r="F2535">
        <v>0</v>
      </c>
    </row>
    <row r="2536" spans="1:6" x14ac:dyDescent="0.25">
      <c r="A2536" t="str">
        <v>KVM ADAPTER</v>
      </c>
      <c r="B2536" t="str">
        <v>ALTUSEN</v>
      </c>
      <c r="C2536" t="str">
        <v>KA7177</v>
      </c>
      <c r="D2536" t="str">
        <v>s/n</v>
      </c>
      <c r="E2536" t="str">
        <v>OB5</v>
      </c>
      <c r="F2536">
        <v>0</v>
      </c>
    </row>
    <row r="2537" spans="1:6" x14ac:dyDescent="0.25">
      <c r="A2537" t="str">
        <v>RJ45 48 PORTS PATCH</v>
      </c>
      <c r="B2537" t="str">
        <v>AMP</v>
      </c>
      <c r="C2537" t="str">
        <v>s/n</v>
      </c>
      <c r="D2537" t="str">
        <v>s/n</v>
      </c>
      <c r="E2537" t="str">
        <v>OB5</v>
      </c>
      <c r="F2537">
        <v>0</v>
      </c>
    </row>
    <row r="2538" spans="1:6" x14ac:dyDescent="0.25">
      <c r="A2538" t="str">
        <v>WAVEFORM MONITOR</v>
      </c>
      <c r="B2538" t="str">
        <v>ASTRODESIGN</v>
      </c>
      <c r="C2538" t="str">
        <v>WM-3208</v>
      </c>
      <c r="D2538" t="str">
        <v>3210004</v>
      </c>
      <c r="E2538" t="str">
        <v>OB5</v>
      </c>
      <c r="F2538">
        <v>0</v>
      </c>
    </row>
    <row r="2539" spans="1:6" x14ac:dyDescent="0.25">
      <c r="A2539" t="str">
        <v>ENCODER</v>
      </c>
      <c r="B2539" t="str">
        <v>ATEME</v>
      </c>
      <c r="C2539" t="str">
        <v>CM5000</v>
      </c>
      <c r="D2539" t="str">
        <v>1524-03382</v>
      </c>
      <c r="E2539" t="str">
        <v>OB5</v>
      </c>
      <c r="F2539">
        <v>0</v>
      </c>
    </row>
    <row r="2540" spans="1:6" x14ac:dyDescent="0.25">
      <c r="A2540" t="str">
        <v>ENCODER</v>
      </c>
      <c r="B2540" t="str">
        <v>ATEME</v>
      </c>
      <c r="C2540" t="str">
        <v>CM5000</v>
      </c>
      <c r="D2540" t="str">
        <v>1548-04033</v>
      </c>
      <c r="E2540" t="str">
        <v>OB5</v>
      </c>
      <c r="F2540">
        <v>0</v>
      </c>
    </row>
    <row r="2541" spans="1:6" x14ac:dyDescent="0.25">
      <c r="A2541" t="str">
        <v>DECODER</v>
      </c>
      <c r="B2541" t="str">
        <v>ATEME</v>
      </c>
      <c r="C2541" t="str">
        <v>DR5000</v>
      </c>
      <c r="D2541" t="str">
        <v>1528-02478</v>
      </c>
      <c r="E2541" t="str">
        <v>OB5</v>
      </c>
      <c r="F2541">
        <v>0</v>
      </c>
    </row>
    <row r="2542" spans="1:6" x14ac:dyDescent="0.25">
      <c r="A2542" t="str">
        <v>DECODER</v>
      </c>
      <c r="B2542" t="str">
        <v>ATEME</v>
      </c>
      <c r="C2542" t="str">
        <v>DR5000</v>
      </c>
      <c r="D2542" t="str">
        <v>1549-03237</v>
      </c>
      <c r="E2542" t="str">
        <v>OB5</v>
      </c>
      <c r="F2542">
        <v>0</v>
      </c>
    </row>
    <row r="2543" spans="1:6" x14ac:dyDescent="0.25">
      <c r="A2543" t="str">
        <v>KVM ADAPTER</v>
      </c>
      <c r="B2543" t="str">
        <v>ATEN</v>
      </c>
      <c r="C2543" t="str">
        <v>KA7166</v>
      </c>
      <c r="D2543" t="str">
        <v>A1GB-228-0014</v>
      </c>
      <c r="E2543" t="str">
        <v>OB5</v>
      </c>
      <c r="F2543">
        <v>0</v>
      </c>
    </row>
    <row r="2544" spans="1:6" x14ac:dyDescent="0.25">
      <c r="A2544" t="str">
        <v>KVM ADAPTER</v>
      </c>
      <c r="B2544" t="str">
        <v>ATEN</v>
      </c>
      <c r="C2544" t="str">
        <v>KA7166</v>
      </c>
      <c r="D2544" t="str">
        <v>A1H4-347-0020</v>
      </c>
      <c r="E2544" t="str">
        <v>OB5</v>
      </c>
      <c r="F2544">
        <v>0</v>
      </c>
    </row>
    <row r="2545" spans="1:6" x14ac:dyDescent="0.25">
      <c r="A2545" t="str">
        <v>KVM ADAPTER</v>
      </c>
      <c r="B2545" t="str">
        <v>ATEN</v>
      </c>
      <c r="C2545" t="str">
        <v>KA7166</v>
      </c>
      <c r="D2545" t="str">
        <v>A1H4-347-0132</v>
      </c>
      <c r="E2545" t="str">
        <v>OB5</v>
      </c>
      <c r="F2545">
        <v>0</v>
      </c>
    </row>
    <row r="2546" spans="1:6" x14ac:dyDescent="0.25">
      <c r="A2546" t="str">
        <v>KVM PANEL</v>
      </c>
      <c r="B2546" t="str">
        <v>ATEN</v>
      </c>
      <c r="C2546" t="str">
        <v>KA7230</v>
      </c>
      <c r="D2546" t="str">
        <v>A112-136-0020</v>
      </c>
      <c r="E2546" t="str">
        <v>OB5</v>
      </c>
      <c r="F2546">
        <v>0</v>
      </c>
    </row>
    <row r="2547" spans="1:6" x14ac:dyDescent="0.25">
      <c r="A2547" t="str">
        <v>KVM PANEL</v>
      </c>
      <c r="B2547" t="str">
        <v>ATEN</v>
      </c>
      <c r="C2547" t="str">
        <v>KA7230</v>
      </c>
      <c r="D2547" t="str">
        <v>A1G7-086-0004</v>
      </c>
      <c r="E2547" t="str">
        <v>OB5</v>
      </c>
      <c r="F2547">
        <v>0</v>
      </c>
    </row>
    <row r="2548" spans="1:6" x14ac:dyDescent="0.25">
      <c r="A2548" t="str">
        <v>KVM PANEL</v>
      </c>
      <c r="B2548" t="str">
        <v>ATEN</v>
      </c>
      <c r="C2548" t="str">
        <v>KA7230S</v>
      </c>
      <c r="D2548" t="str">
        <v>A112-138-0016</v>
      </c>
      <c r="E2548" t="str">
        <v>OB5</v>
      </c>
      <c r="F2548">
        <v>0</v>
      </c>
    </row>
    <row r="2549" spans="1:6" x14ac:dyDescent="0.25">
      <c r="A2549" t="str">
        <v>KVM PANEL</v>
      </c>
      <c r="B2549" t="str">
        <v>ATEN</v>
      </c>
      <c r="C2549" t="str">
        <v>KA7230S</v>
      </c>
      <c r="D2549" t="str">
        <v>A112-138-0018</v>
      </c>
      <c r="E2549" t="str">
        <v>OB5</v>
      </c>
      <c r="F2549">
        <v>0</v>
      </c>
    </row>
    <row r="2550" spans="1:6" x14ac:dyDescent="0.25">
      <c r="A2550" t="str">
        <v>KVM PANEL</v>
      </c>
      <c r="B2550" t="str">
        <v>ATEN</v>
      </c>
      <c r="C2550" t="str">
        <v>KA7240S</v>
      </c>
      <c r="D2550" t="str">
        <v>A1I6-159-0024</v>
      </c>
      <c r="E2550" t="str">
        <v>OB5</v>
      </c>
      <c r="F2550">
        <v>0</v>
      </c>
    </row>
    <row r="2551" spans="1:6" x14ac:dyDescent="0.25">
      <c r="A2551" t="str">
        <v>KVM MATRIX</v>
      </c>
      <c r="B2551" t="str">
        <v>ATEN</v>
      </c>
      <c r="C2551" t="str">
        <v>KN0932</v>
      </c>
      <c r="D2551" t="str">
        <v>A1IC-115-0007</v>
      </c>
      <c r="E2551" t="str">
        <v>OB5</v>
      </c>
      <c r="F2551">
        <v>0</v>
      </c>
    </row>
    <row r="2552" spans="1:6" x14ac:dyDescent="0.25">
      <c r="A2552" t="str">
        <v>BANTAM PATCH</v>
      </c>
      <c r="B2552" t="str">
        <v>AVP</v>
      </c>
      <c r="C2552" t="str">
        <v>s/n</v>
      </c>
      <c r="D2552" t="str">
        <v>s/n</v>
      </c>
      <c r="E2552" t="str">
        <v>OB5</v>
      </c>
      <c r="F2552">
        <v>0</v>
      </c>
    </row>
    <row r="2553" spans="1:6" x14ac:dyDescent="0.25">
      <c r="A2553" t="str">
        <v>CABLE TESTER</v>
      </c>
      <c r="B2553" t="str">
        <v>BEHRINGER</v>
      </c>
      <c r="C2553" t="str">
        <v>CT100</v>
      </c>
      <c r="D2553" t="str">
        <v>***600577133</v>
      </c>
      <c r="E2553" t="str">
        <v>OB5</v>
      </c>
      <c r="F2553">
        <v>0</v>
      </c>
    </row>
    <row r="2554" spans="1:6" x14ac:dyDescent="0.25">
      <c r="A2554" t="str">
        <v>CABLE TESTER</v>
      </c>
      <c r="B2554" t="str">
        <v>BEHRINGER</v>
      </c>
      <c r="C2554" t="str">
        <v>CT200</v>
      </c>
      <c r="D2554" t="str">
        <v>S170301249BBR</v>
      </c>
      <c r="E2554" t="str">
        <v>OB5</v>
      </c>
      <c r="F2554">
        <v>0</v>
      </c>
    </row>
    <row r="2555" spans="1:6" x14ac:dyDescent="0.25">
      <c r="A2555" t="str">
        <v>D.I. BOX</v>
      </c>
      <c r="B2555" t="str">
        <v>BEHRINGER</v>
      </c>
      <c r="C2555" t="str">
        <v>DI100</v>
      </c>
      <c r="D2555" t="str">
        <v>0611814062</v>
      </c>
      <c r="E2555" t="str">
        <v>OB5</v>
      </c>
      <c r="F2555">
        <v>0</v>
      </c>
    </row>
    <row r="2556" spans="1:6" x14ac:dyDescent="0.25">
      <c r="A2556" t="str">
        <v>24" MONITOR</v>
      </c>
      <c r="B2556" t="str">
        <v>BENQ</v>
      </c>
      <c r="C2556" t="str">
        <v>G2400WD</v>
      </c>
      <c r="D2556" t="str">
        <v>ETR9803069GL0</v>
      </c>
      <c r="E2556" t="str">
        <v>OB5</v>
      </c>
      <c r="F2556">
        <v>0</v>
      </c>
    </row>
    <row r="2557" spans="1:6" x14ac:dyDescent="0.25">
      <c r="A2557" t="str">
        <v>24" MONITOR</v>
      </c>
      <c r="B2557" t="str">
        <v>BENQ</v>
      </c>
      <c r="C2557" t="str">
        <v>G2400WD</v>
      </c>
      <c r="D2557" t="str">
        <v>ETR9803071ZL0</v>
      </c>
      <c r="E2557" t="str">
        <v>OB5</v>
      </c>
      <c r="F2557">
        <v>0</v>
      </c>
    </row>
    <row r="2558" spans="1:6" x14ac:dyDescent="0.25">
      <c r="A2558" t="str">
        <v>HEADSET</v>
      </c>
      <c r="B2558" t="str">
        <v>BEYERDYNAMICS</v>
      </c>
      <c r="C2558" t="str">
        <v>DT-108</v>
      </c>
      <c r="D2558" t="str">
        <v>s/n</v>
      </c>
      <c r="E2558" t="str">
        <v>OB5</v>
      </c>
      <c r="F2558">
        <v>0</v>
      </c>
    </row>
    <row r="2559" spans="1:6" x14ac:dyDescent="0.25">
      <c r="A2559" t="str">
        <v>HEADSET</v>
      </c>
      <c r="B2559" t="str">
        <v>BEYERDYNAMICS</v>
      </c>
      <c r="C2559" t="str">
        <v>DT-109</v>
      </c>
      <c r="D2559" t="str">
        <v>s/n</v>
      </c>
      <c r="E2559" t="str">
        <v>OB5</v>
      </c>
      <c r="F2559">
        <v>0</v>
      </c>
    </row>
    <row r="2560" spans="1:6" x14ac:dyDescent="0.25">
      <c r="A2560" t="str">
        <v>MICROPHONE</v>
      </c>
      <c r="B2560" t="str">
        <v>BEYERDYNAMICS</v>
      </c>
      <c r="C2560" t="str">
        <v>MCE 86</v>
      </c>
      <c r="D2560" t="str">
        <v>s/n</v>
      </c>
      <c r="E2560" t="str">
        <v>OB5</v>
      </c>
      <c r="F2560">
        <v>0</v>
      </c>
    </row>
    <row r="2561" spans="1:6" x14ac:dyDescent="0.25">
      <c r="A2561" t="str">
        <v>D.I. BOX</v>
      </c>
      <c r="B2561" t="str">
        <v>BSS AUDIO</v>
      </c>
      <c r="C2561" t="str">
        <v>AR-133</v>
      </c>
      <c r="D2561" t="str">
        <v>s/n</v>
      </c>
      <c r="E2561" t="str">
        <v>OB5</v>
      </c>
      <c r="F2561">
        <v>0</v>
      </c>
    </row>
    <row r="2562" spans="1:6" x14ac:dyDescent="0.25">
      <c r="A2562" t="str">
        <v>KEYBOARD</v>
      </c>
      <c r="B2562" t="str">
        <v>CHERRY</v>
      </c>
      <c r="C2562" t="str">
        <v>D-91275</v>
      </c>
      <c r="D2562" t="str">
        <v>001574</v>
      </c>
      <c r="E2562" t="str">
        <v>OB5</v>
      </c>
      <c r="F2562">
        <v>0</v>
      </c>
    </row>
    <row r="2563" spans="1:6" x14ac:dyDescent="0.25">
      <c r="A2563" t="str">
        <v>KEYBOARD</v>
      </c>
      <c r="B2563" t="str">
        <v>CHERRY</v>
      </c>
      <c r="C2563" t="str">
        <v>ML4100</v>
      </c>
      <c r="D2563" t="str">
        <v>049185</v>
      </c>
      <c r="E2563" t="str">
        <v>OB5</v>
      </c>
      <c r="F2563">
        <v>0</v>
      </c>
    </row>
    <row r="2564" spans="1:6" x14ac:dyDescent="0.25">
      <c r="A2564" t="str">
        <v>KEYBOARD</v>
      </c>
      <c r="B2564" t="str">
        <v>CHERRY</v>
      </c>
      <c r="C2564" t="str">
        <v>ML4100</v>
      </c>
      <c r="D2564" t="str">
        <v>051623</v>
      </c>
      <c r="E2564" t="str">
        <v>OB5</v>
      </c>
      <c r="F2564">
        <v>0</v>
      </c>
    </row>
    <row r="2565" spans="1:6" x14ac:dyDescent="0.25">
      <c r="A2565" t="str">
        <v>SWITCH 48 PORTS</v>
      </c>
      <c r="B2565" t="str">
        <v>CISCO</v>
      </c>
      <c r="C2565" t="str">
        <v>CATALYST 3560G</v>
      </c>
      <c r="D2565" t="str">
        <v>CN218DE06Y</v>
      </c>
      <c r="E2565" t="str">
        <v>OB5</v>
      </c>
      <c r="F2565">
        <v>0</v>
      </c>
    </row>
    <row r="2566" spans="1:6" x14ac:dyDescent="0.25">
      <c r="A2566" t="str">
        <v>SWITCH 48 PORTS</v>
      </c>
      <c r="B2566" t="str">
        <v>CISCO</v>
      </c>
      <c r="C2566" t="str">
        <v>CATALYST 3560G</v>
      </c>
      <c r="D2566" t="str">
        <v>FOC1026Y3JW</v>
      </c>
      <c r="E2566" t="str">
        <v>OB5</v>
      </c>
      <c r="F2566">
        <v>0</v>
      </c>
    </row>
    <row r="2567" spans="1:6" x14ac:dyDescent="0.25">
      <c r="A2567" t="str">
        <v>SWITCH 48 PORTS</v>
      </c>
      <c r="B2567" t="str">
        <v>CISCO</v>
      </c>
      <c r="C2567" t="str">
        <v>CATALYST 3560G</v>
      </c>
      <c r="D2567" t="str">
        <v>FOC1111Y40P</v>
      </c>
      <c r="E2567" t="str">
        <v>OB5</v>
      </c>
      <c r="F2567">
        <v>0</v>
      </c>
    </row>
    <row r="2568" spans="1:6" x14ac:dyDescent="0.25">
      <c r="A2568" t="str">
        <v>SWITCH 48 PORTS</v>
      </c>
      <c r="B2568" t="str">
        <v>CISCO</v>
      </c>
      <c r="C2568" t="str">
        <v>CATALYST 3560G</v>
      </c>
      <c r="D2568" t="str">
        <v>FOC1137Z6PA</v>
      </c>
      <c r="E2568" t="str">
        <v>OB5</v>
      </c>
      <c r="F2568">
        <v>0</v>
      </c>
    </row>
    <row r="2569" spans="1:6" x14ac:dyDescent="0.25">
      <c r="A2569" t="str">
        <v>SWITCH 48 PORTS</v>
      </c>
      <c r="B2569" t="str">
        <v>CISCO</v>
      </c>
      <c r="C2569" t="str">
        <v>CATALYST 3560G</v>
      </c>
      <c r="D2569" t="str">
        <v>FOC1328Z1CR</v>
      </c>
      <c r="E2569" t="str">
        <v>OB5</v>
      </c>
      <c r="F2569">
        <v>0</v>
      </c>
    </row>
    <row r="2570" spans="1:6" x14ac:dyDescent="0.25">
      <c r="A2570" t="str">
        <v>SWITCH 24 PORTS</v>
      </c>
      <c r="B2570" t="str">
        <v>CISCO</v>
      </c>
      <c r="C2570" t="str">
        <v>SC350-28</v>
      </c>
      <c r="D2570" t="str">
        <v>DNI22320DYY</v>
      </c>
      <c r="E2570" t="str">
        <v>OB5</v>
      </c>
      <c r="F2570">
        <v>0</v>
      </c>
    </row>
    <row r="2571" spans="1:6" x14ac:dyDescent="0.25">
      <c r="A2571" t="str">
        <v>SWITCH 10 PORTS</v>
      </c>
      <c r="B2571" t="str">
        <v>CISCO</v>
      </c>
      <c r="C2571" t="str">
        <v>SG350-10SFP</v>
      </c>
      <c r="D2571" t="str">
        <v>PSZ22491FDV</v>
      </c>
      <c r="E2571" t="str">
        <v>OB5</v>
      </c>
      <c r="F2571">
        <v>0</v>
      </c>
    </row>
    <row r="2572" spans="1:6" x14ac:dyDescent="0.25">
      <c r="A2572" t="str">
        <v>SWITCH 24 PORTS</v>
      </c>
      <c r="B2572" t="str">
        <v>CISCO</v>
      </c>
      <c r="C2572" t="str">
        <v>SG350-28</v>
      </c>
      <c r="D2572" t="str">
        <v>DNI22280MD9</v>
      </c>
      <c r="E2572" t="str">
        <v>OB5</v>
      </c>
      <c r="F2572">
        <v>0</v>
      </c>
    </row>
    <row r="2573" spans="1:6" x14ac:dyDescent="0.25">
      <c r="A2573" t="str">
        <v>AUDIO AMPLIFIER</v>
      </c>
      <c r="B2573" t="str">
        <v>CROWN</v>
      </c>
      <c r="C2573" t="str">
        <v>XLS 202</v>
      </c>
      <c r="D2573" t="str">
        <v>0064</v>
      </c>
      <c r="E2573" t="str">
        <v>OB5</v>
      </c>
      <c r="F2573">
        <v>0</v>
      </c>
    </row>
    <row r="2574" spans="1:6" x14ac:dyDescent="0.25">
      <c r="A2574" t="str">
        <v>KVM PANEL</v>
      </c>
      <c r="B2574" t="str">
        <v>DELL</v>
      </c>
      <c r="C2574" t="str">
        <v>POWERCONNECT 2216</v>
      </c>
      <c r="D2574" t="str">
        <v>07898349891655</v>
      </c>
      <c r="E2574" t="str">
        <v>OB5</v>
      </c>
      <c r="F2574">
        <v>0</v>
      </c>
    </row>
    <row r="2575" spans="1:6" x14ac:dyDescent="0.25">
      <c r="A2575" t="str">
        <v>PORTABLE MONITOR</v>
      </c>
      <c r="B2575" t="str">
        <v>DIGITAL FORECAST</v>
      </c>
      <c r="C2575" t="str">
        <v>BRIDGE_XT</v>
      </c>
      <c r="D2575" t="str">
        <v>164631635089</v>
      </c>
      <c r="E2575" t="str">
        <v>OB5</v>
      </c>
      <c r="F2575">
        <v>0</v>
      </c>
    </row>
    <row r="2576" spans="1:6" x14ac:dyDescent="0.25">
      <c r="A2576" t="str">
        <v>SWITCH 48 PORTS</v>
      </c>
      <c r="B2576" t="str">
        <v>D-LINK</v>
      </c>
      <c r="C2576" t="str">
        <v>DGS 121052</v>
      </c>
      <c r="D2576" t="str">
        <v>s/n</v>
      </c>
      <c r="E2576" t="str">
        <v>OB5</v>
      </c>
      <c r="F2576">
        <v>0</v>
      </c>
    </row>
    <row r="2577" spans="1:6" x14ac:dyDescent="0.25">
      <c r="A2577" t="str">
        <v>DECODER DOLBY</v>
      </c>
      <c r="B2577" t="str">
        <v>DOLBY</v>
      </c>
      <c r="C2577" t="str">
        <v>DP572</v>
      </c>
      <c r="D2577" t="str">
        <v>504160</v>
      </c>
      <c r="E2577" t="str">
        <v>OB5</v>
      </c>
      <c r="F2577">
        <v>0</v>
      </c>
    </row>
    <row r="2578" spans="1:6" x14ac:dyDescent="0.25">
      <c r="A2578" t="str">
        <v>ENCODER DOLBY</v>
      </c>
      <c r="B2578" t="str">
        <v>DOLBY</v>
      </c>
      <c r="C2578" t="str">
        <v>DP573</v>
      </c>
      <c r="D2578" t="str">
        <v>502410</v>
      </c>
      <c r="E2578" t="str">
        <v>OB5</v>
      </c>
      <c r="F2578">
        <v>0</v>
      </c>
    </row>
    <row r="2579" spans="1:6" x14ac:dyDescent="0.25">
      <c r="A2579" t="str">
        <v>BATTERY</v>
      </c>
      <c r="B2579" t="str">
        <v>DYNACORE</v>
      </c>
      <c r="C2579" t="str">
        <v>DV-54S</v>
      </c>
      <c r="D2579" t="str">
        <v>s/n</v>
      </c>
      <c r="E2579" t="str">
        <v>OB5</v>
      </c>
      <c r="F2579">
        <v>0</v>
      </c>
    </row>
    <row r="2580" spans="1:6" x14ac:dyDescent="0.25">
      <c r="A2580" t="str">
        <v>BATTERY CHARGER</v>
      </c>
      <c r="B2580" t="str">
        <v>DYNACORE</v>
      </c>
      <c r="C2580" t="str">
        <v>DV-SF</v>
      </c>
      <c r="D2580" t="str">
        <v>s/n</v>
      </c>
      <c r="E2580" t="str">
        <v>OB5</v>
      </c>
      <c r="F2580">
        <v>0</v>
      </c>
    </row>
    <row r="2581" spans="1:6" x14ac:dyDescent="0.25">
      <c r="A2581" t="str">
        <v>SPEAKER</v>
      </c>
      <c r="B2581" t="str">
        <v>DYNAUDIO ACOUSTICS</v>
      </c>
      <c r="C2581" t="str">
        <v>s/n</v>
      </c>
      <c r="D2581" t="str">
        <v>XXX-300006856</v>
      </c>
      <c r="E2581" t="str">
        <v>OB5</v>
      </c>
      <c r="F2581">
        <v>0</v>
      </c>
    </row>
    <row r="2582" spans="1:6" x14ac:dyDescent="0.25">
      <c r="A2582" t="str">
        <v>SPEAKER</v>
      </c>
      <c r="B2582" t="str">
        <v>DYNAUDIO ACOUSTICS</v>
      </c>
      <c r="C2582" t="str">
        <v>s/n</v>
      </c>
      <c r="D2582" t="str">
        <v>XXX-300006857</v>
      </c>
      <c r="E2582" t="str">
        <v>OB5</v>
      </c>
      <c r="F2582">
        <v>0</v>
      </c>
    </row>
    <row r="2583" spans="1:6" x14ac:dyDescent="0.25">
      <c r="A2583" t="str">
        <v>EVS REMOTE</v>
      </c>
      <c r="B2583" t="str">
        <v>EVS</v>
      </c>
      <c r="C2583" t="str">
        <v>RCU-XT</v>
      </c>
      <c r="D2583" t="str">
        <v>R142800</v>
      </c>
      <c r="E2583" t="str">
        <v>OB5</v>
      </c>
      <c r="F2583">
        <v>0</v>
      </c>
    </row>
    <row r="2584" spans="1:6" x14ac:dyDescent="0.25">
      <c r="A2584" t="str">
        <v>EVS REMOTE</v>
      </c>
      <c r="B2584" t="str">
        <v>EVS</v>
      </c>
      <c r="C2584" t="str">
        <v>RCU-XT</v>
      </c>
      <c r="D2584" t="str">
        <v>R148050</v>
      </c>
      <c r="E2584" t="str">
        <v>OB5</v>
      </c>
      <c r="F2584">
        <v>0</v>
      </c>
    </row>
    <row r="2585" spans="1:6" x14ac:dyDescent="0.25">
      <c r="A2585" t="str">
        <v>EVS REMOTE</v>
      </c>
      <c r="B2585" t="str">
        <v>EVS</v>
      </c>
      <c r="C2585" t="str">
        <v>REMOTE</v>
      </c>
      <c r="D2585" t="str">
        <v>37830</v>
      </c>
      <c r="E2585" t="str">
        <v>OB5</v>
      </c>
      <c r="F2585">
        <v>0</v>
      </c>
    </row>
    <row r="2586" spans="1:6" x14ac:dyDescent="0.25">
      <c r="A2586" t="str">
        <v>EVS REMOTE</v>
      </c>
      <c r="B2586" t="str">
        <v>EVS</v>
      </c>
      <c r="C2586" t="str">
        <v>REMOTE</v>
      </c>
      <c r="D2586" t="str">
        <v>84230</v>
      </c>
      <c r="E2586" t="str">
        <v>OB5</v>
      </c>
      <c r="F2586">
        <v>0</v>
      </c>
    </row>
    <row r="2587" spans="1:6" x14ac:dyDescent="0.25">
      <c r="A2587" t="str">
        <v>EVS REMOTE</v>
      </c>
      <c r="B2587" t="str">
        <v>EVS</v>
      </c>
      <c r="C2587" t="str">
        <v>REMOTE</v>
      </c>
      <c r="D2587" t="str">
        <v>RMT002</v>
      </c>
      <c r="E2587" t="str">
        <v>OB5</v>
      </c>
      <c r="F2587">
        <v>0</v>
      </c>
    </row>
    <row r="2588" spans="1:6" x14ac:dyDescent="0.25">
      <c r="A2588" t="str">
        <v>XFILE3</v>
      </c>
      <c r="B2588" t="str">
        <v>EVS</v>
      </c>
      <c r="C2588" t="str">
        <v>XF32-4301D</v>
      </c>
      <c r="D2588" t="str">
        <v>A284770</v>
      </c>
      <c r="E2588" t="str">
        <v>OB5</v>
      </c>
      <c r="F2588">
        <v>0</v>
      </c>
    </row>
    <row r="2589" spans="1:6" x14ac:dyDescent="0.25">
      <c r="A2589" t="str">
        <v>XFILE3</v>
      </c>
      <c r="B2589" t="str">
        <v>EVS</v>
      </c>
      <c r="C2589" t="str">
        <v>XF32-4301D</v>
      </c>
      <c r="D2589" t="str">
        <v>A345770</v>
      </c>
      <c r="E2589" t="str">
        <v>OB5</v>
      </c>
      <c r="F2589">
        <v>0</v>
      </c>
    </row>
    <row r="2590" spans="1:6" x14ac:dyDescent="0.25">
      <c r="A2590" t="str">
        <v>XHUB</v>
      </c>
      <c r="B2590" t="str">
        <v>EVS</v>
      </c>
      <c r="C2590" t="str">
        <v>XHUB [3]</v>
      </c>
      <c r="D2590" t="str">
        <v>H301170</v>
      </c>
      <c r="E2590" t="str">
        <v>OB5</v>
      </c>
      <c r="F2590">
        <v>0</v>
      </c>
    </row>
    <row r="2591" spans="1:6" x14ac:dyDescent="0.25">
      <c r="A2591" t="str">
        <v>EVS SERVER</v>
      </c>
      <c r="B2591" t="str">
        <v>EVS</v>
      </c>
      <c r="C2591" t="str">
        <v>XT VIA</v>
      </c>
      <c r="D2591" t="str">
        <v>A345950</v>
      </c>
      <c r="E2591" t="str">
        <v>OB5</v>
      </c>
      <c r="F2591">
        <v>0</v>
      </c>
    </row>
    <row r="2592" spans="1:6" x14ac:dyDescent="0.25">
      <c r="A2592" t="str">
        <v>EVS SERVER</v>
      </c>
      <c r="B2592" t="str">
        <v>EVS</v>
      </c>
      <c r="C2592" t="str">
        <v>XT VIA</v>
      </c>
      <c r="D2592" t="str">
        <v>A345960</v>
      </c>
      <c r="E2592" t="str">
        <v>OB5</v>
      </c>
      <c r="F2592">
        <v>0</v>
      </c>
    </row>
    <row r="2593" spans="1:6" x14ac:dyDescent="0.25">
      <c r="A2593" t="str">
        <v>EVS SERVER</v>
      </c>
      <c r="B2593" t="str">
        <v>EVS</v>
      </c>
      <c r="C2593" t="str">
        <v>XT VIA</v>
      </c>
      <c r="D2593" t="str">
        <v>A345980</v>
      </c>
      <c r="E2593" t="str">
        <v>OB5</v>
      </c>
      <c r="F2593">
        <v>0</v>
      </c>
    </row>
    <row r="2594" spans="1:6" x14ac:dyDescent="0.25">
      <c r="A2594" t="str">
        <v>DIGITAL CONVERTER</v>
      </c>
      <c r="B2594" t="str">
        <v>FOCUSRITE</v>
      </c>
      <c r="C2594" t="str">
        <v>REDNET 6</v>
      </c>
      <c r="D2594" t="str">
        <v>R663205000468</v>
      </c>
      <c r="E2594" t="str">
        <v>OB5</v>
      </c>
      <c r="F2594">
        <v>0</v>
      </c>
    </row>
    <row r="2595" spans="1:6" x14ac:dyDescent="0.25">
      <c r="A2595" t="str">
        <v>SPEAKER</v>
      </c>
      <c r="B2595" t="str">
        <v>FOSTEX</v>
      </c>
      <c r="C2595" t="str">
        <v>6301NB</v>
      </c>
      <c r="D2595" t="str">
        <v>0972744CA</v>
      </c>
      <c r="E2595" t="str">
        <v>OB5</v>
      </c>
      <c r="F2595">
        <v>0</v>
      </c>
    </row>
    <row r="2596" spans="1:6" x14ac:dyDescent="0.25">
      <c r="A2596" t="str">
        <v>SPEAKER</v>
      </c>
      <c r="B2596" t="str">
        <v>FOSTEX</v>
      </c>
      <c r="C2596" t="str">
        <v>6301NX</v>
      </c>
      <c r="D2596" t="str">
        <v>0972661CA</v>
      </c>
      <c r="E2596" t="str">
        <v>OB5</v>
      </c>
      <c r="F2596">
        <v>0</v>
      </c>
    </row>
    <row r="2597" spans="1:6" x14ac:dyDescent="0.25">
      <c r="A2597" t="str">
        <v>SPEAKER</v>
      </c>
      <c r="B2597" t="str">
        <v>GENELEC</v>
      </c>
      <c r="C2597" t="str">
        <v>8010A</v>
      </c>
      <c r="D2597" t="str">
        <v>PM6012864</v>
      </c>
      <c r="E2597" t="str">
        <v>OB5</v>
      </c>
      <c r="F2597">
        <v>0</v>
      </c>
    </row>
    <row r="2598" spans="1:6" x14ac:dyDescent="0.25">
      <c r="A2598" t="str">
        <v>SPEAKER</v>
      </c>
      <c r="B2598" t="str">
        <v>GENELEC</v>
      </c>
      <c r="C2598" t="str">
        <v>8010A</v>
      </c>
      <c r="D2598" t="str">
        <v>XXX-300007009</v>
      </c>
      <c r="E2598" t="str">
        <v>OB5</v>
      </c>
      <c r="F2598">
        <v>0</v>
      </c>
    </row>
    <row r="2599" spans="1:6" x14ac:dyDescent="0.25">
      <c r="A2599" t="str">
        <v>SPEAKER</v>
      </c>
      <c r="B2599" t="str">
        <v>GENELEC</v>
      </c>
      <c r="C2599" t="str">
        <v>8010A</v>
      </c>
      <c r="D2599" t="str">
        <v>XXX-300007011</v>
      </c>
      <c r="E2599" t="str">
        <v>OB5</v>
      </c>
      <c r="F2599">
        <v>0</v>
      </c>
    </row>
    <row r="2600" spans="1:6" x14ac:dyDescent="0.25">
      <c r="A2600" t="str">
        <v>SPEAKER</v>
      </c>
      <c r="B2600" t="str">
        <v>GENELEC</v>
      </c>
      <c r="C2600" t="str">
        <v>8010A</v>
      </c>
      <c r="D2600" t="str">
        <v>XXX-300007013</v>
      </c>
      <c r="E2600" t="str">
        <v>OB5</v>
      </c>
      <c r="F2600">
        <v>0</v>
      </c>
    </row>
    <row r="2601" spans="1:6" x14ac:dyDescent="0.25">
      <c r="A2601" t="str">
        <v>SIGNAL MANAGEMENT SYSTEM</v>
      </c>
      <c r="B2601" t="str">
        <v>GRASSVALLEY</v>
      </c>
      <c r="C2601" t="str">
        <v>GECKO 8900</v>
      </c>
      <c r="D2601" t="str">
        <v>BE28804</v>
      </c>
      <c r="E2601" t="str">
        <v>OB5</v>
      </c>
      <c r="F2601">
        <v>0</v>
      </c>
    </row>
    <row r="2602" spans="1:6" x14ac:dyDescent="0.25">
      <c r="A2602" t="str">
        <v>SIGNAL MANAGEMENT SYSTEM</v>
      </c>
      <c r="B2602" t="str">
        <v>GRASSVALLEY</v>
      </c>
      <c r="C2602" t="str">
        <v>GECKO 8900</v>
      </c>
      <c r="D2602" t="str">
        <v>BE28805</v>
      </c>
      <c r="E2602" t="str">
        <v>OB5</v>
      </c>
      <c r="F2602">
        <v>0</v>
      </c>
    </row>
    <row r="2603" spans="1:6" x14ac:dyDescent="0.25">
      <c r="A2603" t="str">
        <v>SIGNAL MANAGEMENT SYSTEM</v>
      </c>
      <c r="B2603" t="str">
        <v>GRASSVALLEY</v>
      </c>
      <c r="C2603" t="str">
        <v>GECKO 8900</v>
      </c>
      <c r="D2603" t="str">
        <v>BE29114</v>
      </c>
      <c r="E2603" t="str">
        <v>OB5</v>
      </c>
      <c r="F2603">
        <v>0</v>
      </c>
    </row>
    <row r="2604" spans="1:6" x14ac:dyDescent="0.25">
      <c r="A2604" t="str">
        <v>VIDEO MIXER PANEL</v>
      </c>
      <c r="B2604" t="str">
        <v>GRASSVALLEY</v>
      </c>
      <c r="C2604" t="str">
        <v>KARRERA</v>
      </c>
      <c r="D2604" t="str">
        <v>15070149</v>
      </c>
      <c r="E2604" t="str">
        <v>OB5</v>
      </c>
      <c r="F2604">
        <v>0</v>
      </c>
    </row>
    <row r="2605" spans="1:6" x14ac:dyDescent="0.25">
      <c r="A2605" t="str">
        <v>VIDEO MIXER TOUCH SCREEN</v>
      </c>
      <c r="B2605" t="str">
        <v>GRASSVALLEY</v>
      </c>
      <c r="C2605" t="str">
        <v>KAYENNE MENU PANEL</v>
      </c>
      <c r="D2605" t="str">
        <v>DH11030075</v>
      </c>
      <c r="E2605" t="str">
        <v>OB5</v>
      </c>
      <c r="F2605">
        <v>0</v>
      </c>
    </row>
    <row r="2606" spans="1:6" x14ac:dyDescent="0.25">
      <c r="A2606" t="str">
        <v>VIDEO MIXER FRAME</v>
      </c>
      <c r="B2606" t="str">
        <v>GRASSVALLEY</v>
      </c>
      <c r="C2606" t="str">
        <v>K-FRAME</v>
      </c>
      <c r="D2606" t="str">
        <v>GM15070146</v>
      </c>
      <c r="E2606" t="str">
        <v>OB5</v>
      </c>
      <c r="F2606">
        <v>0</v>
      </c>
    </row>
    <row r="2607" spans="1:6" x14ac:dyDescent="0.25">
      <c r="A2607" t="str">
        <v>VIDEO MIXER AUXILIAR PANEL</v>
      </c>
      <c r="B2607" t="str">
        <v>GRASSVALLEY</v>
      </c>
      <c r="C2607" t="str">
        <v>KRR-PNL-AUX-35</v>
      </c>
      <c r="D2607" t="str">
        <v>JG14031379</v>
      </c>
      <c r="E2607" t="str">
        <v>OB5</v>
      </c>
      <c r="F2607">
        <v>0</v>
      </c>
    </row>
    <row r="2608" spans="1:6" x14ac:dyDescent="0.25">
      <c r="A2608" t="str">
        <v>MATRIX VIDEO</v>
      </c>
      <c r="B2608" t="str">
        <v>HARRIS</v>
      </c>
      <c r="C2608" t="str">
        <v>PT-FR-28</v>
      </c>
      <c r="D2608" t="str">
        <v>LHTI0501308001</v>
      </c>
      <c r="E2608" t="str">
        <v>OB5</v>
      </c>
      <c r="F2608">
        <v>0</v>
      </c>
    </row>
    <row r="2609" spans="1:6" x14ac:dyDescent="0.25">
      <c r="A2609" t="str">
        <v>MATRIX CONTROL PANEL</v>
      </c>
      <c r="B2609" t="str">
        <v>HARRIS</v>
      </c>
      <c r="C2609" t="str">
        <v>RCP-32PB-OLED</v>
      </c>
      <c r="D2609" t="str">
        <v>LHTI2110455873</v>
      </c>
      <c r="E2609" t="str">
        <v>OB5</v>
      </c>
      <c r="F2609">
        <v>0</v>
      </c>
    </row>
    <row r="2610" spans="1:6" x14ac:dyDescent="0.25">
      <c r="A2610" t="str">
        <v>MATRIX CONTROL PANEL</v>
      </c>
      <c r="B2610" t="str">
        <v>HARRIS</v>
      </c>
      <c r="C2610" t="str">
        <v>RCP-32PB-OLED</v>
      </c>
      <c r="D2610" t="str">
        <v>LHTI2110496650</v>
      </c>
      <c r="E2610" t="str">
        <v>OB5</v>
      </c>
      <c r="F2610">
        <v>0</v>
      </c>
    </row>
    <row r="2611" spans="1:6" x14ac:dyDescent="0.25">
      <c r="A2611" t="str">
        <v>MATRIX CONTROL PANEL</v>
      </c>
      <c r="B2611" t="str">
        <v>HARRIS</v>
      </c>
      <c r="C2611" t="str">
        <v>RCP-32PB-OLED</v>
      </c>
      <c r="D2611" t="str">
        <v>LHTI2110496662</v>
      </c>
      <c r="E2611" t="str">
        <v>OB5</v>
      </c>
      <c r="F2611">
        <v>0</v>
      </c>
    </row>
    <row r="2612" spans="1:6" x14ac:dyDescent="0.25">
      <c r="A2612" t="str">
        <v>MATRIX CONTROL PANEL</v>
      </c>
      <c r="B2612" t="str">
        <v>HARRIS</v>
      </c>
      <c r="C2612" t="str">
        <v>RCP-32PB-OLED</v>
      </c>
      <c r="D2612" t="str">
        <v>LHTI2111018008</v>
      </c>
      <c r="E2612" t="str">
        <v>OB5</v>
      </c>
      <c r="F2612">
        <v>0</v>
      </c>
    </row>
    <row r="2613" spans="1:6" x14ac:dyDescent="0.25">
      <c r="A2613" t="str">
        <v>MATRIX CONTROL PANEL</v>
      </c>
      <c r="B2613" t="str">
        <v>HARRIS</v>
      </c>
      <c r="C2613" t="str">
        <v>RCP-32PB-OLED</v>
      </c>
      <c r="D2613" t="str">
        <v>LHTI2112225593</v>
      </c>
      <c r="E2613" t="str">
        <v>OB5</v>
      </c>
      <c r="F2613">
        <v>0</v>
      </c>
    </row>
    <row r="2614" spans="1:6" x14ac:dyDescent="0.25">
      <c r="A2614" t="str">
        <v>MATRIX CONTROL PANEL</v>
      </c>
      <c r="B2614" t="str">
        <v>HARRIS</v>
      </c>
      <c r="C2614" t="str">
        <v>RCP-32PB-OLED</v>
      </c>
      <c r="D2614" t="str">
        <v>LHTI2112225601</v>
      </c>
      <c r="E2614" t="str">
        <v>OB5</v>
      </c>
      <c r="F2614">
        <v>0</v>
      </c>
    </row>
    <row r="2615" spans="1:6" x14ac:dyDescent="0.25">
      <c r="A2615" t="str">
        <v>MATRIX CONTROL PANEL</v>
      </c>
      <c r="B2615" t="str">
        <v>HARRIS</v>
      </c>
      <c r="C2615" t="str">
        <v>RCP-32PB-OLED</v>
      </c>
      <c r="D2615" t="str">
        <v>LHTI2112225622</v>
      </c>
      <c r="E2615" t="str">
        <v>OB5</v>
      </c>
      <c r="F2615">
        <v>0</v>
      </c>
    </row>
    <row r="2616" spans="1:6" x14ac:dyDescent="0.25">
      <c r="A2616" t="str">
        <v>MATRIX CONTROL PANEL</v>
      </c>
      <c r="B2616" t="str">
        <v>HARRIS</v>
      </c>
      <c r="C2616" t="str">
        <v>RCP-32PB-OLED</v>
      </c>
      <c r="D2616" t="str">
        <v>LHTI2113493545</v>
      </c>
      <c r="E2616" t="str">
        <v>OB5</v>
      </c>
      <c r="F2616">
        <v>0</v>
      </c>
    </row>
    <row r="2617" spans="1:6" x14ac:dyDescent="0.25">
      <c r="A2617" t="str">
        <v>MATRIX CONTROL PANEL</v>
      </c>
      <c r="B2617" t="str">
        <v>HARRIS</v>
      </c>
      <c r="C2617" t="str">
        <v>RCP-32PB-OLED</v>
      </c>
      <c r="D2617" t="str">
        <v>LHTI2120349380</v>
      </c>
      <c r="E2617" t="str">
        <v>OB5</v>
      </c>
      <c r="F2617">
        <v>0</v>
      </c>
    </row>
    <row r="2618" spans="1:6" x14ac:dyDescent="0.25">
      <c r="A2618" t="str">
        <v>X50 HARRIS</v>
      </c>
      <c r="B2618" t="str">
        <v>HARRIS</v>
      </c>
      <c r="C2618" t="str">
        <v>X50-AV-2PS</v>
      </c>
      <c r="D2618" t="str">
        <v>LHTI2113250647</v>
      </c>
      <c r="E2618" t="str">
        <v>OB5</v>
      </c>
      <c r="F2618">
        <v>0</v>
      </c>
    </row>
    <row r="2619" spans="1:6" x14ac:dyDescent="0.25">
      <c r="A2619" t="str">
        <v>X50 HARRIS</v>
      </c>
      <c r="B2619" t="str">
        <v>HARRIS</v>
      </c>
      <c r="C2619" t="str">
        <v>X50-AV-2PS</v>
      </c>
      <c r="D2619" t="str">
        <v>LHTI2113371669</v>
      </c>
      <c r="E2619" t="str">
        <v>OB5</v>
      </c>
      <c r="F2619">
        <v>0</v>
      </c>
    </row>
    <row r="2620" spans="1:6" x14ac:dyDescent="0.25">
      <c r="A2620" t="str">
        <v>SWITCH 24 PORTS</v>
      </c>
      <c r="B2620" t="str">
        <v>HP</v>
      </c>
      <c r="C2620" t="str">
        <v>2510G-24</v>
      </c>
      <c r="D2620" t="str">
        <v>CN218DE083</v>
      </c>
      <c r="E2620" t="str">
        <v>OB5</v>
      </c>
      <c r="F2620">
        <v>0</v>
      </c>
    </row>
    <row r="2621" spans="1:6" x14ac:dyDescent="0.25">
      <c r="A2621" t="str">
        <v>SWITCH 24 PORTS</v>
      </c>
      <c r="B2621" t="str">
        <v>HP</v>
      </c>
      <c r="C2621" t="str">
        <v>2510G-24</v>
      </c>
      <c r="D2621" t="str">
        <v>s/n</v>
      </c>
      <c r="E2621" t="str">
        <v>OB5</v>
      </c>
      <c r="F2621">
        <v>0</v>
      </c>
    </row>
    <row r="2622" spans="1:6" x14ac:dyDescent="0.25">
      <c r="A2622" t="str">
        <v>KEYBOARD</v>
      </c>
      <c r="B2622" t="str">
        <v>HP</v>
      </c>
      <c r="C2622" t="str">
        <v>KB-0361</v>
      </c>
      <c r="D2622" t="str">
        <v>B77590AQRRB5LY</v>
      </c>
      <c r="E2622" t="str">
        <v>OB5</v>
      </c>
      <c r="F2622">
        <v>0</v>
      </c>
    </row>
    <row r="2623" spans="1:6" x14ac:dyDescent="0.25">
      <c r="A2623" t="str">
        <v>SWITCH 24 PORTS</v>
      </c>
      <c r="B2623" t="str">
        <v>HP</v>
      </c>
      <c r="C2623" t="str">
        <v>V1910-24G</v>
      </c>
      <c r="D2623" t="str">
        <v>CN4BBX25C2</v>
      </c>
      <c r="E2623" t="str">
        <v>OB5</v>
      </c>
      <c r="F2623">
        <v>0</v>
      </c>
    </row>
    <row r="2624" spans="1:6" x14ac:dyDescent="0.25">
      <c r="A2624" t="str">
        <v>MATRIX CONTROL PANEL</v>
      </c>
      <c r="B2624" t="str">
        <v>IMAGINE</v>
      </c>
      <c r="C2624" t="str">
        <v>RCP-32PB-OLED</v>
      </c>
      <c r="D2624" t="str">
        <v>LHTI2114398708</v>
      </c>
      <c r="E2624" t="str">
        <v>OB5</v>
      </c>
      <c r="F2624">
        <v>0</v>
      </c>
    </row>
    <row r="2625" spans="1:6" x14ac:dyDescent="0.25">
      <c r="A2625" t="str">
        <v>MATRIX CONTROL PANEL</v>
      </c>
      <c r="B2625" t="str">
        <v>IMAGINE</v>
      </c>
      <c r="C2625" t="str">
        <v>RCP-32PB-OLED</v>
      </c>
      <c r="D2625" t="str">
        <v>LHTI2120349362</v>
      </c>
      <c r="E2625" t="str">
        <v>OB5</v>
      </c>
      <c r="F2625">
        <v>0</v>
      </c>
    </row>
    <row r="2626" spans="1:6" x14ac:dyDescent="0.25">
      <c r="A2626" t="str">
        <v>TRUCK</v>
      </c>
      <c r="B2626" t="str">
        <v>IVECO</v>
      </c>
      <c r="C2626" t="str">
        <v>ASTRALIS 350</v>
      </c>
      <c r="D2626" t="str">
        <v>4439 DKD</v>
      </c>
      <c r="E2626" t="str">
        <v>OB5</v>
      </c>
      <c r="F2626">
        <v>0</v>
      </c>
    </row>
    <row r="2627" spans="1:6" x14ac:dyDescent="0.25">
      <c r="A2627" t="str">
        <v>KEYBOARD</v>
      </c>
      <c r="B2627" t="str">
        <v>KEYSONIC</v>
      </c>
      <c r="C2627" t="str">
        <v>ACK-3400U</v>
      </c>
      <c r="D2627" t="str">
        <v>2806216200084</v>
      </c>
      <c r="E2627" t="str">
        <v>OB5</v>
      </c>
      <c r="F2627">
        <v>0</v>
      </c>
    </row>
    <row r="2628" spans="1:6" x14ac:dyDescent="0.25">
      <c r="A2628" t="str">
        <v>SPEAKER</v>
      </c>
      <c r="B2628" t="str">
        <v>KH</v>
      </c>
      <c r="C2628" t="str">
        <v>SPEAKER</v>
      </c>
      <c r="D2628" t="str">
        <v>XXX-300007005</v>
      </c>
      <c r="E2628" t="str">
        <v>OB5</v>
      </c>
      <c r="F2628">
        <v>0</v>
      </c>
    </row>
    <row r="2629" spans="1:6" x14ac:dyDescent="0.25">
      <c r="A2629" t="str">
        <v>SPEAKER</v>
      </c>
      <c r="B2629" t="str">
        <v>KH</v>
      </c>
      <c r="C2629" t="str">
        <v>SPEAKER</v>
      </c>
      <c r="D2629" t="str">
        <v>XXX-300007007</v>
      </c>
      <c r="E2629" t="str">
        <v>OB5</v>
      </c>
      <c r="F2629">
        <v>0</v>
      </c>
    </row>
    <row r="2630" spans="1:6" x14ac:dyDescent="0.25">
      <c r="A2630" t="str">
        <v>ENCODER</v>
      </c>
      <c r="B2630" t="str">
        <v>KILOVIEW</v>
      </c>
      <c r="C2630" t="str">
        <v>KV-E1</v>
      </c>
      <c r="D2630" t="str">
        <v>99222001300035</v>
      </c>
      <c r="E2630" t="str">
        <v>OB5</v>
      </c>
      <c r="F2630">
        <v>0</v>
      </c>
    </row>
    <row r="2631" spans="1:6" x14ac:dyDescent="0.25">
      <c r="A2631" t="str">
        <v>ENCODER</v>
      </c>
      <c r="B2631" t="str">
        <v>KILOVIEW</v>
      </c>
      <c r="C2631" t="str">
        <v>KV-E1</v>
      </c>
      <c r="D2631" t="str">
        <v>99222001300115</v>
      </c>
      <c r="E2631" t="str">
        <v>OB5</v>
      </c>
      <c r="F2631">
        <v>0</v>
      </c>
    </row>
    <row r="2632" spans="1:6" x14ac:dyDescent="0.25">
      <c r="A2632" t="str">
        <v>ENCODER</v>
      </c>
      <c r="B2632" t="str">
        <v>KILOVIEW</v>
      </c>
      <c r="C2632" t="str">
        <v>RU-01</v>
      </c>
      <c r="D2632" t="str">
        <v>170112120150</v>
      </c>
      <c r="E2632" t="str">
        <v>OB5</v>
      </c>
      <c r="F2632">
        <v>0</v>
      </c>
    </row>
    <row r="2633" spans="1:6" x14ac:dyDescent="0.25">
      <c r="A2633" t="str">
        <v>ENCODER</v>
      </c>
      <c r="B2633" t="str">
        <v>KILOVIEW</v>
      </c>
      <c r="C2633" t="str">
        <v>RU-01</v>
      </c>
      <c r="D2633" t="str">
        <v>170112120159</v>
      </c>
      <c r="E2633" t="str">
        <v>OB5</v>
      </c>
      <c r="F2633">
        <v>0</v>
      </c>
    </row>
    <row r="2634" spans="1:6" x14ac:dyDescent="0.25">
      <c r="A2634" t="str">
        <v>DIGITAL CONVERTER</v>
      </c>
      <c r="B2634" t="str">
        <v>LAWO</v>
      </c>
      <c r="C2634" t="str">
        <v>MADI 4</v>
      </c>
      <c r="D2634" t="str">
        <v>18062292</v>
      </c>
      <c r="E2634" t="str">
        <v>OB5</v>
      </c>
      <c r="F2634">
        <v>0</v>
      </c>
    </row>
    <row r="2635" spans="1:6" x14ac:dyDescent="0.25">
      <c r="A2635" t="str">
        <v>MIXER AUDIO</v>
      </c>
      <c r="B2635" t="str">
        <v>LAWO</v>
      </c>
      <c r="C2635" t="str">
        <v>MC36</v>
      </c>
      <c r="D2635" t="str">
        <v>18096258</v>
      </c>
      <c r="E2635" t="str">
        <v>OB5</v>
      </c>
      <c r="F2635">
        <v>0</v>
      </c>
    </row>
    <row r="2636" spans="1:6" x14ac:dyDescent="0.25">
      <c r="A2636" t="str">
        <v>FIBER CABLE</v>
      </c>
      <c r="B2636" t="str">
        <v>LC PC - LC PC</v>
      </c>
      <c r="C2636" t="str">
        <v>s/n</v>
      </c>
      <c r="D2636" t="str">
        <v>s/n</v>
      </c>
      <c r="E2636" t="str">
        <v>OB5</v>
      </c>
      <c r="F2636">
        <v>0</v>
      </c>
    </row>
    <row r="2637" spans="1:6" x14ac:dyDescent="0.25">
      <c r="A2637" t="str">
        <v>FIBER CABLE</v>
      </c>
      <c r="B2637" t="str">
        <v>LC-LC</v>
      </c>
      <c r="C2637" t="str">
        <v>s/n</v>
      </c>
      <c r="D2637" t="str">
        <v>s/n</v>
      </c>
      <c r="E2637" t="str">
        <v>OB5</v>
      </c>
      <c r="F2637">
        <v>0</v>
      </c>
    </row>
    <row r="2638" spans="1:6" x14ac:dyDescent="0.25">
      <c r="A2638" t="str">
        <v>22" MONITOR</v>
      </c>
      <c r="B2638" t="str">
        <v>LG</v>
      </c>
      <c r="C2638" t="str">
        <v>M227WDJ</v>
      </c>
      <c r="D2638" t="str">
        <v>903MAVDBP247</v>
      </c>
      <c r="E2638" t="str">
        <v>OB5</v>
      </c>
      <c r="F2638">
        <v>0</v>
      </c>
    </row>
    <row r="2639" spans="1:6" x14ac:dyDescent="0.25">
      <c r="A2639" t="str">
        <v>22" MONITOR</v>
      </c>
      <c r="B2639" t="str">
        <v>LG</v>
      </c>
      <c r="C2639" t="str">
        <v>M227WDJ</v>
      </c>
      <c r="D2639" t="str">
        <v>903MAZVBP229</v>
      </c>
      <c r="E2639" t="str">
        <v>OB5</v>
      </c>
      <c r="F2639">
        <v>0</v>
      </c>
    </row>
    <row r="2640" spans="1:6" x14ac:dyDescent="0.25">
      <c r="A2640" t="str">
        <v>KEYBOARD</v>
      </c>
      <c r="B2640" t="str">
        <v>LOGITECH</v>
      </c>
      <c r="C2640" t="str">
        <v>DELUXE 250</v>
      </c>
      <c r="D2640" t="str">
        <v>SC81738886D</v>
      </c>
      <c r="E2640" t="str">
        <v>OB5</v>
      </c>
      <c r="F2640">
        <v>0</v>
      </c>
    </row>
    <row r="2641" spans="1:6" x14ac:dyDescent="0.25">
      <c r="A2641" t="str">
        <v>KEYBOARD</v>
      </c>
      <c r="B2641" t="str">
        <v>LOGITECH</v>
      </c>
      <c r="C2641" t="str">
        <v>K220</v>
      </c>
      <c r="D2641" t="str">
        <v>1835SC10SYR8</v>
      </c>
      <c r="E2641" t="str">
        <v>OB5</v>
      </c>
      <c r="F2641">
        <v>0</v>
      </c>
    </row>
    <row r="2642" spans="1:6" x14ac:dyDescent="0.25">
      <c r="A2642" t="str">
        <v>KEYBOARD</v>
      </c>
      <c r="B2642" t="str">
        <v>LOGITECH</v>
      </c>
      <c r="C2642" t="str">
        <v>K220</v>
      </c>
      <c r="D2642" t="str">
        <v>1835SC10SYS8</v>
      </c>
      <c r="E2642" t="str">
        <v>OB5</v>
      </c>
      <c r="F2642">
        <v>0</v>
      </c>
    </row>
    <row r="2643" spans="1:6" x14ac:dyDescent="0.25">
      <c r="A2643" t="str">
        <v>MOUSE</v>
      </c>
      <c r="B2643" t="str">
        <v>LOGITECH</v>
      </c>
      <c r="C2643" t="str">
        <v>M150</v>
      </c>
      <c r="D2643" t="str">
        <v>s/n</v>
      </c>
      <c r="E2643" t="str">
        <v>OB5</v>
      </c>
      <c r="F2643">
        <v>0</v>
      </c>
    </row>
    <row r="2644" spans="1:6" x14ac:dyDescent="0.25">
      <c r="A2644" t="str">
        <v>FO TO RJ45 CONVERTER</v>
      </c>
      <c r="B2644" t="str">
        <v>LYNXTECHNIK</v>
      </c>
      <c r="C2644" t="str">
        <v>OBD 1510 E</v>
      </c>
      <c r="D2644" t="str">
        <v>100010151000484</v>
      </c>
      <c r="E2644" t="str">
        <v>OB5</v>
      </c>
      <c r="F2644">
        <v>0</v>
      </c>
    </row>
    <row r="2645" spans="1:6" x14ac:dyDescent="0.25">
      <c r="A2645" t="str">
        <v>FO TO RJ45 CONVERTER</v>
      </c>
      <c r="B2645" t="str">
        <v>LYNXTECHNIK</v>
      </c>
      <c r="C2645" t="str">
        <v>OBD 1510 E</v>
      </c>
      <c r="D2645" t="str">
        <v>100010151000554</v>
      </c>
      <c r="E2645" t="str">
        <v>OB5</v>
      </c>
      <c r="F2645">
        <v>0</v>
      </c>
    </row>
    <row r="2646" spans="1:6" x14ac:dyDescent="0.25">
      <c r="A2646" t="str">
        <v>FO TO RJ45 CONVERTER</v>
      </c>
      <c r="B2646" t="str">
        <v>LYNXTECHNIK</v>
      </c>
      <c r="C2646" t="str">
        <v>OBD 1510 E</v>
      </c>
      <c r="D2646" t="str">
        <v>100010151000555</v>
      </c>
      <c r="E2646" t="str">
        <v>OB5</v>
      </c>
      <c r="F2646">
        <v>0</v>
      </c>
    </row>
    <row r="2647" spans="1:6" x14ac:dyDescent="0.25">
      <c r="A2647" t="str">
        <v>FO TO RJ45 CONVERTER</v>
      </c>
      <c r="B2647" t="str">
        <v>LYNXTECHNIK</v>
      </c>
      <c r="C2647" t="str">
        <v>OBD 1510 E</v>
      </c>
      <c r="D2647" t="str">
        <v>100020151000549</v>
      </c>
      <c r="E2647" t="str">
        <v>OB5</v>
      </c>
      <c r="F2647">
        <v>0</v>
      </c>
    </row>
    <row r="2648" spans="1:6" x14ac:dyDescent="0.25">
      <c r="A2648" t="str">
        <v>SWITCH 8 PORTS</v>
      </c>
      <c r="B2648" t="str">
        <v>MIKROTIK</v>
      </c>
      <c r="C2648" t="str">
        <v>CCR1009-7G-1C-15+</v>
      </c>
      <c r="D2648" t="str">
        <v>914F0A395976/918</v>
      </c>
      <c r="E2648" t="str">
        <v>OB5</v>
      </c>
      <c r="F2648">
        <v>0</v>
      </c>
    </row>
    <row r="2649" spans="1:6" x14ac:dyDescent="0.25">
      <c r="A2649" t="str">
        <v>SWITCH 8 PORTS</v>
      </c>
      <c r="B2649" t="str">
        <v>MIKROTIK</v>
      </c>
      <c r="C2649" t="str">
        <v>CCR1009-7G-1C-15+</v>
      </c>
      <c r="D2649" t="str">
        <v>914F0AD33171/918</v>
      </c>
      <c r="E2649" t="str">
        <v>OB5</v>
      </c>
      <c r="F2649">
        <v>0</v>
      </c>
    </row>
    <row r="2650" spans="1:6" x14ac:dyDescent="0.25">
      <c r="A2650" t="str">
        <v>WALKIE TALKIE</v>
      </c>
      <c r="B2650" t="str">
        <v>MOTOROLA</v>
      </c>
      <c r="C2650" t="str">
        <v>DP 3400</v>
      </c>
      <c r="D2650" t="str">
        <v>037THC6106</v>
      </c>
      <c r="E2650" t="str">
        <v>OB5</v>
      </c>
      <c r="F2650">
        <v>0</v>
      </c>
    </row>
    <row r="2651" spans="1:6" x14ac:dyDescent="0.25">
      <c r="A2651" t="str">
        <v>WALKIE TALKIE</v>
      </c>
      <c r="B2651" t="str">
        <v>MOTOROLA</v>
      </c>
      <c r="C2651" t="str">
        <v>DP 3400</v>
      </c>
      <c r="D2651" t="str">
        <v>037THYC824</v>
      </c>
      <c r="E2651" t="str">
        <v>OB5</v>
      </c>
      <c r="F2651">
        <v>0</v>
      </c>
    </row>
    <row r="2652" spans="1:6" x14ac:dyDescent="0.25">
      <c r="A2652" t="str">
        <v>WALKIE TALKIE</v>
      </c>
      <c r="B2652" t="str">
        <v>MOTOROLA</v>
      </c>
      <c r="C2652" t="str">
        <v>DP 3400</v>
      </c>
      <c r="D2652" t="str">
        <v>037TJA5756</v>
      </c>
      <c r="E2652" t="str">
        <v>OB5</v>
      </c>
      <c r="F2652">
        <v>0</v>
      </c>
    </row>
    <row r="2653" spans="1:6" x14ac:dyDescent="0.25">
      <c r="A2653" t="str">
        <v>WALKIE TALKIE</v>
      </c>
      <c r="B2653" t="str">
        <v>MOTOROLA</v>
      </c>
      <c r="C2653" t="str">
        <v>DP 3400</v>
      </c>
      <c r="D2653" t="str">
        <v>037TJJ0821</v>
      </c>
      <c r="E2653" t="str">
        <v>OB5</v>
      </c>
      <c r="F2653">
        <v>0</v>
      </c>
    </row>
    <row r="2654" spans="1:6" x14ac:dyDescent="0.25">
      <c r="A2654" t="str">
        <v>WALKIE TALKIE</v>
      </c>
      <c r="B2654" t="str">
        <v>MOTOROLA</v>
      </c>
      <c r="C2654" t="str">
        <v>DP 3400</v>
      </c>
      <c r="D2654" t="str">
        <v>037TJJ0846</v>
      </c>
      <c r="E2654" t="str">
        <v>OB5</v>
      </c>
      <c r="F2654">
        <v>0</v>
      </c>
    </row>
    <row r="2655" spans="1:6" x14ac:dyDescent="0.25">
      <c r="A2655" t="str">
        <v>WALKIE TALKIE</v>
      </c>
      <c r="B2655" t="str">
        <v>MOTOROLA</v>
      </c>
      <c r="C2655" t="str">
        <v>DP 3400</v>
      </c>
      <c r="D2655" t="str">
        <v>037TJJ5771</v>
      </c>
      <c r="E2655" t="str">
        <v>OB5</v>
      </c>
      <c r="F2655">
        <v>0</v>
      </c>
    </row>
    <row r="2656" spans="1:6" x14ac:dyDescent="0.25">
      <c r="A2656" t="str">
        <v>WALKIE TALKIE</v>
      </c>
      <c r="B2656" t="str">
        <v>MOTOROLA</v>
      </c>
      <c r="C2656" t="str">
        <v>DP 3400</v>
      </c>
      <c r="D2656" t="str">
        <v>037TJJ5774</v>
      </c>
      <c r="E2656" t="str">
        <v>OB5</v>
      </c>
      <c r="F2656">
        <v>0</v>
      </c>
    </row>
    <row r="2657" spans="1:6" x14ac:dyDescent="0.25">
      <c r="A2657" t="str">
        <v>WALKIE TALKIE</v>
      </c>
      <c r="B2657" t="str">
        <v>MOTOROLA</v>
      </c>
      <c r="C2657" t="str">
        <v>DP 3400</v>
      </c>
      <c r="D2657" t="str">
        <v>037TJNA445</v>
      </c>
      <c r="E2657" t="str">
        <v>OB5</v>
      </c>
      <c r="F2657">
        <v>0</v>
      </c>
    </row>
    <row r="2658" spans="1:6" x14ac:dyDescent="0.25">
      <c r="A2658" t="str">
        <v>WALKIE TALKIE</v>
      </c>
      <c r="B2658" t="str">
        <v>MOTOROLA</v>
      </c>
      <c r="C2658" t="str">
        <v>DP 3400</v>
      </c>
      <c r="D2658" t="str">
        <v>037TLG3086</v>
      </c>
      <c r="E2658" t="str">
        <v>OB5</v>
      </c>
      <c r="F2658">
        <v>0</v>
      </c>
    </row>
    <row r="2659" spans="1:6" x14ac:dyDescent="0.25">
      <c r="A2659" t="str">
        <v>WALKIE TALKIE</v>
      </c>
      <c r="B2659" t="str">
        <v>MOTOROLA</v>
      </c>
      <c r="C2659" t="str">
        <v>DP 3400</v>
      </c>
      <c r="D2659" t="str">
        <v>037TNN4046</v>
      </c>
      <c r="E2659" t="str">
        <v>OB5</v>
      </c>
      <c r="F2659">
        <v>0</v>
      </c>
    </row>
    <row r="2660" spans="1:6" x14ac:dyDescent="0.25">
      <c r="A2660" t="str">
        <v>WALKIE TALKIE</v>
      </c>
      <c r="B2660" t="str">
        <v>MOTOROLA</v>
      </c>
      <c r="C2660" t="str">
        <v>DP 3400</v>
      </c>
      <c r="D2660" t="str">
        <v>037TPL3460</v>
      </c>
      <c r="E2660" t="str">
        <v>OB5</v>
      </c>
      <c r="F2660">
        <v>0</v>
      </c>
    </row>
    <row r="2661" spans="1:6" x14ac:dyDescent="0.25">
      <c r="A2661" t="str">
        <v>WALKIE TALKIE CHARGER STATION</v>
      </c>
      <c r="B2661" t="str">
        <v>MOTOROLA</v>
      </c>
      <c r="C2661" t="str">
        <v>s/n</v>
      </c>
      <c r="D2661" t="str">
        <v>s/n</v>
      </c>
      <c r="E2661" t="str">
        <v>OB5</v>
      </c>
      <c r="F2661">
        <v>0</v>
      </c>
    </row>
    <row r="2662" spans="1:6" x14ac:dyDescent="0.25">
      <c r="A2662" t="str">
        <v>WALKIE TALKIE CHARGER STATION</v>
      </c>
      <c r="B2662" t="str">
        <v>MOTOROLA</v>
      </c>
      <c r="C2662" t="str">
        <v>s/n</v>
      </c>
      <c r="D2662" t="str">
        <v>s/n</v>
      </c>
      <c r="E2662" t="str">
        <v>OB5</v>
      </c>
      <c r="F2662">
        <v>0</v>
      </c>
    </row>
    <row r="2663" spans="1:6" x14ac:dyDescent="0.25">
      <c r="A2663" t="str">
        <v>TELEPHONE</v>
      </c>
      <c r="B2663" t="str">
        <v>MOVISTAR</v>
      </c>
      <c r="C2663" t="str">
        <v>DOMO 1 CLASS A</v>
      </c>
      <c r="D2663" t="str">
        <v>215702287396</v>
      </c>
      <c r="E2663" t="str">
        <v>OB5</v>
      </c>
      <c r="F2663">
        <v>0</v>
      </c>
    </row>
    <row r="2664" spans="1:6" x14ac:dyDescent="0.25">
      <c r="A2664" t="str">
        <v>TELEPHONE</v>
      </c>
      <c r="B2664" t="str">
        <v>MOVISTAR</v>
      </c>
      <c r="C2664" t="str">
        <v>DOMO 3</v>
      </c>
      <c r="D2664" t="str">
        <v>279341306254</v>
      </c>
      <c r="E2664" t="str">
        <v>OB5</v>
      </c>
      <c r="F2664">
        <v>0</v>
      </c>
    </row>
    <row r="2665" spans="1:6" x14ac:dyDescent="0.25">
      <c r="A2665" t="str">
        <v>MOXA</v>
      </c>
      <c r="B2665" t="str">
        <v>MOXA</v>
      </c>
      <c r="C2665" t="str">
        <v>NPORT6150</v>
      </c>
      <c r="D2665" t="str">
        <v>s/n</v>
      </c>
      <c r="E2665" t="str">
        <v>OB5</v>
      </c>
      <c r="F2665">
        <v>0</v>
      </c>
    </row>
    <row r="2666" spans="1:6" x14ac:dyDescent="0.25">
      <c r="A2666" t="str">
        <v>MULTIFORMAT MONITOR</v>
      </c>
      <c r="B2666" t="str">
        <v>NEC</v>
      </c>
      <c r="C2666" t="str">
        <v>L408TM</v>
      </c>
      <c r="D2666" t="str">
        <v>091379-11</v>
      </c>
      <c r="E2666" t="str">
        <v>OB5</v>
      </c>
      <c r="F2666">
        <v>0</v>
      </c>
    </row>
    <row r="2667" spans="1:6" x14ac:dyDescent="0.25">
      <c r="A2667" t="str">
        <v>SWITCH 16 PORTS</v>
      </c>
      <c r="B2667" t="str">
        <v>NETGEAR</v>
      </c>
      <c r="C2667" t="str">
        <v>GS716T</v>
      </c>
      <c r="D2667" t="str">
        <v>1DS3823N000DC</v>
      </c>
      <c r="E2667" t="str">
        <v>OB5</v>
      </c>
      <c r="F2667">
        <v>0</v>
      </c>
    </row>
    <row r="2668" spans="1:6" x14ac:dyDescent="0.25">
      <c r="A2668" t="str">
        <v>CD PLAYER</v>
      </c>
      <c r="B2668" t="str">
        <v>NUMARK</v>
      </c>
      <c r="C2668" t="str">
        <v>MP103 USB</v>
      </c>
      <c r="D2668" t="str">
        <v>N31605281130755</v>
      </c>
      <c r="E2668" t="str">
        <v>OB5</v>
      </c>
      <c r="F2668">
        <v>0</v>
      </c>
    </row>
    <row r="2669" spans="1:6" x14ac:dyDescent="0.25">
      <c r="A2669" t="str">
        <v>CCU</v>
      </c>
      <c r="B2669" t="str">
        <v>OMNICAM4SKY</v>
      </c>
      <c r="C2669" t="str">
        <v>MINICAM CCU</v>
      </c>
      <c r="D2669" t="str">
        <v>160D20311722020181</v>
      </c>
      <c r="E2669" t="str">
        <v>OB5</v>
      </c>
      <c r="F2669">
        <v>0</v>
      </c>
    </row>
    <row r="2670" spans="1:6" x14ac:dyDescent="0.25">
      <c r="A2670" t="str">
        <v>CCU</v>
      </c>
      <c r="B2670" t="str">
        <v>OMNICAM4SKY</v>
      </c>
      <c r="C2670" t="str">
        <v>MINICAM CCU</v>
      </c>
      <c r="D2670" t="str">
        <v>1H70016</v>
      </c>
      <c r="E2670" t="str">
        <v>OB5</v>
      </c>
      <c r="F2670">
        <v>0</v>
      </c>
    </row>
    <row r="2671" spans="1:6" x14ac:dyDescent="0.25">
      <c r="A2671" t="str">
        <v>MINICAM TRANSMISSION SYSTEM</v>
      </c>
      <c r="B2671" t="str">
        <v>OMNICAM4SKY</v>
      </c>
      <c r="C2671" t="str">
        <v>VOSCOM OBLINK 12G</v>
      </c>
      <c r="D2671" t="str">
        <v>2021009102243248</v>
      </c>
      <c r="E2671" t="str">
        <v>OB5</v>
      </c>
      <c r="F2671">
        <v>0</v>
      </c>
    </row>
    <row r="2672" spans="1:6" x14ac:dyDescent="0.25">
      <c r="A2672" t="str">
        <v>LECTOR P2</v>
      </c>
      <c r="B2672" t="str">
        <v>PANASONIC</v>
      </c>
      <c r="C2672" t="str">
        <v>AG-HPG20EJ</v>
      </c>
      <c r="D2672" t="str">
        <v>L9TNB0009</v>
      </c>
      <c r="E2672" t="str">
        <v>OB5</v>
      </c>
      <c r="F2672">
        <v>0</v>
      </c>
    </row>
    <row r="2673" spans="1:6" x14ac:dyDescent="0.25">
      <c r="A2673" t="str">
        <v>32GB CARD</v>
      </c>
      <c r="B2673" t="str">
        <v>PANASONIC</v>
      </c>
      <c r="C2673" t="str">
        <v>AJ-P2C032RG</v>
      </c>
      <c r="D2673" t="str">
        <v>AAF08H0636</v>
      </c>
      <c r="E2673" t="str">
        <v>OB5</v>
      </c>
      <c r="F2673">
        <v>0</v>
      </c>
    </row>
    <row r="2674" spans="1:6" x14ac:dyDescent="0.25">
      <c r="A2674" t="str">
        <v>32GB CARD</v>
      </c>
      <c r="B2674" t="str">
        <v>PANASONIC</v>
      </c>
      <c r="C2674" t="str">
        <v>AJ-P2C032RG</v>
      </c>
      <c r="D2674" t="str">
        <v>AAF08I2572</v>
      </c>
      <c r="E2674" t="str">
        <v>OB5</v>
      </c>
      <c r="F2674">
        <v>0</v>
      </c>
    </row>
    <row r="2675" spans="1:6" x14ac:dyDescent="0.25">
      <c r="A2675" t="str">
        <v>A/C ADAPTER</v>
      </c>
      <c r="B2675" t="str">
        <v>PANASONIC</v>
      </c>
      <c r="C2675" t="str">
        <v>DE-A20C</v>
      </c>
      <c r="D2675" t="str">
        <v>K9D0510DCR</v>
      </c>
      <c r="E2675" t="str">
        <v>OB5</v>
      </c>
      <c r="F2675">
        <v>0</v>
      </c>
    </row>
    <row r="2676" spans="1:6" x14ac:dyDescent="0.25">
      <c r="A2676" t="str">
        <v>22" MONITOR</v>
      </c>
      <c r="B2676" t="str">
        <v>PHILIPS</v>
      </c>
      <c r="C2676" t="str">
        <v>22PF54031/12</v>
      </c>
      <c r="D2676" t="str">
        <v>FZ1A1338031121</v>
      </c>
      <c r="E2676" t="str">
        <v>OB5</v>
      </c>
      <c r="F2676">
        <v>0</v>
      </c>
    </row>
    <row r="2677" spans="1:6" x14ac:dyDescent="0.25">
      <c r="A2677" t="str">
        <v>22" MONITOR</v>
      </c>
      <c r="B2677" t="str">
        <v>PHILIPS</v>
      </c>
      <c r="C2677" t="str">
        <v>22PF54031/12</v>
      </c>
      <c r="D2677" t="str">
        <v>FZ1A1738003420</v>
      </c>
      <c r="E2677" t="str">
        <v>OB5</v>
      </c>
      <c r="F2677">
        <v>0</v>
      </c>
    </row>
    <row r="2678" spans="1:6" x14ac:dyDescent="0.25">
      <c r="A2678" t="str">
        <v>22" MONITOR</v>
      </c>
      <c r="B2678" t="str">
        <v>PHILIPS</v>
      </c>
      <c r="C2678" t="str">
        <v>22PF54031/12</v>
      </c>
      <c r="D2678" t="str">
        <v>FZ2A1712004839</v>
      </c>
      <c r="E2678" t="str">
        <v>OB5</v>
      </c>
      <c r="F2678">
        <v>0</v>
      </c>
    </row>
    <row r="2679" spans="1:6" x14ac:dyDescent="0.25">
      <c r="A2679" t="str">
        <v>22" MONITOR</v>
      </c>
      <c r="B2679" t="str">
        <v>PHILIPS</v>
      </c>
      <c r="C2679" t="str">
        <v>22PF54031/12</v>
      </c>
      <c r="D2679" t="str">
        <v>FZ2A1712004842</v>
      </c>
      <c r="E2679" t="str">
        <v>OB5</v>
      </c>
      <c r="F2679">
        <v>0</v>
      </c>
    </row>
    <row r="2680" spans="1:6" x14ac:dyDescent="0.25">
      <c r="A2680" t="str">
        <v>MICROPHONE</v>
      </c>
      <c r="B2680" t="str">
        <v>RODE</v>
      </c>
      <c r="C2680" t="str">
        <v>NTG-3</v>
      </c>
      <c r="D2680" t="str">
        <v>0028605</v>
      </c>
      <c r="E2680" t="str">
        <v>OB5</v>
      </c>
      <c r="F2680">
        <v>0</v>
      </c>
    </row>
    <row r="2681" spans="1:6" x14ac:dyDescent="0.25">
      <c r="A2681" t="str">
        <v>MICROPHONE</v>
      </c>
      <c r="B2681" t="str">
        <v>RODE</v>
      </c>
      <c r="C2681" t="str">
        <v>NTG-3</v>
      </c>
      <c r="D2681" t="str">
        <v>0031348</v>
      </c>
      <c r="E2681" t="str">
        <v>OB5</v>
      </c>
      <c r="F2681">
        <v>0</v>
      </c>
    </row>
    <row r="2682" spans="1:6" x14ac:dyDescent="0.25">
      <c r="A2682" t="str">
        <v>INTERCOM MATRIX</v>
      </c>
      <c r="B2682" t="str">
        <v>RTS</v>
      </c>
      <c r="C2682" t="str">
        <v>ADAM M</v>
      </c>
      <c r="D2682" t="str">
        <v>75230195500180003</v>
      </c>
      <c r="E2682" t="str">
        <v>OB5</v>
      </c>
      <c r="F2682">
        <v>0</v>
      </c>
    </row>
    <row r="2683" spans="1:6" x14ac:dyDescent="0.25">
      <c r="A2683" t="str">
        <v>BELTPACK 2 WIRES</v>
      </c>
      <c r="B2683" t="str">
        <v>RTS</v>
      </c>
      <c r="C2683" t="str">
        <v>BP-319</v>
      </c>
      <c r="D2683" t="str">
        <v>115887661984700268</v>
      </c>
      <c r="E2683" t="str">
        <v>OB5</v>
      </c>
      <c r="F2683">
        <v>0</v>
      </c>
    </row>
    <row r="2684" spans="1:6" x14ac:dyDescent="0.25">
      <c r="A2684" t="str">
        <v>BELTPACK 2 WIRES</v>
      </c>
      <c r="B2684" t="str">
        <v>RTS</v>
      </c>
      <c r="C2684" t="str">
        <v>BP-319</v>
      </c>
      <c r="D2684" t="str">
        <v>115887661984700269</v>
      </c>
      <c r="E2684" t="str">
        <v>OB5</v>
      </c>
      <c r="F2684">
        <v>0</v>
      </c>
    </row>
    <row r="2685" spans="1:6" x14ac:dyDescent="0.25">
      <c r="A2685" t="str">
        <v>DSI</v>
      </c>
      <c r="B2685" t="str">
        <v>RTS</v>
      </c>
      <c r="C2685" t="str">
        <v>DSI 2008</v>
      </c>
      <c r="D2685" t="str">
        <v>592586T</v>
      </c>
      <c r="E2685" t="str">
        <v>OB5</v>
      </c>
      <c r="F2685">
        <v>0</v>
      </c>
    </row>
    <row r="2686" spans="1:6" x14ac:dyDescent="0.25">
      <c r="A2686" t="str">
        <v>INTERCOM PANEL</v>
      </c>
      <c r="B2686" t="str">
        <v>RTS</v>
      </c>
      <c r="C2686" t="str">
        <v>KP-3016</v>
      </c>
      <c r="D2686" t="str">
        <v>045210165712101014</v>
      </c>
      <c r="E2686" t="str">
        <v>OB5</v>
      </c>
      <c r="F2686">
        <v>0</v>
      </c>
    </row>
    <row r="2687" spans="1:6" x14ac:dyDescent="0.25">
      <c r="A2687" t="str">
        <v>INTERCOM PANEL</v>
      </c>
      <c r="B2687" t="str">
        <v>RTS</v>
      </c>
      <c r="C2687" t="str">
        <v>KP-3016A</v>
      </c>
      <c r="D2687" t="str">
        <v>045210165712101011</v>
      </c>
      <c r="E2687" t="str">
        <v>OB5</v>
      </c>
      <c r="F2687">
        <v>0</v>
      </c>
    </row>
    <row r="2688" spans="1:6" x14ac:dyDescent="0.25">
      <c r="A2688" t="str">
        <v>INTERCOM PANEL</v>
      </c>
      <c r="B2688" t="str">
        <v>RTS</v>
      </c>
      <c r="C2688" t="str">
        <v>KP-4016</v>
      </c>
      <c r="D2688" t="str">
        <v>045232192004241001</v>
      </c>
      <c r="E2688" t="str">
        <v>OB5</v>
      </c>
      <c r="F2688">
        <v>0</v>
      </c>
    </row>
    <row r="2689" spans="1:6" x14ac:dyDescent="0.25">
      <c r="A2689" t="str">
        <v>INTERCOM PANEL</v>
      </c>
      <c r="B2689" t="str">
        <v>RTS</v>
      </c>
      <c r="C2689" t="str">
        <v>KP-4016</v>
      </c>
      <c r="D2689" t="str">
        <v>045232192004241002</v>
      </c>
      <c r="E2689" t="str">
        <v>OB5</v>
      </c>
      <c r="F2689">
        <v>0</v>
      </c>
    </row>
    <row r="2690" spans="1:6" x14ac:dyDescent="0.25">
      <c r="A2690" t="str">
        <v>INTERCOM PANEL</v>
      </c>
      <c r="B2690" t="str">
        <v>RTS</v>
      </c>
      <c r="C2690" t="str">
        <v>KP-4016</v>
      </c>
      <c r="D2690" t="str">
        <v>045232391914241004</v>
      </c>
      <c r="E2690" t="str">
        <v>OB5</v>
      </c>
      <c r="F2690">
        <v>0</v>
      </c>
    </row>
    <row r="2691" spans="1:6" x14ac:dyDescent="0.25">
      <c r="A2691" t="str">
        <v>INTERCOM PANEL</v>
      </c>
      <c r="B2691" t="str">
        <v>RTS</v>
      </c>
      <c r="C2691" t="str">
        <v>KP-4016</v>
      </c>
      <c r="D2691" t="str">
        <v>045232391914241005</v>
      </c>
      <c r="E2691" t="str">
        <v>OB5</v>
      </c>
      <c r="F2691">
        <v>0</v>
      </c>
    </row>
    <row r="2692" spans="1:6" x14ac:dyDescent="0.25">
      <c r="A2692" t="str">
        <v>INTERCOM PANEL</v>
      </c>
      <c r="B2692" t="str">
        <v>RTS</v>
      </c>
      <c r="C2692" t="str">
        <v>KP-4016</v>
      </c>
      <c r="D2692" t="str">
        <v>045232391914241006</v>
      </c>
      <c r="E2692" t="str">
        <v>OB5</v>
      </c>
      <c r="F2692">
        <v>0</v>
      </c>
    </row>
    <row r="2693" spans="1:6" x14ac:dyDescent="0.25">
      <c r="A2693" t="str">
        <v>INTERCOM PANEL</v>
      </c>
      <c r="B2693" t="str">
        <v>RTS</v>
      </c>
      <c r="C2693" t="str">
        <v>KP-4016</v>
      </c>
      <c r="D2693" t="str">
        <v>045232391914241007</v>
      </c>
      <c r="E2693" t="str">
        <v>OB5</v>
      </c>
      <c r="F2693">
        <v>0</v>
      </c>
    </row>
    <row r="2694" spans="1:6" x14ac:dyDescent="0.25">
      <c r="A2694" t="str">
        <v>INTERCOM PANEL</v>
      </c>
      <c r="B2694" t="str">
        <v>RTS</v>
      </c>
      <c r="C2694" t="str">
        <v>KP-4016</v>
      </c>
      <c r="D2694" t="str">
        <v>045232391914241010</v>
      </c>
      <c r="E2694" t="str">
        <v>OB5</v>
      </c>
      <c r="F2694">
        <v>0</v>
      </c>
    </row>
    <row r="2695" spans="1:6" x14ac:dyDescent="0.25">
      <c r="A2695" t="str">
        <v>INTERCOM PANEL</v>
      </c>
      <c r="B2695" t="str">
        <v>RTS</v>
      </c>
      <c r="C2695" t="str">
        <v>KP-5032</v>
      </c>
      <c r="D2695" t="str">
        <v>045232391914241001</v>
      </c>
      <c r="E2695" t="str">
        <v>OB5</v>
      </c>
      <c r="F2695">
        <v>0</v>
      </c>
    </row>
    <row r="2696" spans="1:6" x14ac:dyDescent="0.25">
      <c r="A2696" t="str">
        <v>INTERCOM PANEL</v>
      </c>
      <c r="B2696" t="str">
        <v>RTS</v>
      </c>
      <c r="C2696" t="str">
        <v>KP-5032</v>
      </c>
      <c r="D2696" t="str">
        <v>045232391914241002</v>
      </c>
      <c r="E2696" t="str">
        <v>OB5</v>
      </c>
      <c r="F2696">
        <v>0</v>
      </c>
    </row>
    <row r="2697" spans="1:6" x14ac:dyDescent="0.25">
      <c r="A2697" t="str">
        <v>INTERCOM PANEL</v>
      </c>
      <c r="B2697" t="str">
        <v>RTS</v>
      </c>
      <c r="C2697" t="str">
        <v>KP-5032</v>
      </c>
      <c r="D2697" t="str">
        <v>045232391914241010</v>
      </c>
      <c r="E2697" t="str">
        <v>OB5</v>
      </c>
      <c r="F2697">
        <v>0</v>
      </c>
    </row>
    <row r="2698" spans="1:6" x14ac:dyDescent="0.25">
      <c r="A2698" t="str">
        <v>INTERCOM PANEL</v>
      </c>
      <c r="B2698" t="str">
        <v>RTS</v>
      </c>
      <c r="C2698" t="str">
        <v>KP-5032</v>
      </c>
      <c r="D2698" t="str">
        <v>045232392004241001</v>
      </c>
      <c r="E2698" t="str">
        <v>OB5</v>
      </c>
      <c r="F2698">
        <v>0</v>
      </c>
    </row>
    <row r="2699" spans="1:6" x14ac:dyDescent="0.25">
      <c r="A2699" t="str">
        <v>HEADSET</v>
      </c>
      <c r="B2699" t="str">
        <v>RTS</v>
      </c>
      <c r="C2699" t="str">
        <v>PH-44</v>
      </c>
      <c r="D2699" t="str">
        <v>s/n</v>
      </c>
      <c r="E2699" t="str">
        <v>OB5</v>
      </c>
      <c r="F2699">
        <v>0</v>
      </c>
    </row>
    <row r="2700" spans="1:6" x14ac:dyDescent="0.25">
      <c r="A2700" t="str">
        <v>HEADSET</v>
      </c>
      <c r="B2700" t="str">
        <v>RTS</v>
      </c>
      <c r="C2700" t="str">
        <v>PH-88</v>
      </c>
      <c r="D2700" t="str">
        <v>s/n</v>
      </c>
      <c r="E2700" t="str">
        <v>OB5</v>
      </c>
      <c r="F2700">
        <v>0</v>
      </c>
    </row>
    <row r="2701" spans="1:6" x14ac:dyDescent="0.25">
      <c r="A2701" t="str">
        <v>POWER SUPPLY</v>
      </c>
      <c r="B2701" t="str">
        <v>RTS</v>
      </c>
      <c r="C2701" t="str">
        <v>PS-20</v>
      </c>
      <c r="D2701" t="str">
        <v>205222</v>
      </c>
      <c r="E2701" t="str">
        <v>OB5</v>
      </c>
      <c r="F2701">
        <v>0</v>
      </c>
    </row>
    <row r="2702" spans="1:6" x14ac:dyDescent="0.25">
      <c r="A2702" t="str">
        <v>RDSI</v>
      </c>
      <c r="B2702" t="str">
        <v>RTS</v>
      </c>
      <c r="C2702" t="str">
        <v>RTS SIP-ISDN</v>
      </c>
      <c r="D2702" t="str">
        <v>SMAX6101645</v>
      </c>
      <c r="E2702" t="str">
        <v>OB5</v>
      </c>
      <c r="F2702">
        <v>0</v>
      </c>
    </row>
    <row r="2703" spans="1:6" x14ac:dyDescent="0.25">
      <c r="A2703" t="str">
        <v>RDSI</v>
      </c>
      <c r="B2703" t="str">
        <v>RTS</v>
      </c>
      <c r="C2703" t="str">
        <v>RTS SIP-ISDN</v>
      </c>
      <c r="D2703" t="str">
        <v>SMAX6101650</v>
      </c>
      <c r="E2703" t="str">
        <v>OB5</v>
      </c>
      <c r="F2703">
        <v>0</v>
      </c>
    </row>
    <row r="2704" spans="1:6" x14ac:dyDescent="0.25">
      <c r="A2704" t="str">
        <v>MEDIA CONVERTER</v>
      </c>
      <c r="B2704" t="str">
        <v>s/n</v>
      </c>
      <c r="C2704" t="str">
        <v>PMC-RJ45-SFP</v>
      </c>
      <c r="D2704" t="str">
        <v>852200227019</v>
      </c>
      <c r="E2704" t="str">
        <v>OB5</v>
      </c>
      <c r="F2704">
        <v>0</v>
      </c>
    </row>
    <row r="2705" spans="1:6" x14ac:dyDescent="0.25">
      <c r="A2705" t="str">
        <v>MUSA PATCH</v>
      </c>
      <c r="B2705" t="str">
        <v>s/n</v>
      </c>
      <c r="C2705" t="str">
        <v>s/n</v>
      </c>
      <c r="D2705" t="str">
        <v>s/n</v>
      </c>
      <c r="E2705" t="str">
        <v>OB5</v>
      </c>
      <c r="F2705">
        <v>0</v>
      </c>
    </row>
    <row r="2706" spans="1:6" x14ac:dyDescent="0.25">
      <c r="A2706" t="str">
        <v>PC VIDEO</v>
      </c>
      <c r="B2706" t="str">
        <v>s/n</v>
      </c>
      <c r="C2706" t="str">
        <v>s/n</v>
      </c>
      <c r="D2706" t="str">
        <v>s/n</v>
      </c>
      <c r="E2706" t="str">
        <v>OB5</v>
      </c>
      <c r="F2706">
        <v>0</v>
      </c>
    </row>
    <row r="2707" spans="1:6" x14ac:dyDescent="0.25">
      <c r="A2707" t="str">
        <v>POWER SWITCHES</v>
      </c>
      <c r="B2707" t="str">
        <v>s/n</v>
      </c>
      <c r="C2707" t="str">
        <v>s/n</v>
      </c>
      <c r="D2707" t="str">
        <v>s/n</v>
      </c>
      <c r="E2707" t="str">
        <v>OB5</v>
      </c>
      <c r="F2707">
        <v>0</v>
      </c>
    </row>
    <row r="2708" spans="1:6" x14ac:dyDescent="0.25">
      <c r="A2708" t="str">
        <v>BNC/RJ45 PATCH</v>
      </c>
      <c r="B2708" t="str">
        <v>s/n</v>
      </c>
      <c r="C2708" t="str">
        <v>s/n</v>
      </c>
      <c r="D2708" t="str">
        <v>s/n</v>
      </c>
      <c r="E2708" t="str">
        <v>OB5</v>
      </c>
      <c r="F2708">
        <v>0</v>
      </c>
    </row>
    <row r="2709" spans="1:6" x14ac:dyDescent="0.25">
      <c r="A2709" t="str">
        <v>BNC/RJ45 PATCH</v>
      </c>
      <c r="B2709" t="str">
        <v>s/n</v>
      </c>
      <c r="C2709" t="str">
        <v>s/n</v>
      </c>
      <c r="D2709" t="str">
        <v>s/n</v>
      </c>
      <c r="E2709" t="str">
        <v>OB5</v>
      </c>
      <c r="F2709">
        <v>0</v>
      </c>
    </row>
    <row r="2710" spans="1:6" x14ac:dyDescent="0.25">
      <c r="A2710" t="str">
        <v>BNC/RJ45 PATCH</v>
      </c>
      <c r="B2710" t="str">
        <v>s/n</v>
      </c>
      <c r="C2710" t="str">
        <v>s/n</v>
      </c>
      <c r="D2710" t="str">
        <v>s/n</v>
      </c>
      <c r="E2710" t="str">
        <v>OB5</v>
      </c>
      <c r="F2710">
        <v>0</v>
      </c>
    </row>
    <row r="2711" spans="1:6" x14ac:dyDescent="0.25">
      <c r="A2711" t="str">
        <v>BATTERY NP-F TYPE</v>
      </c>
      <c r="B2711" t="str">
        <v>s/n</v>
      </c>
      <c r="C2711" t="str">
        <v>s/n</v>
      </c>
      <c r="D2711" t="str">
        <v>s/n</v>
      </c>
      <c r="E2711" t="str">
        <v>OB5</v>
      </c>
      <c r="F2711">
        <v>0</v>
      </c>
    </row>
    <row r="2712" spans="1:6" x14ac:dyDescent="0.25">
      <c r="A2712" t="str">
        <v>MEDICAL KIT</v>
      </c>
      <c r="B2712" t="str">
        <v>s/n</v>
      </c>
      <c r="C2712" t="str">
        <v>s/n</v>
      </c>
      <c r="D2712" t="str">
        <v>s/n</v>
      </c>
      <c r="E2712" t="str">
        <v>OB5</v>
      </c>
      <c r="F2712">
        <v>0</v>
      </c>
    </row>
    <row r="2713" spans="1:6" x14ac:dyDescent="0.25">
      <c r="A2713" t="str">
        <v>SPARE CABLES</v>
      </c>
      <c r="B2713" t="str">
        <v>s/n</v>
      </c>
      <c r="C2713" t="str">
        <v>s/n</v>
      </c>
      <c r="D2713" t="str">
        <v>s/n</v>
      </c>
      <c r="E2713" t="str">
        <v>OB5</v>
      </c>
      <c r="F2713">
        <v>0</v>
      </c>
    </row>
    <row r="2714" spans="1:6" x14ac:dyDescent="0.25">
      <c r="A2714" t="str">
        <v>PC AUDIO 1</v>
      </c>
      <c r="B2714" t="str">
        <v>s/n</v>
      </c>
      <c r="C2714" t="str">
        <v>s/n</v>
      </c>
      <c r="D2714" t="str">
        <v>s/n</v>
      </c>
      <c r="E2714" t="str">
        <v>OB5</v>
      </c>
      <c r="F2714">
        <v>0</v>
      </c>
    </row>
    <row r="2715" spans="1:6" x14ac:dyDescent="0.25">
      <c r="A2715" t="str">
        <v>PC AUDIO 2</v>
      </c>
      <c r="B2715" t="str">
        <v>s/n</v>
      </c>
      <c r="C2715" t="str">
        <v>s/n</v>
      </c>
      <c r="D2715" t="str">
        <v>s/n</v>
      </c>
      <c r="E2715" t="str">
        <v>OB5</v>
      </c>
      <c r="F2715">
        <v>0</v>
      </c>
    </row>
    <row r="2716" spans="1:6" x14ac:dyDescent="0.25">
      <c r="A2716" t="str">
        <v>XLR CABLE AND ADAPTER</v>
      </c>
      <c r="B2716" t="str">
        <v>s/n</v>
      </c>
      <c r="C2716" t="str">
        <v>s/n</v>
      </c>
      <c r="D2716" t="str">
        <v>s/n</v>
      </c>
      <c r="E2716" t="str">
        <v>OB5</v>
      </c>
      <c r="F2716">
        <v>0</v>
      </c>
    </row>
    <row r="2717" spans="1:6" x14ac:dyDescent="0.25">
      <c r="A2717" t="str">
        <v>MICROPHONE COVERS</v>
      </c>
      <c r="B2717" t="str">
        <v>s/n</v>
      </c>
      <c r="C2717" t="str">
        <v>s/n</v>
      </c>
      <c r="D2717" t="str">
        <v>s/n</v>
      </c>
      <c r="E2717" t="str">
        <v>OB5</v>
      </c>
      <c r="F2717">
        <v>0</v>
      </c>
    </row>
    <row r="2718" spans="1:6" x14ac:dyDescent="0.25">
      <c r="A2718" t="str">
        <v>RJ11 CABLES</v>
      </c>
      <c r="B2718" t="str">
        <v>s/n</v>
      </c>
      <c r="C2718" t="str">
        <v>s/n</v>
      </c>
      <c r="D2718" t="str">
        <v>s/n</v>
      </c>
      <c r="E2718" t="str">
        <v>OB5</v>
      </c>
      <c r="F2718">
        <v>0</v>
      </c>
    </row>
    <row r="2719" spans="1:6" x14ac:dyDescent="0.25">
      <c r="A2719" t="str">
        <v>POWERCON CABLE</v>
      </c>
      <c r="B2719" t="str">
        <v>s/n</v>
      </c>
      <c r="C2719" t="str">
        <v>s/n</v>
      </c>
      <c r="D2719" t="str">
        <v>s/n</v>
      </c>
      <c r="E2719" t="str">
        <v>OB5</v>
      </c>
      <c r="F2719">
        <v>0</v>
      </c>
    </row>
    <row r="2720" spans="1:6" x14ac:dyDescent="0.25">
      <c r="A2720" t="str">
        <v>WALKIE TALKIE BATTERY</v>
      </c>
      <c r="B2720" t="str">
        <v>s/n</v>
      </c>
      <c r="C2720" t="str">
        <v>s/n</v>
      </c>
      <c r="D2720" t="str">
        <v>s/n</v>
      </c>
      <c r="E2720" t="str">
        <v>OB5</v>
      </c>
      <c r="F2720">
        <v>0</v>
      </c>
    </row>
    <row r="2721" spans="1:6" x14ac:dyDescent="0.25">
      <c r="A2721" t="str">
        <v>SHORT MICROPHONE STAND</v>
      </c>
      <c r="B2721" t="str">
        <v>s/n</v>
      </c>
      <c r="C2721" t="str">
        <v>s/n</v>
      </c>
      <c r="D2721" t="str">
        <v>s/n</v>
      </c>
      <c r="E2721" t="str">
        <v>OB5</v>
      </c>
      <c r="F2721">
        <v>0</v>
      </c>
    </row>
    <row r="2722" spans="1:6" x14ac:dyDescent="0.25">
      <c r="A2722" t="str">
        <v>XLR CABLE</v>
      </c>
      <c r="B2722" t="str">
        <v>s/n</v>
      </c>
      <c r="C2722" t="str">
        <v>s/n</v>
      </c>
      <c r="D2722" t="str">
        <v>s/n</v>
      </c>
      <c r="E2722" t="str">
        <v>OB5</v>
      </c>
      <c r="F2722">
        <v>0</v>
      </c>
    </row>
    <row r="2723" spans="1:6" x14ac:dyDescent="0.25">
      <c r="A2723" t="str">
        <v>MICROPHONE CLAMP</v>
      </c>
      <c r="B2723" t="str">
        <v>s/n</v>
      </c>
      <c r="C2723" t="str">
        <v>s/n</v>
      </c>
      <c r="D2723" t="str">
        <v>s/n</v>
      </c>
      <c r="E2723" t="str">
        <v>OB5</v>
      </c>
      <c r="F2723">
        <v>0</v>
      </c>
    </row>
    <row r="2724" spans="1:6" x14ac:dyDescent="0.25">
      <c r="A2724" t="str">
        <v>SAI</v>
      </c>
      <c r="B2724" t="str">
        <v>SALICRU</v>
      </c>
      <c r="C2724" t="str">
        <v>SLC-10000-TWIN RT</v>
      </c>
      <c r="D2724" t="str">
        <v>232015D73857</v>
      </c>
      <c r="E2724" t="str">
        <v>OB5</v>
      </c>
      <c r="F2724">
        <v>0</v>
      </c>
    </row>
    <row r="2725" spans="1:6" x14ac:dyDescent="0.25">
      <c r="A2725" t="str">
        <v>SAI</v>
      </c>
      <c r="B2725" t="str">
        <v>SALICRU</v>
      </c>
      <c r="C2725" t="str">
        <v>SLC-10000-TWIN RT</v>
      </c>
      <c r="D2725" t="str">
        <v>232015D73858</v>
      </c>
      <c r="E2725" t="str">
        <v>OB5</v>
      </c>
      <c r="F2725">
        <v>0</v>
      </c>
    </row>
    <row r="2726" spans="1:6" x14ac:dyDescent="0.25">
      <c r="A2726" t="str">
        <v>SAI</v>
      </c>
      <c r="B2726" t="str">
        <v>SALICRU</v>
      </c>
      <c r="C2726" t="str">
        <v>SLC-10000-TWIN RT</v>
      </c>
      <c r="D2726" t="str">
        <v>232017A71102</v>
      </c>
      <c r="E2726" t="str">
        <v>OB5</v>
      </c>
      <c r="F2726">
        <v>0</v>
      </c>
    </row>
    <row r="2727" spans="1:6" x14ac:dyDescent="0.25">
      <c r="A2727" t="str">
        <v>FIBER CABLE</v>
      </c>
      <c r="B2727" t="str">
        <v>SC APC - LC PC</v>
      </c>
      <c r="C2727" t="str">
        <v>s/n</v>
      </c>
      <c r="D2727" t="str">
        <v>s/n</v>
      </c>
      <c r="E2727" t="str">
        <v>OB5</v>
      </c>
      <c r="F2727">
        <v>0</v>
      </c>
    </row>
    <row r="2728" spans="1:6" x14ac:dyDescent="0.25">
      <c r="A2728" t="str">
        <v>FIBER CABLE</v>
      </c>
      <c r="B2728" t="str">
        <v>SC PC - SC PC</v>
      </c>
      <c r="C2728" t="str">
        <v>s/n</v>
      </c>
      <c r="D2728" t="str">
        <v>s/n</v>
      </c>
      <c r="E2728" t="str">
        <v>OB5</v>
      </c>
      <c r="F2728">
        <v>0</v>
      </c>
    </row>
    <row r="2729" spans="1:6" x14ac:dyDescent="0.25">
      <c r="A2729" t="str">
        <v>FIBER ADAPTER</v>
      </c>
      <c r="B2729" t="str">
        <v>SC PC DUAL</v>
      </c>
      <c r="C2729" t="str">
        <v>s/n</v>
      </c>
      <c r="D2729" t="str">
        <v>s/n</v>
      </c>
      <c r="E2729" t="str">
        <v>OB5</v>
      </c>
      <c r="F2729">
        <v>0</v>
      </c>
    </row>
    <row r="2730" spans="1:6" x14ac:dyDescent="0.25">
      <c r="A2730" t="str">
        <v>MICROPHONE</v>
      </c>
      <c r="B2730" t="str">
        <v>SENNHEISER</v>
      </c>
      <c r="C2730" t="str">
        <v>MKH416 P48</v>
      </c>
      <c r="D2730" t="str">
        <v>s/n</v>
      </c>
      <c r="E2730" t="str">
        <v>OB5</v>
      </c>
      <c r="F2730">
        <v>0</v>
      </c>
    </row>
    <row r="2731" spans="1:6" x14ac:dyDescent="0.25">
      <c r="A2731" t="str">
        <v>USB RECORDER</v>
      </c>
      <c r="B2731" t="str">
        <v>SIMPLYLIVE</v>
      </c>
      <c r="C2731" t="str">
        <v>SIMPLYLIVE</v>
      </c>
      <c r="D2731" t="str">
        <v>H18081</v>
      </c>
      <c r="E2731" t="str">
        <v>OB5</v>
      </c>
      <c r="F2731">
        <v>0</v>
      </c>
    </row>
    <row r="2732" spans="1:6" x14ac:dyDescent="0.25">
      <c r="A2732" t="str">
        <v>MICROPHONE COVERS</v>
      </c>
      <c r="B2732" t="str">
        <v>SMARTBANK</v>
      </c>
      <c r="C2732" t="str">
        <v>s/n</v>
      </c>
      <c r="D2732" t="str">
        <v>s/n</v>
      </c>
      <c r="E2732" t="str">
        <v>OB5</v>
      </c>
      <c r="F2732">
        <v>0</v>
      </c>
    </row>
    <row r="2733" spans="1:6" x14ac:dyDescent="0.25">
      <c r="A2733" t="str">
        <v>EMBEDDING CARD</v>
      </c>
      <c r="B2733" t="str">
        <v>SNELL</v>
      </c>
      <c r="C2733" t="str">
        <v>IQMUX30</v>
      </c>
      <c r="D2733" t="str">
        <v>S54010259</v>
      </c>
      <c r="E2733" t="str">
        <v>OB5</v>
      </c>
      <c r="F2733">
        <v>0</v>
      </c>
    </row>
    <row r="2734" spans="1:6" x14ac:dyDescent="0.25">
      <c r="A2734" t="str">
        <v>EMBEDDING CARD</v>
      </c>
      <c r="B2734" t="str">
        <v>SNELL</v>
      </c>
      <c r="C2734" t="str">
        <v>IQMUX30</v>
      </c>
      <c r="D2734" t="str">
        <v>S54110370</v>
      </c>
      <c r="E2734" t="str">
        <v>OB5</v>
      </c>
      <c r="F2734">
        <v>0</v>
      </c>
    </row>
    <row r="2735" spans="1:6" x14ac:dyDescent="0.25">
      <c r="A2735" t="str">
        <v>ID GATEWAY CARD</v>
      </c>
      <c r="B2735" t="str">
        <v>SNELL</v>
      </c>
      <c r="C2735" t="str">
        <v>IQRCIF</v>
      </c>
      <c r="D2735" t="str">
        <v>A42060022</v>
      </c>
      <c r="E2735" t="str">
        <v>OB5</v>
      </c>
      <c r="F2735">
        <v>0</v>
      </c>
    </row>
    <row r="2736" spans="1:6" x14ac:dyDescent="0.25">
      <c r="A2736" t="str">
        <v>ID GATEWAY CARD</v>
      </c>
      <c r="B2736" t="str">
        <v>SNELL</v>
      </c>
      <c r="C2736" t="str">
        <v>IQRCIF</v>
      </c>
      <c r="D2736" t="str">
        <v>S52071199</v>
      </c>
      <c r="E2736" t="str">
        <v>OB5</v>
      </c>
      <c r="F2736">
        <v>0</v>
      </c>
    </row>
    <row r="2737" spans="1:6" x14ac:dyDescent="0.25">
      <c r="A2737" t="str">
        <v>ID GATEWAY CARD</v>
      </c>
      <c r="B2737" t="str">
        <v>SNELL</v>
      </c>
      <c r="C2737" t="str">
        <v>IQRCIF</v>
      </c>
      <c r="D2737" t="str">
        <v>S58064949</v>
      </c>
      <c r="E2737" t="str">
        <v>OB5</v>
      </c>
      <c r="F2737">
        <v>0</v>
      </c>
    </row>
    <row r="2738" spans="1:6" x14ac:dyDescent="0.25">
      <c r="A2738" t="str">
        <v>DISTRIBUTION CARD</v>
      </c>
      <c r="B2738" t="str">
        <v>SNELL</v>
      </c>
      <c r="C2738" t="str">
        <v>IQSDA32</v>
      </c>
      <c r="D2738" t="str">
        <v>S52065392</v>
      </c>
      <c r="E2738" t="str">
        <v>OB5</v>
      </c>
      <c r="F2738">
        <v>0</v>
      </c>
    </row>
    <row r="2739" spans="1:6" x14ac:dyDescent="0.25">
      <c r="A2739" t="str">
        <v>DISTRIBUTION CARD</v>
      </c>
      <c r="B2739" t="str">
        <v>SNELL</v>
      </c>
      <c r="C2739" t="str">
        <v>IQSDA32</v>
      </c>
      <c r="D2739" t="str">
        <v>S52065393</v>
      </c>
      <c r="E2739" t="str">
        <v>OB5</v>
      </c>
      <c r="F2739">
        <v>0</v>
      </c>
    </row>
    <row r="2740" spans="1:6" x14ac:dyDescent="0.25">
      <c r="A2740" t="str">
        <v>DISTRIBUTION CARD</v>
      </c>
      <c r="B2740" t="str">
        <v>SNELL</v>
      </c>
      <c r="C2740" t="str">
        <v>IQSDA32</v>
      </c>
      <c r="D2740" t="str">
        <v>S52065395</v>
      </c>
      <c r="E2740" t="str">
        <v>OB5</v>
      </c>
      <c r="F2740">
        <v>0</v>
      </c>
    </row>
    <row r="2741" spans="1:6" x14ac:dyDescent="0.25">
      <c r="A2741" t="str">
        <v>DISTRIBUTION CARD</v>
      </c>
      <c r="B2741" t="str">
        <v>SNELL</v>
      </c>
      <c r="C2741" t="str">
        <v>IQSDA32</v>
      </c>
      <c r="D2741" t="str">
        <v>S52065399</v>
      </c>
      <c r="E2741" t="str">
        <v>OB5</v>
      </c>
      <c r="F2741">
        <v>0</v>
      </c>
    </row>
    <row r="2742" spans="1:6" x14ac:dyDescent="0.25">
      <c r="A2742" t="str">
        <v>DISTRIBUTION CARD</v>
      </c>
      <c r="B2742" t="str">
        <v>SNELL</v>
      </c>
      <c r="C2742" t="str">
        <v>IQSDA32</v>
      </c>
      <c r="D2742" t="str">
        <v>S52065406</v>
      </c>
      <c r="E2742" t="str">
        <v>OB5</v>
      </c>
      <c r="F2742">
        <v>0</v>
      </c>
    </row>
    <row r="2743" spans="1:6" x14ac:dyDescent="0.25">
      <c r="A2743" t="str">
        <v>DISTRIBUTION CARD</v>
      </c>
      <c r="B2743" t="str">
        <v>SNELL</v>
      </c>
      <c r="C2743" t="str">
        <v>IQSDA32</v>
      </c>
      <c r="D2743" t="str">
        <v>S52065412</v>
      </c>
      <c r="E2743" t="str">
        <v>OB5</v>
      </c>
      <c r="F2743">
        <v>0</v>
      </c>
    </row>
    <row r="2744" spans="1:6" x14ac:dyDescent="0.25">
      <c r="A2744" t="str">
        <v>DISTRIBUTION CARD</v>
      </c>
      <c r="B2744" t="str">
        <v>SNELL</v>
      </c>
      <c r="C2744" t="str">
        <v>IQSDA32</v>
      </c>
      <c r="D2744" t="str">
        <v>S52065413</v>
      </c>
      <c r="E2744" t="str">
        <v>OB5</v>
      </c>
      <c r="F2744">
        <v>0</v>
      </c>
    </row>
    <row r="2745" spans="1:6" x14ac:dyDescent="0.25">
      <c r="A2745" t="str">
        <v>DISTRIBUTION CARD</v>
      </c>
      <c r="B2745" t="str">
        <v>SNELL</v>
      </c>
      <c r="C2745" t="str">
        <v>IQSDA32</v>
      </c>
      <c r="D2745" t="str">
        <v>S52065414</v>
      </c>
      <c r="E2745" t="str">
        <v>OB5</v>
      </c>
      <c r="F2745">
        <v>0</v>
      </c>
    </row>
    <row r="2746" spans="1:6" x14ac:dyDescent="0.25">
      <c r="A2746" t="str">
        <v>DISTRIBUTION CARD</v>
      </c>
      <c r="B2746" t="str">
        <v>SNELL</v>
      </c>
      <c r="C2746" t="str">
        <v>IQSDA34</v>
      </c>
      <c r="D2746" t="str">
        <v>S54020702</v>
      </c>
      <c r="E2746" t="str">
        <v>OB5</v>
      </c>
      <c r="F2746">
        <v>0</v>
      </c>
    </row>
    <row r="2747" spans="1:6" x14ac:dyDescent="0.25">
      <c r="A2747" t="str">
        <v>DISTRIBUTION CARD</v>
      </c>
      <c r="B2747" t="str">
        <v>SNELL</v>
      </c>
      <c r="C2747" t="str">
        <v>IQSDA34</v>
      </c>
      <c r="D2747" t="str">
        <v>S54020704</v>
      </c>
      <c r="E2747" t="str">
        <v>OB5</v>
      </c>
      <c r="F2747">
        <v>0</v>
      </c>
    </row>
    <row r="2748" spans="1:6" x14ac:dyDescent="0.25">
      <c r="A2748" t="str">
        <v>DISTRIBUTION CARD</v>
      </c>
      <c r="B2748" t="str">
        <v>SNELL</v>
      </c>
      <c r="C2748" t="str">
        <v>IQSDA34</v>
      </c>
      <c r="D2748" t="str">
        <v>S58105891</v>
      </c>
      <c r="E2748" t="str">
        <v>OB5</v>
      </c>
      <c r="F2748">
        <v>0</v>
      </c>
    </row>
    <row r="2749" spans="1:6" x14ac:dyDescent="0.25">
      <c r="A2749" t="str">
        <v>DISTRIBUTION CARD</v>
      </c>
      <c r="B2749" t="str">
        <v>SNELL</v>
      </c>
      <c r="C2749" t="str">
        <v>IQSDA34</v>
      </c>
      <c r="D2749" t="str">
        <v>S58105892</v>
      </c>
      <c r="E2749" t="str">
        <v>OB5</v>
      </c>
      <c r="F2749">
        <v>0</v>
      </c>
    </row>
    <row r="2750" spans="1:6" x14ac:dyDescent="0.25">
      <c r="A2750" t="str">
        <v>DISTRIBUTION CARD</v>
      </c>
      <c r="B2750" t="str">
        <v>SNELL</v>
      </c>
      <c r="C2750" t="str">
        <v>IQSDA34</v>
      </c>
      <c r="D2750" t="str">
        <v>S58105893</v>
      </c>
      <c r="E2750" t="str">
        <v>OB5</v>
      </c>
      <c r="F2750">
        <v>0</v>
      </c>
    </row>
    <row r="2751" spans="1:6" x14ac:dyDescent="0.25">
      <c r="A2751" t="str">
        <v>DISTRIBUTION CARD</v>
      </c>
      <c r="B2751" t="str">
        <v>SNELL</v>
      </c>
      <c r="C2751" t="str">
        <v>IQSDA34</v>
      </c>
      <c r="D2751" t="str">
        <v>S58105897</v>
      </c>
      <c r="E2751" t="str">
        <v>OB5</v>
      </c>
      <c r="F2751">
        <v>0</v>
      </c>
    </row>
    <row r="2752" spans="1:6" x14ac:dyDescent="0.25">
      <c r="A2752" t="str">
        <v>DISTRIBUTION CARD</v>
      </c>
      <c r="B2752" t="str">
        <v>SNELL</v>
      </c>
      <c r="C2752" t="str">
        <v>IQSDA35</v>
      </c>
      <c r="D2752" t="str">
        <v>S58105408</v>
      </c>
      <c r="E2752" t="str">
        <v>OB5</v>
      </c>
      <c r="F2752">
        <v>0</v>
      </c>
    </row>
    <row r="2753" spans="1:6" x14ac:dyDescent="0.25">
      <c r="A2753" t="str">
        <v>DISTRIBUTION CARD</v>
      </c>
      <c r="B2753" t="str">
        <v>SNELL</v>
      </c>
      <c r="C2753" t="str">
        <v>IQSDA35</v>
      </c>
      <c r="D2753" t="str">
        <v>S58105417</v>
      </c>
      <c r="E2753" t="str">
        <v>OB5</v>
      </c>
      <c r="F2753">
        <v>0</v>
      </c>
    </row>
    <row r="2754" spans="1:6" x14ac:dyDescent="0.25">
      <c r="A2754" t="str">
        <v>DOWNCONVERTER CARD</v>
      </c>
      <c r="B2754" t="str">
        <v>SNELL</v>
      </c>
      <c r="C2754" t="str">
        <v>IQUDC00</v>
      </c>
      <c r="D2754" t="str">
        <v>S52033448</v>
      </c>
      <c r="E2754" t="str">
        <v>OB5</v>
      </c>
      <c r="F2754">
        <v>0</v>
      </c>
    </row>
    <row r="2755" spans="1:6" x14ac:dyDescent="0.25">
      <c r="A2755" t="str">
        <v>DOWNCONVERTER CARD</v>
      </c>
      <c r="B2755" t="str">
        <v>SNELL</v>
      </c>
      <c r="C2755" t="str">
        <v>IQUDC00</v>
      </c>
      <c r="D2755" t="str">
        <v>S52033458</v>
      </c>
      <c r="E2755" t="str">
        <v>OB5</v>
      </c>
      <c r="F2755">
        <v>0</v>
      </c>
    </row>
    <row r="2756" spans="1:6" x14ac:dyDescent="0.25">
      <c r="A2756" t="str">
        <v>DOWNCONVERTER CARD</v>
      </c>
      <c r="B2756" t="str">
        <v>SNELL</v>
      </c>
      <c r="C2756" t="str">
        <v>IQUDC00</v>
      </c>
      <c r="D2756" t="str">
        <v>S52043788</v>
      </c>
      <c r="E2756" t="str">
        <v>OB5</v>
      </c>
      <c r="F2756">
        <v>0</v>
      </c>
    </row>
    <row r="2757" spans="1:6" x14ac:dyDescent="0.25">
      <c r="A2757" t="str">
        <v>DOWNCONVERTER CARD</v>
      </c>
      <c r="B2757" t="str">
        <v>SNELL</v>
      </c>
      <c r="C2757" t="str">
        <v>IQUDC00</v>
      </c>
      <c r="D2757" t="str">
        <v>S52052040</v>
      </c>
      <c r="E2757" t="str">
        <v>OB5</v>
      </c>
      <c r="F2757">
        <v>0</v>
      </c>
    </row>
    <row r="2758" spans="1:6" x14ac:dyDescent="0.25">
      <c r="A2758" t="str">
        <v>DOWNCONVERTER CARD</v>
      </c>
      <c r="B2758" t="str">
        <v>SNELL</v>
      </c>
      <c r="C2758" t="str">
        <v>IQUDC00</v>
      </c>
      <c r="D2758" t="str">
        <v>S52063394</v>
      </c>
      <c r="E2758" t="str">
        <v>OB5</v>
      </c>
      <c r="F2758">
        <v>0</v>
      </c>
    </row>
    <row r="2759" spans="1:6" x14ac:dyDescent="0.25">
      <c r="A2759" t="str">
        <v>DOWNCONVERTER CARD</v>
      </c>
      <c r="B2759" t="str">
        <v>SNELL</v>
      </c>
      <c r="C2759" t="str">
        <v>IQUDC00</v>
      </c>
      <c r="D2759" t="str">
        <v>S52063395</v>
      </c>
      <c r="E2759" t="str">
        <v>OB5</v>
      </c>
      <c r="F2759">
        <v>0</v>
      </c>
    </row>
    <row r="2760" spans="1:6" x14ac:dyDescent="0.25">
      <c r="A2760" t="str">
        <v>DOWNCONVERTER CARD</v>
      </c>
      <c r="B2760" t="str">
        <v>SNELL</v>
      </c>
      <c r="C2760" t="str">
        <v>IQUDC00</v>
      </c>
      <c r="D2760" t="str">
        <v>S52063398</v>
      </c>
      <c r="E2760" t="str">
        <v>OB5</v>
      </c>
      <c r="F2760">
        <v>0</v>
      </c>
    </row>
    <row r="2761" spans="1:6" x14ac:dyDescent="0.25">
      <c r="A2761" t="str">
        <v>DOWNCONVERTER CARD</v>
      </c>
      <c r="B2761" t="str">
        <v>SNELL</v>
      </c>
      <c r="C2761" t="str">
        <v>IQUDC00</v>
      </c>
      <c r="D2761" t="str">
        <v>S52063403</v>
      </c>
      <c r="E2761" t="str">
        <v>OB5</v>
      </c>
      <c r="F2761">
        <v>0</v>
      </c>
    </row>
    <row r="2762" spans="1:6" x14ac:dyDescent="0.25">
      <c r="A2762" t="str">
        <v>DISTRIBUTION CARD HOLDER</v>
      </c>
      <c r="B2762" t="str">
        <v>SNELL</v>
      </c>
      <c r="C2762" t="str">
        <v>SAACS 6030810A</v>
      </c>
      <c r="D2762" t="str">
        <v>S58064304</v>
      </c>
      <c r="E2762" t="str">
        <v>OB5</v>
      </c>
      <c r="F2762">
        <v>0</v>
      </c>
    </row>
    <row r="2763" spans="1:6" x14ac:dyDescent="0.25">
      <c r="A2763" t="str">
        <v>DISTRIBUTION CARD HOLDER</v>
      </c>
      <c r="B2763" t="str">
        <v>SNELL</v>
      </c>
      <c r="C2763" t="str">
        <v>SAACS 6030810A</v>
      </c>
      <c r="D2763" t="str">
        <v>S58064304</v>
      </c>
      <c r="E2763" t="str">
        <v>OB5</v>
      </c>
      <c r="F2763">
        <v>0</v>
      </c>
    </row>
    <row r="2764" spans="1:6" x14ac:dyDescent="0.25">
      <c r="A2764" t="str">
        <v>DISTRIBUTION CARD HOLDER</v>
      </c>
      <c r="B2764" t="str">
        <v>SNELL</v>
      </c>
      <c r="C2764" t="str">
        <v>SAACS 6038010Z</v>
      </c>
      <c r="D2764" t="str">
        <v>52070547</v>
      </c>
      <c r="E2764" t="str">
        <v>OB5</v>
      </c>
      <c r="F2764">
        <v>0</v>
      </c>
    </row>
    <row r="2765" spans="1:6" x14ac:dyDescent="0.25">
      <c r="A2765" t="str">
        <v>BELTPACK 4 WIRES</v>
      </c>
      <c r="B2765" t="str">
        <v>SONIFEX</v>
      </c>
      <c r="C2765" t="str">
        <v>CM-BH4WX</v>
      </c>
      <c r="D2765" t="str">
        <v>TL0077124</v>
      </c>
      <c r="E2765" t="str">
        <v>OB5</v>
      </c>
      <c r="F2765">
        <v>0</v>
      </c>
    </row>
    <row r="2766" spans="1:6" x14ac:dyDescent="0.25">
      <c r="A2766" t="str">
        <v>HDCAM RECORDER</v>
      </c>
      <c r="B2766" t="str">
        <v>SONY</v>
      </c>
      <c r="C2766" t="str">
        <v>HDW-2000</v>
      </c>
      <c r="D2766" t="str">
        <v>18044</v>
      </c>
      <c r="E2766" t="str">
        <v>OB5</v>
      </c>
      <c r="F2766">
        <v>0</v>
      </c>
    </row>
    <row r="2767" spans="1:6" x14ac:dyDescent="0.25">
      <c r="A2767" t="str">
        <v>BATTERY</v>
      </c>
      <c r="B2767" t="str">
        <v>SONY</v>
      </c>
      <c r="C2767" t="str">
        <v>NP-F330</v>
      </c>
      <c r="D2767" t="str">
        <v>TK9KA</v>
      </c>
      <c r="E2767" t="str">
        <v>OB5</v>
      </c>
      <c r="F2767">
        <v>0</v>
      </c>
    </row>
    <row r="2768" spans="1:6" x14ac:dyDescent="0.25">
      <c r="A2768" t="str">
        <v>XDCAM RECORDER</v>
      </c>
      <c r="B2768" t="str">
        <v>SONY</v>
      </c>
      <c r="C2768" t="str">
        <v xml:space="preserve">PDW-HD1500 </v>
      </c>
      <c r="D2768" t="str">
        <v>14423</v>
      </c>
      <c r="E2768" t="str">
        <v>OB5</v>
      </c>
      <c r="F2768">
        <v>0</v>
      </c>
    </row>
    <row r="2769" spans="1:6" x14ac:dyDescent="0.25">
      <c r="A2769" t="str">
        <v>SD/HD CHANGEOVER UNIT</v>
      </c>
      <c r="B2769" t="str">
        <v>TEKTRONIX</v>
      </c>
      <c r="C2769" t="str">
        <v>ECO 422D</v>
      </c>
      <c r="D2769" t="str">
        <v>C050053</v>
      </c>
      <c r="E2769" t="str">
        <v>OB5</v>
      </c>
      <c r="F2769">
        <v>0</v>
      </c>
    </row>
    <row r="2770" spans="1:6" x14ac:dyDescent="0.25">
      <c r="A2770" t="str">
        <v>SIGNAL GENERATOR PLATFORM</v>
      </c>
      <c r="B2770" t="str">
        <v>TEKTRONIX</v>
      </c>
      <c r="C2770" t="str">
        <v>T6700</v>
      </c>
      <c r="D2770" t="str">
        <v>C036695</v>
      </c>
      <c r="E2770" t="str">
        <v>OB5</v>
      </c>
      <c r="F2770">
        <v>0</v>
      </c>
    </row>
    <row r="2771" spans="1:6" x14ac:dyDescent="0.25">
      <c r="A2771" t="str">
        <v>SIGNAL GENERATOR PLATFORM</v>
      </c>
      <c r="B2771" t="str">
        <v>TEKTRONIX</v>
      </c>
      <c r="C2771" t="str">
        <v>T6700</v>
      </c>
      <c r="D2771" t="str">
        <v>TG036700</v>
      </c>
      <c r="E2771" t="str">
        <v>OB5</v>
      </c>
      <c r="F2771">
        <v>0</v>
      </c>
    </row>
    <row r="2772" spans="1:6" x14ac:dyDescent="0.25">
      <c r="A2772" t="str">
        <v>WAVEFORM MONITOR</v>
      </c>
      <c r="B2772" t="str">
        <v>TEKTRONIX</v>
      </c>
      <c r="C2772" t="str">
        <v>WFM 7120</v>
      </c>
      <c r="D2772" t="str">
        <v>C074747</v>
      </c>
      <c r="E2772" t="str">
        <v>OB5</v>
      </c>
      <c r="F2772">
        <v>0</v>
      </c>
    </row>
    <row r="2773" spans="1:6" x14ac:dyDescent="0.25">
      <c r="A2773" t="str">
        <v>ROUTER</v>
      </c>
      <c r="B2773" t="str">
        <v>TP-LINK</v>
      </c>
      <c r="C2773" t="str">
        <v>AC900</v>
      </c>
      <c r="D2773" t="str">
        <v>*283001282</v>
      </c>
      <c r="E2773" t="str">
        <v>OB5</v>
      </c>
      <c r="F2773">
        <v>0</v>
      </c>
    </row>
    <row r="2774" spans="1:6" x14ac:dyDescent="0.25">
      <c r="A2774" t="str">
        <v>SWITCH</v>
      </c>
      <c r="B2774" t="str">
        <v>TP-Link</v>
      </c>
      <c r="C2774" t="str">
        <v>TL-SG1016D</v>
      </c>
      <c r="D2774" t="str">
        <v>2171172003493</v>
      </c>
      <c r="E2774" t="str">
        <v>OB5</v>
      </c>
      <c r="F2774">
        <v>0</v>
      </c>
    </row>
    <row r="2775" spans="1:6" x14ac:dyDescent="0.25">
      <c r="A2775" t="str">
        <v>MULTIFORMAT MONITOR</v>
      </c>
      <c r="B2775" t="str">
        <v>TVLOGIC</v>
      </c>
      <c r="C2775" t="str">
        <v>LHM-400W</v>
      </c>
      <c r="D2775" t="str">
        <v>XXX-300006850</v>
      </c>
      <c r="E2775" t="str">
        <v>OB5</v>
      </c>
      <c r="F2775">
        <v>0</v>
      </c>
    </row>
    <row r="2776" spans="1:6" x14ac:dyDescent="0.25">
      <c r="A2776" t="str">
        <v>MULTIFORMAT MONITOR</v>
      </c>
      <c r="B2776" t="str">
        <v>TVLOGIC</v>
      </c>
      <c r="C2776" t="str">
        <v>LHM-400W</v>
      </c>
      <c r="D2776" t="str">
        <v>XXX-300006851</v>
      </c>
      <c r="E2776" t="str">
        <v>OB5</v>
      </c>
      <c r="F2776">
        <v>0</v>
      </c>
    </row>
    <row r="2777" spans="1:6" x14ac:dyDescent="0.25">
      <c r="A2777" t="str">
        <v>MULTIFORMAT MONITOR</v>
      </c>
      <c r="B2777" t="str">
        <v>TVLOGIC</v>
      </c>
      <c r="C2777" t="str">
        <v>LHM-400W</v>
      </c>
      <c r="D2777" t="str">
        <v>XXX-300006852</v>
      </c>
      <c r="E2777" t="str">
        <v>OB5</v>
      </c>
      <c r="F2777">
        <v>0</v>
      </c>
    </row>
    <row r="2778" spans="1:6" x14ac:dyDescent="0.25">
      <c r="A2778" t="str">
        <v>MULTIFORMAT MONITOR</v>
      </c>
      <c r="B2778" t="str">
        <v>TVLOGIC</v>
      </c>
      <c r="C2778" t="str">
        <v>LHM-400W</v>
      </c>
      <c r="D2778" t="str">
        <v>XXX-300006853</v>
      </c>
      <c r="E2778" t="str">
        <v>OB5</v>
      </c>
      <c r="F2778">
        <v>0</v>
      </c>
    </row>
    <row r="2779" spans="1:6" x14ac:dyDescent="0.25">
      <c r="A2779" t="str">
        <v>MULTIFORMAT MONITOR</v>
      </c>
      <c r="B2779" t="str">
        <v>TVLOGIC</v>
      </c>
      <c r="C2779" t="str">
        <v>LHM-400W</v>
      </c>
      <c r="D2779" t="str">
        <v>XXX-300006854</v>
      </c>
      <c r="E2779" t="str">
        <v>OB5</v>
      </c>
      <c r="F2779">
        <v>0</v>
      </c>
    </row>
    <row r="2780" spans="1:6" x14ac:dyDescent="0.25">
      <c r="A2780" t="str">
        <v>MULTIFORMAT MONITOR</v>
      </c>
      <c r="B2780" t="str">
        <v>TVLOGIC</v>
      </c>
      <c r="C2780" t="str">
        <v>LHM-400W</v>
      </c>
      <c r="D2780" t="str">
        <v>XXX-300006855</v>
      </c>
      <c r="E2780" t="str">
        <v>OB5</v>
      </c>
      <c r="F2780">
        <v>0</v>
      </c>
    </row>
    <row r="2781" spans="1:6" x14ac:dyDescent="0.25">
      <c r="A2781" t="str">
        <v>MULTIFORMAT MONITOR</v>
      </c>
      <c r="B2781" t="str">
        <v>TVLOGIC</v>
      </c>
      <c r="C2781" t="str">
        <v>LVM-242W</v>
      </c>
      <c r="D2781" t="str">
        <v>LVM242J802</v>
      </c>
      <c r="E2781" t="str">
        <v>OB5</v>
      </c>
      <c r="F2781">
        <v>0</v>
      </c>
    </row>
    <row r="2782" spans="1:6" x14ac:dyDescent="0.25">
      <c r="A2782" t="str">
        <v>MULTIFORMAT MONITOR</v>
      </c>
      <c r="B2782" t="str">
        <v>TVLOGIC</v>
      </c>
      <c r="C2782" t="str">
        <v>LVM-242W</v>
      </c>
      <c r="D2782" t="str">
        <v>LVM242J804</v>
      </c>
      <c r="E2782" t="str">
        <v>OB5</v>
      </c>
      <c r="F2782">
        <v>0</v>
      </c>
    </row>
    <row r="2783" spans="1:6" x14ac:dyDescent="0.25">
      <c r="A2783" t="str">
        <v>MULTIFORMAT MONITOR</v>
      </c>
      <c r="B2783" t="str">
        <v>TVLOGIC</v>
      </c>
      <c r="C2783" t="str">
        <v>LVM-242W</v>
      </c>
      <c r="D2783" t="str">
        <v>LVM242J805</v>
      </c>
      <c r="E2783" t="str">
        <v>OB5</v>
      </c>
      <c r="F2783">
        <v>0</v>
      </c>
    </row>
    <row r="2784" spans="1:6" x14ac:dyDescent="0.25">
      <c r="A2784" t="str">
        <v>MULTIFORMAT MONITOR</v>
      </c>
      <c r="B2784" t="str">
        <v>TVLOGIC</v>
      </c>
      <c r="C2784" t="str">
        <v>LVM-242W</v>
      </c>
      <c r="D2784" t="str">
        <v>LVM242N0040</v>
      </c>
      <c r="E2784" t="str">
        <v>OB5</v>
      </c>
      <c r="F2784">
        <v>0</v>
      </c>
    </row>
    <row r="2785" spans="1:6" x14ac:dyDescent="0.25">
      <c r="A2785" t="str">
        <v>MULTIFORMAT MONITOR</v>
      </c>
      <c r="B2785" t="str">
        <v>TVLOGIC</v>
      </c>
      <c r="C2785" t="str">
        <v>LVM-242W</v>
      </c>
      <c r="D2785" t="str">
        <v>LVM242N0041</v>
      </c>
      <c r="E2785" t="str">
        <v>OB5</v>
      </c>
      <c r="F2785">
        <v>0</v>
      </c>
    </row>
    <row r="2786" spans="1:6" x14ac:dyDescent="0.25">
      <c r="A2786" t="str">
        <v>MULTIFORMAT MONITOR</v>
      </c>
      <c r="B2786" t="str">
        <v>TVLOGIC</v>
      </c>
      <c r="C2786" t="str">
        <v>LVM-424W</v>
      </c>
      <c r="D2786" t="str">
        <v>AC210308</v>
      </c>
      <c r="E2786" t="str">
        <v>OB5</v>
      </c>
      <c r="F2786">
        <v>0</v>
      </c>
    </row>
    <row r="2787" spans="1:6" x14ac:dyDescent="0.25">
      <c r="A2787" t="str">
        <v>MULTIFORMAT MONITOR</v>
      </c>
      <c r="B2787" t="str">
        <v>TVLOGIC</v>
      </c>
      <c r="C2787" t="str">
        <v>LVM-424W</v>
      </c>
      <c r="D2787" t="str">
        <v>AC210604</v>
      </c>
      <c r="E2787" t="str">
        <v>OB5</v>
      </c>
      <c r="F2787">
        <v>0</v>
      </c>
    </row>
    <row r="2788" spans="1:6" x14ac:dyDescent="0.25">
      <c r="A2788" t="str">
        <v>MULTIFORMAT TRIPLE MONITOR</v>
      </c>
      <c r="B2788" t="str">
        <v>TVLOGIC</v>
      </c>
      <c r="C2788" t="str">
        <v>PRM-483A</v>
      </c>
      <c r="D2788" t="str">
        <v>RM483AP5255143</v>
      </c>
      <c r="E2788" t="str">
        <v>OB5</v>
      </c>
      <c r="F2788">
        <v>0</v>
      </c>
    </row>
    <row r="2789" spans="1:6" x14ac:dyDescent="0.25">
      <c r="A2789" t="str">
        <v>MULTIFORMAT MONITOR</v>
      </c>
      <c r="B2789" t="str">
        <v>TVLOGIC</v>
      </c>
      <c r="C2789" t="str">
        <v>XVM-175W</v>
      </c>
      <c r="D2789" t="str">
        <v>XV175L0032</v>
      </c>
      <c r="E2789" t="str">
        <v>OB5</v>
      </c>
      <c r="F2789">
        <v>0</v>
      </c>
    </row>
    <row r="2790" spans="1:6" x14ac:dyDescent="0.25">
      <c r="A2790" t="str">
        <v>MULTIFORMAT MONITOR</v>
      </c>
      <c r="B2790" t="str">
        <v>TVLOGIC</v>
      </c>
      <c r="C2790" t="str">
        <v>XVM-175W</v>
      </c>
      <c r="D2790" t="str">
        <v>XV175L0033</v>
      </c>
      <c r="E2790" t="str">
        <v>OB5</v>
      </c>
      <c r="F2790">
        <v>0</v>
      </c>
    </row>
    <row r="2791" spans="1:6" x14ac:dyDescent="0.25">
      <c r="A2791" t="str">
        <v>MULTIFORMAT MONITOR</v>
      </c>
      <c r="B2791" t="str">
        <v>TVLOGIC</v>
      </c>
      <c r="C2791" t="str">
        <v>XVM-175W</v>
      </c>
      <c r="D2791" t="str">
        <v>XV175L0034</v>
      </c>
      <c r="E2791" t="str">
        <v>OB5</v>
      </c>
      <c r="F2791">
        <v>0</v>
      </c>
    </row>
    <row r="2792" spans="1:6" x14ac:dyDescent="0.25">
      <c r="A2792" t="str">
        <v>AUDIO MONITOR</v>
      </c>
      <c r="B2792" t="str">
        <v>WOHLER TECHNOLOGIES</v>
      </c>
      <c r="C2792" t="str">
        <v>VM-2A</v>
      </c>
      <c r="D2792" t="str">
        <v>49142</v>
      </c>
      <c r="E2792" t="str">
        <v>OB5</v>
      </c>
      <c r="F2792">
        <v>0</v>
      </c>
    </row>
    <row r="2793" spans="1:6" x14ac:dyDescent="0.25">
      <c r="A2793" t="str">
        <v>1,5V AA BATTERY</v>
      </c>
      <c r="B2793" t="str">
        <v>WÜRTH</v>
      </c>
      <c r="C2793" t="str">
        <v>s/n</v>
      </c>
      <c r="D2793" t="str">
        <v>s/n</v>
      </c>
      <c r="E2793" t="str">
        <v>OB5</v>
      </c>
      <c r="F2793">
        <v>0</v>
      </c>
    </row>
    <row r="2794" spans="1:6" x14ac:dyDescent="0.25">
      <c r="A2794" t="str">
        <v>1,5V AAA BATTERY</v>
      </c>
      <c r="B2794" t="str">
        <v>WÜRTH</v>
      </c>
      <c r="C2794" t="str">
        <v>s/n</v>
      </c>
      <c r="D2794" t="str">
        <v>s/n</v>
      </c>
      <c r="E2794" t="str">
        <v>OB5</v>
      </c>
      <c r="F2794">
        <v>0</v>
      </c>
    </row>
    <row r="2795" spans="1:6" x14ac:dyDescent="0.25">
      <c r="A2795" t="str">
        <v>9V BATTERY</v>
      </c>
      <c r="B2795" t="str">
        <v>WÜRTH</v>
      </c>
      <c r="C2795" t="str">
        <v>s/n</v>
      </c>
      <c r="D2795" t="str">
        <v>s/n</v>
      </c>
      <c r="E2795" t="str">
        <v>OB5</v>
      </c>
      <c r="F2795">
        <v>0</v>
      </c>
    </row>
    <row r="2796" spans="1:6" x14ac:dyDescent="0.25">
      <c r="A2796" t="str">
        <v>SPEAKER</v>
      </c>
      <c r="B2796" t="str">
        <v>YAMAHA</v>
      </c>
      <c r="C2796" t="str">
        <v>s/n</v>
      </c>
      <c r="D2796" t="str">
        <v>XXX-300006848</v>
      </c>
      <c r="E2796" t="str">
        <v>OB5</v>
      </c>
      <c r="F2796">
        <v>0</v>
      </c>
    </row>
    <row r="2797" spans="1:6" x14ac:dyDescent="0.25">
      <c r="A2797" t="str">
        <v>SPEAKER</v>
      </c>
      <c r="B2797" t="str">
        <v>YAMAHA</v>
      </c>
      <c r="C2797" t="str">
        <v>s/n</v>
      </c>
      <c r="D2797" t="str">
        <v>XXX-300006849</v>
      </c>
      <c r="E2797" t="str">
        <v>OB5</v>
      </c>
      <c r="F2797">
        <v>0</v>
      </c>
    </row>
    <row r="2843" spans="1:6" x14ac:dyDescent="0.25">
      <c r="A2843" t="str" cm="1">
        <f t="array" ref="A2843:F3092">Infraestructura_OB40[]</f>
        <v>MIXER AUXILIARY PANEL</v>
      </c>
      <c r="B2843" t="str">
        <v>GRASS VALLEY</v>
      </c>
      <c r="C2843">
        <v>9648700</v>
      </c>
      <c r="D2843" t="str">
        <v>GUI45030625</v>
      </c>
      <c r="E2843" t="str">
        <v>OB40</v>
      </c>
      <c r="F2843">
        <v>0</v>
      </c>
    </row>
    <row r="2844" spans="1:6" x14ac:dyDescent="0.25">
      <c r="A2844" t="str">
        <v>MULTI FORMAT SWITCHER</v>
      </c>
      <c r="B2844" t="str">
        <v>GRASS VALLEY</v>
      </c>
      <c r="C2844">
        <v>9664000</v>
      </c>
      <c r="D2844" t="str">
        <v>96K59030620</v>
      </c>
      <c r="E2844" t="str">
        <v>OB40</v>
      </c>
      <c r="F2844">
        <v>0</v>
      </c>
    </row>
    <row r="2845" spans="1:6" x14ac:dyDescent="0.25">
      <c r="A2845" t="str">
        <v>MONITOR 22"</v>
      </c>
      <c r="B2845" t="str">
        <v>PHILIPS</v>
      </c>
      <c r="C2845" t="str">
        <v>22PF54031/12</v>
      </c>
      <c r="D2845" t="str">
        <v>FZ2A1712004835</v>
      </c>
      <c r="E2845" t="str">
        <v>OB40</v>
      </c>
      <c r="F2845">
        <v>0</v>
      </c>
    </row>
    <row r="2846" spans="1:6" x14ac:dyDescent="0.25">
      <c r="A2846" t="str">
        <v>MONITOR 22"</v>
      </c>
      <c r="B2846" t="str">
        <v>PHILIPS</v>
      </c>
      <c r="C2846" t="str">
        <v>22PF54031/12</v>
      </c>
      <c r="D2846" t="str">
        <v>FZ2A1712004838</v>
      </c>
      <c r="E2846" t="str">
        <v>OB40</v>
      </c>
      <c r="F2846">
        <v>0</v>
      </c>
    </row>
    <row r="2847" spans="1:6" x14ac:dyDescent="0.25">
      <c r="A2847" t="str">
        <v>MONITOR 22"</v>
      </c>
      <c r="B2847" t="str">
        <v>PHILIPS</v>
      </c>
      <c r="C2847" t="str">
        <v>22PF54031/12</v>
      </c>
      <c r="D2847" t="str">
        <v>FZ2A1712004839</v>
      </c>
      <c r="E2847" t="str">
        <v>OB40</v>
      </c>
      <c r="F2847">
        <v>0</v>
      </c>
    </row>
    <row r="2848" spans="1:6" x14ac:dyDescent="0.25">
      <c r="A2848" t="str">
        <v>MONITOR 22"</v>
      </c>
      <c r="B2848" t="str">
        <v>PHILIPS</v>
      </c>
      <c r="C2848" t="str">
        <v>22PF54031/12</v>
      </c>
      <c r="D2848" t="str">
        <v>FZ2A1712004842</v>
      </c>
      <c r="E2848" t="str">
        <v>OB40</v>
      </c>
      <c r="F2848">
        <v>0</v>
      </c>
    </row>
    <row r="2849" spans="1:6" x14ac:dyDescent="0.25">
      <c r="A2849" t="str">
        <v>AUTOMATIC CHANGEOVER</v>
      </c>
      <c r="B2849" t="str">
        <v>EVERTZ</v>
      </c>
      <c r="C2849" t="str">
        <v>5601 AC02</v>
      </c>
      <c r="D2849">
        <v>0</v>
      </c>
      <c r="E2849" t="str">
        <v>OB40</v>
      </c>
      <c r="F2849">
        <v>0</v>
      </c>
    </row>
    <row r="2850" spans="1:6" x14ac:dyDescent="0.25">
      <c r="A2850" t="str">
        <v>MASTER CLOCK/SPG</v>
      </c>
      <c r="B2850" t="str">
        <v>EVERTZ</v>
      </c>
      <c r="C2850" t="str">
        <v>5601 MSC</v>
      </c>
      <c r="D2850">
        <v>7660010029</v>
      </c>
      <c r="E2850" t="str">
        <v>OB40</v>
      </c>
      <c r="F2850">
        <v>0</v>
      </c>
    </row>
    <row r="2851" spans="1:6" x14ac:dyDescent="0.25">
      <c r="A2851" t="str">
        <v>MASTER CLOCK/SPG</v>
      </c>
      <c r="B2851" t="str">
        <v>EVERTZ</v>
      </c>
      <c r="C2851" t="str">
        <v>5601 MSC</v>
      </c>
      <c r="D2851">
        <v>7642570061</v>
      </c>
      <c r="E2851" t="str">
        <v>OB40</v>
      </c>
      <c r="F2851">
        <v>0</v>
      </c>
    </row>
    <row r="2852" spans="1:6" x14ac:dyDescent="0.25">
      <c r="A2852" t="str">
        <v>AUDIO MONITOR</v>
      </c>
      <c r="B2852" t="str">
        <v>FOSTEX</v>
      </c>
      <c r="C2852" t="str">
        <v>6301B3X</v>
      </c>
      <c r="D2852" t="str">
        <v>1613403TA</v>
      </c>
      <c r="E2852" t="str">
        <v>OB40</v>
      </c>
      <c r="F2852">
        <v>0</v>
      </c>
    </row>
    <row r="2853" spans="1:6" x14ac:dyDescent="0.25">
      <c r="A2853" t="str">
        <v>AUDIO MONITOR</v>
      </c>
      <c r="B2853" t="str">
        <v>FOSTEX</v>
      </c>
      <c r="C2853" t="str">
        <v>6301B3X</v>
      </c>
      <c r="D2853" t="str">
        <v>1613401TA</v>
      </c>
      <c r="E2853" t="str">
        <v>OB40</v>
      </c>
      <c r="F2853">
        <v>0</v>
      </c>
    </row>
    <row r="2854" spans="1:6" x14ac:dyDescent="0.25">
      <c r="A2854" t="str">
        <v>AUDIO MONITOR</v>
      </c>
      <c r="B2854" t="str">
        <v>GENELEC</v>
      </c>
      <c r="C2854" t="str">
        <v>8320 APM-6</v>
      </c>
      <c r="D2854">
        <v>1003450</v>
      </c>
      <c r="E2854" t="str">
        <v>OB40</v>
      </c>
      <c r="F2854">
        <v>0</v>
      </c>
    </row>
    <row r="2855" spans="1:6" x14ac:dyDescent="0.25">
      <c r="A2855" t="str">
        <v>AUDIO MONITOR</v>
      </c>
      <c r="B2855" t="str">
        <v>GENELEC</v>
      </c>
      <c r="C2855" t="str">
        <v>8320 APM-6</v>
      </c>
      <c r="D2855">
        <v>1003452</v>
      </c>
      <c r="E2855" t="str">
        <v>OB40</v>
      </c>
      <c r="F2855">
        <v>0</v>
      </c>
    </row>
    <row r="2856" spans="1:6" x14ac:dyDescent="0.25">
      <c r="A2856" t="str">
        <v>AUDIO MONITOR</v>
      </c>
      <c r="B2856" t="str">
        <v>GENELEC</v>
      </c>
      <c r="C2856" t="str">
        <v>8320 APM-6</v>
      </c>
      <c r="D2856">
        <v>1003456</v>
      </c>
      <c r="E2856" t="str">
        <v>OB40</v>
      </c>
      <c r="F2856">
        <v>0</v>
      </c>
    </row>
    <row r="2857" spans="1:6" x14ac:dyDescent="0.25">
      <c r="A2857" t="str">
        <v>AUDIO MONITOR</v>
      </c>
      <c r="B2857" t="str">
        <v>GENELEC</v>
      </c>
      <c r="C2857" t="str">
        <v>8320 APM-6</v>
      </c>
      <c r="D2857">
        <v>1003449</v>
      </c>
      <c r="E2857" t="str">
        <v>OB40</v>
      </c>
      <c r="F2857">
        <v>0</v>
      </c>
    </row>
    <row r="2858" spans="1:6" x14ac:dyDescent="0.25">
      <c r="A2858" t="str">
        <v>AUDIO MONITOR</v>
      </c>
      <c r="B2858" t="str">
        <v>GENELEC</v>
      </c>
      <c r="C2858" t="str">
        <v>8330 APM-6</v>
      </c>
      <c r="D2858">
        <v>1005890</v>
      </c>
      <c r="E2858" t="str">
        <v>OB40</v>
      </c>
      <c r="F2858">
        <v>0</v>
      </c>
    </row>
    <row r="2859" spans="1:6" x14ac:dyDescent="0.25">
      <c r="A2859" t="str">
        <v>AUDIO MONITOR</v>
      </c>
      <c r="B2859" t="str">
        <v>GENELEC</v>
      </c>
      <c r="C2859" t="str">
        <v>8330 APM-6</v>
      </c>
      <c r="D2859">
        <v>1005887</v>
      </c>
      <c r="E2859" t="str">
        <v>OB40</v>
      </c>
      <c r="F2859">
        <v>0</v>
      </c>
    </row>
    <row r="2860" spans="1:6" x14ac:dyDescent="0.25">
      <c r="A2860" t="str">
        <v>AUDIO MONITOR</v>
      </c>
      <c r="B2860" t="str">
        <v>GENELEC</v>
      </c>
      <c r="C2860" t="str">
        <v>8330 AWM-6</v>
      </c>
      <c r="D2860">
        <v>1005283</v>
      </c>
      <c r="E2860" t="str">
        <v>OB40</v>
      </c>
      <c r="F2860">
        <v>0</v>
      </c>
    </row>
    <row r="2861" spans="1:6" x14ac:dyDescent="0.25">
      <c r="A2861" t="str">
        <v>AUDIO MONITOR</v>
      </c>
      <c r="B2861" t="str">
        <v>GENELEC</v>
      </c>
      <c r="C2861" t="str">
        <v>8330 AWM-6</v>
      </c>
      <c r="D2861" t="str">
        <v>1005284</v>
      </c>
      <c r="E2861" t="str">
        <v>OB40</v>
      </c>
      <c r="F2861">
        <v>0</v>
      </c>
    </row>
    <row r="2862" spans="1:6" x14ac:dyDescent="0.25">
      <c r="A2862" t="str">
        <v>AUDIO MONITOR</v>
      </c>
      <c r="B2862" t="str">
        <v>GENELEC</v>
      </c>
      <c r="C2862" t="str">
        <v>8330 AWM-6</v>
      </c>
      <c r="D2862">
        <v>1005286</v>
      </c>
      <c r="E2862" t="str">
        <v>OB40</v>
      </c>
      <c r="F2862">
        <v>0</v>
      </c>
    </row>
    <row r="2863" spans="1:6" x14ac:dyDescent="0.25">
      <c r="A2863" t="str">
        <v>AUDIO MONITOR</v>
      </c>
      <c r="B2863" t="str">
        <v>GENELEC</v>
      </c>
      <c r="C2863" t="str">
        <v>8351 AP-6</v>
      </c>
      <c r="D2863" t="str">
        <v>1002428</v>
      </c>
      <c r="E2863" t="str">
        <v>OB40</v>
      </c>
      <c r="F2863">
        <v>0</v>
      </c>
    </row>
    <row r="2864" spans="1:6" x14ac:dyDescent="0.25">
      <c r="A2864" t="str">
        <v>AUDIO MONITOR</v>
      </c>
      <c r="B2864" t="str">
        <v>GENELEC</v>
      </c>
      <c r="C2864" t="str">
        <v>8351 AP-6</v>
      </c>
      <c r="D2864" t="str">
        <v>1002429</v>
      </c>
      <c r="E2864" t="str">
        <v>OB40</v>
      </c>
      <c r="F2864">
        <v>0</v>
      </c>
    </row>
    <row r="2865" spans="1:6" x14ac:dyDescent="0.25">
      <c r="A2865" t="str">
        <v>SAI</v>
      </c>
      <c r="B2865" t="str">
        <v>EATON</v>
      </c>
      <c r="C2865" t="str">
        <v>95SX11000</v>
      </c>
      <c r="D2865" t="str">
        <v>G207H14010</v>
      </c>
      <c r="E2865" t="str">
        <v>OB40</v>
      </c>
      <c r="F2865">
        <v>0</v>
      </c>
    </row>
    <row r="2866" spans="1:6" x14ac:dyDescent="0.25">
      <c r="A2866" t="str">
        <v>SAI</v>
      </c>
      <c r="B2866" t="str">
        <v>EATON</v>
      </c>
      <c r="C2866" t="str">
        <v>95SX11000</v>
      </c>
      <c r="D2866" t="str">
        <v>G207H14001</v>
      </c>
      <c r="E2866" t="str">
        <v>OB40</v>
      </c>
      <c r="F2866">
        <v>0</v>
      </c>
    </row>
    <row r="2867" spans="1:6" x14ac:dyDescent="0.25">
      <c r="A2867" t="str">
        <v>SAI</v>
      </c>
      <c r="B2867" t="str">
        <v>EATON</v>
      </c>
      <c r="C2867" t="str">
        <v>95SX11000</v>
      </c>
      <c r="D2867" t="str">
        <v>G207H14007</v>
      </c>
      <c r="E2867" t="str">
        <v>OB40</v>
      </c>
      <c r="F2867">
        <v>0</v>
      </c>
    </row>
    <row r="2868" spans="1:6" x14ac:dyDescent="0.25">
      <c r="A2868" t="str">
        <v>INTERCOM MATRIX</v>
      </c>
      <c r="B2868" t="str">
        <v xml:space="preserve">RTS </v>
      </c>
      <c r="C2868" t="str">
        <v>ADAM-M</v>
      </c>
      <c r="D2868" t="str">
        <v>075230175400150002</v>
      </c>
      <c r="E2868" t="str">
        <v>OB40</v>
      </c>
      <c r="F2868">
        <v>0</v>
      </c>
    </row>
    <row r="2869" spans="1:6" x14ac:dyDescent="0.25">
      <c r="A2869" t="str">
        <v>MONITOR</v>
      </c>
      <c r="B2869" t="str">
        <v>WOHLER</v>
      </c>
      <c r="C2869" t="str">
        <v>AMP18M</v>
      </c>
      <c r="D2869">
        <v>154234</v>
      </c>
      <c r="E2869" t="str">
        <v>OB40</v>
      </c>
      <c r="F2869">
        <v>0</v>
      </c>
    </row>
    <row r="2870" spans="1:6" x14ac:dyDescent="0.25">
      <c r="A2870" t="str">
        <v>MONITOR</v>
      </c>
      <c r="B2870" t="str">
        <v>WOHLER</v>
      </c>
      <c r="C2870" t="str">
        <v>AMP18M</v>
      </c>
      <c r="D2870">
        <v>154221</v>
      </c>
      <c r="E2870" t="str">
        <v>OB40</v>
      </c>
      <c r="F2870">
        <v>0</v>
      </c>
    </row>
    <row r="2871" spans="1:6" x14ac:dyDescent="0.25">
      <c r="A2871" t="str">
        <v>MADI AD/DA CONVERTER</v>
      </c>
      <c r="B2871" t="str">
        <v>D.O. TEC</v>
      </c>
      <c r="C2871" t="str">
        <v>ANDIAMO2</v>
      </c>
      <c r="D2871">
        <v>23774776</v>
      </c>
      <c r="E2871" t="str">
        <v>OB40</v>
      </c>
      <c r="F2871">
        <v>0</v>
      </c>
    </row>
    <row r="2872" spans="1:6" x14ac:dyDescent="0.25">
      <c r="A2872" t="str">
        <v>REMOTE MASTERIZADOR</v>
      </c>
      <c r="B2872" t="str">
        <v>TC. ELECTRONIC</v>
      </c>
      <c r="C2872" t="str">
        <v>BROADCAST 6000</v>
      </c>
      <c r="D2872">
        <v>711198</v>
      </c>
      <c r="E2872" t="str">
        <v>OB40</v>
      </c>
      <c r="F2872">
        <v>0</v>
      </c>
    </row>
    <row r="2873" spans="1:6" x14ac:dyDescent="0.25">
      <c r="A2873" t="str">
        <v>MONITOR 31"</v>
      </c>
      <c r="B2873" t="str">
        <v>PANASONIC</v>
      </c>
      <c r="C2873" t="str">
        <v>BT-4LH310</v>
      </c>
      <c r="D2873" t="str">
        <v>SQ6630001</v>
      </c>
      <c r="E2873" t="str">
        <v>OB40</v>
      </c>
      <c r="F2873">
        <v>0</v>
      </c>
    </row>
    <row r="2874" spans="1:6" x14ac:dyDescent="0.25">
      <c r="A2874" t="str">
        <v>MONITOR 31"</v>
      </c>
      <c r="B2874" t="str">
        <v>PANASONIC</v>
      </c>
      <c r="C2874" t="str">
        <v>BT-4LH310</v>
      </c>
      <c r="D2874" t="str">
        <v>SQ6620002</v>
      </c>
      <c r="E2874" t="str">
        <v>OB40</v>
      </c>
      <c r="F2874">
        <v>0</v>
      </c>
    </row>
    <row r="2875" spans="1:6" x14ac:dyDescent="0.25">
      <c r="A2875" t="str">
        <v>SWITCH</v>
      </c>
      <c r="B2875" t="str">
        <v>CISCO</v>
      </c>
      <c r="C2875" t="str">
        <v>CATALYST 3650 24 4X1G</v>
      </c>
      <c r="D2875" t="str">
        <v>FDO2109E1K2</v>
      </c>
      <c r="E2875" t="str">
        <v>OB40</v>
      </c>
      <c r="F2875">
        <v>0</v>
      </c>
    </row>
    <row r="2876" spans="1:6" x14ac:dyDescent="0.25">
      <c r="A2876" t="str">
        <v>CD PLAYER</v>
      </c>
      <c r="B2876" t="str">
        <v>TASCAM</v>
      </c>
      <c r="C2876" t="str">
        <v>CD-01 PRO</v>
      </c>
      <c r="D2876" t="str">
        <v>0300347</v>
      </c>
      <c r="E2876" t="str">
        <v>OB40</v>
      </c>
      <c r="F2876">
        <v>0</v>
      </c>
    </row>
    <row r="2877" spans="1:6" x14ac:dyDescent="0.25">
      <c r="A2877" t="str">
        <v>STAGE BOX</v>
      </c>
      <c r="B2877" t="str">
        <v>LAWO</v>
      </c>
      <c r="C2877" t="str">
        <v>COMPACT I/O</v>
      </c>
      <c r="D2877">
        <v>17065778</v>
      </c>
      <c r="E2877" t="str">
        <v>OB40</v>
      </c>
      <c r="F2877">
        <v>0</v>
      </c>
    </row>
    <row r="2878" spans="1:6" x14ac:dyDescent="0.25">
      <c r="A2878" t="str">
        <v>PATCH 48 PORTS</v>
      </c>
      <c r="B2878" t="str">
        <v>GHIELMETTI</v>
      </c>
      <c r="C2878" t="str">
        <v>CSF 1x48 AV</v>
      </c>
      <c r="D2878">
        <v>0</v>
      </c>
      <c r="E2878" t="str">
        <v>OB40</v>
      </c>
      <c r="F2878">
        <v>0</v>
      </c>
    </row>
    <row r="2879" spans="1:6" x14ac:dyDescent="0.25">
      <c r="A2879" t="str">
        <v>PC PRO LIANT</v>
      </c>
      <c r="B2879" t="str">
        <v>HP</v>
      </c>
      <c r="C2879" t="str">
        <v>DL 20 GEN9</v>
      </c>
      <c r="D2879" t="str">
        <v>8C371201DP</v>
      </c>
      <c r="E2879" t="str">
        <v>OB40</v>
      </c>
      <c r="F2879">
        <v>0</v>
      </c>
    </row>
    <row r="2880" spans="1:6" x14ac:dyDescent="0.25">
      <c r="A2880" t="str">
        <v>CD PLAYER</v>
      </c>
      <c r="B2880" t="str">
        <v>DENON</v>
      </c>
      <c r="C2880" t="str">
        <v>DN-501C</v>
      </c>
      <c r="D2880" t="str">
        <v>6123507423</v>
      </c>
      <c r="E2880" t="str">
        <v>OB40</v>
      </c>
      <c r="F2880">
        <v>0</v>
      </c>
    </row>
    <row r="2881" spans="1:6" x14ac:dyDescent="0.25">
      <c r="A2881" t="str">
        <v>AUDIO MONITOR</v>
      </c>
      <c r="B2881" t="str">
        <v>UK962593</v>
      </c>
      <c r="C2881" t="str">
        <v>FOSTEX</v>
      </c>
      <c r="D2881" t="str">
        <v>RM-3</v>
      </c>
      <c r="E2881" t="str">
        <v>OB40</v>
      </c>
      <c r="F2881">
        <v>0</v>
      </c>
    </row>
    <row r="2882" spans="1:6" x14ac:dyDescent="0.25">
      <c r="A2882" t="str">
        <v>MONITOR 43"</v>
      </c>
      <c r="B2882" t="str">
        <v>SONY</v>
      </c>
      <c r="C2882" t="str">
        <v>FW43XE8001</v>
      </c>
      <c r="D2882" t="str">
        <v>S016000122</v>
      </c>
      <c r="E2882" t="str">
        <v>OB40</v>
      </c>
      <c r="F2882">
        <v>0</v>
      </c>
    </row>
    <row r="2883" spans="1:6" x14ac:dyDescent="0.25">
      <c r="A2883" t="str">
        <v>MONITOR 43"</v>
      </c>
      <c r="B2883" t="str">
        <v>SONY</v>
      </c>
      <c r="C2883" t="str">
        <v>FW43XE8001</v>
      </c>
      <c r="D2883" t="str">
        <v>S016000123</v>
      </c>
      <c r="E2883" t="str">
        <v>OB40</v>
      </c>
      <c r="F2883">
        <v>0</v>
      </c>
    </row>
    <row r="2884" spans="1:6" x14ac:dyDescent="0.25">
      <c r="A2884" t="str">
        <v>MONITOR 49"</v>
      </c>
      <c r="B2884" t="str">
        <v>SONY</v>
      </c>
      <c r="C2884" t="str">
        <v>FW49XE8001</v>
      </c>
      <c r="D2884" t="str">
        <v>S0160005052</v>
      </c>
      <c r="E2884" t="str">
        <v>OB40</v>
      </c>
      <c r="F2884">
        <v>0</v>
      </c>
    </row>
    <row r="2885" spans="1:6" x14ac:dyDescent="0.25">
      <c r="A2885" t="str">
        <v>MONITOR 49"</v>
      </c>
      <c r="B2885" t="str">
        <v>SONY</v>
      </c>
      <c r="C2885" t="str">
        <v>FW49XE8001</v>
      </c>
      <c r="D2885" t="str">
        <v>S0160005041</v>
      </c>
      <c r="E2885" t="str">
        <v>OB40</v>
      </c>
      <c r="F2885">
        <v>0</v>
      </c>
    </row>
    <row r="2886" spans="1:6" x14ac:dyDescent="0.25">
      <c r="A2886" t="str">
        <v>MONITOR 49"</v>
      </c>
      <c r="B2886" t="str">
        <v>SONY</v>
      </c>
      <c r="C2886" t="str">
        <v>FW49XE8001</v>
      </c>
      <c r="D2886" t="str">
        <v>S0160005030</v>
      </c>
      <c r="E2886" t="str">
        <v>OB40</v>
      </c>
      <c r="F2886">
        <v>0</v>
      </c>
    </row>
    <row r="2887" spans="1:6" x14ac:dyDescent="0.25">
      <c r="A2887" t="str">
        <v>MONITOR 22"</v>
      </c>
      <c r="B2887" t="str">
        <v>BEN Q</v>
      </c>
      <c r="C2887" t="str">
        <v>GL 2250</v>
      </c>
      <c r="D2887">
        <v>0</v>
      </c>
      <c r="E2887" t="str">
        <v>OB40</v>
      </c>
      <c r="F2887">
        <v>0</v>
      </c>
    </row>
    <row r="2888" spans="1:6" x14ac:dyDescent="0.25">
      <c r="A2888" t="str">
        <v>PANEL XY</v>
      </c>
      <c r="B2888" t="str">
        <v>LAWO</v>
      </c>
      <c r="C2888" t="str">
        <v>GPI/032</v>
      </c>
      <c r="D2888" t="str">
        <v>019374</v>
      </c>
      <c r="E2888" t="str">
        <v>OB40</v>
      </c>
      <c r="F2888">
        <v>0</v>
      </c>
    </row>
    <row r="2889" spans="1:6" x14ac:dyDescent="0.25">
      <c r="A2889" t="str">
        <v>SWITCH 28 PORTS</v>
      </c>
      <c r="B2889" t="str">
        <v>NETGEAR</v>
      </c>
      <c r="C2889" t="str">
        <v>GST728TP</v>
      </c>
      <c r="D2889" t="str">
        <v>3AP3655T007BB</v>
      </c>
      <c r="E2889" t="str">
        <v>OB40</v>
      </c>
      <c r="F2889">
        <v>0</v>
      </c>
    </row>
    <row r="2890" spans="1:6" x14ac:dyDescent="0.25">
      <c r="A2890" t="str">
        <v>HDR CONVERTER</v>
      </c>
      <c r="B2890" t="str">
        <v>SONY</v>
      </c>
      <c r="C2890" t="str">
        <v>HDRC-4000</v>
      </c>
      <c r="D2890">
        <v>10204</v>
      </c>
      <c r="E2890" t="str">
        <v>OB40</v>
      </c>
      <c r="F2890">
        <v>0</v>
      </c>
    </row>
    <row r="2891" spans="1:6" x14ac:dyDescent="0.25">
      <c r="A2891" t="str">
        <v>HDCAM RECORDER</v>
      </c>
      <c r="B2891" t="str">
        <v>SONY</v>
      </c>
      <c r="C2891" t="str">
        <v>HDW2000</v>
      </c>
      <c r="D2891">
        <v>49240</v>
      </c>
      <c r="E2891" t="str">
        <v>OB40</v>
      </c>
      <c r="F2891">
        <v>0</v>
      </c>
    </row>
    <row r="2892" spans="1:6" x14ac:dyDescent="0.25">
      <c r="A2892" t="str">
        <v>HDCAM RECORDER</v>
      </c>
      <c r="B2892" t="str">
        <v>SONY</v>
      </c>
      <c r="C2892" t="str">
        <v>HDW2000</v>
      </c>
      <c r="D2892">
        <v>14058</v>
      </c>
      <c r="E2892" t="str">
        <v>OB40</v>
      </c>
      <c r="F2892">
        <v>0</v>
      </c>
    </row>
    <row r="2893" spans="1:6" x14ac:dyDescent="0.25">
      <c r="A2893" t="str">
        <v>DISTRIBUTION FRAME</v>
      </c>
      <c r="B2893" t="str">
        <v>SNELL</v>
      </c>
      <c r="C2893" t="str">
        <v>IQ MODULAR</v>
      </c>
      <c r="D2893" t="str">
        <v>S58064305</v>
      </c>
      <c r="E2893" t="str">
        <v>OB40</v>
      </c>
      <c r="F2893">
        <v>0</v>
      </c>
    </row>
    <row r="2894" spans="1:6" x14ac:dyDescent="0.25">
      <c r="A2894" t="str">
        <v>DISTRIBUTION FRAME</v>
      </c>
      <c r="B2894" t="str">
        <v>SNELL</v>
      </c>
      <c r="C2894" t="str">
        <v>IQ MODULAR</v>
      </c>
      <c r="D2894">
        <v>5707059</v>
      </c>
      <c r="E2894" t="str">
        <v>OB40</v>
      </c>
      <c r="F2894">
        <v>0</v>
      </c>
    </row>
    <row r="2895" spans="1:6" x14ac:dyDescent="0.25">
      <c r="A2895" t="str">
        <v>DISTRIBUTION FRAME</v>
      </c>
      <c r="B2895" t="str">
        <v>SNELL</v>
      </c>
      <c r="C2895" t="str">
        <v>IQ MODULAR</v>
      </c>
      <c r="D2895">
        <v>5707059</v>
      </c>
      <c r="E2895" t="str">
        <v>OB40</v>
      </c>
      <c r="F2895">
        <v>0</v>
      </c>
    </row>
    <row r="2896" spans="1:6" x14ac:dyDescent="0.25">
      <c r="A2896" t="str">
        <v>DISTRIBUTION FRAME</v>
      </c>
      <c r="B2896" t="str">
        <v>SNELL</v>
      </c>
      <c r="C2896" t="str">
        <v>IQ MODULAR</v>
      </c>
      <c r="D2896">
        <v>5707061</v>
      </c>
      <c r="E2896" t="str">
        <v>OB40</v>
      </c>
      <c r="F2896">
        <v>0</v>
      </c>
    </row>
    <row r="2897" spans="1:6" x14ac:dyDescent="0.25">
      <c r="A2897" t="str">
        <v>DISTRIBUTION FRAME</v>
      </c>
      <c r="B2897" t="str">
        <v>SNELL</v>
      </c>
      <c r="C2897" t="str">
        <v>IQ MODULAR</v>
      </c>
      <c r="D2897">
        <v>5707045</v>
      </c>
      <c r="E2897" t="str">
        <v>OB40</v>
      </c>
      <c r="F2897">
        <v>0</v>
      </c>
    </row>
    <row r="2898" spans="1:6" x14ac:dyDescent="0.25">
      <c r="A2898" t="str">
        <v>DISTRIBUTION CARD</v>
      </c>
      <c r="B2898" t="str">
        <v>SLOT</v>
      </c>
      <c r="C2898" t="str">
        <v>IQADA00</v>
      </c>
      <c r="D2898">
        <v>0</v>
      </c>
      <c r="E2898" t="str">
        <v>OB40</v>
      </c>
      <c r="F2898">
        <v>0</v>
      </c>
    </row>
    <row r="2899" spans="1:6" x14ac:dyDescent="0.25">
      <c r="A2899" t="str">
        <v>DISTRIBUTION CARD</v>
      </c>
      <c r="B2899" t="str">
        <v>SLOT</v>
      </c>
      <c r="C2899" t="str">
        <v>IQBRK30</v>
      </c>
      <c r="D2899">
        <v>0</v>
      </c>
      <c r="E2899" t="str">
        <v>OB40</v>
      </c>
      <c r="F2899">
        <v>0</v>
      </c>
    </row>
    <row r="2900" spans="1:6" x14ac:dyDescent="0.25">
      <c r="A2900" t="str">
        <v>DISTRIBUTION CARD</v>
      </c>
      <c r="B2900" t="str">
        <v>SLOT</v>
      </c>
      <c r="C2900" t="str">
        <v>IQDEC04</v>
      </c>
      <c r="D2900">
        <v>0</v>
      </c>
      <c r="E2900" t="str">
        <v>OB40</v>
      </c>
      <c r="F2900">
        <v>0</v>
      </c>
    </row>
    <row r="2901" spans="1:6" x14ac:dyDescent="0.25">
      <c r="A2901" t="str">
        <v>DISTRIBUTION CARD</v>
      </c>
      <c r="B2901" t="str">
        <v>SLOT</v>
      </c>
      <c r="C2901" t="str">
        <v>IQDSDES</v>
      </c>
      <c r="D2901">
        <v>0</v>
      </c>
      <c r="E2901" t="str">
        <v>OB40</v>
      </c>
      <c r="F2901">
        <v>0</v>
      </c>
    </row>
    <row r="2902" spans="1:6" x14ac:dyDescent="0.25">
      <c r="A2902" t="str">
        <v>DISTRIBUTION CARD</v>
      </c>
      <c r="B2902" t="str">
        <v>SLOT</v>
      </c>
      <c r="C2902" t="str">
        <v>IQRCIF</v>
      </c>
      <c r="D2902">
        <v>0</v>
      </c>
      <c r="E2902" t="str">
        <v>OB40</v>
      </c>
      <c r="F2902">
        <v>0</v>
      </c>
    </row>
    <row r="2903" spans="1:6" x14ac:dyDescent="0.25">
      <c r="A2903" t="str">
        <v>DISTRIBUTION CARD</v>
      </c>
      <c r="B2903" t="str">
        <v>SLOT</v>
      </c>
      <c r="C2903" t="str">
        <v>IQRCIF</v>
      </c>
      <c r="D2903">
        <v>0</v>
      </c>
      <c r="E2903" t="str">
        <v>OB40</v>
      </c>
      <c r="F2903">
        <v>0</v>
      </c>
    </row>
    <row r="2904" spans="1:6" x14ac:dyDescent="0.25">
      <c r="A2904" t="str">
        <v>DISTRIBUTION CARD</v>
      </c>
      <c r="B2904" t="str">
        <v>SLOT</v>
      </c>
      <c r="C2904" t="str">
        <v>IQRCIF</v>
      </c>
      <c r="D2904">
        <v>0</v>
      </c>
      <c r="E2904" t="str">
        <v>OB40</v>
      </c>
      <c r="F2904">
        <v>0</v>
      </c>
    </row>
    <row r="2905" spans="1:6" x14ac:dyDescent="0.25">
      <c r="A2905" t="str">
        <v>DISTRIBUTION CARD</v>
      </c>
      <c r="B2905" t="str">
        <v>SLOT</v>
      </c>
      <c r="C2905" t="str">
        <v>IQRCIF</v>
      </c>
      <c r="D2905">
        <v>0</v>
      </c>
      <c r="E2905" t="str">
        <v>OB40</v>
      </c>
      <c r="F2905">
        <v>0</v>
      </c>
    </row>
    <row r="2906" spans="1:6" x14ac:dyDescent="0.25">
      <c r="A2906" t="str">
        <v>DISTRIBUTION CARD</v>
      </c>
      <c r="B2906" t="str">
        <v>SLOT</v>
      </c>
      <c r="C2906" t="str">
        <v>IQRCIF</v>
      </c>
      <c r="D2906">
        <v>0</v>
      </c>
      <c r="E2906" t="str">
        <v>OB40</v>
      </c>
      <c r="F2906">
        <v>0</v>
      </c>
    </row>
    <row r="2907" spans="1:6" x14ac:dyDescent="0.25">
      <c r="A2907" t="str">
        <v>DISTRIBUTION CARD</v>
      </c>
      <c r="B2907" t="str">
        <v>SLOT</v>
      </c>
      <c r="C2907" t="str">
        <v>IQSDA30</v>
      </c>
      <c r="D2907">
        <v>0</v>
      </c>
      <c r="E2907" t="str">
        <v>OB40</v>
      </c>
      <c r="F2907">
        <v>0</v>
      </c>
    </row>
    <row r="2908" spans="1:6" x14ac:dyDescent="0.25">
      <c r="A2908" t="str">
        <v>DISTRIBUTION CARD</v>
      </c>
      <c r="B2908" t="str">
        <v>SLOT</v>
      </c>
      <c r="C2908" t="str">
        <v>IQSDA30</v>
      </c>
      <c r="D2908">
        <v>0</v>
      </c>
      <c r="E2908" t="str">
        <v>OB40</v>
      </c>
      <c r="F2908">
        <v>0</v>
      </c>
    </row>
    <row r="2909" spans="1:6" x14ac:dyDescent="0.25">
      <c r="A2909" t="str">
        <v>DISTRIBUTION CARD</v>
      </c>
      <c r="B2909" t="str">
        <v>SLOT</v>
      </c>
      <c r="C2909" t="str">
        <v>IQSDA32</v>
      </c>
      <c r="D2909">
        <v>0</v>
      </c>
      <c r="E2909" t="str">
        <v>OB40</v>
      </c>
      <c r="F2909">
        <v>0</v>
      </c>
    </row>
    <row r="2910" spans="1:6" x14ac:dyDescent="0.25">
      <c r="A2910" t="str">
        <v>DISTRIBUTION CARD</v>
      </c>
      <c r="B2910" t="str">
        <v>SLOT</v>
      </c>
      <c r="C2910" t="str">
        <v>IQSDA32</v>
      </c>
      <c r="D2910">
        <v>0</v>
      </c>
      <c r="E2910" t="str">
        <v>OB40</v>
      </c>
      <c r="F2910">
        <v>0</v>
      </c>
    </row>
    <row r="2911" spans="1:6" x14ac:dyDescent="0.25">
      <c r="A2911" t="str">
        <v>DISTRIBUTION CARD</v>
      </c>
      <c r="B2911" t="str">
        <v>SLOT</v>
      </c>
      <c r="C2911" t="str">
        <v>IQSDA34</v>
      </c>
      <c r="D2911">
        <v>0</v>
      </c>
      <c r="E2911" t="str">
        <v>OB40</v>
      </c>
      <c r="F2911">
        <v>0</v>
      </c>
    </row>
    <row r="2912" spans="1:6" x14ac:dyDescent="0.25">
      <c r="A2912" t="str">
        <v>DISTRIBUTION CARD</v>
      </c>
      <c r="B2912" t="str">
        <v>SLOT</v>
      </c>
      <c r="C2912" t="str">
        <v>IQVDA</v>
      </c>
      <c r="D2912">
        <v>0</v>
      </c>
      <c r="E2912" t="str">
        <v>OB40</v>
      </c>
      <c r="F2912">
        <v>0</v>
      </c>
    </row>
    <row r="2913" spans="1:6" x14ac:dyDescent="0.25">
      <c r="A2913" t="str">
        <v>DISTRIBUTION CARD</v>
      </c>
      <c r="B2913" t="str">
        <v>SLOT</v>
      </c>
      <c r="C2913" t="str">
        <v>IQVDA</v>
      </c>
      <c r="D2913">
        <v>0</v>
      </c>
      <c r="E2913" t="str">
        <v>OB40</v>
      </c>
      <c r="F2913">
        <v>0</v>
      </c>
    </row>
    <row r="2914" spans="1:6" x14ac:dyDescent="0.25">
      <c r="A2914" t="str">
        <v>DISTRIBUTION CARD</v>
      </c>
      <c r="B2914" t="str">
        <v>SLOT</v>
      </c>
      <c r="C2914" t="str">
        <v>IQVDC31</v>
      </c>
      <c r="D2914">
        <v>0</v>
      </c>
      <c r="E2914" t="str">
        <v>OB40</v>
      </c>
      <c r="F2914">
        <v>0</v>
      </c>
    </row>
    <row r="2915" spans="1:6" x14ac:dyDescent="0.25">
      <c r="A2915" t="str">
        <v>KVM MANAGER</v>
      </c>
      <c r="B2915" t="str">
        <v>ALTUS CN</v>
      </c>
      <c r="C2915" t="str">
        <v>KA 7230</v>
      </c>
      <c r="D2915" t="str">
        <v>A1G7-086-0004</v>
      </c>
      <c r="E2915" t="str">
        <v>OB40</v>
      </c>
      <c r="F2915">
        <v>0</v>
      </c>
    </row>
    <row r="2916" spans="1:6" x14ac:dyDescent="0.25">
      <c r="A2916" t="str">
        <v>KVM MANAGER</v>
      </c>
      <c r="B2916" t="str">
        <v>ALTUS CN</v>
      </c>
      <c r="C2916" t="str">
        <v>KA7230</v>
      </c>
      <c r="D2916" t="str">
        <v>A1G7-086-0001</v>
      </c>
      <c r="E2916" t="str">
        <v>OB40</v>
      </c>
      <c r="F2916">
        <v>0</v>
      </c>
    </row>
    <row r="2917" spans="1:6" x14ac:dyDescent="0.25">
      <c r="A2917" t="str">
        <v>KVM MANAGER</v>
      </c>
      <c r="B2917" t="str">
        <v>ALTUS CN</v>
      </c>
      <c r="C2917" t="str">
        <v>KA7230</v>
      </c>
      <c r="D2917" t="str">
        <v>A1G7-086-0005</v>
      </c>
      <c r="E2917" t="str">
        <v>OB40</v>
      </c>
      <c r="F2917">
        <v>0</v>
      </c>
    </row>
    <row r="2918" spans="1:6" x14ac:dyDescent="0.25">
      <c r="A2918" t="str">
        <v>KVM MANAGER</v>
      </c>
      <c r="B2918" t="str">
        <v>ALTUS CN</v>
      </c>
      <c r="C2918" t="str">
        <v>KA7230</v>
      </c>
      <c r="D2918" t="str">
        <v>A1G7-086-0002</v>
      </c>
      <c r="E2918" t="str">
        <v>OB40</v>
      </c>
      <c r="F2918">
        <v>0</v>
      </c>
    </row>
    <row r="2919" spans="1:6" x14ac:dyDescent="0.25">
      <c r="A2919" t="str">
        <v>MIXER VIDEO</v>
      </c>
      <c r="B2919" t="str">
        <v>GRASS VALLEY</v>
      </c>
      <c r="C2919" t="str">
        <v>KAHUNA 3ME</v>
      </c>
      <c r="D2919" t="str">
        <v>3ME45030625</v>
      </c>
      <c r="E2919" t="str">
        <v>OB40</v>
      </c>
      <c r="F2919">
        <v>0</v>
      </c>
    </row>
    <row r="2920" spans="1:6" x14ac:dyDescent="0.25">
      <c r="A2920" t="str">
        <v>HDD RECORDER 4K</v>
      </c>
      <c r="B2920" t="str">
        <v>AJA</v>
      </c>
      <c r="C2920" t="str">
        <v>KIPRO</v>
      </c>
      <c r="D2920" t="str">
        <v>R100343/R100305</v>
      </c>
      <c r="E2920" t="str">
        <v>OB40</v>
      </c>
      <c r="F2920">
        <v>0</v>
      </c>
    </row>
    <row r="2921" spans="1:6" x14ac:dyDescent="0.25">
      <c r="A2921" t="str">
        <v>HDD RECORDER HD</v>
      </c>
      <c r="B2921" t="str">
        <v>AJA</v>
      </c>
      <c r="C2921" t="str">
        <v>KIPRO RACK</v>
      </c>
      <c r="D2921">
        <v>68014087</v>
      </c>
      <c r="E2921" t="str">
        <v>OB40</v>
      </c>
      <c r="F2921">
        <v>0</v>
      </c>
    </row>
    <row r="2922" spans="1:6" x14ac:dyDescent="0.25">
      <c r="A2922" t="str">
        <v>KVM MATRIX</v>
      </c>
      <c r="B2922" t="str">
        <v>ATEN 9USER 32PORTS</v>
      </c>
      <c r="C2922" t="str">
        <v>KM0932</v>
      </c>
      <c r="D2922" t="str">
        <v>A1GA-822C0-002</v>
      </c>
      <c r="E2922" t="str">
        <v>OB40</v>
      </c>
      <c r="F2922">
        <v>0</v>
      </c>
    </row>
    <row r="2923" spans="1:6" x14ac:dyDescent="0.25">
      <c r="A2923" t="str">
        <v>INTERCOM PANEL</v>
      </c>
      <c r="B2923" t="str">
        <v>RTS</v>
      </c>
      <c r="C2923" t="str">
        <v>KP3016A</v>
      </c>
      <c r="D2923" t="str">
        <v>45210266022111003</v>
      </c>
      <c r="E2923" t="str">
        <v>OB40</v>
      </c>
      <c r="F2923">
        <v>0</v>
      </c>
    </row>
    <row r="2924" spans="1:6" x14ac:dyDescent="0.25">
      <c r="A2924" t="str">
        <v>INTERCOM PANEL</v>
      </c>
      <c r="B2924" t="str">
        <v>RTS</v>
      </c>
      <c r="C2924" t="str">
        <v>KP3016A</v>
      </c>
      <c r="D2924" t="str">
        <v>45210266023111003</v>
      </c>
      <c r="E2924" t="str">
        <v>OB40</v>
      </c>
      <c r="F2924">
        <v>0</v>
      </c>
    </row>
    <row r="2925" spans="1:6" x14ac:dyDescent="0.25">
      <c r="A2925" t="str">
        <v>INTERCOM PANEL</v>
      </c>
      <c r="B2925" t="str">
        <v>RTS</v>
      </c>
      <c r="C2925" t="str">
        <v>KP3016A</v>
      </c>
      <c r="D2925" t="str">
        <v>45210266022111001</v>
      </c>
      <c r="E2925" t="str">
        <v>OB40</v>
      </c>
      <c r="F2925">
        <v>0</v>
      </c>
    </row>
    <row r="2926" spans="1:6" x14ac:dyDescent="0.25">
      <c r="A2926" t="str">
        <v>INTERCOM PANEL</v>
      </c>
      <c r="B2926" t="str">
        <v>RTS</v>
      </c>
      <c r="C2926" t="str">
        <v>KP3016A</v>
      </c>
      <c r="D2926" t="str">
        <v>45210266022111002</v>
      </c>
      <c r="E2926" t="str">
        <v>OB40</v>
      </c>
      <c r="F2926">
        <v>0</v>
      </c>
    </row>
    <row r="2927" spans="1:6" x14ac:dyDescent="0.25">
      <c r="A2927" t="str">
        <v>INTERCOM PANEL</v>
      </c>
      <c r="B2927" t="str">
        <v>RTS</v>
      </c>
      <c r="C2927" t="str">
        <v>KP3016A</v>
      </c>
      <c r="D2927" t="str">
        <v>45210266023111005</v>
      </c>
      <c r="E2927" t="str">
        <v>OB40</v>
      </c>
      <c r="F2927">
        <v>0</v>
      </c>
    </row>
    <row r="2928" spans="1:6" x14ac:dyDescent="0.25">
      <c r="A2928" t="str">
        <v>INTERCOM PANEL</v>
      </c>
      <c r="B2928" t="str">
        <v>RTS</v>
      </c>
      <c r="C2928" t="str">
        <v>KP3016A</v>
      </c>
      <c r="D2928" t="str">
        <v>45210266023111001</v>
      </c>
      <c r="E2928" t="str">
        <v>OB40</v>
      </c>
      <c r="F2928">
        <v>0</v>
      </c>
    </row>
    <row r="2929" spans="1:6" x14ac:dyDescent="0.25">
      <c r="A2929" t="str">
        <v>INTERCOM PANEL</v>
      </c>
      <c r="B2929" t="str">
        <v>RTS</v>
      </c>
      <c r="C2929" t="str">
        <v>KP3016A</v>
      </c>
      <c r="D2929" t="str">
        <v>45210266023111002</v>
      </c>
      <c r="E2929" t="str">
        <v>OB40</v>
      </c>
      <c r="F2929">
        <v>0</v>
      </c>
    </row>
    <row r="2930" spans="1:6" x14ac:dyDescent="0.25">
      <c r="A2930" t="str">
        <v>PANEL ICOM</v>
      </c>
      <c r="B2930" t="str">
        <v>RTS</v>
      </c>
      <c r="C2930" t="str">
        <v>KP-3016A</v>
      </c>
      <c r="D2930">
        <v>0</v>
      </c>
      <c r="E2930" t="str">
        <v>OB40</v>
      </c>
      <c r="F2930">
        <v>0</v>
      </c>
    </row>
    <row r="2931" spans="1:6" x14ac:dyDescent="0.25">
      <c r="A2931" t="str">
        <v>PANEL ICOM</v>
      </c>
      <c r="B2931" t="str">
        <v>RTS</v>
      </c>
      <c r="C2931" t="str">
        <v>KP-4016</v>
      </c>
      <c r="D2931" t="str">
        <v>452321719252111030</v>
      </c>
      <c r="E2931" t="str">
        <v>OB40</v>
      </c>
      <c r="F2931">
        <v>0</v>
      </c>
    </row>
    <row r="2932" spans="1:6" x14ac:dyDescent="0.25">
      <c r="A2932" t="str">
        <v>PANEL ICOM</v>
      </c>
      <c r="B2932" t="str">
        <v>RTS</v>
      </c>
      <c r="C2932" t="str">
        <v>KP-4016</v>
      </c>
      <c r="D2932" t="str">
        <v>45232171925211044</v>
      </c>
      <c r="E2932" t="str">
        <v>OB40</v>
      </c>
      <c r="F2932">
        <v>0</v>
      </c>
    </row>
    <row r="2933" spans="1:6" x14ac:dyDescent="0.25">
      <c r="A2933" t="str">
        <v>PANEL ICOM</v>
      </c>
      <c r="B2933" t="str">
        <v>RTS</v>
      </c>
      <c r="C2933" t="str">
        <v>KP-4016</v>
      </c>
      <c r="D2933" t="str">
        <v>45232171925211023</v>
      </c>
      <c r="E2933" t="str">
        <v>OB40</v>
      </c>
      <c r="F2933">
        <v>0</v>
      </c>
    </row>
    <row r="2934" spans="1:6" x14ac:dyDescent="0.25">
      <c r="A2934" t="str">
        <v>PANEL ICOM</v>
      </c>
      <c r="B2934" t="str">
        <v>RTS</v>
      </c>
      <c r="C2934" t="str">
        <v>KP-4016</v>
      </c>
      <c r="D2934" t="str">
        <v>4521026602111002</v>
      </c>
      <c r="E2934" t="str">
        <v>OB40</v>
      </c>
      <c r="F2934">
        <v>0</v>
      </c>
    </row>
    <row r="2935" spans="1:6" x14ac:dyDescent="0.25">
      <c r="A2935" t="str">
        <v>INTERCOM PANEL</v>
      </c>
      <c r="B2935" t="str">
        <v>RTS</v>
      </c>
      <c r="C2935" t="str">
        <v>KP5032</v>
      </c>
      <c r="D2935" t="str">
        <v>045232371925211007</v>
      </c>
      <c r="E2935" t="str">
        <v>OB40</v>
      </c>
      <c r="F2935">
        <v>0</v>
      </c>
    </row>
    <row r="2936" spans="1:6" x14ac:dyDescent="0.25">
      <c r="A2936" t="str">
        <v>INTERCOM PANEL</v>
      </c>
      <c r="B2936" t="str">
        <v>RTS</v>
      </c>
      <c r="C2936" t="str">
        <v>KP5032</v>
      </c>
      <c r="D2936" t="str">
        <v>045232371925211004</v>
      </c>
      <c r="E2936" t="str">
        <v>OB40</v>
      </c>
      <c r="F2936">
        <v>0</v>
      </c>
    </row>
    <row r="2937" spans="1:6" x14ac:dyDescent="0.25">
      <c r="A2937" t="str">
        <v>INTERCOM PANEL</v>
      </c>
      <c r="B2937" t="str">
        <v>RTS</v>
      </c>
      <c r="C2937" t="str">
        <v>KP5032</v>
      </c>
      <c r="D2937" t="str">
        <v>045232371925211004</v>
      </c>
      <c r="E2937" t="str">
        <v>OB40</v>
      </c>
      <c r="F2937">
        <v>0</v>
      </c>
    </row>
    <row r="2938" spans="1:6" x14ac:dyDescent="0.25">
      <c r="A2938" t="str">
        <v>INTERCOM PANEL</v>
      </c>
      <c r="B2938" t="str">
        <v>RTS</v>
      </c>
      <c r="C2938" t="str">
        <v>KP5032</v>
      </c>
      <c r="D2938" t="str">
        <v>045232371925211002</v>
      </c>
      <c r="E2938" t="str">
        <v>OB40</v>
      </c>
      <c r="F2938">
        <v>0</v>
      </c>
    </row>
    <row r="2939" spans="1:6" x14ac:dyDescent="0.25">
      <c r="A2939" t="str">
        <v>INTERCOM PANEL</v>
      </c>
      <c r="B2939" t="str">
        <v>RTS</v>
      </c>
      <c r="C2939" t="str">
        <v>KP5032</v>
      </c>
      <c r="D2939" t="str">
        <v>045232371925211006</v>
      </c>
      <c r="E2939" t="str">
        <v>OB40</v>
      </c>
      <c r="F2939">
        <v>0</v>
      </c>
    </row>
    <row r="2940" spans="1:6" x14ac:dyDescent="0.25">
      <c r="A2940" t="str">
        <v>INTERCOM PANEL</v>
      </c>
      <c r="B2940" t="str">
        <v>RTS</v>
      </c>
      <c r="C2940" t="str">
        <v>KP5032</v>
      </c>
      <c r="D2940" t="str">
        <v>045232371925211007</v>
      </c>
      <c r="E2940" t="str">
        <v>OB40</v>
      </c>
      <c r="F2940">
        <v>0</v>
      </c>
    </row>
    <row r="2941" spans="1:6" x14ac:dyDescent="0.25">
      <c r="A2941" t="str">
        <v>INTERCOM PANEL</v>
      </c>
      <c r="B2941" t="str">
        <v>RTS</v>
      </c>
      <c r="C2941" t="str">
        <v>KP5032</v>
      </c>
      <c r="D2941" t="str">
        <v>045232371927211005</v>
      </c>
      <c r="E2941" t="str">
        <v>OB40</v>
      </c>
      <c r="F2941">
        <v>0</v>
      </c>
    </row>
    <row r="2942" spans="1:6" x14ac:dyDescent="0.25">
      <c r="A2942" t="str">
        <v>PANEL SINGLE BUS</v>
      </c>
      <c r="B2942" t="str">
        <v>LAWO</v>
      </c>
      <c r="C2942" t="str">
        <v>LBP 16e</v>
      </c>
      <c r="D2942" t="str">
        <v>019357</v>
      </c>
      <c r="E2942" t="str">
        <v>OB40</v>
      </c>
      <c r="F2942">
        <v>0</v>
      </c>
    </row>
    <row r="2943" spans="1:6" x14ac:dyDescent="0.25">
      <c r="A2943" t="str">
        <v>PANEL SINGLE BUS</v>
      </c>
      <c r="B2943" t="str">
        <v>LAWO</v>
      </c>
      <c r="C2943" t="str">
        <v>LBP 16e</v>
      </c>
      <c r="D2943" t="str">
        <v>019356</v>
      </c>
      <c r="E2943" t="str">
        <v>OB40</v>
      </c>
      <c r="F2943">
        <v>0</v>
      </c>
    </row>
    <row r="2944" spans="1:6" x14ac:dyDescent="0.25">
      <c r="A2944" t="str">
        <v>MATRIX PANEL</v>
      </c>
      <c r="B2944" t="str">
        <v>LAWO</v>
      </c>
      <c r="C2944" t="str">
        <v>LBP 17</v>
      </c>
      <c r="D2944" t="str">
        <v>019360</v>
      </c>
      <c r="E2944" t="str">
        <v>OB40</v>
      </c>
      <c r="F2944">
        <v>0</v>
      </c>
    </row>
    <row r="2945" spans="1:6" x14ac:dyDescent="0.25">
      <c r="A2945" t="str">
        <v>PANEL SINGLE BUS</v>
      </c>
      <c r="B2945" t="str">
        <v>LAWO</v>
      </c>
      <c r="C2945" t="str">
        <v>LBP 17</v>
      </c>
      <c r="D2945" t="str">
        <v>019369</v>
      </c>
      <c r="E2945" t="str">
        <v>OB40</v>
      </c>
      <c r="F2945">
        <v>0</v>
      </c>
    </row>
    <row r="2946" spans="1:6" x14ac:dyDescent="0.25">
      <c r="A2946" t="str">
        <v>PANEL SINGLE BUS</v>
      </c>
      <c r="B2946" t="str">
        <v>LAWO</v>
      </c>
      <c r="C2946" t="str">
        <v>LBP 17</v>
      </c>
      <c r="D2946" t="str">
        <v>019367</v>
      </c>
      <c r="E2946" t="str">
        <v>OB40</v>
      </c>
      <c r="F2946">
        <v>0</v>
      </c>
    </row>
    <row r="2947" spans="1:6" x14ac:dyDescent="0.25">
      <c r="A2947" t="str">
        <v>PANEL SINGLE BUS</v>
      </c>
      <c r="B2947" t="str">
        <v>LAWO</v>
      </c>
      <c r="C2947" t="str">
        <v>LBP 17</v>
      </c>
      <c r="D2947" t="str">
        <v>019362</v>
      </c>
      <c r="E2947" t="str">
        <v>OB40</v>
      </c>
      <c r="F2947">
        <v>0</v>
      </c>
    </row>
    <row r="2948" spans="1:6" x14ac:dyDescent="0.25">
      <c r="A2948" t="str">
        <v>PANEL SINGLE BUS</v>
      </c>
      <c r="B2948" t="str">
        <v>LAWO</v>
      </c>
      <c r="C2948" t="str">
        <v>LBP 17</v>
      </c>
      <c r="D2948" t="str">
        <v>019366</v>
      </c>
      <c r="E2948" t="str">
        <v>OB40</v>
      </c>
      <c r="F2948">
        <v>0</v>
      </c>
    </row>
    <row r="2949" spans="1:6" x14ac:dyDescent="0.25">
      <c r="A2949" t="str">
        <v>PANEL SINGLE BUS</v>
      </c>
      <c r="B2949" t="str">
        <v>LAWO</v>
      </c>
      <c r="C2949" t="str">
        <v>LBP 17</v>
      </c>
      <c r="D2949" t="str">
        <v>019365</v>
      </c>
      <c r="E2949" t="str">
        <v>OB40</v>
      </c>
      <c r="F2949">
        <v>0</v>
      </c>
    </row>
    <row r="2950" spans="1:6" x14ac:dyDescent="0.25">
      <c r="A2950" t="str">
        <v>PANEL SINGLE BUS</v>
      </c>
      <c r="B2950" t="str">
        <v>LAWO</v>
      </c>
      <c r="C2950" t="str">
        <v>LBP 17</v>
      </c>
      <c r="D2950" t="str">
        <v>019370</v>
      </c>
      <c r="E2950" t="str">
        <v>OB40</v>
      </c>
      <c r="F2950">
        <v>0</v>
      </c>
    </row>
    <row r="2951" spans="1:6" x14ac:dyDescent="0.25">
      <c r="A2951" t="str">
        <v>PANEL SINGLE BUS</v>
      </c>
      <c r="B2951" t="str">
        <v>LAWO</v>
      </c>
      <c r="C2951" t="str">
        <v>LBP 17</v>
      </c>
      <c r="D2951" t="str">
        <v>019371</v>
      </c>
      <c r="E2951" t="str">
        <v>OB40</v>
      </c>
      <c r="F2951">
        <v>0</v>
      </c>
    </row>
    <row r="2952" spans="1:6" x14ac:dyDescent="0.25">
      <c r="A2952" t="str">
        <v>PANEL SINGLE BUS</v>
      </c>
      <c r="B2952" t="str">
        <v>LAWO</v>
      </c>
      <c r="C2952" t="str">
        <v>LBP 17</v>
      </c>
      <c r="D2952" t="str">
        <v>019368</v>
      </c>
      <c r="E2952" t="str">
        <v>OB40</v>
      </c>
      <c r="F2952">
        <v>0</v>
      </c>
    </row>
    <row r="2953" spans="1:6" x14ac:dyDescent="0.25">
      <c r="A2953" t="str">
        <v>PANEL SINGLE BUS</v>
      </c>
      <c r="B2953" t="str">
        <v>LAWO</v>
      </c>
      <c r="C2953" t="str">
        <v>LBP 17</v>
      </c>
      <c r="D2953" t="str">
        <v>019364</v>
      </c>
      <c r="E2953" t="str">
        <v>OB40</v>
      </c>
      <c r="F2953">
        <v>0</v>
      </c>
    </row>
    <row r="2954" spans="1:6" x14ac:dyDescent="0.25">
      <c r="A2954" t="str">
        <v>PANEL SINGLE BUS</v>
      </c>
      <c r="B2954" t="str">
        <v>LAWO</v>
      </c>
      <c r="C2954" t="str">
        <v>LBP 17</v>
      </c>
      <c r="D2954" t="str">
        <v>019361</v>
      </c>
      <c r="E2954" t="str">
        <v>OB40</v>
      </c>
      <c r="F2954">
        <v>0</v>
      </c>
    </row>
    <row r="2955" spans="1:6" x14ac:dyDescent="0.25">
      <c r="A2955" t="str">
        <v>PANEL SINGLE BUS</v>
      </c>
      <c r="B2955" t="str">
        <v>LAWO</v>
      </c>
      <c r="C2955" t="str">
        <v>LBP 17</v>
      </c>
      <c r="D2955" t="str">
        <v>019363</v>
      </c>
      <c r="E2955" t="str">
        <v>OB40</v>
      </c>
      <c r="F2955">
        <v>0</v>
      </c>
    </row>
    <row r="2956" spans="1:6" x14ac:dyDescent="0.25">
      <c r="A2956" t="str">
        <v>PANEL SINGLE BUS</v>
      </c>
      <c r="B2956" t="str">
        <v>LAWO</v>
      </c>
      <c r="C2956" t="str">
        <v>LBP 17</v>
      </c>
      <c r="D2956" t="str">
        <v>019359</v>
      </c>
      <c r="E2956" t="str">
        <v>OB40</v>
      </c>
      <c r="F2956">
        <v>0</v>
      </c>
    </row>
    <row r="2957" spans="1:6" x14ac:dyDescent="0.25">
      <c r="A2957" t="str">
        <v>PANEL SINGLE BUS</v>
      </c>
      <c r="B2957" t="str">
        <v>LAWO</v>
      </c>
      <c r="C2957" t="str">
        <v>LBP 17</v>
      </c>
      <c r="D2957" t="str">
        <v>019358</v>
      </c>
      <c r="E2957" t="str">
        <v>OB40</v>
      </c>
      <c r="F2957">
        <v>0</v>
      </c>
    </row>
    <row r="2958" spans="1:6" x14ac:dyDescent="0.25">
      <c r="A2958" t="str">
        <v>PANEL XY</v>
      </c>
      <c r="B2958" t="str">
        <v>LAWO</v>
      </c>
      <c r="C2958" t="str">
        <v>LBP 51</v>
      </c>
      <c r="D2958" t="str">
        <v>019373</v>
      </c>
      <c r="E2958" t="str">
        <v>OB40</v>
      </c>
      <c r="F2958">
        <v>0</v>
      </c>
    </row>
    <row r="2959" spans="1:6" x14ac:dyDescent="0.25">
      <c r="A2959" t="str">
        <v>MULTI SDI MONITOR</v>
      </c>
      <c r="B2959" t="str">
        <v>LEADER</v>
      </c>
      <c r="C2959" t="str">
        <v>LV 5333</v>
      </c>
      <c r="D2959">
        <v>5837383</v>
      </c>
      <c r="E2959" t="str">
        <v>OB40</v>
      </c>
      <c r="F2959">
        <v>0</v>
      </c>
    </row>
    <row r="2960" spans="1:6" x14ac:dyDescent="0.25">
      <c r="A2960" t="str">
        <v xml:space="preserve">MULTI WAVEFORM MONITOR </v>
      </c>
      <c r="B2960" t="str">
        <v>LEADER</v>
      </c>
      <c r="C2960" t="str">
        <v>LV5490</v>
      </c>
      <c r="D2960">
        <v>5837429</v>
      </c>
      <c r="E2960" t="str">
        <v>OB40</v>
      </c>
      <c r="F2960">
        <v>0</v>
      </c>
    </row>
    <row r="2961" spans="1:6" x14ac:dyDescent="0.25">
      <c r="A2961" t="str">
        <v xml:space="preserve">MULTI WAVEFORM MONITOR </v>
      </c>
      <c r="B2961" t="str">
        <v>LEADER</v>
      </c>
      <c r="C2961" t="str">
        <v>LV5490</v>
      </c>
      <c r="D2961">
        <v>5837428</v>
      </c>
      <c r="E2961" t="str">
        <v>OB40</v>
      </c>
      <c r="F2961">
        <v>0</v>
      </c>
    </row>
    <row r="2962" spans="1:6" x14ac:dyDescent="0.25">
      <c r="A2962" t="str">
        <v xml:space="preserve">MULTI WAVEFORM MONITOR </v>
      </c>
      <c r="B2962" t="str">
        <v>LEADER</v>
      </c>
      <c r="C2962" t="str">
        <v>LV5490</v>
      </c>
      <c r="D2962">
        <v>5837430</v>
      </c>
      <c r="E2962" t="str">
        <v>OB40</v>
      </c>
      <c r="F2962">
        <v>0</v>
      </c>
    </row>
    <row r="2963" spans="1:6" x14ac:dyDescent="0.25">
      <c r="A2963" t="str">
        <v xml:space="preserve">MULTI WAVEFORM MONITOR </v>
      </c>
      <c r="B2963" t="str">
        <v>LEADER</v>
      </c>
      <c r="C2963" t="str">
        <v>LV5490</v>
      </c>
      <c r="D2963">
        <v>5837431</v>
      </c>
      <c r="E2963" t="str">
        <v>OB40</v>
      </c>
      <c r="F2963">
        <v>0</v>
      </c>
    </row>
    <row r="2964" spans="1:6" x14ac:dyDescent="0.25">
      <c r="A2964" t="str">
        <v>MIXER AUDIO</v>
      </c>
      <c r="B2964" t="str">
        <v>LAWO</v>
      </c>
      <c r="C2964" t="str">
        <v>MC2 56</v>
      </c>
      <c r="D2964">
        <v>17076440</v>
      </c>
      <c r="E2964" t="str">
        <v>OB40</v>
      </c>
      <c r="F2964">
        <v>0</v>
      </c>
    </row>
    <row r="2965" spans="1:6" x14ac:dyDescent="0.25">
      <c r="A2965" t="str">
        <v>MULTIVIEWER</v>
      </c>
      <c r="B2965" t="str">
        <v>FOR-A</v>
      </c>
      <c r="C2965" t="str">
        <v>MV-1620 HSA</v>
      </c>
      <c r="D2965">
        <v>14691318</v>
      </c>
      <c r="E2965" t="str">
        <v>OB40</v>
      </c>
      <c r="F2965">
        <v>0</v>
      </c>
    </row>
    <row r="2966" spans="1:6" x14ac:dyDescent="0.25">
      <c r="A2966" t="str">
        <v>MULTIVIEWER</v>
      </c>
      <c r="B2966" t="str">
        <v>FOR-A</v>
      </c>
      <c r="C2966" t="str">
        <v>MV-1620 HSA</v>
      </c>
      <c r="D2966">
        <v>14691321</v>
      </c>
      <c r="E2966" t="str">
        <v>OB40</v>
      </c>
      <c r="F2966">
        <v>0</v>
      </c>
    </row>
    <row r="2967" spans="1:6" x14ac:dyDescent="0.25">
      <c r="A2967" t="str">
        <v>MULTIVIEWER</v>
      </c>
      <c r="B2967" t="str">
        <v>FOR-A</v>
      </c>
      <c r="C2967" t="str">
        <v>MV-1620 HSA</v>
      </c>
      <c r="D2967">
        <v>15780707</v>
      </c>
      <c r="E2967" t="str">
        <v>OB40</v>
      </c>
      <c r="F2967">
        <v>0</v>
      </c>
    </row>
    <row r="2968" spans="1:6" x14ac:dyDescent="0.25">
      <c r="A2968" t="str">
        <v>MULTIVIEWER</v>
      </c>
      <c r="B2968" t="str">
        <v>FOR-A</v>
      </c>
      <c r="C2968" t="str">
        <v>MV-1620 HSA</v>
      </c>
      <c r="D2968">
        <v>15780749</v>
      </c>
      <c r="E2968" t="str">
        <v>OB40</v>
      </c>
      <c r="F2968">
        <v>0</v>
      </c>
    </row>
    <row r="2969" spans="1:6" x14ac:dyDescent="0.25">
      <c r="A2969" t="str">
        <v>MULTIVIEWER</v>
      </c>
      <c r="B2969" t="str">
        <v>FOR-A</v>
      </c>
      <c r="C2969" t="str">
        <v>MV-1620 HSA</v>
      </c>
      <c r="D2969">
        <v>15780640</v>
      </c>
      <c r="E2969" t="str">
        <v>OB40</v>
      </c>
      <c r="F2969">
        <v>0</v>
      </c>
    </row>
    <row r="2970" spans="1:6" x14ac:dyDescent="0.25">
      <c r="A2970" t="str">
        <v>MULTIVIEWER</v>
      </c>
      <c r="B2970" t="str">
        <v>FOR-A</v>
      </c>
      <c r="C2970" t="str">
        <v>MV-1620 HSA</v>
      </c>
      <c r="D2970">
        <v>14691319</v>
      </c>
      <c r="E2970" t="str">
        <v>OB40</v>
      </c>
      <c r="F2970">
        <v>0</v>
      </c>
    </row>
    <row r="2971" spans="1:6" x14ac:dyDescent="0.25">
      <c r="A2971" t="str">
        <v>MULTIVIEWER</v>
      </c>
      <c r="B2971" t="str">
        <v>FOR-A</v>
      </c>
      <c r="C2971" t="str">
        <v>MV-1620 HSA</v>
      </c>
      <c r="D2971">
        <v>14691322</v>
      </c>
      <c r="E2971" t="str">
        <v>OB40</v>
      </c>
      <c r="F2971">
        <v>0</v>
      </c>
    </row>
    <row r="2972" spans="1:6" x14ac:dyDescent="0.25">
      <c r="A2972" t="str">
        <v>MULTIVIEWER</v>
      </c>
      <c r="B2972" t="str">
        <v>FOR-A</v>
      </c>
      <c r="C2972" t="str">
        <v>MV-1620 HSA</v>
      </c>
      <c r="D2972">
        <v>14691324</v>
      </c>
      <c r="E2972" t="str">
        <v>OB40</v>
      </c>
      <c r="F2972">
        <v>0</v>
      </c>
    </row>
    <row r="2973" spans="1:6" x14ac:dyDescent="0.25">
      <c r="A2973" t="str">
        <v>MULTIVIEWER</v>
      </c>
      <c r="B2973" t="str">
        <v>FOR-A</v>
      </c>
      <c r="C2973" t="str">
        <v>MV-1620 HSA</v>
      </c>
      <c r="D2973">
        <v>14691326</v>
      </c>
      <c r="E2973" t="str">
        <v>OB40</v>
      </c>
      <c r="F2973">
        <v>0</v>
      </c>
    </row>
    <row r="2974" spans="1:6" x14ac:dyDescent="0.25">
      <c r="A2974" t="str">
        <v>MULTIVIEWER</v>
      </c>
      <c r="B2974" t="str">
        <v>FOR-A</v>
      </c>
      <c r="C2974" t="str">
        <v>MV-1620 HSA</v>
      </c>
      <c r="D2974">
        <v>14691323</v>
      </c>
      <c r="E2974" t="str">
        <v>OB40</v>
      </c>
      <c r="F2974">
        <v>0</v>
      </c>
    </row>
    <row r="2975" spans="1:6" x14ac:dyDescent="0.25">
      <c r="A2975" t="str">
        <v>MULTIVIEWER</v>
      </c>
      <c r="B2975" t="str">
        <v>FOR-A</v>
      </c>
      <c r="C2975" t="str">
        <v>MV-1620 HSA</v>
      </c>
      <c r="D2975">
        <v>14691325</v>
      </c>
      <c r="E2975" t="str">
        <v>OB40</v>
      </c>
      <c r="F2975">
        <v>0</v>
      </c>
    </row>
    <row r="2976" spans="1:6" x14ac:dyDescent="0.25">
      <c r="A2976" t="str">
        <v>MULTIVIEWER</v>
      </c>
      <c r="B2976" t="str">
        <v>FOR-A</v>
      </c>
      <c r="C2976" t="str">
        <v>MV-1620 HSA</v>
      </c>
      <c r="D2976">
        <v>15780639</v>
      </c>
      <c r="E2976" t="str">
        <v>OB40</v>
      </c>
      <c r="F2976">
        <v>0</v>
      </c>
    </row>
    <row r="2977" spans="1:6" x14ac:dyDescent="0.25">
      <c r="A2977" t="str">
        <v>CORE MIXER AUDIO</v>
      </c>
      <c r="B2977" t="str">
        <v>LAWO</v>
      </c>
      <c r="C2977" t="str">
        <v>NOVA73</v>
      </c>
      <c r="D2977" t="str">
        <v>1481602018AB</v>
      </c>
      <c r="E2977" t="str">
        <v>OB40</v>
      </c>
      <c r="F2977">
        <v>0</v>
      </c>
    </row>
    <row r="2978" spans="1:6" x14ac:dyDescent="0.25">
      <c r="A2978" t="str">
        <v>AUDIO MONITOR</v>
      </c>
      <c r="B2978" t="str">
        <v>YAMAHA</v>
      </c>
      <c r="C2978" t="str">
        <v>NS-IC600</v>
      </c>
      <c r="D2978" t="str">
        <v>I442668</v>
      </c>
      <c r="E2978" t="str">
        <v>OB40</v>
      </c>
      <c r="F2978">
        <v>0</v>
      </c>
    </row>
    <row r="2979" spans="1:6" x14ac:dyDescent="0.25">
      <c r="A2979" t="str">
        <v>AUDIO MONITOR</v>
      </c>
      <c r="B2979" t="str">
        <v>YAMAHA</v>
      </c>
      <c r="C2979" t="str">
        <v>NS-IC600</v>
      </c>
      <c r="D2979" t="str">
        <v>I442669</v>
      </c>
      <c r="E2979" t="str">
        <v>OB40</v>
      </c>
      <c r="F2979">
        <v>0</v>
      </c>
    </row>
    <row r="2980" spans="1:6" x14ac:dyDescent="0.25">
      <c r="A2980" t="str">
        <v>AUDIO MONITOR</v>
      </c>
      <c r="B2980" t="str">
        <v>YAMAHA</v>
      </c>
      <c r="C2980" t="str">
        <v>NS-IC600</v>
      </c>
      <c r="D2980" t="str">
        <v>I442768</v>
      </c>
      <c r="E2980" t="str">
        <v>OB40</v>
      </c>
      <c r="F2980">
        <v>0</v>
      </c>
    </row>
    <row r="2981" spans="1:6" x14ac:dyDescent="0.25">
      <c r="A2981" t="str">
        <v>AUDIO MONITOR</v>
      </c>
      <c r="B2981" t="str">
        <v>YAMAHA</v>
      </c>
      <c r="C2981" t="str">
        <v>NS-IC600</v>
      </c>
      <c r="D2981" t="str">
        <v>I442769</v>
      </c>
      <c r="E2981" t="str">
        <v>OB40</v>
      </c>
      <c r="F2981">
        <v>0</v>
      </c>
    </row>
    <row r="2982" spans="1:6" x14ac:dyDescent="0.25">
      <c r="A2982" t="str">
        <v>MONITOR 4K 17"</v>
      </c>
      <c r="B2982" t="str">
        <v>POSTIUM</v>
      </c>
      <c r="C2982" t="str">
        <v>OBM-U170</v>
      </c>
      <c r="D2982" t="str">
        <v>U17I3033</v>
      </c>
      <c r="E2982" t="str">
        <v>OB40</v>
      </c>
      <c r="F2982">
        <v>0</v>
      </c>
    </row>
    <row r="2983" spans="1:6" x14ac:dyDescent="0.25">
      <c r="A2983" t="str">
        <v>MONITOR</v>
      </c>
      <c r="B2983" t="str">
        <v>POSTIUM</v>
      </c>
      <c r="C2983" t="str">
        <v>OBM-V240 4K</v>
      </c>
      <c r="D2983" t="str">
        <v>U24I3040</v>
      </c>
      <c r="E2983" t="str">
        <v>OB40</v>
      </c>
      <c r="F2983">
        <v>0</v>
      </c>
    </row>
    <row r="2984" spans="1:6" x14ac:dyDescent="0.25">
      <c r="A2984" t="str">
        <v>MONITOR</v>
      </c>
      <c r="B2984" t="str">
        <v>POSTIUM</v>
      </c>
      <c r="C2984" t="str">
        <v>OBM-V240 4K</v>
      </c>
      <c r="D2984" t="str">
        <v>U24J3073</v>
      </c>
      <c r="E2984" t="str">
        <v>OB40</v>
      </c>
      <c r="F2984">
        <v>0</v>
      </c>
    </row>
    <row r="2985" spans="1:6" x14ac:dyDescent="0.25">
      <c r="A2985" t="str">
        <v>MONITOR</v>
      </c>
      <c r="B2985" t="str">
        <v>POSTIUM</v>
      </c>
      <c r="C2985" t="str">
        <v>OBM-V240 4K</v>
      </c>
      <c r="D2985" t="str">
        <v>U24J3074</v>
      </c>
      <c r="E2985" t="str">
        <v>OB40</v>
      </c>
      <c r="F2985">
        <v>0</v>
      </c>
    </row>
    <row r="2986" spans="1:6" x14ac:dyDescent="0.25">
      <c r="A2986" t="str">
        <v>MONITOR</v>
      </c>
      <c r="B2986" t="str">
        <v>POSTIUM</v>
      </c>
      <c r="C2986" t="str">
        <v>OBM-V240 4K</v>
      </c>
      <c r="D2986" t="str">
        <v>U24J3075</v>
      </c>
      <c r="E2986" t="str">
        <v>OB40</v>
      </c>
      <c r="F2986">
        <v>0</v>
      </c>
    </row>
    <row r="2987" spans="1:6" x14ac:dyDescent="0.25">
      <c r="A2987" t="str">
        <v>VIDEO MATRIX</v>
      </c>
      <c r="B2987" t="str">
        <v>SNELL</v>
      </c>
      <c r="C2987" t="str">
        <v>PYXIS</v>
      </c>
      <c r="D2987" t="str">
        <v>S57076010</v>
      </c>
      <c r="E2987" t="str">
        <v>OB40</v>
      </c>
      <c r="F2987">
        <v>0</v>
      </c>
    </row>
    <row r="2988" spans="1:6" x14ac:dyDescent="0.25">
      <c r="A2988" t="str">
        <v xml:space="preserve">OCP </v>
      </c>
      <c r="B2988" t="str">
        <v>OMNICAM4SKY</v>
      </c>
      <c r="C2988" t="str">
        <v>RCP 002-100</v>
      </c>
      <c r="D2988" t="str">
        <v>150L07025</v>
      </c>
      <c r="E2988" t="str">
        <v>OB40</v>
      </c>
      <c r="F2988">
        <v>0</v>
      </c>
    </row>
    <row r="2989" spans="1:6" x14ac:dyDescent="0.25">
      <c r="A2989" t="str">
        <v>REMOTE</v>
      </c>
      <c r="B2989" t="str">
        <v>EVS</v>
      </c>
      <c r="C2989" t="str">
        <v>RCU-XT</v>
      </c>
      <c r="D2989" t="str">
        <v>R131630</v>
      </c>
      <c r="E2989" t="str">
        <v>OB40</v>
      </c>
      <c r="F2989">
        <v>0</v>
      </c>
    </row>
    <row r="2990" spans="1:6" x14ac:dyDescent="0.25">
      <c r="A2990" t="str">
        <v>REMOTE</v>
      </c>
      <c r="B2990" t="str">
        <v>EVS</v>
      </c>
      <c r="C2990" t="str">
        <v>RCU-XT</v>
      </c>
      <c r="D2990" t="str">
        <v>R151810</v>
      </c>
      <c r="E2990" t="str">
        <v>OB40</v>
      </c>
      <c r="F2990">
        <v>0</v>
      </c>
    </row>
    <row r="2991" spans="1:6" x14ac:dyDescent="0.25">
      <c r="A2991" t="str">
        <v>REMOTE</v>
      </c>
      <c r="B2991" t="str">
        <v>EVS</v>
      </c>
      <c r="C2991" t="str">
        <v>RCU-XT</v>
      </c>
      <c r="D2991" t="str">
        <v>R134990</v>
      </c>
      <c r="E2991" t="str">
        <v>OB40</v>
      </c>
      <c r="F2991">
        <v>0</v>
      </c>
    </row>
    <row r="2992" spans="1:6" x14ac:dyDescent="0.25">
      <c r="A2992" t="str">
        <v>REMOTE</v>
      </c>
      <c r="B2992" t="str">
        <v>EVS</v>
      </c>
      <c r="C2992" t="str">
        <v>RCU-XT</v>
      </c>
      <c r="D2992" t="str">
        <v>R142350</v>
      </c>
      <c r="E2992" t="str">
        <v>OB40</v>
      </c>
      <c r="F2992">
        <v>0</v>
      </c>
    </row>
    <row r="2993" spans="1:6" x14ac:dyDescent="0.25">
      <c r="A2993" t="str">
        <v>REMOTE</v>
      </c>
      <c r="B2993" t="str">
        <v>EVS</v>
      </c>
      <c r="C2993" t="str">
        <v>RCU-XT</v>
      </c>
      <c r="D2993" t="str">
        <v>R142800</v>
      </c>
      <c r="E2993" t="str">
        <v>OB40</v>
      </c>
      <c r="F2993">
        <v>0</v>
      </c>
    </row>
    <row r="2994" spans="1:6" x14ac:dyDescent="0.25">
      <c r="A2994" t="str">
        <v>MADI/DANTE CONVERTER</v>
      </c>
      <c r="B2994" t="str">
        <v>FOCUSRITE</v>
      </c>
      <c r="C2994" t="str">
        <v>REDNET D64R</v>
      </c>
      <c r="D2994" t="str">
        <v>V966362000687</v>
      </c>
      <c r="E2994" t="str">
        <v>OB40</v>
      </c>
      <c r="F2994">
        <v>0</v>
      </c>
    </row>
    <row r="2995" spans="1:6" x14ac:dyDescent="0.25">
      <c r="A2995" t="str">
        <v>DOUBLE MONITOR 9"</v>
      </c>
      <c r="B2995" t="str">
        <v>TV LOGIC</v>
      </c>
      <c r="C2995" t="str">
        <v>RKM-290A</v>
      </c>
      <c r="D2995" t="str">
        <v>RK290AP0152</v>
      </c>
      <c r="E2995" t="str">
        <v>OB40</v>
      </c>
      <c r="F2995">
        <v>0</v>
      </c>
    </row>
    <row r="2996" spans="1:6" x14ac:dyDescent="0.25">
      <c r="A2996" t="str">
        <v>AUDIO MONITOR</v>
      </c>
      <c r="B2996" t="str">
        <v>FOXTEX</v>
      </c>
      <c r="C2996" t="str">
        <v>RM-3</v>
      </c>
      <c r="D2996">
        <v>0</v>
      </c>
      <c r="E2996" t="str">
        <v>OB40</v>
      </c>
      <c r="F2996">
        <v>0</v>
      </c>
    </row>
    <row r="2997" spans="1:6" x14ac:dyDescent="0.25">
      <c r="A2997" t="str">
        <v xml:space="preserve">MONITOR AUDIO </v>
      </c>
      <c r="B2997" t="str">
        <v>FOSTEX</v>
      </c>
      <c r="C2997" t="str">
        <v>RM-3</v>
      </c>
      <c r="D2997" t="str">
        <v>UK962493</v>
      </c>
      <c r="E2997" t="str">
        <v>OB40</v>
      </c>
      <c r="F2997">
        <v>0</v>
      </c>
    </row>
    <row r="2998" spans="1:6" x14ac:dyDescent="0.25">
      <c r="A2998" t="str">
        <v>AUDIO MONITOR</v>
      </c>
      <c r="B2998" t="str">
        <v>FOSTEX</v>
      </c>
      <c r="C2998" t="str">
        <v>RM-3</v>
      </c>
      <c r="D2998" t="str">
        <v>UK962584</v>
      </c>
      <c r="E2998" t="str">
        <v>OB40</v>
      </c>
      <c r="F2998">
        <v>0</v>
      </c>
    </row>
    <row r="2999" spans="1:6" x14ac:dyDescent="0.25">
      <c r="A2999" t="str">
        <v>AUDIO MIXER</v>
      </c>
      <c r="B2999" t="str">
        <v>BEHRINGER</v>
      </c>
      <c r="C2999" t="str">
        <v>RX1602</v>
      </c>
      <c r="D2999" t="str">
        <v>S1602149206</v>
      </c>
      <c r="E2999" t="str">
        <v>OB40</v>
      </c>
      <c r="F2999">
        <v>0</v>
      </c>
    </row>
    <row r="3000" spans="1:6" x14ac:dyDescent="0.25">
      <c r="A3000" t="str">
        <v>AUDIO MIXER</v>
      </c>
      <c r="B3000" t="str">
        <v>BEHRINGER</v>
      </c>
      <c r="C3000" t="str">
        <v>RX1602</v>
      </c>
      <c r="D3000" t="str">
        <v>S170300258206</v>
      </c>
      <c r="E3000" t="str">
        <v>OB40</v>
      </c>
      <c r="F3000">
        <v>0</v>
      </c>
    </row>
    <row r="3001" spans="1:6" x14ac:dyDescent="0.25">
      <c r="A3001" t="str">
        <v>HUB 24 PORTS</v>
      </c>
      <c r="B3001" t="str">
        <v>CISCO</v>
      </c>
      <c r="C3001" t="str">
        <v>SF300-24</v>
      </c>
      <c r="D3001" t="str">
        <v>DNI2049084U</v>
      </c>
      <c r="E3001" t="str">
        <v>OB40</v>
      </c>
      <c r="F3001">
        <v>0</v>
      </c>
    </row>
    <row r="3002" spans="1:6" x14ac:dyDescent="0.25">
      <c r="A3002" t="str">
        <v>HUB 24 PORTS</v>
      </c>
      <c r="B3002" t="str">
        <v>CISCO</v>
      </c>
      <c r="C3002" t="str">
        <v>SF300-24</v>
      </c>
      <c r="D3002" t="str">
        <v>DNI2049085B</v>
      </c>
      <c r="E3002" t="str">
        <v>OB40</v>
      </c>
      <c r="F3002">
        <v>0</v>
      </c>
    </row>
    <row r="3003" spans="1:6" x14ac:dyDescent="0.25">
      <c r="A3003" t="str">
        <v>HUB 24 PORTS</v>
      </c>
      <c r="B3003" t="str">
        <v>CISCO</v>
      </c>
      <c r="C3003" t="str">
        <v>SF300-24</v>
      </c>
      <c r="D3003" t="str">
        <v>DNI2049085N</v>
      </c>
      <c r="E3003" t="str">
        <v>OB40</v>
      </c>
      <c r="F3003">
        <v>0</v>
      </c>
    </row>
    <row r="3004" spans="1:6" x14ac:dyDescent="0.25">
      <c r="A3004" t="str">
        <v>SWITCH 24 PORTS</v>
      </c>
      <c r="B3004" t="str">
        <v>CISCO</v>
      </c>
      <c r="C3004" t="str">
        <v>SF300-24</v>
      </c>
      <c r="D3004" t="str">
        <v>DNI20490CEQ</v>
      </c>
      <c r="E3004" t="str">
        <v>OB40</v>
      </c>
      <c r="F3004">
        <v>0</v>
      </c>
    </row>
    <row r="3005" spans="1:6" x14ac:dyDescent="0.25">
      <c r="A3005" t="str">
        <v>HUB 24 PORTS</v>
      </c>
      <c r="B3005" t="str">
        <v>CISCO</v>
      </c>
      <c r="C3005" t="str">
        <v>SF300-24</v>
      </c>
      <c r="D3005" t="str">
        <v>DNI204908MR</v>
      </c>
      <c r="E3005" t="str">
        <v>OB40</v>
      </c>
      <c r="F3005">
        <v>0</v>
      </c>
    </row>
    <row r="3006" spans="1:6" x14ac:dyDescent="0.25">
      <c r="A3006" t="str">
        <v>HUB 24 PORTS</v>
      </c>
      <c r="B3006" t="str">
        <v>CISCO</v>
      </c>
      <c r="C3006" t="str">
        <v>SF300-24</v>
      </c>
      <c r="D3006" t="str">
        <v>DNI20490CF3</v>
      </c>
      <c r="E3006" t="str">
        <v>OB40</v>
      </c>
      <c r="F3006">
        <v>0</v>
      </c>
    </row>
    <row r="3007" spans="1:6" x14ac:dyDescent="0.25">
      <c r="A3007" t="str">
        <v>HUB 24 PORTS</v>
      </c>
      <c r="B3007" t="str">
        <v>CISCO</v>
      </c>
      <c r="C3007" t="str">
        <v>SF300-24</v>
      </c>
      <c r="D3007" t="str">
        <v>DNI20490CEH</v>
      </c>
      <c r="E3007" t="str">
        <v>OB40</v>
      </c>
      <c r="F3007">
        <v>0</v>
      </c>
    </row>
    <row r="3008" spans="1:6" x14ac:dyDescent="0.25">
      <c r="A3008" t="str">
        <v>HUB 24 PORTS</v>
      </c>
      <c r="B3008" t="str">
        <v>CISCO</v>
      </c>
      <c r="C3008" t="str">
        <v>SF300-24PP</v>
      </c>
      <c r="D3008" t="str">
        <v>DNI211603QE</v>
      </c>
      <c r="E3008" t="str">
        <v>OB40</v>
      </c>
      <c r="F3008">
        <v>0</v>
      </c>
    </row>
    <row r="3009" spans="1:6" x14ac:dyDescent="0.25">
      <c r="A3009" t="str">
        <v>HUB 24 PORTS</v>
      </c>
      <c r="B3009" t="str">
        <v>CISCO</v>
      </c>
      <c r="C3009" t="str">
        <v>SF300-24PP</v>
      </c>
      <c r="D3009" t="str">
        <v>DNI211603QU</v>
      </c>
      <c r="E3009" t="str">
        <v>OB40</v>
      </c>
      <c r="F3009">
        <v>0</v>
      </c>
    </row>
    <row r="3010" spans="1:6" x14ac:dyDescent="0.25">
      <c r="A3010" t="str">
        <v>SWITCH</v>
      </c>
      <c r="B3010" t="str">
        <v>CISCO</v>
      </c>
      <c r="C3010" t="str">
        <v>SG300-10MP</v>
      </c>
      <c r="D3010" t="str">
        <v>PSZ20201J52</v>
      </c>
      <c r="E3010" t="str">
        <v>OB40</v>
      </c>
      <c r="F3010">
        <v>0</v>
      </c>
    </row>
    <row r="3011" spans="1:6" x14ac:dyDescent="0.25">
      <c r="A3011" t="str">
        <v>SWITCH 28 PORTS</v>
      </c>
      <c r="B3011" t="str">
        <v>CISCO</v>
      </c>
      <c r="C3011" t="str">
        <v>SG300-28</v>
      </c>
      <c r="D3011" t="str">
        <v>DNI21200ABJ</v>
      </c>
      <c r="E3011" t="str">
        <v>OB40</v>
      </c>
      <c r="F3011">
        <v>0</v>
      </c>
    </row>
    <row r="3012" spans="1:6" x14ac:dyDescent="0.25">
      <c r="A3012" t="str">
        <v>SWITCH</v>
      </c>
      <c r="B3012" t="str">
        <v>CISCO</v>
      </c>
      <c r="C3012" t="str">
        <v>SG300-28MP</v>
      </c>
      <c r="D3012" t="str">
        <v>DNI210102LV</v>
      </c>
      <c r="E3012" t="str">
        <v>OB40</v>
      </c>
      <c r="F3012">
        <v>0</v>
      </c>
    </row>
    <row r="3013" spans="1:6" x14ac:dyDescent="0.25">
      <c r="A3013" t="str">
        <v>SWITCH</v>
      </c>
      <c r="B3013" t="str">
        <v>CISCO</v>
      </c>
      <c r="C3013" t="str">
        <v>SG300-28MP</v>
      </c>
      <c r="D3013" t="str">
        <v>DNI210102NU</v>
      </c>
      <c r="E3013" t="str">
        <v>OB40</v>
      </c>
      <c r="F3013">
        <v>0</v>
      </c>
    </row>
    <row r="3014" spans="1:6" x14ac:dyDescent="0.25">
      <c r="A3014" t="str">
        <v>SWITCH 16 PORTS</v>
      </c>
      <c r="B3014" t="str">
        <v>CISCO</v>
      </c>
      <c r="C3014" t="str">
        <v>SG550XG-8F8T</v>
      </c>
      <c r="D3014" t="str">
        <v>DNI211401FF</v>
      </c>
      <c r="E3014" t="str">
        <v>OB40</v>
      </c>
      <c r="F3014">
        <v>0</v>
      </c>
    </row>
    <row r="3015" spans="1:6" x14ac:dyDescent="0.25">
      <c r="A3015" t="str">
        <v>RDSI CODEC</v>
      </c>
      <c r="B3015" t="str">
        <v>RTS</v>
      </c>
      <c r="C3015" t="str">
        <v>SIP ISDN</v>
      </c>
      <c r="D3015">
        <v>16434174</v>
      </c>
      <c r="E3015" t="str">
        <v>OB40</v>
      </c>
      <c r="F3015">
        <v>0</v>
      </c>
    </row>
    <row r="3016" spans="1:6" x14ac:dyDescent="0.25">
      <c r="A3016" t="str">
        <v>RDSI CODEC</v>
      </c>
      <c r="B3016" t="str">
        <v>RTS</v>
      </c>
      <c r="C3016" t="str">
        <v>SIP ISDN</v>
      </c>
      <c r="D3016">
        <v>17134137</v>
      </c>
      <c r="E3016" t="str">
        <v>OB40</v>
      </c>
      <c r="F3016">
        <v>0</v>
      </c>
    </row>
    <row r="3017" spans="1:6" x14ac:dyDescent="0.25">
      <c r="A3017" t="str">
        <v>RDSI CODEC</v>
      </c>
      <c r="B3017" t="str">
        <v>RTS</v>
      </c>
      <c r="C3017" t="str">
        <v>SIP ISDN</v>
      </c>
      <c r="D3017">
        <v>16434159</v>
      </c>
      <c r="E3017" t="str">
        <v>OB40</v>
      </c>
      <c r="F3017">
        <v>0</v>
      </c>
    </row>
    <row r="3018" spans="1:6" x14ac:dyDescent="0.25">
      <c r="A3018" t="str">
        <v>RDSI CODEC</v>
      </c>
      <c r="B3018" t="str">
        <v>RTS</v>
      </c>
      <c r="C3018" t="str">
        <v>SIP ISDN</v>
      </c>
      <c r="D3018">
        <v>16434155</v>
      </c>
      <c r="E3018" t="str">
        <v>OB40</v>
      </c>
      <c r="F3018">
        <v>0</v>
      </c>
    </row>
    <row r="3019" spans="1:6" x14ac:dyDescent="0.25">
      <c r="A3019" t="str">
        <v>VIDEO MATRIX</v>
      </c>
      <c r="B3019" t="str">
        <v>SNELL</v>
      </c>
      <c r="C3019" t="str">
        <v>SIRIUS 830</v>
      </c>
      <c r="D3019">
        <v>9340</v>
      </c>
      <c r="E3019" t="str">
        <v>OB40</v>
      </c>
      <c r="F3019">
        <v>0</v>
      </c>
    </row>
    <row r="3020" spans="1:6" x14ac:dyDescent="0.25">
      <c r="A3020" t="str">
        <v>DOUBLE MONITOR 9"</v>
      </c>
      <c r="B3020" t="str">
        <v>BLACK MAGIC</v>
      </c>
      <c r="C3020" t="str">
        <v>SMARTSCOPE DUO 2</v>
      </c>
      <c r="D3020">
        <v>3798845</v>
      </c>
      <c r="E3020" t="str">
        <v>OB40</v>
      </c>
      <c r="F3020">
        <v>0</v>
      </c>
    </row>
    <row r="3021" spans="1:6" x14ac:dyDescent="0.25">
      <c r="A3021" t="str">
        <v>MONITOR DOBLE 9"</v>
      </c>
      <c r="B3021" t="str">
        <v>BLACK MAGIC</v>
      </c>
      <c r="C3021" t="str">
        <v>SMARTSCOPE DUO 2</v>
      </c>
      <c r="D3021">
        <v>3799289</v>
      </c>
      <c r="E3021" t="str">
        <v>OB40</v>
      </c>
      <c r="F3021">
        <v>0</v>
      </c>
    </row>
    <row r="3022" spans="1:6" x14ac:dyDescent="0.25">
      <c r="A3022" t="str">
        <v>MONITOR DOBLE 9"</v>
      </c>
      <c r="B3022" t="str">
        <v>BLACK MAGIC</v>
      </c>
      <c r="C3022" t="str">
        <v>SMARTSCOPE DUO 2</v>
      </c>
      <c r="D3022">
        <v>3799282</v>
      </c>
      <c r="E3022" t="str">
        <v>OB40</v>
      </c>
      <c r="F3022">
        <v>0</v>
      </c>
    </row>
    <row r="3023" spans="1:6" x14ac:dyDescent="0.25">
      <c r="A3023" t="str">
        <v>MONITOR 17"</v>
      </c>
      <c r="B3023" t="str">
        <v>BLACK MAGIC</v>
      </c>
      <c r="C3023" t="str">
        <v>SMARTVIEW HD</v>
      </c>
      <c r="D3023">
        <v>3711220</v>
      </c>
      <c r="E3023" t="str">
        <v>OB40</v>
      </c>
      <c r="F3023">
        <v>0</v>
      </c>
    </row>
    <row r="3024" spans="1:6" x14ac:dyDescent="0.25">
      <c r="A3024" t="str">
        <v>MONITOR 17"</v>
      </c>
      <c r="B3024" t="str">
        <v>BLACK MAGIC</v>
      </c>
      <c r="C3024" t="str">
        <v>SMARTVIEW HD</v>
      </c>
      <c r="D3024">
        <v>3711221</v>
      </c>
      <c r="E3024" t="str">
        <v>OB40</v>
      </c>
      <c r="F3024">
        <v>0</v>
      </c>
    </row>
    <row r="3025" spans="1:6" x14ac:dyDescent="0.25">
      <c r="A3025" t="str">
        <v>MASTERIZADOR</v>
      </c>
      <c r="B3025" t="str">
        <v>TC. ELECTRONIC</v>
      </c>
      <c r="C3025" t="str">
        <v>SYSTEM 6000</v>
      </c>
      <c r="D3025">
        <v>670881</v>
      </c>
      <c r="E3025" t="str">
        <v>OB40</v>
      </c>
      <c r="F3025">
        <v>0</v>
      </c>
    </row>
    <row r="3026" spans="1:6" x14ac:dyDescent="0.25">
      <c r="A3026" t="str">
        <v>REM. MASTER</v>
      </c>
      <c r="B3026" t="str">
        <v>TC ELECTRONIC</v>
      </c>
      <c r="C3026" t="str">
        <v>SYSTEM 6000 MKII</v>
      </c>
      <c r="D3026">
        <v>296018</v>
      </c>
      <c r="E3026" t="str">
        <v>OB40</v>
      </c>
      <c r="F3026">
        <v>0</v>
      </c>
    </row>
    <row r="3027" spans="1:6" x14ac:dyDescent="0.25">
      <c r="A3027" t="str">
        <v>TRUCK</v>
      </c>
      <c r="B3027" t="str">
        <v>MAN</v>
      </c>
      <c r="C3027" t="str">
        <v>TGM 18.290</v>
      </c>
      <c r="D3027" t="str">
        <v>3339 KHM</v>
      </c>
      <c r="E3027" t="str">
        <v>OB40</v>
      </c>
      <c r="F3027">
        <v>0</v>
      </c>
    </row>
    <row r="3028" spans="1:6" x14ac:dyDescent="0.25">
      <c r="A3028" t="str">
        <v>MONITOR 4K</v>
      </c>
      <c r="B3028" t="str">
        <v>SONY</v>
      </c>
      <c r="C3028" t="str">
        <v>TRIMASTER</v>
      </c>
      <c r="D3028" t="str">
        <v>S016000122</v>
      </c>
      <c r="E3028" t="str">
        <v>OB40</v>
      </c>
      <c r="F3028">
        <v>0</v>
      </c>
    </row>
    <row r="3029" spans="1:6" x14ac:dyDescent="0.25">
      <c r="A3029" t="str">
        <v>MONITOR 24"</v>
      </c>
      <c r="B3029" t="str">
        <v>ASUS</v>
      </c>
      <c r="C3029" t="str">
        <v>VE247</v>
      </c>
      <c r="D3029" t="str">
        <v>G4LMQS122833</v>
      </c>
      <c r="E3029" t="str">
        <v>OB40</v>
      </c>
      <c r="F3029">
        <v>0</v>
      </c>
    </row>
    <row r="3030" spans="1:6" x14ac:dyDescent="0.25">
      <c r="A3030" t="str">
        <v>MONITOR 24"</v>
      </c>
      <c r="B3030" t="str">
        <v>ASUS</v>
      </c>
      <c r="C3030" t="str">
        <v>VE247</v>
      </c>
      <c r="D3030" t="str">
        <v>G8LMQS124190</v>
      </c>
      <c r="E3030" t="str">
        <v>OB40</v>
      </c>
      <c r="F3030">
        <v>0</v>
      </c>
    </row>
    <row r="3031" spans="1:6" x14ac:dyDescent="0.25">
      <c r="A3031" t="str">
        <v>MONITOR 24"</v>
      </c>
      <c r="B3031" t="str">
        <v>ASUS</v>
      </c>
      <c r="C3031" t="str">
        <v>VE247</v>
      </c>
      <c r="D3031" t="str">
        <v>G4LMQS122826</v>
      </c>
      <c r="E3031" t="str">
        <v>OB40</v>
      </c>
      <c r="F3031">
        <v>0</v>
      </c>
    </row>
    <row r="3032" spans="1:6" x14ac:dyDescent="0.25">
      <c r="A3032" t="str">
        <v>MONITOR 24"</v>
      </c>
      <c r="B3032" t="str">
        <v>ASUS</v>
      </c>
      <c r="C3032" t="str">
        <v>VE247</v>
      </c>
      <c r="D3032" t="str">
        <v>G8LMQS124185</v>
      </c>
      <c r="E3032" t="str">
        <v>OB40</v>
      </c>
      <c r="F3032">
        <v>0</v>
      </c>
    </row>
    <row r="3033" spans="1:6" x14ac:dyDescent="0.25">
      <c r="A3033" t="str">
        <v>MONITOR 24"</v>
      </c>
      <c r="B3033" t="str">
        <v>ASUS</v>
      </c>
      <c r="C3033" t="str">
        <v>VE247</v>
      </c>
      <c r="D3033" t="str">
        <v>G8LMQS124184</v>
      </c>
      <c r="E3033" t="str">
        <v>OB40</v>
      </c>
      <c r="F3033">
        <v>0</v>
      </c>
    </row>
    <row r="3034" spans="1:6" x14ac:dyDescent="0.25">
      <c r="A3034" t="str">
        <v>MONITOR 24"</v>
      </c>
      <c r="B3034" t="str">
        <v>ASUS</v>
      </c>
      <c r="C3034" t="str">
        <v>VE247</v>
      </c>
      <c r="D3034" t="str">
        <v>G8LMQS124187</v>
      </c>
      <c r="E3034" t="str">
        <v>OB40</v>
      </c>
      <c r="F3034">
        <v>0</v>
      </c>
    </row>
    <row r="3035" spans="1:6" x14ac:dyDescent="0.25">
      <c r="A3035" t="str">
        <v>MULTIFORMAT CONVERTER</v>
      </c>
      <c r="B3035" t="str">
        <v>LAWO</v>
      </c>
      <c r="C3035" t="str">
        <v>VPRO 8</v>
      </c>
      <c r="D3035">
        <v>16055746</v>
      </c>
      <c r="E3035" t="str">
        <v>OB40</v>
      </c>
      <c r="F3035">
        <v>0</v>
      </c>
    </row>
    <row r="3036" spans="1:6" x14ac:dyDescent="0.25">
      <c r="A3036" t="str">
        <v>MULTIFORMAT CONVERTER</v>
      </c>
      <c r="B3036" t="str">
        <v>LAWO</v>
      </c>
      <c r="C3036" t="str">
        <v>VPRO 8</v>
      </c>
      <c r="D3036">
        <v>17054530</v>
      </c>
      <c r="E3036" t="str">
        <v>OB40</v>
      </c>
      <c r="F3036">
        <v>0</v>
      </c>
    </row>
    <row r="3037" spans="1:6" x14ac:dyDescent="0.25">
      <c r="A3037" t="str">
        <v>MULTIFORMAT CONVERTER</v>
      </c>
      <c r="B3037" t="str">
        <v>LAWO</v>
      </c>
      <c r="C3037" t="str">
        <v>VPRO 8</v>
      </c>
      <c r="D3037">
        <v>16044520</v>
      </c>
      <c r="E3037" t="str">
        <v>OB40</v>
      </c>
      <c r="F3037">
        <v>0</v>
      </c>
    </row>
    <row r="3038" spans="1:6" x14ac:dyDescent="0.25">
      <c r="A3038" t="str">
        <v>MULTIFORMAT CONVERTER</v>
      </c>
      <c r="B3038" t="str">
        <v>LAWO</v>
      </c>
      <c r="C3038" t="str">
        <v>VPRO 8</v>
      </c>
      <c r="D3038">
        <v>16045289</v>
      </c>
      <c r="E3038" t="str">
        <v>OB40</v>
      </c>
      <c r="F3038">
        <v>0</v>
      </c>
    </row>
    <row r="3039" spans="1:6" x14ac:dyDescent="0.25">
      <c r="A3039" t="str">
        <v>MULTIFORMAT CONVERTER</v>
      </c>
      <c r="B3039" t="str">
        <v>LAWO</v>
      </c>
      <c r="C3039" t="str">
        <v>VPRO 8</v>
      </c>
      <c r="D3039">
        <v>17054531</v>
      </c>
      <c r="E3039" t="str">
        <v>OB40</v>
      </c>
      <c r="F3039">
        <v>0</v>
      </c>
    </row>
    <row r="3040" spans="1:6" x14ac:dyDescent="0.25">
      <c r="A3040" t="str">
        <v>BREAKOUT PANEL RJ45</v>
      </c>
      <c r="B3040" t="str">
        <v>RTS</v>
      </c>
      <c r="C3040" t="str">
        <v>XCP48RJ45</v>
      </c>
      <c r="D3040">
        <v>253868</v>
      </c>
      <c r="E3040" t="str">
        <v>OB40</v>
      </c>
      <c r="F3040">
        <v>0</v>
      </c>
    </row>
    <row r="3041" spans="1:6" x14ac:dyDescent="0.25">
      <c r="A3041" t="str">
        <v>STORAGE</v>
      </c>
      <c r="B3041" t="str">
        <v>EVS</v>
      </c>
      <c r="C3041" t="str">
        <v>XFILE[3]</v>
      </c>
      <c r="D3041" t="str">
        <v>A284670</v>
      </c>
      <c r="E3041" t="str">
        <v>OB40</v>
      </c>
      <c r="F3041">
        <v>0</v>
      </c>
    </row>
    <row r="3042" spans="1:6" x14ac:dyDescent="0.25">
      <c r="A3042" t="str">
        <v>STORAGE</v>
      </c>
      <c r="B3042" t="str">
        <v>EVS</v>
      </c>
      <c r="C3042" t="str">
        <v>XFILE[3]</v>
      </c>
      <c r="D3042" t="str">
        <v>A284660</v>
      </c>
      <c r="E3042" t="str">
        <v>OB40</v>
      </c>
      <c r="F3042">
        <v>0</v>
      </c>
    </row>
    <row r="3043" spans="1:6" x14ac:dyDescent="0.25">
      <c r="A3043" t="str">
        <v>SDTI HUB</v>
      </c>
      <c r="B3043" t="str">
        <v>EVS</v>
      </c>
      <c r="C3043" t="str">
        <v>XHUB[3]</v>
      </c>
      <c r="D3043" t="str">
        <v>H301277</v>
      </c>
      <c r="E3043" t="str">
        <v>OB40</v>
      </c>
      <c r="F3043">
        <v>0</v>
      </c>
    </row>
    <row r="3044" spans="1:6" x14ac:dyDescent="0.25">
      <c r="A3044" t="str">
        <v>ETAPA POTENCIA</v>
      </c>
      <c r="B3044" t="str">
        <v>YAMAHA</v>
      </c>
      <c r="C3044" t="str">
        <v>XM4080</v>
      </c>
      <c r="D3044" t="str">
        <v>HCXK01006</v>
      </c>
      <c r="E3044" t="str">
        <v>OB40</v>
      </c>
      <c r="F3044">
        <v>0</v>
      </c>
    </row>
    <row r="3045" spans="1:6" x14ac:dyDescent="0.25">
      <c r="A3045" t="str">
        <v>LSM SERVER</v>
      </c>
      <c r="B3045" t="str">
        <v>EVS</v>
      </c>
      <c r="C3045" t="str">
        <v>XT 4K</v>
      </c>
      <c r="D3045" t="str">
        <v>A160780</v>
      </c>
      <c r="E3045" t="str">
        <v>OB40</v>
      </c>
      <c r="F3045">
        <v>0</v>
      </c>
    </row>
    <row r="3046" spans="1:6" x14ac:dyDescent="0.25">
      <c r="A3046" t="str">
        <v>LSM SERVER</v>
      </c>
      <c r="B3046" t="str">
        <v>EVS</v>
      </c>
      <c r="C3046" t="str">
        <v>XT 4K</v>
      </c>
      <c r="D3046" t="str">
        <v>A160800</v>
      </c>
      <c r="E3046" t="str">
        <v>OB40</v>
      </c>
      <c r="F3046">
        <v>0</v>
      </c>
    </row>
    <row r="3047" spans="1:6" x14ac:dyDescent="0.25">
      <c r="A3047" t="str">
        <v>LSM SERVER</v>
      </c>
      <c r="B3047" t="str">
        <v>EVS</v>
      </c>
      <c r="C3047" t="str">
        <v>XT 4K</v>
      </c>
      <c r="D3047" t="str">
        <v>A160810</v>
      </c>
      <c r="E3047" t="str">
        <v>OB40</v>
      </c>
      <c r="F3047">
        <v>0</v>
      </c>
    </row>
    <row r="3048" spans="1:6" x14ac:dyDescent="0.25">
      <c r="A3048" t="str">
        <v>MULTIFORMAT MONITOR 17"</v>
      </c>
      <c r="B3048" t="str">
        <v>TV LOGIC</v>
      </c>
      <c r="C3048">
        <v>0</v>
      </c>
      <c r="D3048">
        <v>0</v>
      </c>
      <c r="E3048" t="str">
        <v>OB40</v>
      </c>
      <c r="F3048">
        <v>0</v>
      </c>
    </row>
    <row r="3049" spans="1:6" x14ac:dyDescent="0.25">
      <c r="A3049" t="str">
        <v>CURVED MONITOR 47"</v>
      </c>
      <c r="B3049" t="str">
        <v>SAMSUNG</v>
      </c>
      <c r="C3049">
        <v>0</v>
      </c>
      <c r="D3049">
        <v>0</v>
      </c>
      <c r="E3049" t="str">
        <v>OB40</v>
      </c>
      <c r="F3049">
        <v>0</v>
      </c>
    </row>
    <row r="3050" spans="1:6" x14ac:dyDescent="0.25">
      <c r="A3050" t="str">
        <v>PC AUDIO 1</v>
      </c>
      <c r="B3050" t="str">
        <v>RACKMATIC</v>
      </c>
      <c r="C3050">
        <v>0</v>
      </c>
      <c r="D3050">
        <v>0</v>
      </c>
      <c r="E3050" t="str">
        <v>OB40</v>
      </c>
      <c r="F3050">
        <v>0</v>
      </c>
    </row>
    <row r="3051" spans="1:6" x14ac:dyDescent="0.25">
      <c r="A3051" t="str">
        <v>PC AUDIO 2</v>
      </c>
      <c r="B3051" t="str">
        <v>RACKMATIC</v>
      </c>
      <c r="C3051">
        <v>0</v>
      </c>
      <c r="D3051">
        <v>0</v>
      </c>
      <c r="E3051" t="str">
        <v>OB40</v>
      </c>
      <c r="F3051">
        <v>0</v>
      </c>
    </row>
    <row r="3052" spans="1:6" x14ac:dyDescent="0.25">
      <c r="A3052" t="str">
        <v>PC OBVAN</v>
      </c>
      <c r="B3052" t="str">
        <v>RACK MATIC</v>
      </c>
      <c r="C3052">
        <v>0</v>
      </c>
      <c r="D3052">
        <v>0</v>
      </c>
      <c r="E3052" t="str">
        <v>OB40</v>
      </c>
      <c r="F3052">
        <v>0</v>
      </c>
    </row>
    <row r="3053" spans="1:6" x14ac:dyDescent="0.25">
      <c r="A3053" t="str">
        <v>MINICAM CCU</v>
      </c>
      <c r="B3053" t="str">
        <v>OMNICAM4SKY</v>
      </c>
      <c r="C3053">
        <v>0</v>
      </c>
      <c r="D3053" t="str">
        <v>18G 23.1</v>
      </c>
      <c r="E3053" t="str">
        <v>OB40</v>
      </c>
      <c r="F3053">
        <v>0</v>
      </c>
    </row>
    <row r="3054" spans="1:6" x14ac:dyDescent="0.25">
      <c r="A3054" t="str">
        <v>MINICAM CCU</v>
      </c>
      <c r="B3054" t="str">
        <v>OMNICAM4SKY</v>
      </c>
      <c r="C3054">
        <v>0</v>
      </c>
      <c r="D3054" t="str">
        <v>18G 23.8</v>
      </c>
      <c r="E3054" t="str">
        <v>OB40</v>
      </c>
      <c r="F3054">
        <v>0</v>
      </c>
    </row>
    <row r="3055" spans="1:6" x14ac:dyDescent="0.25">
      <c r="A3055" t="str">
        <v>MINICAM CCU</v>
      </c>
      <c r="B3055" t="str">
        <v>OMNICAM4SKY</v>
      </c>
      <c r="C3055">
        <v>0</v>
      </c>
      <c r="D3055" t="str">
        <v>18G 23.7</v>
      </c>
      <c r="E3055" t="str">
        <v>OB40</v>
      </c>
      <c r="F3055">
        <v>0</v>
      </c>
    </row>
    <row r="3056" spans="1:6" x14ac:dyDescent="0.25">
      <c r="A3056" t="str">
        <v>ELECTRIC FRAME</v>
      </c>
      <c r="B3056">
        <v>0</v>
      </c>
      <c r="C3056">
        <v>0</v>
      </c>
      <c r="D3056">
        <v>0</v>
      </c>
      <c r="E3056" t="str">
        <v>OB40</v>
      </c>
      <c r="F3056">
        <v>0</v>
      </c>
    </row>
    <row r="3057" spans="1:6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7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7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7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7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100" spans="1:7" x14ac:dyDescent="0.25">
      <c r="A3100" t="str" cm="1">
        <f t="array" ref="A3100:G3302">Infraestructura_OB2[]</f>
        <v>Electrical Wire</v>
      </c>
      <c r="B3100" t="str">
        <v xml:space="preserve"> </v>
      </c>
      <c r="C3100">
        <v>0</v>
      </c>
      <c r="D3100">
        <v>0</v>
      </c>
      <c r="E3100" t="str">
        <v>OB2</v>
      </c>
      <c r="F3100">
        <v>0</v>
      </c>
      <c r="G3100">
        <v>0</v>
      </c>
    </row>
    <row r="3101" spans="1:7" x14ac:dyDescent="0.25">
      <c r="A3101" t="str">
        <v>ISDN Codec</v>
      </c>
      <c r="B3101" t="str">
        <v>AEQ</v>
      </c>
      <c r="C3101" t="str">
        <v>eagle</v>
      </c>
      <c r="D3101">
        <v>0</v>
      </c>
      <c r="E3101" t="str">
        <v>OB2</v>
      </c>
      <c r="F3101">
        <v>0</v>
      </c>
      <c r="G3101">
        <v>0</v>
      </c>
    </row>
    <row r="3102" spans="1:7" x14ac:dyDescent="0.25">
      <c r="A3102" t="str">
        <v>Consola KVM</v>
      </c>
      <c r="B3102" t="str">
        <v>ATEN</v>
      </c>
      <c r="C3102" t="str">
        <v>CS-1758</v>
      </c>
      <c r="D3102">
        <v>0</v>
      </c>
      <c r="E3102" t="str">
        <v>OB2</v>
      </c>
      <c r="F3102">
        <v>0</v>
      </c>
      <c r="G3102">
        <v>0</v>
      </c>
    </row>
    <row r="3103" spans="1:7" x14ac:dyDescent="0.25">
      <c r="A3103" t="str">
        <v>Consola KVM</v>
      </c>
      <c r="B3103" t="str">
        <v>ATEN</v>
      </c>
      <c r="C3103">
        <v>0</v>
      </c>
      <c r="D3103">
        <v>0</v>
      </c>
      <c r="E3103" t="str">
        <v>OB2</v>
      </c>
      <c r="F3103">
        <v>0</v>
      </c>
      <c r="G3103">
        <v>0</v>
      </c>
    </row>
    <row r="3104" spans="1:7" x14ac:dyDescent="0.25">
      <c r="A3104" t="str">
        <v>Field Mic</v>
      </c>
      <c r="B3104" t="str">
        <v>AudioTecnica</v>
      </c>
      <c r="C3104">
        <v>897</v>
      </c>
      <c r="D3104">
        <v>0</v>
      </c>
      <c r="E3104" t="str">
        <v>OB2</v>
      </c>
      <c r="F3104">
        <v>0</v>
      </c>
      <c r="G3104">
        <v>0</v>
      </c>
    </row>
    <row r="3105" spans="1:7" x14ac:dyDescent="0.25">
      <c r="A3105" t="str">
        <v>Field Mic</v>
      </c>
      <c r="B3105" t="str">
        <v>AudioTecnica</v>
      </c>
      <c r="C3105">
        <v>8015</v>
      </c>
      <c r="D3105">
        <v>0</v>
      </c>
      <c r="E3105" t="str">
        <v>OB2</v>
      </c>
      <c r="F3105">
        <v>0</v>
      </c>
      <c r="G3105">
        <v>0</v>
      </c>
    </row>
    <row r="3106" spans="1:7" x14ac:dyDescent="0.25">
      <c r="A3106" t="str">
        <v>Matriz 128x128</v>
      </c>
      <c r="B3106" t="str">
        <v>AXON</v>
      </c>
      <c r="C3106" t="str">
        <v>NV5128</v>
      </c>
      <c r="D3106">
        <v>0</v>
      </c>
      <c r="E3106" t="str">
        <v>OB2</v>
      </c>
      <c r="F3106">
        <v>0</v>
      </c>
      <c r="G3106">
        <v>0</v>
      </c>
    </row>
    <row r="3107" spans="1:7" x14ac:dyDescent="0.25">
      <c r="A3107" t="str">
        <v>GLUE AXON 4RU</v>
      </c>
      <c r="B3107" t="str">
        <v>AXON</v>
      </c>
      <c r="C3107" t="str">
        <v>Synapse</v>
      </c>
      <c r="D3107">
        <v>0</v>
      </c>
      <c r="E3107" t="str">
        <v>OB2</v>
      </c>
      <c r="F3107">
        <v>0</v>
      </c>
      <c r="G3107">
        <v>0</v>
      </c>
    </row>
    <row r="3108" spans="1:7" x14ac:dyDescent="0.25">
      <c r="A3108" t="str">
        <v>GLUE AXON 2RU</v>
      </c>
      <c r="B3108" t="str">
        <v>AXON</v>
      </c>
      <c r="C3108" t="str">
        <v>Synapse</v>
      </c>
      <c r="D3108">
        <v>0</v>
      </c>
      <c r="E3108" t="str">
        <v>OB2</v>
      </c>
      <c r="F3108">
        <v>0</v>
      </c>
      <c r="G3108">
        <v>0</v>
      </c>
    </row>
    <row r="3109" spans="1:7" x14ac:dyDescent="0.25">
      <c r="A3109" t="str">
        <v>GLUE AXON 1RU</v>
      </c>
      <c r="B3109" t="str">
        <v>AXON</v>
      </c>
      <c r="C3109" t="str">
        <v>Synapse</v>
      </c>
      <c r="D3109">
        <v>0</v>
      </c>
      <c r="E3109" t="str">
        <v>OB2</v>
      </c>
      <c r="F3109">
        <v>0</v>
      </c>
      <c r="G3109">
        <v>0</v>
      </c>
    </row>
    <row r="3110" spans="1:7" x14ac:dyDescent="0.25">
      <c r="A3110" t="str">
        <v>Axon Cards</v>
      </c>
      <c r="B3110" t="str">
        <v>AXON</v>
      </c>
      <c r="C3110" t="str">
        <v>CDV07</v>
      </c>
      <c r="D3110">
        <v>0</v>
      </c>
      <c r="E3110" t="str">
        <v>OB2</v>
      </c>
      <c r="F3110" t="str">
        <v>GLUE #1</v>
      </c>
      <c r="G3110">
        <v>0</v>
      </c>
    </row>
    <row r="3111" spans="1:7" x14ac:dyDescent="0.25">
      <c r="A3111" t="str">
        <v>Axon Cards</v>
      </c>
      <c r="B3111" t="str">
        <v>AXON</v>
      </c>
      <c r="C3111" t="str">
        <v>HDR09</v>
      </c>
      <c r="D3111">
        <v>0</v>
      </c>
      <c r="E3111" t="str">
        <v>OB2</v>
      </c>
      <c r="F3111" t="str">
        <v>GLUE #1</v>
      </c>
      <c r="G3111">
        <v>0</v>
      </c>
    </row>
    <row r="3112" spans="1:7" x14ac:dyDescent="0.25">
      <c r="A3112" t="str">
        <v>Axon Cards</v>
      </c>
      <c r="B3112" t="str">
        <v>AXON</v>
      </c>
      <c r="C3112" t="str">
        <v>SAV08</v>
      </c>
      <c r="D3112">
        <v>0</v>
      </c>
      <c r="E3112" t="str">
        <v>OB2</v>
      </c>
      <c r="F3112" t="str">
        <v>GLUE #1</v>
      </c>
      <c r="G3112">
        <v>0</v>
      </c>
    </row>
    <row r="3113" spans="1:7" x14ac:dyDescent="0.25">
      <c r="A3113" t="str">
        <v>Axon Cards</v>
      </c>
      <c r="B3113" t="str">
        <v>AXON</v>
      </c>
      <c r="C3113" t="str">
        <v>SAV08</v>
      </c>
      <c r="D3113">
        <v>0</v>
      </c>
      <c r="E3113" t="str">
        <v>OB2</v>
      </c>
      <c r="F3113" t="str">
        <v>GLUE #2</v>
      </c>
      <c r="G3113">
        <v>0</v>
      </c>
    </row>
    <row r="3114" spans="1:7" x14ac:dyDescent="0.25">
      <c r="A3114" t="str">
        <v>Axon Cards</v>
      </c>
      <c r="B3114" t="str">
        <v>AXON</v>
      </c>
      <c r="C3114" t="str">
        <v>HSU11</v>
      </c>
      <c r="D3114">
        <v>0</v>
      </c>
      <c r="E3114" t="str">
        <v>OB2</v>
      </c>
      <c r="F3114" t="str">
        <v>GLUE #2</v>
      </c>
      <c r="G3114">
        <v>0</v>
      </c>
    </row>
    <row r="3115" spans="1:7" x14ac:dyDescent="0.25">
      <c r="A3115" t="str">
        <v>Axon Cards</v>
      </c>
      <c r="B3115" t="str">
        <v>AXON</v>
      </c>
      <c r="C3115" t="str">
        <v>2HS10</v>
      </c>
      <c r="D3115">
        <v>0</v>
      </c>
      <c r="E3115" t="str">
        <v>OB2</v>
      </c>
      <c r="F3115" t="str">
        <v>GLUE #2</v>
      </c>
      <c r="G3115">
        <v>0</v>
      </c>
    </row>
    <row r="3116" spans="1:7" x14ac:dyDescent="0.25">
      <c r="A3116" t="str">
        <v>Axon Cards</v>
      </c>
      <c r="B3116" t="str">
        <v>AXON</v>
      </c>
      <c r="C3116" t="str">
        <v>HDR09</v>
      </c>
      <c r="D3116">
        <v>0</v>
      </c>
      <c r="E3116" t="str">
        <v>OB2</v>
      </c>
      <c r="F3116" t="str">
        <v>GLUE #2</v>
      </c>
      <c r="G3116">
        <v>0</v>
      </c>
    </row>
    <row r="3117" spans="1:7" x14ac:dyDescent="0.25">
      <c r="A3117" t="str">
        <v>Axon Cards</v>
      </c>
      <c r="B3117" t="str">
        <v>AXON</v>
      </c>
      <c r="C3117" t="str">
        <v>HXT10</v>
      </c>
      <c r="D3117">
        <v>0</v>
      </c>
      <c r="E3117" t="str">
        <v>OB2</v>
      </c>
      <c r="F3117" t="str">
        <v>GLUE #2</v>
      </c>
      <c r="G3117">
        <v>0</v>
      </c>
    </row>
    <row r="3118" spans="1:7" x14ac:dyDescent="0.25">
      <c r="A3118" t="str">
        <v>Axon Cards</v>
      </c>
      <c r="B3118" t="str">
        <v>AXON</v>
      </c>
      <c r="C3118" t="str">
        <v>CDV07</v>
      </c>
      <c r="D3118">
        <v>0</v>
      </c>
      <c r="E3118" t="str">
        <v>OB2</v>
      </c>
      <c r="F3118" t="str">
        <v>GLUE #2</v>
      </c>
      <c r="G3118">
        <v>0</v>
      </c>
    </row>
    <row r="3119" spans="1:7" x14ac:dyDescent="0.25">
      <c r="A3119" t="str">
        <v>Axon Cards</v>
      </c>
      <c r="B3119" t="str">
        <v>AXON</v>
      </c>
      <c r="C3119" t="str">
        <v>ADC20 EMB</v>
      </c>
      <c r="D3119">
        <v>0</v>
      </c>
      <c r="E3119" t="str">
        <v>OB2</v>
      </c>
      <c r="F3119" t="str">
        <v>GLUE #2</v>
      </c>
      <c r="G3119">
        <v>0</v>
      </c>
    </row>
    <row r="3120" spans="1:7" x14ac:dyDescent="0.25">
      <c r="A3120" t="str">
        <v>Axon Cards</v>
      </c>
      <c r="B3120" t="str">
        <v>AXON</v>
      </c>
      <c r="C3120" t="str">
        <v>CDV07</v>
      </c>
      <c r="D3120">
        <v>0</v>
      </c>
      <c r="E3120" t="str">
        <v>OB2</v>
      </c>
      <c r="F3120" t="str">
        <v>GLUE #3</v>
      </c>
      <c r="G3120">
        <v>0</v>
      </c>
    </row>
    <row r="3121" spans="1:7" x14ac:dyDescent="0.25">
      <c r="A3121" t="str">
        <v>Axon Cards</v>
      </c>
      <c r="B3121" t="str">
        <v>AXON</v>
      </c>
      <c r="C3121" t="str">
        <v>SDN08 VDD PGM</v>
      </c>
      <c r="D3121">
        <v>0</v>
      </c>
      <c r="E3121" t="str">
        <v>OB2</v>
      </c>
      <c r="F3121" t="str">
        <v>GLUE #3</v>
      </c>
      <c r="G3121">
        <v>0</v>
      </c>
    </row>
    <row r="3122" spans="1:7" x14ac:dyDescent="0.25">
      <c r="A3122" t="str">
        <v>Axon Cards</v>
      </c>
      <c r="B3122" t="str">
        <v>AXON</v>
      </c>
      <c r="C3122" t="str">
        <v>HDR09</v>
      </c>
      <c r="D3122">
        <v>0</v>
      </c>
      <c r="E3122" t="str">
        <v>OB2</v>
      </c>
      <c r="F3122" t="str">
        <v>GLUE #3</v>
      </c>
      <c r="G3122">
        <v>0</v>
      </c>
    </row>
    <row r="3123" spans="1:7" x14ac:dyDescent="0.25">
      <c r="A3123" t="str">
        <v>Axon Cards</v>
      </c>
      <c r="B3123" t="str">
        <v>AXON</v>
      </c>
      <c r="C3123" t="str">
        <v>HXT12</v>
      </c>
      <c r="D3123">
        <v>0</v>
      </c>
      <c r="E3123" t="str">
        <v>OB2</v>
      </c>
      <c r="F3123" t="str">
        <v>GLUE #3</v>
      </c>
      <c r="G3123">
        <v>0</v>
      </c>
    </row>
    <row r="3124" spans="1:7" x14ac:dyDescent="0.25">
      <c r="A3124" t="str">
        <v>Axon Cards</v>
      </c>
      <c r="B3124" t="str">
        <v>AXON</v>
      </c>
      <c r="C3124" t="str">
        <v>DAC24</v>
      </c>
      <c r="D3124">
        <v>0</v>
      </c>
      <c r="E3124" t="str">
        <v>OB2</v>
      </c>
      <c r="F3124" t="str">
        <v>GLUE #3</v>
      </c>
      <c r="G3124">
        <v>0</v>
      </c>
    </row>
    <row r="3125" spans="1:7" x14ac:dyDescent="0.25">
      <c r="A3125" t="str">
        <v>Axon Cards</v>
      </c>
      <c r="B3125" t="str">
        <v>AXON</v>
      </c>
      <c r="C3125" t="str">
        <v>HDR09</v>
      </c>
      <c r="D3125">
        <v>0</v>
      </c>
      <c r="E3125" t="str">
        <v>OB2</v>
      </c>
      <c r="F3125" t="str">
        <v>GLUE #4</v>
      </c>
      <c r="G3125">
        <v>0</v>
      </c>
    </row>
    <row r="3126" spans="1:7" x14ac:dyDescent="0.25">
      <c r="A3126" t="str">
        <v>Axon Cards</v>
      </c>
      <c r="B3126" t="str">
        <v>AXON</v>
      </c>
      <c r="C3126" t="str">
        <v>HS10</v>
      </c>
      <c r="D3126">
        <v>0</v>
      </c>
      <c r="E3126" t="str">
        <v>OB2</v>
      </c>
      <c r="F3126" t="str">
        <v>GLUE #4</v>
      </c>
      <c r="G3126">
        <v>0</v>
      </c>
    </row>
    <row r="3127" spans="1:7" x14ac:dyDescent="0.25">
      <c r="A3127" t="str">
        <v>Axon Cards</v>
      </c>
      <c r="B3127" t="str">
        <v>AXON</v>
      </c>
      <c r="C3127" t="str">
        <v>CDV07</v>
      </c>
      <c r="D3127">
        <v>0</v>
      </c>
      <c r="E3127" t="str">
        <v>OB2</v>
      </c>
      <c r="F3127" t="str">
        <v>GLUE #4</v>
      </c>
      <c r="G3127">
        <v>0</v>
      </c>
    </row>
    <row r="3128" spans="1:7" x14ac:dyDescent="0.25">
      <c r="A3128" t="str">
        <v>Axon Cards</v>
      </c>
      <c r="B3128" t="str">
        <v>AXON</v>
      </c>
      <c r="C3128" t="str">
        <v>2AS11</v>
      </c>
      <c r="D3128">
        <v>0</v>
      </c>
      <c r="E3128" t="str">
        <v>OB2</v>
      </c>
      <c r="F3128" t="str">
        <v>GLUE #4</v>
      </c>
      <c r="G3128">
        <v>0</v>
      </c>
    </row>
    <row r="3129" spans="1:7" x14ac:dyDescent="0.25">
      <c r="A3129" t="str">
        <v>Axon Cards</v>
      </c>
      <c r="B3129" t="str">
        <v>AXON</v>
      </c>
      <c r="C3129" t="str">
        <v>SDR09</v>
      </c>
      <c r="D3129">
        <v>0</v>
      </c>
      <c r="E3129" t="str">
        <v>OB2</v>
      </c>
      <c r="F3129" t="str">
        <v>GLUE #5</v>
      </c>
      <c r="G3129">
        <v>0</v>
      </c>
    </row>
    <row r="3130" spans="1:7" x14ac:dyDescent="0.25">
      <c r="A3130" t="str">
        <v>Axon Cards</v>
      </c>
      <c r="B3130" t="str">
        <v>AXON</v>
      </c>
      <c r="C3130" t="str">
        <v>HDR09</v>
      </c>
      <c r="D3130">
        <v>0</v>
      </c>
      <c r="E3130" t="str">
        <v>OB2</v>
      </c>
      <c r="F3130" t="str">
        <v>GLUE #5</v>
      </c>
      <c r="G3130">
        <v>0</v>
      </c>
    </row>
    <row r="3131" spans="1:7" x14ac:dyDescent="0.25">
      <c r="A3131" t="str">
        <v>Axon Cards</v>
      </c>
      <c r="B3131" t="str">
        <v>AXON</v>
      </c>
      <c r="C3131" t="str">
        <v>HXT10 EMB</v>
      </c>
      <c r="D3131">
        <v>0</v>
      </c>
      <c r="E3131" t="str">
        <v>OB2</v>
      </c>
      <c r="F3131" t="str">
        <v>GLUE #6</v>
      </c>
      <c r="G3131">
        <v>0</v>
      </c>
    </row>
    <row r="3132" spans="1:7" x14ac:dyDescent="0.25">
      <c r="A3132" t="str">
        <v>Axon Cards</v>
      </c>
      <c r="B3132" t="str">
        <v>AXON</v>
      </c>
      <c r="C3132" t="str">
        <v>DIO48</v>
      </c>
      <c r="D3132">
        <v>0</v>
      </c>
      <c r="E3132" t="str">
        <v>OB2</v>
      </c>
      <c r="F3132" t="str">
        <v>GLUE #6</v>
      </c>
      <c r="G3132">
        <v>0</v>
      </c>
    </row>
    <row r="3133" spans="1:7" x14ac:dyDescent="0.25">
      <c r="A3133" t="str">
        <v>Axon Cards</v>
      </c>
      <c r="B3133" t="str">
        <v>AXON</v>
      </c>
      <c r="C3133" t="str">
        <v>HDB20</v>
      </c>
      <c r="D3133">
        <v>0</v>
      </c>
      <c r="E3133" t="str">
        <v>OB2</v>
      </c>
      <c r="F3133" t="str">
        <v>GLUE #6</v>
      </c>
      <c r="G3133">
        <v>0</v>
      </c>
    </row>
    <row r="3134" spans="1:7" x14ac:dyDescent="0.25">
      <c r="A3134" t="str">
        <v>Axon Cards</v>
      </c>
      <c r="B3134" t="str">
        <v>AXON</v>
      </c>
      <c r="C3134" t="str">
        <v>2AS11</v>
      </c>
      <c r="D3134">
        <v>0</v>
      </c>
      <c r="E3134" t="str">
        <v>OB2</v>
      </c>
      <c r="F3134" t="str">
        <v>GLUE #6</v>
      </c>
      <c r="G3134">
        <v>0</v>
      </c>
    </row>
    <row r="3135" spans="1:7" x14ac:dyDescent="0.25">
      <c r="A3135" t="str">
        <v>Monitor Técnico</v>
      </c>
      <c r="B3135" t="str">
        <v>BenQ</v>
      </c>
      <c r="C3135">
        <v>0</v>
      </c>
      <c r="D3135">
        <v>0</v>
      </c>
      <c r="E3135" t="str">
        <v>OB2</v>
      </c>
      <c r="F3135">
        <v>0</v>
      </c>
      <c r="G3135">
        <v>0</v>
      </c>
    </row>
    <row r="3136" spans="1:7" x14ac:dyDescent="0.25">
      <c r="A3136" t="str">
        <v>Multiviewer  BlackMagic</v>
      </c>
      <c r="B3136" t="str">
        <v>Blackmagic</v>
      </c>
      <c r="C3136" t="str">
        <v>MULTIVIEWWER 16</v>
      </c>
      <c r="D3136">
        <v>2812927</v>
      </c>
      <c r="E3136" t="str">
        <v>OB2</v>
      </c>
      <c r="F3136">
        <v>0</v>
      </c>
      <c r="G3136">
        <v>0</v>
      </c>
    </row>
    <row r="3137" spans="1:7" x14ac:dyDescent="0.25">
      <c r="A3137" t="str">
        <v>Matriz 40x40</v>
      </c>
      <c r="B3137" t="str">
        <v>Blackmagic</v>
      </c>
      <c r="C3137" t="str">
        <v>Videohub 40x40</v>
      </c>
      <c r="D3137">
        <v>0</v>
      </c>
      <c r="E3137" t="str">
        <v>OB2</v>
      </c>
      <c r="F3137">
        <v>0</v>
      </c>
      <c r="G3137">
        <v>0</v>
      </c>
    </row>
    <row r="3138" spans="1:7" x14ac:dyDescent="0.25">
      <c r="A3138" t="str">
        <v>Sistema BTR</v>
      </c>
      <c r="B3138" t="str">
        <v>BTR</v>
      </c>
      <c r="C3138" t="str">
        <v>BTR800</v>
      </c>
      <c r="D3138">
        <v>0</v>
      </c>
      <c r="E3138" t="str">
        <v>OB2</v>
      </c>
      <c r="F3138">
        <v>0</v>
      </c>
      <c r="G3138">
        <v>0</v>
      </c>
    </row>
    <row r="3139" spans="1:7" x14ac:dyDescent="0.25">
      <c r="A3139" t="str">
        <v>2w</v>
      </c>
      <c r="B3139" t="str">
        <v>Clearcom</v>
      </c>
      <c r="C3139">
        <v>0</v>
      </c>
      <c r="D3139">
        <v>0</v>
      </c>
      <c r="E3139" t="str">
        <v>OB2</v>
      </c>
      <c r="F3139">
        <v>0</v>
      </c>
      <c r="G3139">
        <v>0</v>
      </c>
    </row>
    <row r="3140" spans="1:7" x14ac:dyDescent="0.25">
      <c r="A3140" t="str">
        <v>Switch</v>
      </c>
      <c r="B3140" t="str">
        <v>D-Link</v>
      </c>
      <c r="C3140" t="str">
        <v>DGS-1008MP</v>
      </c>
      <c r="D3140" t="str">
        <v>QS7Y2HC000272</v>
      </c>
      <c r="E3140" t="str">
        <v>OB2</v>
      </c>
      <c r="F3140">
        <v>0</v>
      </c>
      <c r="G3140">
        <v>0</v>
      </c>
    </row>
    <row r="3141" spans="1:7" x14ac:dyDescent="0.25">
      <c r="A3141" t="str">
        <v>Monitor</v>
      </c>
      <c r="B3141" t="str">
        <v>Electronia</v>
      </c>
      <c r="C3141" t="str">
        <v>LED ELECTRONIA LD 20 HD</v>
      </c>
      <c r="D3141" t="str">
        <v>7149748400210</v>
      </c>
      <c r="E3141" t="str">
        <v>OB2</v>
      </c>
      <c r="F3141">
        <v>0</v>
      </c>
      <c r="G3141">
        <v>0</v>
      </c>
    </row>
    <row r="3142" spans="1:7" x14ac:dyDescent="0.25">
      <c r="A3142" t="str">
        <v>XFILE3</v>
      </c>
      <c r="B3142" t="str">
        <v>EVS</v>
      </c>
      <c r="C3142" t="str">
        <v>XF32-4301D</v>
      </c>
      <c r="D3142" t="str">
        <v>A234470</v>
      </c>
      <c r="E3142" t="str">
        <v>OB2</v>
      </c>
      <c r="F3142">
        <v>0</v>
      </c>
      <c r="G3142">
        <v>0</v>
      </c>
    </row>
    <row r="3143" spans="1:7" x14ac:dyDescent="0.25">
      <c r="A3143" t="str">
        <v>XHub3</v>
      </c>
      <c r="B3143" t="str">
        <v>EVS</v>
      </c>
      <c r="C3143">
        <v>0</v>
      </c>
      <c r="D3143">
        <v>0</v>
      </c>
      <c r="E3143" t="str">
        <v>OB2</v>
      </c>
      <c r="F3143">
        <v>0</v>
      </c>
      <c r="G3143">
        <v>0</v>
      </c>
    </row>
    <row r="3144" spans="1:7" x14ac:dyDescent="0.25">
      <c r="A3144" t="str">
        <v>Audio Monitor</v>
      </c>
      <c r="B3144" t="str">
        <v>Fostex</v>
      </c>
      <c r="C3144" t="str">
        <v>6301B</v>
      </c>
      <c r="D3144">
        <v>0</v>
      </c>
      <c r="E3144" t="str">
        <v>OB2</v>
      </c>
      <c r="F3144">
        <v>0</v>
      </c>
      <c r="G3144">
        <v>0</v>
      </c>
    </row>
    <row r="3145" spans="1:7" x14ac:dyDescent="0.25">
      <c r="A3145" t="str">
        <v>Focus Remote</v>
      </c>
      <c r="B3145" t="str">
        <v>fujinon</v>
      </c>
      <c r="C3145" t="str">
        <v>fpd-21a-a02</v>
      </c>
      <c r="D3145" t="str">
        <v>C5 cinco cero cinco seis tres</v>
      </c>
      <c r="E3145" t="str">
        <v>OB2</v>
      </c>
      <c r="F3145">
        <v>0</v>
      </c>
      <c r="G3145">
        <v>0</v>
      </c>
    </row>
    <row r="3146" spans="1:7" x14ac:dyDescent="0.25">
      <c r="A3146" t="str">
        <v>Lens</v>
      </c>
      <c r="B3146" t="str">
        <v>fujinon</v>
      </c>
      <c r="C3146" t="str">
        <v>UA22x8BERD</v>
      </c>
      <c r="D3146">
        <v>7500247</v>
      </c>
      <c r="E3146" t="str">
        <v>OB2</v>
      </c>
      <c r="F3146">
        <v>0</v>
      </c>
      <c r="G3146">
        <v>0</v>
      </c>
    </row>
    <row r="3147" spans="1:7" x14ac:dyDescent="0.25">
      <c r="A3147" t="str">
        <v>Zoom Remote</v>
      </c>
      <c r="B3147" t="str">
        <v>fujinon</v>
      </c>
      <c r="C3147" t="str">
        <v>erd-10 a d01m</v>
      </c>
      <c r="D3147" t="str">
        <v xml:space="preserve"> M50156</v>
      </c>
      <c r="E3147" t="str">
        <v>OB2</v>
      </c>
      <c r="F3147">
        <v>0</v>
      </c>
      <c r="G3147">
        <v>0</v>
      </c>
    </row>
    <row r="3148" spans="1:7" x14ac:dyDescent="0.25">
      <c r="A3148" t="str">
        <v>Video Mixer panel</v>
      </c>
      <c r="B3148" t="str">
        <v>GrassValley</v>
      </c>
      <c r="C3148" t="str">
        <v>GVG-CP300-2</v>
      </c>
      <c r="D3148" t="str">
        <v>P0254</v>
      </c>
      <c r="E3148" t="str">
        <v>OB2</v>
      </c>
      <c r="F3148">
        <v>0</v>
      </c>
      <c r="G3148">
        <v>0</v>
      </c>
    </row>
    <row r="3149" spans="1:7" x14ac:dyDescent="0.25">
      <c r="A3149" t="str">
        <v xml:space="preserve">VideoMixer </v>
      </c>
      <c r="B3149" t="str">
        <v>GrassValley</v>
      </c>
      <c r="C3149" t="str">
        <v>Kayak HD-MF</v>
      </c>
      <c r="D3149" t="str">
        <v>GV056697</v>
      </c>
      <c r="E3149" t="str">
        <v>OB2</v>
      </c>
      <c r="F3149" t="str">
        <v>3 M/E 4 keys each</v>
      </c>
      <c r="G3149">
        <v>0</v>
      </c>
    </row>
    <row r="3150" spans="1:7" x14ac:dyDescent="0.25">
      <c r="A3150" t="str">
        <v>PC portátil</v>
      </c>
      <c r="B3150" t="str">
        <v>HP</v>
      </c>
      <c r="C3150" t="str">
        <v>Compaq 6710b</v>
      </c>
      <c r="D3150" t="str">
        <v>CNU7510PP8</v>
      </c>
      <c r="E3150" t="str">
        <v>OB2</v>
      </c>
      <c r="F3150">
        <v>0</v>
      </c>
      <c r="G3150">
        <v>0</v>
      </c>
    </row>
    <row r="3151" spans="1:7" x14ac:dyDescent="0.25">
      <c r="A3151" t="str">
        <v>Server VSM</v>
      </c>
      <c r="B3151" t="str">
        <v>hp</v>
      </c>
      <c r="C3151">
        <v>0</v>
      </c>
      <c r="D3151">
        <v>0</v>
      </c>
      <c r="E3151" t="str">
        <v>OB2</v>
      </c>
      <c r="F3151">
        <v>0</v>
      </c>
      <c r="G3151">
        <v>0</v>
      </c>
    </row>
    <row r="3152" spans="1:7" x14ac:dyDescent="0.25">
      <c r="A3152" t="str">
        <v>Server VSM</v>
      </c>
      <c r="B3152" t="str">
        <v>hp</v>
      </c>
      <c r="C3152">
        <v>0</v>
      </c>
      <c r="D3152">
        <v>0</v>
      </c>
      <c r="E3152" t="str">
        <v>OB2</v>
      </c>
      <c r="F3152">
        <v>0</v>
      </c>
      <c r="G3152">
        <v>0</v>
      </c>
    </row>
    <row r="3153" spans="1:7" x14ac:dyDescent="0.25">
      <c r="A3153" t="str">
        <v>Monitor</v>
      </c>
      <c r="B3153" t="str">
        <v>JVC</v>
      </c>
      <c r="C3153" t="str">
        <v>DTV Component Multi</v>
      </c>
      <c r="D3153">
        <v>0</v>
      </c>
      <c r="E3153" t="str">
        <v>OB2</v>
      </c>
      <c r="F3153">
        <v>0</v>
      </c>
      <c r="G3153">
        <v>0</v>
      </c>
    </row>
    <row r="3154" spans="1:7" x14ac:dyDescent="0.25">
      <c r="A3154" t="str">
        <v xml:space="preserve">Monitor </v>
      </c>
      <c r="B3154" t="str">
        <v>JVC</v>
      </c>
      <c r="C3154" t="str">
        <v>DT-20L1DEB</v>
      </c>
      <c r="D3154" t="str">
        <v>112E0409</v>
      </c>
      <c r="E3154" t="str">
        <v>OB2</v>
      </c>
      <c r="F3154">
        <v>0</v>
      </c>
      <c r="G3154">
        <v>0</v>
      </c>
    </row>
    <row r="3155" spans="1:7" x14ac:dyDescent="0.25">
      <c r="A3155" t="str">
        <v>VPro8</v>
      </c>
      <c r="B3155" t="str">
        <v>LAWO</v>
      </c>
      <c r="C3155" t="str">
        <v>VPRO8</v>
      </c>
      <c r="D3155">
        <v>17022366</v>
      </c>
      <c r="E3155" t="str">
        <v>OB2</v>
      </c>
      <c r="F3155">
        <v>0</v>
      </c>
      <c r="G3155">
        <v>0</v>
      </c>
    </row>
    <row r="3156" spans="1:7" x14ac:dyDescent="0.25">
      <c r="A3156" t="str">
        <v>Audio mixer</v>
      </c>
      <c r="B3156" t="str">
        <v>LAWO</v>
      </c>
      <c r="C3156" t="str">
        <v>MC66</v>
      </c>
      <c r="D3156">
        <v>0</v>
      </c>
      <c r="E3156" t="str">
        <v>OB2</v>
      </c>
      <c r="F3156">
        <v>0</v>
      </c>
      <c r="G3156">
        <v>0</v>
      </c>
    </row>
    <row r="3157" spans="1:7" x14ac:dyDescent="0.25">
      <c r="A3157" t="str">
        <v>Stage Box</v>
      </c>
      <c r="B3157" t="str">
        <v>LAWO</v>
      </c>
      <c r="C3157">
        <v>0</v>
      </c>
      <c r="D3157">
        <v>0</v>
      </c>
      <c r="E3157" t="str">
        <v>OB2</v>
      </c>
      <c r="F3157">
        <v>0</v>
      </c>
      <c r="G3157">
        <v>0</v>
      </c>
    </row>
    <row r="3158" spans="1:7" x14ac:dyDescent="0.25">
      <c r="A3158" t="str">
        <v>Reciber VHF</v>
      </c>
      <c r="B3158" t="str">
        <v>Lectrosonic</v>
      </c>
      <c r="C3158">
        <v>0</v>
      </c>
      <c r="D3158">
        <v>0</v>
      </c>
      <c r="E3158" t="str">
        <v>OB2</v>
      </c>
      <c r="F3158">
        <v>0</v>
      </c>
      <c r="G3158">
        <v>0</v>
      </c>
    </row>
    <row r="3159" spans="1:7" x14ac:dyDescent="0.25">
      <c r="A3159" t="str">
        <v>Transmitter VHF</v>
      </c>
      <c r="B3159" t="str">
        <v>Lectrosonic</v>
      </c>
      <c r="C3159">
        <v>0</v>
      </c>
      <c r="D3159">
        <v>0</v>
      </c>
      <c r="E3159" t="str">
        <v>OB2</v>
      </c>
      <c r="F3159">
        <v>0</v>
      </c>
      <c r="G3159">
        <v>0</v>
      </c>
    </row>
    <row r="3160" spans="1:7" x14ac:dyDescent="0.25">
      <c r="A3160" t="str">
        <v>Monitor</v>
      </c>
      <c r="B3160" t="str">
        <v>LG</v>
      </c>
      <c r="C3160" t="str">
        <v>K222HQL</v>
      </c>
      <c r="D3160" t="str">
        <v>MMT1LEE001553074574202</v>
      </c>
      <c r="E3160" t="str">
        <v>OB2</v>
      </c>
      <c r="F3160">
        <v>0</v>
      </c>
      <c r="G3160">
        <v>0</v>
      </c>
    </row>
    <row r="3161" spans="1:7" x14ac:dyDescent="0.25">
      <c r="A3161" t="str">
        <v>Monitor triple</v>
      </c>
      <c r="B3161" t="str">
        <v>Marshall</v>
      </c>
      <c r="C3161" t="str">
        <v>V-R653P-HDSDI</v>
      </c>
      <c r="D3161" t="str">
        <v>82505-09593</v>
      </c>
      <c r="E3161" t="str">
        <v>OB2</v>
      </c>
      <c r="F3161">
        <v>0</v>
      </c>
      <c r="G3161">
        <v>0</v>
      </c>
    </row>
    <row r="3162" spans="1:7" x14ac:dyDescent="0.25">
      <c r="A3162" t="str">
        <v>Panel intercom</v>
      </c>
      <c r="B3162" t="str">
        <v>Riedel</v>
      </c>
      <c r="C3162" t="str">
        <v>ECP-2016 P</v>
      </c>
      <c r="D3162" t="str">
        <v>1272290600256</v>
      </c>
      <c r="E3162" t="str">
        <v>OB2</v>
      </c>
      <c r="F3162">
        <v>0</v>
      </c>
      <c r="G3162">
        <v>0</v>
      </c>
    </row>
    <row r="3163" spans="1:7" x14ac:dyDescent="0.25">
      <c r="A3163" t="str">
        <v>Panel intercom</v>
      </c>
      <c r="B3163" t="str">
        <v>Riedel</v>
      </c>
      <c r="C3163" t="str">
        <v>RCP 1028 E/O</v>
      </c>
      <c r="D3163" t="str">
        <v>1366150700405</v>
      </c>
      <c r="E3163" t="str">
        <v>OB2</v>
      </c>
      <c r="F3163">
        <v>0</v>
      </c>
      <c r="G3163">
        <v>0</v>
      </c>
    </row>
    <row r="3164" spans="1:7" x14ac:dyDescent="0.25">
      <c r="A3164" t="str">
        <v>Panel Intercom</v>
      </c>
      <c r="B3164" t="str">
        <v>Riedel</v>
      </c>
      <c r="C3164" t="str">
        <v>RCP 2016 P</v>
      </c>
      <c r="D3164" t="str">
        <v>2313100700342</v>
      </c>
      <c r="E3164" t="str">
        <v>OB2</v>
      </c>
      <c r="F3164">
        <v>0</v>
      </c>
      <c r="G3164">
        <v>0</v>
      </c>
    </row>
    <row r="3165" spans="1:7" x14ac:dyDescent="0.25">
      <c r="A3165" t="str">
        <v>Panel intercom</v>
      </c>
      <c r="B3165" t="str">
        <v>Riedel</v>
      </c>
      <c r="C3165" t="str">
        <v>RCP-1012 E/0</v>
      </c>
      <c r="D3165" t="str">
        <v>1100042070036</v>
      </c>
      <c r="E3165" t="str">
        <v>OB2</v>
      </c>
      <c r="F3165">
        <v>0</v>
      </c>
      <c r="G3165">
        <v>0</v>
      </c>
    </row>
    <row r="3166" spans="1:7" x14ac:dyDescent="0.25">
      <c r="A3166" t="str">
        <v>Panel intercom</v>
      </c>
      <c r="B3166" t="str">
        <v>Riedel</v>
      </c>
      <c r="C3166" t="str">
        <v>RCP-2016 P</v>
      </c>
      <c r="D3166" t="str">
        <v>1200046130085</v>
      </c>
      <c r="E3166" t="str">
        <v>OB2</v>
      </c>
      <c r="F3166">
        <v>0</v>
      </c>
      <c r="G3166">
        <v>0</v>
      </c>
    </row>
    <row r="3167" spans="1:7" x14ac:dyDescent="0.25">
      <c r="A3167" t="str">
        <v>Panel intercom</v>
      </c>
      <c r="B3167" t="str">
        <v>Riedel</v>
      </c>
      <c r="C3167" t="str">
        <v>RCP-2016 P</v>
      </c>
      <c r="D3167" t="str">
        <v>2313100700328</v>
      </c>
      <c r="E3167" t="str">
        <v>OB2</v>
      </c>
      <c r="F3167">
        <v>0</v>
      </c>
      <c r="G3167">
        <v>0</v>
      </c>
    </row>
    <row r="3168" spans="1:7" x14ac:dyDescent="0.25">
      <c r="A3168" t="str">
        <v>Panel intercom</v>
      </c>
      <c r="B3168" t="str">
        <v>Riedel</v>
      </c>
      <c r="C3168" t="str">
        <v>RCP-2016 P</v>
      </c>
      <c r="D3168" t="str">
        <v>2313130700398</v>
      </c>
      <c r="E3168" t="str">
        <v>OB2</v>
      </c>
      <c r="F3168">
        <v>0</v>
      </c>
      <c r="G3168">
        <v>0</v>
      </c>
    </row>
    <row r="3169" spans="1:7" x14ac:dyDescent="0.25">
      <c r="A3169" t="str">
        <v>Panel intercom</v>
      </c>
      <c r="B3169" t="str">
        <v>Riedel</v>
      </c>
      <c r="C3169" t="str">
        <v>RCP-2016 P4</v>
      </c>
      <c r="D3169" t="str">
        <v>313100700410</v>
      </c>
      <c r="E3169" t="str">
        <v>OB2</v>
      </c>
      <c r="F3169">
        <v>0</v>
      </c>
      <c r="G3169">
        <v>0</v>
      </c>
    </row>
    <row r="3170" spans="1:7" x14ac:dyDescent="0.25">
      <c r="A3170" t="str">
        <v>Panel intercom</v>
      </c>
      <c r="B3170" t="str">
        <v>Riedel</v>
      </c>
      <c r="C3170" t="str">
        <v>RCP-2016 P4</v>
      </c>
      <c r="D3170" t="str">
        <v>1200023070236</v>
      </c>
      <c r="E3170" t="str">
        <v>OB2</v>
      </c>
      <c r="F3170">
        <v>0</v>
      </c>
      <c r="G3170">
        <v>0</v>
      </c>
    </row>
    <row r="3171" spans="1:7" x14ac:dyDescent="0.25">
      <c r="A3171" t="str">
        <v>Panel intercom</v>
      </c>
      <c r="B3171" t="str">
        <v>Riedel</v>
      </c>
      <c r="C3171" t="str">
        <v>RCP-2016 P4</v>
      </c>
      <c r="D3171" t="str">
        <v>2313100700380</v>
      </c>
      <c r="E3171" t="str">
        <v>OB2</v>
      </c>
      <c r="F3171">
        <v>0</v>
      </c>
      <c r="G3171">
        <v>0</v>
      </c>
    </row>
    <row r="3172" spans="1:7" x14ac:dyDescent="0.25">
      <c r="A3172" t="str">
        <v>Panel intercom</v>
      </c>
      <c r="B3172" t="str">
        <v>Riedel</v>
      </c>
      <c r="C3172" t="str">
        <v>RCP-2016 P4</v>
      </c>
      <c r="D3172" t="str">
        <v>2313130700107</v>
      </c>
      <c r="E3172" t="str">
        <v>OB2</v>
      </c>
      <c r="F3172">
        <v>0</v>
      </c>
      <c r="G3172">
        <v>0</v>
      </c>
    </row>
    <row r="3173" spans="1:7" x14ac:dyDescent="0.25">
      <c r="A3173" t="str">
        <v>Panel intercom</v>
      </c>
      <c r="B3173" t="str">
        <v>Riedel</v>
      </c>
      <c r="C3173" t="str">
        <v>RCP-2016 P4</v>
      </c>
      <c r="D3173" t="str">
        <v>2313120700742</v>
      </c>
      <c r="E3173" t="str">
        <v>OB2</v>
      </c>
      <c r="F3173">
        <v>0</v>
      </c>
      <c r="G3173">
        <v>0</v>
      </c>
    </row>
    <row r="3174" spans="1:7" x14ac:dyDescent="0.25">
      <c r="A3174" t="str">
        <v>Panel intercom</v>
      </c>
      <c r="B3174" t="str">
        <v>Riedel</v>
      </c>
      <c r="C3174" t="str">
        <v>RSP-2318</v>
      </c>
      <c r="D3174" t="str">
        <v>1240028160129</v>
      </c>
      <c r="E3174" t="str">
        <v>OB2</v>
      </c>
      <c r="F3174">
        <v>0</v>
      </c>
      <c r="G3174">
        <v>0</v>
      </c>
    </row>
    <row r="3175" spans="1:7" x14ac:dyDescent="0.25">
      <c r="A3175" t="str">
        <v>Intercom Router</v>
      </c>
      <c r="B3175" t="str">
        <v>RIEDEL</v>
      </c>
      <c r="C3175" t="str">
        <v>Artist64</v>
      </c>
      <c r="D3175">
        <v>0</v>
      </c>
      <c r="E3175" t="str">
        <v>OB2</v>
      </c>
      <c r="F3175">
        <v>0</v>
      </c>
      <c r="G3175">
        <v>0</v>
      </c>
    </row>
    <row r="3176" spans="1:7" x14ac:dyDescent="0.25">
      <c r="A3176" t="str">
        <v>Windshield</v>
      </c>
      <c r="B3176" t="str">
        <v>Rode</v>
      </c>
      <c r="C3176">
        <v>0</v>
      </c>
      <c r="D3176">
        <v>0</v>
      </c>
      <c r="E3176" t="str">
        <v>OB2</v>
      </c>
      <c r="F3176">
        <v>0</v>
      </c>
      <c r="G3176">
        <v>0</v>
      </c>
    </row>
    <row r="3177" spans="1:7" x14ac:dyDescent="0.25">
      <c r="A3177" t="str">
        <v>RVON 8 ch</v>
      </c>
      <c r="B3177" t="str">
        <v>RTS</v>
      </c>
      <c r="C3177">
        <v>0</v>
      </c>
      <c r="D3177">
        <v>0</v>
      </c>
      <c r="E3177" t="str">
        <v>OB2</v>
      </c>
      <c r="F3177">
        <v>0</v>
      </c>
      <c r="G3177">
        <v>0</v>
      </c>
    </row>
    <row r="3178" spans="1:7" x14ac:dyDescent="0.25">
      <c r="A3178" t="str">
        <v>Tripod</v>
      </c>
      <c r="B3178" t="str">
        <v>Sachtler</v>
      </c>
      <c r="C3178" t="str">
        <v>VIDEO 25 Plus</v>
      </c>
      <c r="D3178" t="str">
        <v>25P07846</v>
      </c>
      <c r="E3178" t="str">
        <v>OB2</v>
      </c>
      <c r="F3178">
        <v>0</v>
      </c>
      <c r="G3178">
        <v>0</v>
      </c>
    </row>
    <row r="3179" spans="1:7" x14ac:dyDescent="0.25">
      <c r="A3179" t="str">
        <v>Tripod</v>
      </c>
      <c r="B3179" t="str">
        <v>Sachtler</v>
      </c>
      <c r="C3179" t="str">
        <v>VIDEO 25 Plus</v>
      </c>
      <c r="D3179" t="str">
        <v>25P03773</v>
      </c>
      <c r="E3179" t="str">
        <v>OB2</v>
      </c>
      <c r="F3179">
        <v>0</v>
      </c>
      <c r="G3179">
        <v>0</v>
      </c>
    </row>
    <row r="3180" spans="1:7" x14ac:dyDescent="0.25">
      <c r="A3180" t="str">
        <v>Tripod</v>
      </c>
      <c r="B3180" t="str">
        <v>Sachtler</v>
      </c>
      <c r="C3180" t="str">
        <v>VIDEO 25 Plus</v>
      </c>
      <c r="D3180">
        <v>25029891</v>
      </c>
      <c r="E3180" t="str">
        <v>OB2</v>
      </c>
      <c r="F3180">
        <v>0</v>
      </c>
      <c r="G3180">
        <v>0</v>
      </c>
    </row>
    <row r="3181" spans="1:7" x14ac:dyDescent="0.25">
      <c r="A3181" t="str">
        <v>Tripod</v>
      </c>
      <c r="B3181" t="str">
        <v>Sachtler</v>
      </c>
      <c r="C3181" t="str">
        <v>VIDEO 25 Plus</v>
      </c>
      <c r="D3181" t="str">
        <v>25P03736</v>
      </c>
      <c r="E3181" t="str">
        <v>OB2</v>
      </c>
      <c r="F3181">
        <v>0</v>
      </c>
      <c r="G3181">
        <v>0</v>
      </c>
    </row>
    <row r="3182" spans="1:7" x14ac:dyDescent="0.25">
      <c r="A3182" t="str">
        <v>Field Mic</v>
      </c>
      <c r="B3182" t="str">
        <v>Senheiser</v>
      </c>
      <c r="C3182" t="str">
        <v>MD46</v>
      </c>
      <c r="D3182">
        <v>0</v>
      </c>
      <c r="E3182" t="str">
        <v>OB2</v>
      </c>
      <c r="F3182">
        <v>0</v>
      </c>
      <c r="G3182">
        <v>0</v>
      </c>
    </row>
    <row r="3183" spans="1:7" x14ac:dyDescent="0.25">
      <c r="A3183" t="str">
        <v>Field Mic</v>
      </c>
      <c r="B3183" t="str">
        <v>Senheiser</v>
      </c>
      <c r="C3183" t="str">
        <v>MKH70</v>
      </c>
      <c r="D3183">
        <v>0</v>
      </c>
      <c r="E3183" t="str">
        <v>OB2</v>
      </c>
      <c r="F3183">
        <v>0</v>
      </c>
      <c r="G3183">
        <v>0</v>
      </c>
    </row>
    <row r="3184" spans="1:7" x14ac:dyDescent="0.25">
      <c r="A3184" t="str">
        <v>Headset</v>
      </c>
      <c r="B3184" t="str">
        <v>Senheiser</v>
      </c>
      <c r="C3184" t="str">
        <v>Hd26</v>
      </c>
      <c r="D3184">
        <v>0</v>
      </c>
      <c r="E3184" t="str">
        <v>OB2</v>
      </c>
      <c r="F3184">
        <v>0</v>
      </c>
      <c r="G3184">
        <v>0</v>
      </c>
    </row>
    <row r="3185" spans="1:7" x14ac:dyDescent="0.25">
      <c r="A3185" t="str">
        <v>Headset</v>
      </c>
      <c r="B3185" t="str">
        <v>Senheiser</v>
      </c>
      <c r="C3185" t="str">
        <v>Hd26 II</v>
      </c>
      <c r="D3185">
        <v>0</v>
      </c>
      <c r="E3185" t="str">
        <v>OB2</v>
      </c>
      <c r="F3185">
        <v>0</v>
      </c>
      <c r="G3185">
        <v>0</v>
      </c>
    </row>
    <row r="3186" spans="1:7" x14ac:dyDescent="0.25">
      <c r="A3186" t="str">
        <v>Headset</v>
      </c>
      <c r="B3186" t="str">
        <v>Senheiser</v>
      </c>
      <c r="C3186" t="str">
        <v>Hd27</v>
      </c>
      <c r="D3186">
        <v>0</v>
      </c>
      <c r="E3186" t="str">
        <v>OB2</v>
      </c>
      <c r="F3186">
        <v>0</v>
      </c>
      <c r="G3186">
        <v>0</v>
      </c>
    </row>
    <row r="3187" spans="1:7" x14ac:dyDescent="0.25">
      <c r="A3187" t="str">
        <v>Headset</v>
      </c>
      <c r="B3187" t="str">
        <v>Senheiser</v>
      </c>
      <c r="C3187" t="str">
        <v>HMDC27</v>
      </c>
      <c r="D3187">
        <v>0</v>
      </c>
      <c r="E3187" t="str">
        <v>OB2</v>
      </c>
      <c r="F3187">
        <v>0</v>
      </c>
      <c r="G3187">
        <v>0</v>
      </c>
    </row>
    <row r="3188" spans="1:7" x14ac:dyDescent="0.25">
      <c r="A3188" t="str">
        <v>Switch Gigabit 16 puertos</v>
      </c>
      <c r="B3188" t="str">
        <v>SMC</v>
      </c>
      <c r="C3188" t="str">
        <v>SMCGS16</v>
      </c>
      <c r="D3188" t="str">
        <v>T175006082</v>
      </c>
      <c r="E3188" t="str">
        <v>OB2</v>
      </c>
      <c r="F3188">
        <v>0</v>
      </c>
      <c r="G3188">
        <v>0</v>
      </c>
    </row>
    <row r="3189" spans="1:7" x14ac:dyDescent="0.25">
      <c r="A3189" t="str">
        <v>GLUE</v>
      </c>
      <c r="B3189" t="str">
        <v>Snell</v>
      </c>
      <c r="C3189" t="str">
        <v>IQ Modular Infrastructure</v>
      </c>
      <c r="D3189" t="str">
        <v>S58064860</v>
      </c>
      <c r="E3189" t="str">
        <v>OB2</v>
      </c>
      <c r="F3189">
        <v>0</v>
      </c>
      <c r="G3189">
        <v>0</v>
      </c>
    </row>
    <row r="3190" spans="1:7" x14ac:dyDescent="0.25">
      <c r="A3190" t="str">
        <v>Poscom</v>
      </c>
      <c r="B3190" t="str">
        <v>Sonifex</v>
      </c>
      <c r="C3190">
        <v>0</v>
      </c>
      <c r="D3190">
        <v>0</v>
      </c>
      <c r="E3190" t="str">
        <v>OB2</v>
      </c>
      <c r="F3190">
        <v>0</v>
      </c>
      <c r="G3190">
        <v>0</v>
      </c>
    </row>
    <row r="3191" spans="1:7" x14ac:dyDescent="0.25">
      <c r="A3191" t="str">
        <v>Generador Timecode</v>
      </c>
      <c r="B3191" t="str">
        <v>Sony</v>
      </c>
      <c r="C3191" t="str">
        <v>BVG-1500PS</v>
      </c>
      <c r="D3191">
        <v>11909</v>
      </c>
      <c r="E3191" t="str">
        <v>OB2</v>
      </c>
      <c r="F3191">
        <v>0</v>
      </c>
      <c r="G3191">
        <v>0</v>
      </c>
    </row>
    <row r="3192" spans="1:7" x14ac:dyDescent="0.25">
      <c r="A3192" t="str">
        <v>HDCAM</v>
      </c>
      <c r="B3192" t="str">
        <v>Sony</v>
      </c>
      <c r="C3192" t="str">
        <v>HDW-M200DP</v>
      </c>
      <c r="D3192">
        <v>49417</v>
      </c>
      <c r="E3192" t="str">
        <v>OB2</v>
      </c>
      <c r="F3192">
        <v>0</v>
      </c>
      <c r="G3192">
        <v>0</v>
      </c>
    </row>
    <row r="3193" spans="1:7" x14ac:dyDescent="0.25">
      <c r="A3193" t="str">
        <v>Raster WFM</v>
      </c>
      <c r="B3193" t="str">
        <v>Tektronix</v>
      </c>
      <c r="C3193" t="str">
        <v>WVR7000</v>
      </c>
      <c r="D3193">
        <v>0</v>
      </c>
      <c r="E3193" t="str">
        <v>OB2</v>
      </c>
      <c r="F3193">
        <v>0</v>
      </c>
      <c r="G3193">
        <v>0</v>
      </c>
    </row>
    <row r="3194" spans="1:7" x14ac:dyDescent="0.25">
      <c r="A3194" t="str">
        <v>Generador Sincro + GPS</v>
      </c>
      <c r="B3194" t="str">
        <v>Trilogy</v>
      </c>
      <c r="C3194" t="str">
        <v>Mentor XL</v>
      </c>
      <c r="D3194">
        <v>0</v>
      </c>
      <c r="E3194" t="str">
        <v>OB2</v>
      </c>
      <c r="F3194">
        <v>0</v>
      </c>
      <c r="G3194">
        <v>0</v>
      </c>
    </row>
    <row r="3195" spans="1:7" x14ac:dyDescent="0.25">
      <c r="A3195" t="str">
        <v>Change Overide</v>
      </c>
      <c r="B3195" t="str">
        <v>Trilogy</v>
      </c>
      <c r="C3195" t="str">
        <v>Mastermind</v>
      </c>
      <c r="D3195">
        <v>0</v>
      </c>
      <c r="E3195" t="str">
        <v>OB2</v>
      </c>
      <c r="F3195">
        <v>0</v>
      </c>
      <c r="G3195">
        <v>0</v>
      </c>
    </row>
    <row r="3196" spans="1:7" x14ac:dyDescent="0.25">
      <c r="A3196" t="str">
        <v>VSM PANEL LBP17</v>
      </c>
      <c r="B3196" t="str">
        <v>VSM</v>
      </c>
      <c r="C3196" t="str">
        <v>LBP17</v>
      </c>
      <c r="D3196">
        <v>0</v>
      </c>
      <c r="E3196" t="str">
        <v>OB2</v>
      </c>
      <c r="F3196">
        <v>0</v>
      </c>
      <c r="G3196">
        <v>0</v>
      </c>
    </row>
    <row r="3197" spans="1:7" x14ac:dyDescent="0.25">
      <c r="A3197" t="str">
        <v>VSM PANEL LBP32</v>
      </c>
      <c r="B3197" t="str">
        <v>VSM</v>
      </c>
      <c r="C3197" t="str">
        <v>LBP32</v>
      </c>
      <c r="D3197">
        <v>0</v>
      </c>
      <c r="E3197" t="str">
        <v>OB2</v>
      </c>
      <c r="F3197">
        <v>0</v>
      </c>
      <c r="G3197">
        <v>0</v>
      </c>
    </row>
    <row r="3198" spans="1:7" x14ac:dyDescent="0.25">
      <c r="A3198" t="str">
        <v>VSM PANEL LBP51</v>
      </c>
      <c r="B3198" t="str">
        <v>VSM</v>
      </c>
      <c r="C3198" t="str">
        <v>LBP51</v>
      </c>
      <c r="D3198">
        <v>0</v>
      </c>
      <c r="E3198" t="str">
        <v>OB2</v>
      </c>
      <c r="F3198">
        <v>0</v>
      </c>
      <c r="G3198">
        <v>0</v>
      </c>
    </row>
    <row r="3199" spans="1:7" x14ac:dyDescent="0.25">
      <c r="A3199" t="str">
        <v>Multipantallas OCTO PROD 1</v>
      </c>
      <c r="B3199" t="str">
        <v>Zandar Tech</v>
      </c>
      <c r="C3199" t="str">
        <v>Predator Multiviewer</v>
      </c>
      <c r="D3199">
        <v>0</v>
      </c>
      <c r="E3199" t="str">
        <v>OB2</v>
      </c>
      <c r="F3199">
        <v>0</v>
      </c>
      <c r="G3199">
        <v>0</v>
      </c>
    </row>
    <row r="3200" spans="1:7" x14ac:dyDescent="0.25">
      <c r="A3200" t="str">
        <v>Multipantallas OCTO PROD 2</v>
      </c>
      <c r="B3200" t="str">
        <v>Zandar Tech</v>
      </c>
      <c r="C3200" t="str">
        <v>Predator Multiviewer</v>
      </c>
      <c r="D3200">
        <v>0</v>
      </c>
      <c r="E3200" t="str">
        <v>OB2</v>
      </c>
      <c r="F3200">
        <v>0</v>
      </c>
      <c r="G3200">
        <v>0</v>
      </c>
    </row>
    <row r="3201" spans="1:7" x14ac:dyDescent="0.25">
      <c r="A3201" t="str">
        <v>Multipantallas OCTO PROD 3</v>
      </c>
      <c r="B3201" t="str">
        <v>Zandar Tech</v>
      </c>
      <c r="C3201" t="str">
        <v>Predator Multiviewer</v>
      </c>
      <c r="D3201">
        <v>0</v>
      </c>
      <c r="E3201" t="str">
        <v>OB2</v>
      </c>
      <c r="F3201">
        <v>0</v>
      </c>
      <c r="G3201">
        <v>0</v>
      </c>
    </row>
    <row r="3202" spans="1:7" x14ac:dyDescent="0.25">
      <c r="A3202" t="str">
        <v>Multipantallas OCTO PROD 4</v>
      </c>
      <c r="B3202" t="str">
        <v>Zandar Tech</v>
      </c>
      <c r="C3202" t="str">
        <v>Predator Multiviewer</v>
      </c>
      <c r="D3202">
        <v>0</v>
      </c>
      <c r="E3202" t="str">
        <v>OB2</v>
      </c>
      <c r="F3202">
        <v>0</v>
      </c>
      <c r="G3202">
        <v>0</v>
      </c>
    </row>
    <row r="3203" spans="1:7" x14ac:dyDescent="0.25">
      <c r="A3203" t="str">
        <v>Multipantallas OCTO PROD 5</v>
      </c>
      <c r="B3203" t="str">
        <v>Zandar Tech</v>
      </c>
      <c r="C3203" t="str">
        <v>Predator Multiviewer</v>
      </c>
      <c r="D3203">
        <v>0</v>
      </c>
      <c r="E3203" t="str">
        <v>OB2</v>
      </c>
      <c r="F3203">
        <v>0</v>
      </c>
      <c r="G3203">
        <v>0</v>
      </c>
    </row>
    <row r="3204" spans="1:7" x14ac:dyDescent="0.25">
      <c r="A3204" t="str">
        <v>Multipantallas OCTO GFX</v>
      </c>
      <c r="B3204" t="str">
        <v>Zandar Tech</v>
      </c>
      <c r="C3204" t="str">
        <v>Predator Multiviewer</v>
      </c>
      <c r="D3204">
        <v>0</v>
      </c>
      <c r="E3204" t="str">
        <v>OB2</v>
      </c>
      <c r="F3204">
        <v>0</v>
      </c>
      <c r="G3204">
        <v>0</v>
      </c>
    </row>
    <row r="3205" spans="1:7" x14ac:dyDescent="0.25">
      <c r="A3205" t="str">
        <v>Multipantallas OCTO7</v>
      </c>
      <c r="B3205" t="str">
        <v>Zandar Tech</v>
      </c>
      <c r="C3205" t="str">
        <v>Predator Multiviewer</v>
      </c>
      <c r="D3205" t="str">
        <v>BP11-0736-0105</v>
      </c>
      <c r="E3205" t="str">
        <v>OB2</v>
      </c>
      <c r="F3205" t="str">
        <v>backup</v>
      </c>
      <c r="G3205">
        <v>0</v>
      </c>
    </row>
    <row r="3206" spans="1:7" x14ac:dyDescent="0.25">
      <c r="A3206" t="str">
        <v>Multipantallas OCTO8</v>
      </c>
      <c r="B3206" t="str">
        <v>Zandar Tech</v>
      </c>
      <c r="C3206" t="str">
        <v>Predator Multiviewer</v>
      </c>
      <c r="D3206" t="str">
        <v>BP11-0648-0026</v>
      </c>
      <c r="E3206" t="str">
        <v>OB2</v>
      </c>
      <c r="F3206" t="str">
        <v>backup</v>
      </c>
      <c r="G3206">
        <v>0</v>
      </c>
    </row>
    <row r="3207" spans="1:7" x14ac:dyDescent="0.25">
      <c r="A3207" t="str">
        <v>Multipantallas OCTO9</v>
      </c>
      <c r="B3207" t="str">
        <v>Zandar Tech</v>
      </c>
      <c r="C3207" t="str">
        <v>Predator Multiviewer</v>
      </c>
      <c r="D3207">
        <v>0</v>
      </c>
      <c r="E3207" t="str">
        <v>OB2</v>
      </c>
      <c r="F3207" t="str">
        <v>backup</v>
      </c>
      <c r="G3207">
        <v>0</v>
      </c>
    </row>
    <row r="3208" spans="1:7" x14ac:dyDescent="0.25">
      <c r="A3208" t="str">
        <v>Glue control card</v>
      </c>
      <c r="B3208">
        <v>0</v>
      </c>
      <c r="C3208" t="str">
        <v>IQRCIF</v>
      </c>
      <c r="D3208" t="str">
        <v>S58070332</v>
      </c>
      <c r="E3208" t="str">
        <v>OB2</v>
      </c>
      <c r="F3208">
        <v>0</v>
      </c>
      <c r="G3208">
        <v>0</v>
      </c>
    </row>
    <row r="3209" spans="1:7" x14ac:dyDescent="0.25">
      <c r="A3209" t="str">
        <v>DV card</v>
      </c>
      <c r="B3209">
        <v>0</v>
      </c>
      <c r="C3209" t="str">
        <v>IQSDA30</v>
      </c>
      <c r="D3209" t="str">
        <v>S58061685</v>
      </c>
      <c r="E3209" t="str">
        <v>OB2</v>
      </c>
      <c r="F3209">
        <v>0</v>
      </c>
      <c r="G3209">
        <v>0</v>
      </c>
    </row>
    <row r="3210" spans="1:7" x14ac:dyDescent="0.25">
      <c r="A3210" t="str">
        <v>DV card</v>
      </c>
      <c r="B3210">
        <v>0</v>
      </c>
      <c r="C3210" t="str">
        <v>IQSDA30</v>
      </c>
      <c r="D3210" t="str">
        <v>S58063235</v>
      </c>
      <c r="E3210" t="str">
        <v>OB2</v>
      </c>
      <c r="F3210">
        <v>0</v>
      </c>
      <c r="G3210">
        <v>0</v>
      </c>
    </row>
    <row r="3211" spans="1:7" x14ac:dyDescent="0.25">
      <c r="A3211" t="str">
        <v>DV card</v>
      </c>
      <c r="B3211">
        <v>0</v>
      </c>
      <c r="C3211" t="str">
        <v>IQSDA30</v>
      </c>
      <c r="D3211" t="str">
        <v>S58063239</v>
      </c>
      <c r="E3211" t="str">
        <v>OB2</v>
      </c>
      <c r="F3211">
        <v>0</v>
      </c>
      <c r="G3211">
        <v>0</v>
      </c>
    </row>
    <row r="3212" spans="1:7" x14ac:dyDescent="0.25">
      <c r="A3212" t="str">
        <v>DV card</v>
      </c>
      <c r="B3212">
        <v>0</v>
      </c>
      <c r="C3212" t="str">
        <v>IQSDA30</v>
      </c>
      <c r="D3212" t="str">
        <v>S58063238</v>
      </c>
      <c r="E3212" t="str">
        <v>OB2</v>
      </c>
      <c r="F3212">
        <v>0</v>
      </c>
      <c r="G3212">
        <v>0</v>
      </c>
    </row>
    <row r="3213" spans="1:7" x14ac:dyDescent="0.25">
      <c r="A3213" t="str">
        <v>DV card</v>
      </c>
      <c r="B3213">
        <v>0</v>
      </c>
      <c r="C3213" t="str">
        <v>IQSDA30</v>
      </c>
      <c r="D3213" t="str">
        <v>S58063258</v>
      </c>
      <c r="E3213" t="str">
        <v>OB2</v>
      </c>
      <c r="F3213">
        <v>0</v>
      </c>
      <c r="G3213">
        <v>0</v>
      </c>
    </row>
    <row r="3214" spans="1:7" x14ac:dyDescent="0.25">
      <c r="A3214" t="str">
        <v xml:space="preserve"> 2w headset</v>
      </c>
      <c r="B3214">
        <v>0</v>
      </c>
      <c r="C3214">
        <v>0</v>
      </c>
      <c r="D3214">
        <v>0</v>
      </c>
      <c r="E3214" t="str">
        <v>OB2</v>
      </c>
      <c r="F3214">
        <v>0</v>
      </c>
      <c r="G3214">
        <v>0</v>
      </c>
    </row>
    <row r="3215" spans="1:7" x14ac:dyDescent="0.25">
      <c r="A3215" t="str">
        <v>12xlr 50m</v>
      </c>
      <c r="B3215">
        <v>0</v>
      </c>
      <c r="C3215">
        <v>0</v>
      </c>
      <c r="D3215">
        <v>0</v>
      </c>
      <c r="E3215" t="str">
        <v>OB2</v>
      </c>
      <c r="F3215">
        <v>0</v>
      </c>
      <c r="G3215">
        <v>0</v>
      </c>
    </row>
    <row r="3216" spans="1:7" x14ac:dyDescent="0.25">
      <c r="A3216" t="str">
        <v>2W</v>
      </c>
      <c r="B3216">
        <v>0</v>
      </c>
      <c r="C3216" t="str">
        <v>PS29M</v>
      </c>
      <c r="D3216">
        <v>0</v>
      </c>
      <c r="E3216" t="str">
        <v>OB2</v>
      </c>
      <c r="F3216">
        <v>0</v>
      </c>
      <c r="G3216">
        <v>0</v>
      </c>
    </row>
    <row r="3217" spans="1:7" x14ac:dyDescent="0.25">
      <c r="A3217" t="str">
        <v>4xlr 130m</v>
      </c>
      <c r="B3217">
        <v>0</v>
      </c>
      <c r="C3217">
        <v>0</v>
      </c>
      <c r="D3217">
        <v>0</v>
      </c>
      <c r="E3217" t="str">
        <v>OB2</v>
      </c>
      <c r="F3217">
        <v>0</v>
      </c>
      <c r="G3217">
        <v>0</v>
      </c>
    </row>
    <row r="3218" spans="1:7" x14ac:dyDescent="0.25">
      <c r="A3218" t="str">
        <v>8xlr 50m</v>
      </c>
      <c r="B3218">
        <v>0</v>
      </c>
      <c r="C3218">
        <v>0</v>
      </c>
      <c r="D3218">
        <v>0</v>
      </c>
      <c r="E3218" t="str">
        <v>OB2</v>
      </c>
      <c r="F3218">
        <v>0</v>
      </c>
      <c r="G3218">
        <v>0</v>
      </c>
    </row>
    <row r="3219" spans="1:7" x14ac:dyDescent="0.25">
      <c r="A3219" t="str">
        <v>Antenas BtR</v>
      </c>
      <c r="B3219">
        <v>0</v>
      </c>
      <c r="C3219">
        <v>0</v>
      </c>
      <c r="D3219">
        <v>0</v>
      </c>
      <c r="E3219" t="str">
        <v>OB2</v>
      </c>
      <c r="F3219">
        <v>0</v>
      </c>
      <c r="G3219">
        <v>0</v>
      </c>
    </row>
    <row r="3220" spans="1:7" x14ac:dyDescent="0.25">
      <c r="A3220" t="str">
        <v>Battery BTR</v>
      </c>
      <c r="B3220">
        <v>0</v>
      </c>
      <c r="C3220">
        <v>0</v>
      </c>
      <c r="D3220">
        <v>0</v>
      </c>
      <c r="E3220" t="str">
        <v>OB2</v>
      </c>
      <c r="F3220">
        <v>0</v>
      </c>
      <c r="G3220">
        <v>0</v>
      </c>
    </row>
    <row r="3221" spans="1:7" x14ac:dyDescent="0.25">
      <c r="A3221" t="str">
        <v xml:space="preserve">BNC </v>
      </c>
      <c r="B3221">
        <v>0</v>
      </c>
      <c r="C3221">
        <v>0</v>
      </c>
      <c r="D3221">
        <v>0</v>
      </c>
      <c r="E3221" t="str">
        <v>OB2</v>
      </c>
      <c r="F3221">
        <v>0</v>
      </c>
      <c r="G3221">
        <v>0</v>
      </c>
    </row>
    <row r="3222" spans="1:7" x14ac:dyDescent="0.25">
      <c r="A3222" t="str">
        <v>Charging base BTR</v>
      </c>
      <c r="B3222">
        <v>0</v>
      </c>
      <c r="C3222">
        <v>0</v>
      </c>
      <c r="D3222">
        <v>0</v>
      </c>
      <c r="E3222" t="str">
        <v>OB2</v>
      </c>
      <c r="F3222">
        <v>0</v>
      </c>
      <c r="G3222">
        <v>0</v>
      </c>
    </row>
    <row r="3223" spans="1:7" x14ac:dyDescent="0.25">
      <c r="A3223" t="str">
        <v>Electrical Cetak</v>
      </c>
      <c r="B3223">
        <v>0</v>
      </c>
      <c r="C3223">
        <v>0</v>
      </c>
      <c r="D3223">
        <v>0</v>
      </c>
      <c r="E3223" t="str">
        <v>OB2</v>
      </c>
      <c r="F3223">
        <v>0</v>
      </c>
      <c r="G3223">
        <v>0</v>
      </c>
    </row>
    <row r="3224" spans="1:7" x14ac:dyDescent="0.25">
      <c r="A3224" t="str">
        <v>Fischer amp</v>
      </c>
      <c r="B3224">
        <v>0</v>
      </c>
      <c r="C3224">
        <v>0</v>
      </c>
      <c r="D3224">
        <v>0</v>
      </c>
      <c r="E3224" t="str">
        <v>OB2</v>
      </c>
      <c r="F3224">
        <v>0</v>
      </c>
      <c r="G3224">
        <v>0</v>
      </c>
    </row>
    <row r="3225" spans="1:7" x14ac:dyDescent="0.25">
      <c r="A3225" t="str">
        <v>Fischer amp pasivo</v>
      </c>
      <c r="B3225">
        <v>0</v>
      </c>
      <c r="C3225">
        <v>0</v>
      </c>
      <c r="D3225">
        <v>0</v>
      </c>
      <c r="E3225" t="str">
        <v>OB2</v>
      </c>
      <c r="F3225">
        <v>0</v>
      </c>
      <c r="G3225">
        <v>0</v>
      </c>
    </row>
    <row r="3226" spans="1:7" x14ac:dyDescent="0.25">
      <c r="A3226" t="str">
        <v>Heavy support</v>
      </c>
      <c r="B3226">
        <v>0</v>
      </c>
      <c r="C3226">
        <v>0</v>
      </c>
      <c r="D3226">
        <v>0</v>
      </c>
      <c r="E3226" t="str">
        <v>OB2</v>
      </c>
      <c r="F3226">
        <v>0</v>
      </c>
      <c r="G3226">
        <v>0</v>
      </c>
    </row>
    <row r="3227" spans="1:7" x14ac:dyDescent="0.25">
      <c r="A3227" t="str">
        <v>Mic Stand</v>
      </c>
      <c r="B3227">
        <v>0</v>
      </c>
      <c r="C3227">
        <v>0</v>
      </c>
      <c r="D3227">
        <v>0</v>
      </c>
      <c r="E3227" t="str">
        <v>OB2</v>
      </c>
      <c r="F3227">
        <v>0</v>
      </c>
      <c r="G3227">
        <v>0</v>
      </c>
    </row>
    <row r="3228" spans="1:7" x14ac:dyDescent="0.25">
      <c r="A3228" t="str">
        <v>mic Stand base</v>
      </c>
      <c r="B3228">
        <v>0</v>
      </c>
      <c r="C3228">
        <v>0</v>
      </c>
      <c r="D3228">
        <v>0</v>
      </c>
      <c r="E3228" t="str">
        <v>OB2</v>
      </c>
      <c r="F3228">
        <v>0</v>
      </c>
      <c r="G3228">
        <v>0</v>
      </c>
    </row>
    <row r="3229" spans="1:7" x14ac:dyDescent="0.25">
      <c r="A3229" t="str">
        <v>Mic Support</v>
      </c>
      <c r="B3229">
        <v>0</v>
      </c>
      <c r="C3229">
        <v>0</v>
      </c>
      <c r="D3229">
        <v>0</v>
      </c>
      <c r="E3229" t="str">
        <v>OB2</v>
      </c>
      <c r="F3229">
        <v>0</v>
      </c>
      <c r="G3229">
        <v>0</v>
      </c>
    </row>
    <row r="3230" spans="1:7" x14ac:dyDescent="0.25">
      <c r="A3230" t="str">
        <v>Multi 12xlr 3m</v>
      </c>
      <c r="B3230">
        <v>0</v>
      </c>
      <c r="C3230">
        <v>0</v>
      </c>
      <c r="D3230">
        <v>0</v>
      </c>
      <c r="E3230" t="str">
        <v>OB2</v>
      </c>
      <c r="F3230">
        <v>0</v>
      </c>
      <c r="G3230">
        <v>0</v>
      </c>
    </row>
    <row r="3231" spans="1:7" x14ac:dyDescent="0.25">
      <c r="A3231" t="str">
        <v>multi 16xlr 5m</v>
      </c>
      <c r="B3231">
        <v>0</v>
      </c>
      <c r="C3231">
        <v>0</v>
      </c>
      <c r="D3231">
        <v>0</v>
      </c>
      <c r="E3231" t="str">
        <v>OB2</v>
      </c>
      <c r="F3231">
        <v>0</v>
      </c>
      <c r="G3231">
        <v>0</v>
      </c>
    </row>
    <row r="3232" spans="1:7" x14ac:dyDescent="0.25">
      <c r="A3232" t="str">
        <v>Multi 7xlr 3m</v>
      </c>
      <c r="B3232">
        <v>0</v>
      </c>
      <c r="C3232">
        <v>0</v>
      </c>
      <c r="D3232">
        <v>0</v>
      </c>
      <c r="E3232" t="str">
        <v>OB2</v>
      </c>
      <c r="F3232">
        <v>0</v>
      </c>
      <c r="G3232">
        <v>0</v>
      </c>
    </row>
    <row r="3233" spans="1:7" x14ac:dyDescent="0.25">
      <c r="A3233" t="str">
        <v>Multi 8xlr 1m</v>
      </c>
      <c r="B3233">
        <v>0</v>
      </c>
      <c r="C3233">
        <v>0</v>
      </c>
      <c r="D3233">
        <v>0</v>
      </c>
      <c r="E3233" t="str">
        <v>OB2</v>
      </c>
      <c r="F3233">
        <v>0</v>
      </c>
      <c r="G3233">
        <v>0</v>
      </c>
    </row>
    <row r="3234" spans="1:7" x14ac:dyDescent="0.25">
      <c r="A3234" t="str">
        <v>Patch 16p BNC</v>
      </c>
      <c r="B3234">
        <v>0</v>
      </c>
      <c r="C3234">
        <v>0</v>
      </c>
      <c r="D3234">
        <v>0</v>
      </c>
      <c r="E3234" t="str">
        <v>OB2</v>
      </c>
      <c r="F3234">
        <v>0</v>
      </c>
      <c r="G3234">
        <v>0</v>
      </c>
    </row>
    <row r="3235" spans="1:7" x14ac:dyDescent="0.25">
      <c r="A3235" t="str">
        <v>Patch 2p XLR M + 2p XLR H + 5p RJ45</v>
      </c>
      <c r="B3235">
        <v>0</v>
      </c>
      <c r="C3235">
        <v>0</v>
      </c>
      <c r="D3235">
        <v>0</v>
      </c>
      <c r="E3235" t="str">
        <v>OB2</v>
      </c>
      <c r="F3235">
        <v>0</v>
      </c>
      <c r="G3235">
        <v>0</v>
      </c>
    </row>
    <row r="3236" spans="1:7" x14ac:dyDescent="0.25">
      <c r="A3236" t="str">
        <v>Patch 2p XLR M + 2p XLR H + 6p BNC + 4p RJ45</v>
      </c>
      <c r="B3236">
        <v>0</v>
      </c>
      <c r="C3236">
        <v>0</v>
      </c>
      <c r="D3236">
        <v>0</v>
      </c>
      <c r="E3236" t="str">
        <v>OB2</v>
      </c>
      <c r="F3236">
        <v>0</v>
      </c>
      <c r="G3236">
        <v>0</v>
      </c>
    </row>
    <row r="3237" spans="1:7" x14ac:dyDescent="0.25">
      <c r="A3237" t="str">
        <v>Patch 3p XLR H</v>
      </c>
      <c r="B3237">
        <v>0</v>
      </c>
      <c r="C3237">
        <v>0</v>
      </c>
      <c r="D3237">
        <v>0</v>
      </c>
      <c r="E3237" t="str">
        <v>OB2</v>
      </c>
      <c r="F3237">
        <v>0</v>
      </c>
      <c r="G3237">
        <v>0</v>
      </c>
    </row>
    <row r="3238" spans="1:7" x14ac:dyDescent="0.25">
      <c r="A3238" t="str">
        <v>Patch 4p BNC + 6p RJ45 + 2p XLR M + 2p XLR H</v>
      </c>
      <c r="B3238">
        <v>0</v>
      </c>
      <c r="C3238">
        <v>0</v>
      </c>
      <c r="D3238">
        <v>0</v>
      </c>
      <c r="E3238" t="str">
        <v>OB2</v>
      </c>
      <c r="F3238">
        <v>0</v>
      </c>
      <c r="G3238">
        <v>0</v>
      </c>
    </row>
    <row r="3239" spans="1:7" x14ac:dyDescent="0.25">
      <c r="A3239" t="str">
        <v>Patch 4p RJ45 + 2p XLR M + 2p XLR H</v>
      </c>
      <c r="B3239">
        <v>0</v>
      </c>
      <c r="C3239">
        <v>0</v>
      </c>
      <c r="D3239">
        <v>0</v>
      </c>
      <c r="E3239" t="str">
        <v>OB2</v>
      </c>
      <c r="F3239">
        <v>0</v>
      </c>
      <c r="G3239">
        <v>0</v>
      </c>
    </row>
    <row r="3240" spans="1:7" x14ac:dyDescent="0.25">
      <c r="A3240" t="str">
        <v>Patch 6p BNC + 4p RJ45</v>
      </c>
      <c r="B3240">
        <v>0</v>
      </c>
      <c r="C3240">
        <v>0</v>
      </c>
      <c r="D3240">
        <v>0</v>
      </c>
      <c r="E3240" t="str">
        <v>OB2</v>
      </c>
      <c r="F3240">
        <v>0</v>
      </c>
      <c r="G3240">
        <v>0</v>
      </c>
    </row>
    <row r="3241" spans="1:7" x14ac:dyDescent="0.25">
      <c r="A3241" t="str">
        <v>Patch 8p XLR H</v>
      </c>
      <c r="B3241">
        <v>0</v>
      </c>
      <c r="C3241">
        <v>0</v>
      </c>
      <c r="D3241">
        <v>0</v>
      </c>
      <c r="E3241" t="str">
        <v>OB2</v>
      </c>
      <c r="F3241">
        <v>0</v>
      </c>
      <c r="G3241">
        <v>0</v>
      </c>
    </row>
    <row r="3242" spans="1:7" x14ac:dyDescent="0.25">
      <c r="A3242" t="str">
        <v>Patch MUSA</v>
      </c>
      <c r="B3242">
        <v>0</v>
      </c>
      <c r="C3242">
        <v>0</v>
      </c>
      <c r="D3242">
        <v>0</v>
      </c>
      <c r="E3242" t="str">
        <v>OB2</v>
      </c>
      <c r="F3242">
        <v>0</v>
      </c>
      <c r="G3242">
        <v>0</v>
      </c>
    </row>
    <row r="3243" spans="1:7" x14ac:dyDescent="0.25">
      <c r="A3243" t="str">
        <v>Peine para cables</v>
      </c>
      <c r="B3243">
        <v>0</v>
      </c>
      <c r="C3243">
        <v>0</v>
      </c>
      <c r="D3243">
        <v>0</v>
      </c>
      <c r="E3243" t="str">
        <v>OB2</v>
      </c>
      <c r="F3243">
        <v>0</v>
      </c>
      <c r="G3243">
        <v>0</v>
      </c>
    </row>
    <row r="3244" spans="1:7" x14ac:dyDescent="0.25">
      <c r="A3244" t="str">
        <v>Petacas BTR</v>
      </c>
      <c r="B3244">
        <v>0</v>
      </c>
      <c r="C3244">
        <v>0</v>
      </c>
      <c r="D3244">
        <v>0</v>
      </c>
      <c r="E3244" t="str">
        <v>OB2</v>
      </c>
      <c r="F3244">
        <v>0</v>
      </c>
      <c r="G3244">
        <v>0</v>
      </c>
    </row>
    <row r="3245" spans="1:7" x14ac:dyDescent="0.25">
      <c r="A3245" t="str">
        <v>RJ45</v>
      </c>
      <c r="B3245">
        <v>0</v>
      </c>
      <c r="C3245">
        <v>0</v>
      </c>
      <c r="D3245">
        <v>0</v>
      </c>
      <c r="E3245" t="str">
        <v>OB2</v>
      </c>
      <c r="F3245">
        <v>0</v>
      </c>
      <c r="G3245">
        <v>0</v>
      </c>
    </row>
    <row r="3246" spans="1:7" x14ac:dyDescent="0.25">
      <c r="A3246" t="str">
        <v>Small mic Stand base</v>
      </c>
      <c r="B3246">
        <v>0</v>
      </c>
      <c r="C3246">
        <v>0</v>
      </c>
      <c r="D3246">
        <v>0</v>
      </c>
      <c r="E3246" t="str">
        <v>OB2</v>
      </c>
      <c r="F3246">
        <v>0</v>
      </c>
      <c r="G3246">
        <v>0</v>
      </c>
    </row>
    <row r="3247" spans="1:7" x14ac:dyDescent="0.25">
      <c r="A3247" t="str">
        <v>Stairs</v>
      </c>
      <c r="B3247">
        <v>0</v>
      </c>
      <c r="C3247">
        <v>0</v>
      </c>
      <c r="D3247">
        <v>0</v>
      </c>
      <c r="E3247" t="str">
        <v>OB2</v>
      </c>
      <c r="F3247">
        <v>0</v>
      </c>
      <c r="G3247">
        <v>0</v>
      </c>
    </row>
    <row r="3248" spans="1:7" x14ac:dyDescent="0.25">
      <c r="A3248" t="str">
        <v>Tapa ciega</v>
      </c>
      <c r="B3248">
        <v>0</v>
      </c>
      <c r="C3248">
        <v>0</v>
      </c>
      <c r="D3248">
        <v>0</v>
      </c>
      <c r="E3248" t="str">
        <v>OB2</v>
      </c>
      <c r="F3248">
        <v>0</v>
      </c>
      <c r="G3248">
        <v>0</v>
      </c>
    </row>
    <row r="3249" spans="1:7" x14ac:dyDescent="0.25">
      <c r="A3249" t="str">
        <v>Wire 200m  fiber quad</v>
      </c>
      <c r="B3249">
        <v>0</v>
      </c>
      <c r="C3249">
        <v>0</v>
      </c>
      <c r="D3249">
        <v>0</v>
      </c>
      <c r="E3249" t="str">
        <v>OB2</v>
      </c>
      <c r="F3249">
        <v>0</v>
      </c>
      <c r="G3249">
        <v>0</v>
      </c>
    </row>
    <row r="3250" spans="1:7" x14ac:dyDescent="0.25">
      <c r="A3250" t="str">
        <v>wire XLR 15/30m</v>
      </c>
      <c r="B3250">
        <v>0</v>
      </c>
      <c r="C3250">
        <v>0</v>
      </c>
      <c r="D3250">
        <v>0</v>
      </c>
      <c r="E3250" t="str">
        <v>OB2</v>
      </c>
      <c r="F3250">
        <v>0</v>
      </c>
      <c r="G3250">
        <v>0</v>
      </c>
    </row>
    <row r="3251" spans="1:7" x14ac:dyDescent="0.25">
      <c r="A3251" t="str">
        <v>wire XLR 5/10m</v>
      </c>
      <c r="B3251">
        <v>0</v>
      </c>
      <c r="C3251">
        <v>0</v>
      </c>
      <c r="D3251">
        <v>0</v>
      </c>
      <c r="E3251" t="str">
        <v>OB2</v>
      </c>
      <c r="F3251">
        <v>0</v>
      </c>
      <c r="G3251">
        <v>0</v>
      </c>
    </row>
    <row r="3252" spans="1:7" x14ac:dyDescent="0.25">
      <c r="A3252" t="str">
        <v>Wired BNC</v>
      </c>
      <c r="B3252">
        <v>0</v>
      </c>
      <c r="C3252">
        <v>0</v>
      </c>
      <c r="D3252">
        <v>0</v>
      </c>
      <c r="E3252" t="str">
        <v>OB2</v>
      </c>
      <c r="F3252">
        <v>0</v>
      </c>
      <c r="G3252">
        <v>0</v>
      </c>
    </row>
    <row r="3253" spans="1:7" x14ac:dyDescent="0.25">
      <c r="A3253" t="str">
        <v>xlr 70m</v>
      </c>
      <c r="B3253">
        <v>0</v>
      </c>
      <c r="C3253">
        <v>0</v>
      </c>
      <c r="D3253">
        <v>0</v>
      </c>
      <c r="E3253" t="str">
        <v>OB2</v>
      </c>
      <c r="F3253">
        <v>0</v>
      </c>
      <c r="G3253">
        <v>0</v>
      </c>
    </row>
    <row r="3254" spans="1:7" x14ac:dyDescent="0.25">
      <c r="A3254" t="str">
        <v>Zeppelin</v>
      </c>
      <c r="B3254">
        <v>0</v>
      </c>
      <c r="C3254">
        <v>0</v>
      </c>
      <c r="D3254">
        <v>0</v>
      </c>
      <c r="E3254" t="str">
        <v>OB2</v>
      </c>
      <c r="F3254">
        <v>0</v>
      </c>
      <c r="G3254">
        <v>0</v>
      </c>
    </row>
    <row r="3255" spans="1:7" x14ac:dyDescent="0.25">
      <c r="A3255" t="str">
        <v>yellowjacket</v>
      </c>
      <c r="B3255">
        <v>0</v>
      </c>
      <c r="C3255">
        <v>0</v>
      </c>
      <c r="D3255">
        <v>0</v>
      </c>
      <c r="E3255" t="str">
        <v>OB2</v>
      </c>
      <c r="F3255">
        <v>0</v>
      </c>
      <c r="G3255">
        <v>0</v>
      </c>
    </row>
    <row r="3256" spans="1:7" x14ac:dyDescent="0.25">
      <c r="A3256">
        <v>0</v>
      </c>
      <c r="B3256">
        <v>0</v>
      </c>
      <c r="C3256">
        <v>0</v>
      </c>
      <c r="D3256">
        <v>0</v>
      </c>
      <c r="E3256" t="str">
        <v>OB2</v>
      </c>
      <c r="F3256">
        <v>0</v>
      </c>
      <c r="G3256">
        <v>0</v>
      </c>
    </row>
    <row r="3257" spans="1:7" x14ac:dyDescent="0.25">
      <c r="A3257" t="str">
        <v>PC Tecnico video</v>
      </c>
      <c r="B3257">
        <v>0</v>
      </c>
      <c r="C3257">
        <v>0</v>
      </c>
      <c r="D3257">
        <v>0</v>
      </c>
      <c r="E3257" t="str">
        <v>OB2</v>
      </c>
      <c r="F3257">
        <v>0</v>
      </c>
      <c r="G3257">
        <v>0</v>
      </c>
    </row>
    <row r="3258" spans="1:7" x14ac:dyDescent="0.25">
      <c r="A3258" t="str">
        <v>PC Tecnico audio</v>
      </c>
      <c r="B3258">
        <v>0</v>
      </c>
      <c r="C3258">
        <v>0</v>
      </c>
      <c r="D3258">
        <v>0</v>
      </c>
      <c r="E3258" t="str">
        <v>OB2</v>
      </c>
      <c r="F3258">
        <v>0</v>
      </c>
      <c r="G3258">
        <v>0</v>
      </c>
    </row>
    <row r="3259" spans="1:7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</sheetData>
  <conditionalFormatting sqref="D1:D3100">
    <cfRule type="duplicateValues" dxfId="1792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8E0C-64A5-421A-98B9-82A9E7C31D22}">
  <dimension ref="A1:F2166"/>
  <sheetViews>
    <sheetView workbookViewId="0">
      <selection activeCell="F8" sqref="F8"/>
    </sheetView>
  </sheetViews>
  <sheetFormatPr baseColWidth="10" defaultRowHeight="15" x14ac:dyDescent="0.25"/>
  <cols>
    <col min="1" max="1" width="23.425781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18</v>
      </c>
    </row>
    <row r="4" spans="1:6" x14ac:dyDescent="0.25">
      <c r="A4" t="s">
        <v>20</v>
      </c>
      <c r="B4" t="s">
        <v>9</v>
      </c>
      <c r="C4" t="s">
        <v>10</v>
      </c>
      <c r="D4" t="s">
        <v>21</v>
      </c>
      <c r="E4" t="s">
        <v>12</v>
      </c>
      <c r="F4" t="s">
        <v>22</v>
      </c>
    </row>
    <row r="5" spans="1:6" x14ac:dyDescent="0.25">
      <c r="A5" t="s">
        <v>24</v>
      </c>
      <c r="B5" t="s">
        <v>9</v>
      </c>
      <c r="C5" t="s">
        <v>16</v>
      </c>
      <c r="D5" t="s">
        <v>25</v>
      </c>
      <c r="E5" t="s">
        <v>12</v>
      </c>
      <c r="F5" t="s">
        <v>18</v>
      </c>
    </row>
    <row r="6" spans="1:6" x14ac:dyDescent="0.25">
      <c r="A6" t="s">
        <v>27</v>
      </c>
      <c r="B6" t="s">
        <v>9</v>
      </c>
      <c r="C6" t="s">
        <v>10</v>
      </c>
      <c r="D6" t="s">
        <v>28</v>
      </c>
      <c r="E6" t="s">
        <v>12</v>
      </c>
      <c r="F6" t="s">
        <v>29</v>
      </c>
    </row>
    <row r="7" spans="1:6" x14ac:dyDescent="0.25">
      <c r="A7" t="s">
        <v>30</v>
      </c>
      <c r="B7" t="s">
        <v>9</v>
      </c>
      <c r="C7" t="s">
        <v>16</v>
      </c>
      <c r="D7" t="s">
        <v>31</v>
      </c>
      <c r="E7" t="s">
        <v>12</v>
      </c>
      <c r="F7" t="s">
        <v>18</v>
      </c>
    </row>
    <row r="8" spans="1:6" x14ac:dyDescent="0.25">
      <c r="A8" t="s">
        <v>32</v>
      </c>
      <c r="B8" t="s">
        <v>9</v>
      </c>
      <c r="C8" t="s">
        <v>10</v>
      </c>
      <c r="D8" t="s">
        <v>33</v>
      </c>
      <c r="E8" t="s">
        <v>12</v>
      </c>
      <c r="F8" t="s">
        <v>34</v>
      </c>
    </row>
    <row r="9" spans="1:6" x14ac:dyDescent="0.25">
      <c r="A9" t="s">
        <v>36</v>
      </c>
      <c r="B9" t="s">
        <v>9</v>
      </c>
      <c r="C9" t="s">
        <v>16</v>
      </c>
      <c r="D9" t="s">
        <v>37</v>
      </c>
      <c r="E9" t="s">
        <v>12</v>
      </c>
      <c r="F9" t="s">
        <v>18</v>
      </c>
    </row>
    <row r="10" spans="1:6" x14ac:dyDescent="0.25">
      <c r="A10" t="s">
        <v>38</v>
      </c>
      <c r="B10" t="s">
        <v>9</v>
      </c>
      <c r="C10" t="s">
        <v>10</v>
      </c>
      <c r="D10" t="s">
        <v>39</v>
      </c>
      <c r="E10" t="s">
        <v>12</v>
      </c>
      <c r="F10" t="s">
        <v>40</v>
      </c>
    </row>
    <row r="11" spans="1:6" x14ac:dyDescent="0.25">
      <c r="A11" t="s">
        <v>42</v>
      </c>
      <c r="B11" t="s">
        <v>9</v>
      </c>
      <c r="C11" t="s">
        <v>16</v>
      </c>
      <c r="D11" t="s">
        <v>43</v>
      </c>
      <c r="E11" t="s">
        <v>12</v>
      </c>
      <c r="F11" t="s">
        <v>18</v>
      </c>
    </row>
    <row r="12" spans="1:6" x14ac:dyDescent="0.25">
      <c r="A12" t="s">
        <v>44</v>
      </c>
      <c r="B12" t="s">
        <v>9</v>
      </c>
      <c r="C12" t="s">
        <v>10</v>
      </c>
      <c r="D12" t="s">
        <v>45</v>
      </c>
      <c r="E12" t="s">
        <v>12</v>
      </c>
      <c r="F12" t="s">
        <v>46</v>
      </c>
    </row>
    <row r="13" spans="1:6" x14ac:dyDescent="0.25">
      <c r="A13" t="s">
        <v>47</v>
      </c>
      <c r="B13" t="s">
        <v>9</v>
      </c>
      <c r="C13" t="s">
        <v>16</v>
      </c>
      <c r="D13" t="s">
        <v>48</v>
      </c>
      <c r="E13" t="s">
        <v>12</v>
      </c>
      <c r="F13" t="s">
        <v>18</v>
      </c>
    </row>
    <row r="14" spans="1:6" x14ac:dyDescent="0.25">
      <c r="A14" t="s">
        <v>49</v>
      </c>
      <c r="B14" t="s">
        <v>9</v>
      </c>
      <c r="C14" t="s">
        <v>50</v>
      </c>
      <c r="D14" t="s">
        <v>51</v>
      </c>
      <c r="E14" t="s">
        <v>12</v>
      </c>
      <c r="F14" t="s">
        <v>52</v>
      </c>
    </row>
    <row r="15" spans="1:6" x14ac:dyDescent="0.25">
      <c r="A15" t="s">
        <v>53</v>
      </c>
      <c r="B15" t="s">
        <v>9</v>
      </c>
      <c r="C15" t="s">
        <v>16</v>
      </c>
      <c r="D15" t="s">
        <v>54</v>
      </c>
      <c r="E15" t="s">
        <v>12</v>
      </c>
      <c r="F15" t="s">
        <v>18</v>
      </c>
    </row>
    <row r="16" spans="1:6" x14ac:dyDescent="0.25">
      <c r="A16" t="s">
        <v>55</v>
      </c>
      <c r="B16" t="s">
        <v>9</v>
      </c>
      <c r="C16" t="s">
        <v>10</v>
      </c>
      <c r="D16" t="s">
        <v>56</v>
      </c>
      <c r="E16" t="s">
        <v>12</v>
      </c>
      <c r="F16" t="s">
        <v>57</v>
      </c>
    </row>
    <row r="17" spans="1:6" x14ac:dyDescent="0.25">
      <c r="A17" t="s">
        <v>58</v>
      </c>
      <c r="B17" t="s">
        <v>9</v>
      </c>
      <c r="C17" t="s">
        <v>16</v>
      </c>
      <c r="D17" t="s">
        <v>59</v>
      </c>
      <c r="E17" t="s">
        <v>12</v>
      </c>
      <c r="F17" t="s">
        <v>18</v>
      </c>
    </row>
    <row r="18" spans="1:6" x14ac:dyDescent="0.25">
      <c r="A18" t="s">
        <v>60</v>
      </c>
      <c r="B18" t="s">
        <v>9</v>
      </c>
      <c r="C18" t="s">
        <v>10</v>
      </c>
      <c r="D18" t="s">
        <v>61</v>
      </c>
      <c r="E18" t="s">
        <v>12</v>
      </c>
      <c r="F18" t="s">
        <v>62</v>
      </c>
    </row>
    <row r="19" spans="1:6" x14ac:dyDescent="0.25">
      <c r="A19" t="s">
        <v>63</v>
      </c>
      <c r="B19" t="s">
        <v>9</v>
      </c>
      <c r="C19" t="s">
        <v>16</v>
      </c>
      <c r="D19" t="s">
        <v>64</v>
      </c>
      <c r="E19" t="s">
        <v>12</v>
      </c>
      <c r="F19" t="s">
        <v>18</v>
      </c>
    </row>
    <row r="20" spans="1:6" x14ac:dyDescent="0.25">
      <c r="A20" t="s">
        <v>65</v>
      </c>
      <c r="B20" t="s">
        <v>9</v>
      </c>
      <c r="C20" t="s">
        <v>10</v>
      </c>
      <c r="D20" t="s">
        <v>66</v>
      </c>
      <c r="E20" t="s">
        <v>12</v>
      </c>
      <c r="F20" t="s">
        <v>67</v>
      </c>
    </row>
    <row r="21" spans="1:6" x14ac:dyDescent="0.25">
      <c r="A21" t="s">
        <v>68</v>
      </c>
      <c r="B21" t="s">
        <v>9</v>
      </c>
      <c r="C21" t="s">
        <v>16</v>
      </c>
      <c r="D21" t="s">
        <v>69</v>
      </c>
      <c r="E21" t="s">
        <v>12</v>
      </c>
      <c r="F21" t="s">
        <v>18</v>
      </c>
    </row>
    <row r="22" spans="1:6" x14ac:dyDescent="0.25">
      <c r="A22" t="s">
        <v>71</v>
      </c>
      <c r="B22" t="s">
        <v>9</v>
      </c>
      <c r="C22" t="s">
        <v>10</v>
      </c>
      <c r="D22" t="s">
        <v>72</v>
      </c>
      <c r="E22" t="s">
        <v>12</v>
      </c>
      <c r="F22" t="s">
        <v>73</v>
      </c>
    </row>
    <row r="23" spans="1:6" x14ac:dyDescent="0.25">
      <c r="A23" t="s">
        <v>74</v>
      </c>
      <c r="B23" t="s">
        <v>9</v>
      </c>
      <c r="C23" t="s">
        <v>16</v>
      </c>
      <c r="D23" t="s">
        <v>75</v>
      </c>
      <c r="E23" t="s">
        <v>12</v>
      </c>
      <c r="F23" t="s">
        <v>18</v>
      </c>
    </row>
    <row r="24" spans="1:6" x14ac:dyDescent="0.25">
      <c r="A24" t="s">
        <v>76</v>
      </c>
      <c r="B24" t="s">
        <v>9</v>
      </c>
      <c r="C24" t="s">
        <v>10</v>
      </c>
      <c r="D24" t="s">
        <v>77</v>
      </c>
      <c r="E24" t="s">
        <v>12</v>
      </c>
      <c r="F24" t="s">
        <v>78</v>
      </c>
    </row>
    <row r="25" spans="1:6" x14ac:dyDescent="0.25">
      <c r="A25" t="s">
        <v>79</v>
      </c>
      <c r="B25" t="s">
        <v>9</v>
      </c>
      <c r="C25" t="s">
        <v>16</v>
      </c>
      <c r="D25" t="s">
        <v>80</v>
      </c>
      <c r="E25" t="s">
        <v>12</v>
      </c>
      <c r="F25" t="s">
        <v>18</v>
      </c>
    </row>
    <row r="26" spans="1:6" x14ac:dyDescent="0.25">
      <c r="A26" t="s">
        <v>81</v>
      </c>
      <c r="B26" t="s">
        <v>9</v>
      </c>
      <c r="C26" t="s">
        <v>50</v>
      </c>
      <c r="D26" t="s">
        <v>82</v>
      </c>
      <c r="E26" t="s">
        <v>12</v>
      </c>
      <c r="F26" t="s">
        <v>83</v>
      </c>
    </row>
    <row r="27" spans="1:6" x14ac:dyDescent="0.25">
      <c r="A27" t="s">
        <v>84</v>
      </c>
      <c r="B27" t="s">
        <v>9</v>
      </c>
      <c r="C27" t="s">
        <v>16</v>
      </c>
      <c r="D27" t="s">
        <v>85</v>
      </c>
      <c r="E27" t="s">
        <v>12</v>
      </c>
      <c r="F27" t="s">
        <v>18</v>
      </c>
    </row>
    <row r="28" spans="1:6" x14ac:dyDescent="0.25">
      <c r="A28" t="s">
        <v>86</v>
      </c>
      <c r="B28" t="s">
        <v>9</v>
      </c>
      <c r="C28" t="s">
        <v>50</v>
      </c>
      <c r="D28" t="s">
        <v>87</v>
      </c>
      <c r="E28" t="s">
        <v>12</v>
      </c>
      <c r="F28" t="s">
        <v>88</v>
      </c>
    </row>
    <row r="29" spans="1:6" x14ac:dyDescent="0.25">
      <c r="A29" t="s">
        <v>89</v>
      </c>
      <c r="B29" t="s">
        <v>9</v>
      </c>
      <c r="C29" t="s">
        <v>16</v>
      </c>
      <c r="D29" t="s">
        <v>90</v>
      </c>
      <c r="E29" t="s">
        <v>12</v>
      </c>
      <c r="F29" t="s">
        <v>18</v>
      </c>
    </row>
    <row r="30" spans="1:6" x14ac:dyDescent="0.25">
      <c r="A30" t="s">
        <v>91</v>
      </c>
      <c r="B30" t="s">
        <v>9</v>
      </c>
      <c r="C30" t="s">
        <v>50</v>
      </c>
      <c r="D30" t="s">
        <v>92</v>
      </c>
      <c r="E30" t="s">
        <v>12</v>
      </c>
      <c r="F30" t="s">
        <v>93</v>
      </c>
    </row>
    <row r="31" spans="1:6" x14ac:dyDescent="0.25">
      <c r="A31" t="s">
        <v>94</v>
      </c>
      <c r="B31" t="s">
        <v>9</v>
      </c>
      <c r="C31" t="s">
        <v>16</v>
      </c>
      <c r="D31" t="s">
        <v>95</v>
      </c>
      <c r="E31" t="s">
        <v>12</v>
      </c>
      <c r="F31" t="s">
        <v>18</v>
      </c>
    </row>
    <row r="32" spans="1:6" x14ac:dyDescent="0.25">
      <c r="A32" t="s">
        <v>96</v>
      </c>
      <c r="B32" t="s">
        <v>9</v>
      </c>
      <c r="C32" t="s">
        <v>50</v>
      </c>
      <c r="D32" t="s">
        <v>97</v>
      </c>
      <c r="E32" t="s">
        <v>12</v>
      </c>
      <c r="F32" t="s">
        <v>98</v>
      </c>
    </row>
    <row r="33" spans="1:6" x14ac:dyDescent="0.25">
      <c r="A33" t="s">
        <v>99</v>
      </c>
      <c r="B33" t="s">
        <v>9</v>
      </c>
      <c r="C33" t="s">
        <v>16</v>
      </c>
      <c r="D33" t="s">
        <v>100</v>
      </c>
      <c r="E33" t="s">
        <v>12</v>
      </c>
      <c r="F33" t="s">
        <v>18</v>
      </c>
    </row>
    <row r="34" spans="1:6" x14ac:dyDescent="0.25">
      <c r="A34" t="s">
        <v>101</v>
      </c>
      <c r="B34" t="s">
        <v>9</v>
      </c>
      <c r="C34" t="s">
        <v>10</v>
      </c>
      <c r="D34" t="s">
        <v>102</v>
      </c>
      <c r="E34" t="s">
        <v>12</v>
      </c>
      <c r="F34" t="s">
        <v>103</v>
      </c>
    </row>
    <row r="35" spans="1:6" x14ac:dyDescent="0.25">
      <c r="A35" t="s">
        <v>104</v>
      </c>
      <c r="B35" t="s">
        <v>9</v>
      </c>
      <c r="C35" t="s">
        <v>16</v>
      </c>
      <c r="D35" t="s">
        <v>105</v>
      </c>
      <c r="E35" t="s">
        <v>12</v>
      </c>
      <c r="F35" t="s">
        <v>18</v>
      </c>
    </row>
    <row r="36" spans="1:6" x14ac:dyDescent="0.25">
      <c r="A36" t="s">
        <v>106</v>
      </c>
      <c r="B36" t="s">
        <v>9</v>
      </c>
      <c r="C36" t="s">
        <v>10</v>
      </c>
      <c r="D36" t="s">
        <v>107</v>
      </c>
      <c r="E36" t="s">
        <v>12</v>
      </c>
      <c r="F36" t="s">
        <v>108</v>
      </c>
    </row>
    <row r="37" spans="1:6" x14ac:dyDescent="0.25">
      <c r="A37" t="s">
        <v>111</v>
      </c>
      <c r="B37" t="s">
        <v>9</v>
      </c>
      <c r="C37" t="s">
        <v>16</v>
      </c>
      <c r="D37" t="s">
        <v>112</v>
      </c>
      <c r="E37" t="s">
        <v>12</v>
      </c>
      <c r="F37" t="s">
        <v>18</v>
      </c>
    </row>
    <row r="38" spans="1:6" x14ac:dyDescent="0.25">
      <c r="A38" t="s">
        <v>114</v>
      </c>
      <c r="B38" t="s">
        <v>9</v>
      </c>
      <c r="C38" t="s">
        <v>50</v>
      </c>
      <c r="D38" t="s">
        <v>115</v>
      </c>
      <c r="E38" t="s">
        <v>12</v>
      </c>
      <c r="F38" t="s">
        <v>116</v>
      </c>
    </row>
    <row r="39" spans="1:6" x14ac:dyDescent="0.25">
      <c r="A39" t="s">
        <v>117</v>
      </c>
      <c r="B39" t="s">
        <v>9</v>
      </c>
      <c r="C39" t="s">
        <v>16</v>
      </c>
      <c r="D39" t="s">
        <v>118</v>
      </c>
      <c r="E39" t="s">
        <v>12</v>
      </c>
      <c r="F39" t="s">
        <v>18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0</v>
      </c>
      <c r="B41" t="s">
        <v>1</v>
      </c>
      <c r="C41" t="s">
        <v>119</v>
      </c>
      <c r="D41" t="s">
        <v>120</v>
      </c>
      <c r="E41" t="s">
        <v>4</v>
      </c>
      <c r="F41" t="s">
        <v>5</v>
      </c>
    </row>
    <row r="42" spans="1:6" x14ac:dyDescent="0.25">
      <c r="A42" t="s">
        <v>122</v>
      </c>
      <c r="B42" t="s">
        <v>9</v>
      </c>
      <c r="C42" t="s">
        <v>123</v>
      </c>
      <c r="D42" t="s">
        <v>124</v>
      </c>
      <c r="E42" t="s">
        <v>125</v>
      </c>
      <c r="F42" t="s">
        <v>126</v>
      </c>
    </row>
    <row r="43" spans="1:6" x14ac:dyDescent="0.25">
      <c r="A43" t="s">
        <v>127</v>
      </c>
      <c r="B43" t="s">
        <v>9</v>
      </c>
      <c r="C43" t="s">
        <v>128</v>
      </c>
      <c r="D43" t="s">
        <v>129</v>
      </c>
      <c r="E43" t="s">
        <v>130</v>
      </c>
      <c r="F43">
        <v>0</v>
      </c>
    </row>
    <row r="44" spans="1:6" x14ac:dyDescent="0.25">
      <c r="A44" t="s">
        <v>131</v>
      </c>
      <c r="B44" t="s">
        <v>9</v>
      </c>
      <c r="C44" t="s">
        <v>132</v>
      </c>
      <c r="D44" t="s">
        <v>133</v>
      </c>
      <c r="E44" t="s">
        <v>130</v>
      </c>
      <c r="F44" t="s">
        <v>134</v>
      </c>
    </row>
    <row r="45" spans="1:6" x14ac:dyDescent="0.25">
      <c r="A45" t="s">
        <v>135</v>
      </c>
      <c r="B45" t="s">
        <v>9</v>
      </c>
      <c r="C45" t="s">
        <v>128</v>
      </c>
      <c r="D45" t="s">
        <v>136</v>
      </c>
      <c r="E45" t="s">
        <v>130</v>
      </c>
      <c r="F45">
        <v>0</v>
      </c>
    </row>
    <row r="46" spans="1:6" x14ac:dyDescent="0.25">
      <c r="A46" t="s">
        <v>137</v>
      </c>
      <c r="B46" t="s">
        <v>9</v>
      </c>
      <c r="C46" t="s">
        <v>132</v>
      </c>
      <c r="D46" t="s">
        <v>138</v>
      </c>
      <c r="E46" t="s">
        <v>130</v>
      </c>
      <c r="F46" t="s">
        <v>134</v>
      </c>
    </row>
    <row r="47" spans="1:6" x14ac:dyDescent="0.25">
      <c r="A47" t="s">
        <v>139</v>
      </c>
      <c r="B47" t="s">
        <v>9</v>
      </c>
      <c r="C47" t="s">
        <v>140</v>
      </c>
      <c r="D47" t="s">
        <v>141</v>
      </c>
      <c r="E47" t="s">
        <v>130</v>
      </c>
      <c r="F47">
        <v>0</v>
      </c>
    </row>
    <row r="48" spans="1:6" x14ac:dyDescent="0.25">
      <c r="A48" t="s">
        <v>142</v>
      </c>
      <c r="B48" t="s">
        <v>9</v>
      </c>
      <c r="C48" t="s">
        <v>143</v>
      </c>
      <c r="D48" t="s">
        <v>144</v>
      </c>
      <c r="E48" t="s">
        <v>130</v>
      </c>
      <c r="F48" t="s">
        <v>134</v>
      </c>
    </row>
    <row r="49" spans="1:6" x14ac:dyDescent="0.25">
      <c r="A49" t="s">
        <v>145</v>
      </c>
      <c r="B49" t="s">
        <v>9</v>
      </c>
      <c r="C49" t="s">
        <v>128</v>
      </c>
      <c r="D49" t="s">
        <v>146</v>
      </c>
      <c r="E49" t="s">
        <v>130</v>
      </c>
      <c r="F49">
        <v>0</v>
      </c>
    </row>
    <row r="50" spans="1:6" x14ac:dyDescent="0.25">
      <c r="A50" t="s">
        <v>147</v>
      </c>
      <c r="B50" t="s">
        <v>9</v>
      </c>
      <c r="C50" t="s">
        <v>143</v>
      </c>
      <c r="D50" t="s">
        <v>148</v>
      </c>
      <c r="E50" t="s">
        <v>130</v>
      </c>
      <c r="F50" t="s">
        <v>149</v>
      </c>
    </row>
    <row r="51" spans="1:6" x14ac:dyDescent="0.25">
      <c r="A51" t="s">
        <v>150</v>
      </c>
      <c r="B51" t="s">
        <v>9</v>
      </c>
      <c r="C51" t="s">
        <v>140</v>
      </c>
      <c r="D51" t="s">
        <v>151</v>
      </c>
      <c r="E51" t="s">
        <v>130</v>
      </c>
      <c r="F51">
        <v>0</v>
      </c>
    </row>
    <row r="52" spans="1:6" x14ac:dyDescent="0.25">
      <c r="A52" t="s">
        <v>152</v>
      </c>
      <c r="B52" t="s">
        <v>9</v>
      </c>
      <c r="C52" t="s">
        <v>132</v>
      </c>
      <c r="D52">
        <v>35267</v>
      </c>
      <c r="E52" t="s">
        <v>130</v>
      </c>
      <c r="F52" t="s">
        <v>134</v>
      </c>
    </row>
    <row r="53" spans="1:6" x14ac:dyDescent="0.25">
      <c r="A53" t="s">
        <v>153</v>
      </c>
      <c r="B53" t="s">
        <v>9</v>
      </c>
      <c r="C53" t="s">
        <v>154</v>
      </c>
      <c r="D53" t="s">
        <v>155</v>
      </c>
      <c r="E53" t="s">
        <v>130</v>
      </c>
      <c r="F53">
        <v>0</v>
      </c>
    </row>
    <row r="54" spans="1:6" x14ac:dyDescent="0.25">
      <c r="A54" t="s">
        <v>156</v>
      </c>
      <c r="B54" t="s">
        <v>9</v>
      </c>
      <c r="C54" t="s">
        <v>132</v>
      </c>
      <c r="D54" t="s">
        <v>157</v>
      </c>
      <c r="E54" t="s">
        <v>130</v>
      </c>
      <c r="F54" t="s">
        <v>134</v>
      </c>
    </row>
    <row r="55" spans="1:6" x14ac:dyDescent="0.25">
      <c r="A55" t="s">
        <v>158</v>
      </c>
      <c r="B55" t="s">
        <v>9</v>
      </c>
      <c r="C55" t="s">
        <v>159</v>
      </c>
      <c r="D55" t="s">
        <v>160</v>
      </c>
      <c r="E55" t="s">
        <v>125</v>
      </c>
      <c r="F55" t="s">
        <v>161</v>
      </c>
    </row>
    <row r="56" spans="1:6" x14ac:dyDescent="0.25">
      <c r="A56" t="s">
        <v>162</v>
      </c>
      <c r="B56" t="s">
        <v>9</v>
      </c>
      <c r="C56" t="s">
        <v>123</v>
      </c>
      <c r="D56" t="s">
        <v>163</v>
      </c>
      <c r="E56" t="s">
        <v>130</v>
      </c>
      <c r="F56" t="s">
        <v>134</v>
      </c>
    </row>
    <row r="57" spans="1:6" x14ac:dyDescent="0.25">
      <c r="A57" t="s">
        <v>164</v>
      </c>
      <c r="B57" t="s">
        <v>9</v>
      </c>
      <c r="C57" t="s">
        <v>140</v>
      </c>
      <c r="D57" t="s">
        <v>165</v>
      </c>
      <c r="E57" t="s">
        <v>130</v>
      </c>
      <c r="F57">
        <v>0</v>
      </c>
    </row>
    <row r="58" spans="1:6" x14ac:dyDescent="0.25">
      <c r="A58" t="s">
        <v>166</v>
      </c>
      <c r="B58" t="s">
        <v>9</v>
      </c>
      <c r="C58" t="s">
        <v>167</v>
      </c>
      <c r="D58" t="s">
        <v>168</v>
      </c>
      <c r="E58" t="s">
        <v>130</v>
      </c>
      <c r="F58" t="s">
        <v>134</v>
      </c>
    </row>
    <row r="59" spans="1:6" x14ac:dyDescent="0.25">
      <c r="A59" t="s">
        <v>169</v>
      </c>
      <c r="B59" t="s">
        <v>9</v>
      </c>
      <c r="C59" t="s">
        <v>128</v>
      </c>
      <c r="D59" t="s">
        <v>170</v>
      </c>
      <c r="E59" t="s">
        <v>130</v>
      </c>
      <c r="F59">
        <v>0</v>
      </c>
    </row>
    <row r="60" spans="1:6" x14ac:dyDescent="0.25">
      <c r="A60" t="s">
        <v>171</v>
      </c>
      <c r="B60" t="s">
        <v>9</v>
      </c>
      <c r="C60" t="s">
        <v>167</v>
      </c>
      <c r="D60" t="s">
        <v>172</v>
      </c>
      <c r="E60" t="s">
        <v>130</v>
      </c>
      <c r="F60" t="s">
        <v>134</v>
      </c>
    </row>
    <row r="61" spans="1:6" x14ac:dyDescent="0.25">
      <c r="A61" t="s">
        <v>173</v>
      </c>
      <c r="B61" t="s">
        <v>9</v>
      </c>
      <c r="C61" t="s">
        <v>174</v>
      </c>
      <c r="D61" t="s">
        <v>175</v>
      </c>
      <c r="E61" t="s">
        <v>130</v>
      </c>
      <c r="F61">
        <v>0</v>
      </c>
    </row>
    <row r="62" spans="1:6" x14ac:dyDescent="0.25">
      <c r="A62" t="s">
        <v>176</v>
      </c>
      <c r="B62" t="s">
        <v>9</v>
      </c>
      <c r="C62" t="s">
        <v>132</v>
      </c>
      <c r="D62" t="s">
        <v>177</v>
      </c>
      <c r="E62" t="s">
        <v>178</v>
      </c>
      <c r="F62" t="s">
        <v>179</v>
      </c>
    </row>
    <row r="63" spans="1:6" x14ac:dyDescent="0.25">
      <c r="A63" t="s">
        <v>180</v>
      </c>
      <c r="B63" t="s">
        <v>9</v>
      </c>
      <c r="C63" t="s">
        <v>174</v>
      </c>
      <c r="D63" t="s">
        <v>181</v>
      </c>
      <c r="E63" t="s">
        <v>178</v>
      </c>
      <c r="F63" t="s">
        <v>179</v>
      </c>
    </row>
    <row r="64" spans="1:6" x14ac:dyDescent="0.25">
      <c r="A64" t="s">
        <v>182</v>
      </c>
      <c r="B64" t="s">
        <v>9</v>
      </c>
      <c r="C64" t="s">
        <v>132</v>
      </c>
      <c r="D64" t="s">
        <v>183</v>
      </c>
      <c r="E64" t="s">
        <v>184</v>
      </c>
      <c r="F64" t="s">
        <v>185</v>
      </c>
    </row>
    <row r="65" spans="1:6" x14ac:dyDescent="0.25">
      <c r="A65" t="s">
        <v>186</v>
      </c>
      <c r="B65" t="s">
        <v>9</v>
      </c>
      <c r="C65" t="s">
        <v>174</v>
      </c>
      <c r="D65" t="s">
        <v>187</v>
      </c>
      <c r="E65" t="s">
        <v>184</v>
      </c>
      <c r="F65">
        <v>0</v>
      </c>
    </row>
    <row r="66" spans="1:6" x14ac:dyDescent="0.25">
      <c r="A66" t="s">
        <v>188</v>
      </c>
      <c r="B66" t="s">
        <v>9</v>
      </c>
      <c r="C66" t="s">
        <v>143</v>
      </c>
      <c r="D66" t="s">
        <v>189</v>
      </c>
      <c r="E66" t="s">
        <v>130</v>
      </c>
      <c r="F66" t="s">
        <v>149</v>
      </c>
    </row>
    <row r="67" spans="1:6" x14ac:dyDescent="0.25">
      <c r="A67" t="s">
        <v>190</v>
      </c>
      <c r="B67" t="s">
        <v>9</v>
      </c>
      <c r="C67" t="s">
        <v>174</v>
      </c>
      <c r="D67" t="s">
        <v>191</v>
      </c>
      <c r="E67" t="s">
        <v>130</v>
      </c>
      <c r="F67">
        <v>0</v>
      </c>
    </row>
    <row r="68" spans="1:6" x14ac:dyDescent="0.25">
      <c r="A68" t="s">
        <v>192</v>
      </c>
      <c r="B68" t="s">
        <v>9</v>
      </c>
      <c r="C68" t="s">
        <v>167</v>
      </c>
      <c r="D68" t="s">
        <v>193</v>
      </c>
      <c r="E68" t="s">
        <v>130</v>
      </c>
      <c r="F68" t="s">
        <v>194</v>
      </c>
    </row>
    <row r="69" spans="1:6" x14ac:dyDescent="0.25">
      <c r="A69" t="s">
        <v>195</v>
      </c>
      <c r="B69" t="s">
        <v>9</v>
      </c>
      <c r="C69" t="s">
        <v>128</v>
      </c>
      <c r="D69" t="s">
        <v>196</v>
      </c>
      <c r="E69" t="s">
        <v>130</v>
      </c>
      <c r="F69">
        <v>0</v>
      </c>
    </row>
    <row r="70" spans="1:6" x14ac:dyDescent="0.25">
      <c r="A70" t="s">
        <v>197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 x14ac:dyDescent="0.25">
      <c r="A72" t="s">
        <v>198</v>
      </c>
      <c r="B72" t="s">
        <v>199</v>
      </c>
      <c r="C72" t="s">
        <v>200</v>
      </c>
      <c r="D72" t="s">
        <v>201</v>
      </c>
      <c r="E72" t="s">
        <v>178</v>
      </c>
      <c r="F72" t="s">
        <v>202</v>
      </c>
    </row>
    <row r="73" spans="1:6" x14ac:dyDescent="0.25">
      <c r="A73" t="s">
        <v>203</v>
      </c>
      <c r="B73" t="s">
        <v>199</v>
      </c>
      <c r="C73" t="s">
        <v>200</v>
      </c>
      <c r="D73" t="s">
        <v>204</v>
      </c>
      <c r="E73" t="s">
        <v>205</v>
      </c>
      <c r="F73" t="s">
        <v>206</v>
      </c>
    </row>
    <row r="74" spans="1:6" x14ac:dyDescent="0.25">
      <c r="A74" t="s">
        <v>208</v>
      </c>
      <c r="B74" t="s">
        <v>199</v>
      </c>
      <c r="C74" t="s">
        <v>200</v>
      </c>
      <c r="D74" t="s">
        <v>209</v>
      </c>
      <c r="E74" t="s">
        <v>210</v>
      </c>
      <c r="F74" t="s">
        <v>211</v>
      </c>
    </row>
    <row r="75" spans="1:6" x14ac:dyDescent="0.25">
      <c r="A75" t="s">
        <v>212</v>
      </c>
      <c r="B75" t="s">
        <v>199</v>
      </c>
      <c r="C75" t="s">
        <v>200</v>
      </c>
      <c r="D75" t="s">
        <v>213</v>
      </c>
      <c r="E75" t="s">
        <v>178</v>
      </c>
      <c r="F75" t="s">
        <v>214</v>
      </c>
    </row>
    <row r="76" spans="1:6" x14ac:dyDescent="0.25">
      <c r="A76" t="s">
        <v>215</v>
      </c>
      <c r="B76" t="s">
        <v>199</v>
      </c>
      <c r="C76" t="s">
        <v>200</v>
      </c>
      <c r="D76" t="s">
        <v>216</v>
      </c>
      <c r="E76" t="s">
        <v>210</v>
      </c>
      <c r="F76" t="s">
        <v>211</v>
      </c>
    </row>
    <row r="77" spans="1:6" x14ac:dyDescent="0.25">
      <c r="A77" t="s">
        <v>217</v>
      </c>
      <c r="B77" t="s">
        <v>199</v>
      </c>
      <c r="C77" t="s">
        <v>200</v>
      </c>
      <c r="D77" t="s">
        <v>218</v>
      </c>
      <c r="E77" t="s">
        <v>210</v>
      </c>
      <c r="F77" t="s">
        <v>211</v>
      </c>
    </row>
    <row r="78" spans="1:6" x14ac:dyDescent="0.25">
      <c r="A78" t="s">
        <v>219</v>
      </c>
      <c r="B78" t="s">
        <v>199</v>
      </c>
      <c r="C78" t="s">
        <v>200</v>
      </c>
      <c r="D78" t="s">
        <v>220</v>
      </c>
      <c r="E78" t="s">
        <v>221</v>
      </c>
      <c r="F78" t="s">
        <v>222</v>
      </c>
    </row>
    <row r="79" spans="1:6" x14ac:dyDescent="0.25">
      <c r="A79" t="s">
        <v>223</v>
      </c>
      <c r="B79" t="s">
        <v>199</v>
      </c>
      <c r="C79" t="s">
        <v>200</v>
      </c>
      <c r="D79" t="s">
        <v>224</v>
      </c>
      <c r="E79" t="s">
        <v>225</v>
      </c>
      <c r="F79" t="s">
        <v>222</v>
      </c>
    </row>
    <row r="80" spans="1:6" x14ac:dyDescent="0.25">
      <c r="A80" t="s">
        <v>226</v>
      </c>
      <c r="B80" t="s">
        <v>199</v>
      </c>
      <c r="C80" t="s">
        <v>200</v>
      </c>
      <c r="D80" t="s">
        <v>227</v>
      </c>
      <c r="E80" t="s">
        <v>225</v>
      </c>
      <c r="F80" t="s">
        <v>222</v>
      </c>
    </row>
    <row r="81" spans="1:6" x14ac:dyDescent="0.25">
      <c r="A81" t="s">
        <v>228</v>
      </c>
      <c r="B81" t="s">
        <v>199</v>
      </c>
      <c r="C81" t="s">
        <v>200</v>
      </c>
      <c r="D81" t="s">
        <v>229</v>
      </c>
      <c r="E81" t="s">
        <v>210</v>
      </c>
      <c r="F81" t="s">
        <v>211</v>
      </c>
    </row>
    <row r="82" spans="1:6" x14ac:dyDescent="0.25">
      <c r="A82" t="s">
        <v>230</v>
      </c>
      <c r="B82" t="s">
        <v>199</v>
      </c>
      <c r="C82" t="s">
        <v>200</v>
      </c>
      <c r="D82" t="s">
        <v>231</v>
      </c>
      <c r="E82" t="s">
        <v>210</v>
      </c>
      <c r="F82" t="s">
        <v>211</v>
      </c>
    </row>
    <row r="83" spans="1:6" x14ac:dyDescent="0.25">
      <c r="A83" t="s">
        <v>232</v>
      </c>
      <c r="B83" t="s">
        <v>199</v>
      </c>
      <c r="C83" t="s">
        <v>200</v>
      </c>
      <c r="D83" t="s">
        <v>233</v>
      </c>
      <c r="E83" t="s">
        <v>178</v>
      </c>
      <c r="F83" t="s">
        <v>234</v>
      </c>
    </row>
    <row r="84" spans="1:6" x14ac:dyDescent="0.25">
      <c r="A84" t="s">
        <v>235</v>
      </c>
      <c r="B84" t="s">
        <v>199</v>
      </c>
      <c r="C84" t="s">
        <v>200</v>
      </c>
      <c r="D84" t="s">
        <v>236</v>
      </c>
      <c r="E84" t="s">
        <v>210</v>
      </c>
      <c r="F84" t="s">
        <v>237</v>
      </c>
    </row>
    <row r="85" spans="1:6" x14ac:dyDescent="0.25">
      <c r="A85" t="s">
        <v>238</v>
      </c>
      <c r="B85" t="s">
        <v>199</v>
      </c>
      <c r="C85" t="s">
        <v>200</v>
      </c>
      <c r="D85" t="s">
        <v>239</v>
      </c>
      <c r="E85" t="s">
        <v>240</v>
      </c>
      <c r="F85" t="s">
        <v>222</v>
      </c>
    </row>
    <row r="86" spans="1:6" x14ac:dyDescent="0.25">
      <c r="A86" t="s">
        <v>241</v>
      </c>
      <c r="B86" t="s">
        <v>199</v>
      </c>
      <c r="C86" t="s">
        <v>200</v>
      </c>
      <c r="D86" t="s">
        <v>242</v>
      </c>
      <c r="E86" t="s">
        <v>178</v>
      </c>
      <c r="F86" t="s">
        <v>243</v>
      </c>
    </row>
    <row r="87" spans="1:6" x14ac:dyDescent="0.25">
      <c r="A87" t="s">
        <v>244</v>
      </c>
      <c r="B87" t="s">
        <v>199</v>
      </c>
      <c r="C87" t="s">
        <v>200</v>
      </c>
      <c r="D87" t="s">
        <v>245</v>
      </c>
      <c r="E87" t="s">
        <v>221</v>
      </c>
      <c r="F87" t="s">
        <v>222</v>
      </c>
    </row>
    <row r="88" spans="1:6" x14ac:dyDescent="0.25">
      <c r="A88" t="s">
        <v>246</v>
      </c>
      <c r="B88" t="s">
        <v>199</v>
      </c>
      <c r="C88" t="s">
        <v>200</v>
      </c>
      <c r="D88" t="s">
        <v>247</v>
      </c>
      <c r="E88" t="s">
        <v>225</v>
      </c>
      <c r="F88" t="s">
        <v>222</v>
      </c>
    </row>
    <row r="89" spans="1:6" x14ac:dyDescent="0.25">
      <c r="A89" t="s">
        <v>248</v>
      </c>
      <c r="B89" t="s">
        <v>199</v>
      </c>
      <c r="C89" t="s">
        <v>200</v>
      </c>
      <c r="D89" t="s">
        <v>249</v>
      </c>
      <c r="E89" t="s">
        <v>210</v>
      </c>
      <c r="F89" t="s">
        <v>211</v>
      </c>
    </row>
    <row r="90" spans="1:6" x14ac:dyDescent="0.25">
      <c r="A90" t="s">
        <v>251</v>
      </c>
      <c r="B90" t="s">
        <v>199</v>
      </c>
      <c r="C90" t="s">
        <v>200</v>
      </c>
      <c r="D90" t="s">
        <v>252</v>
      </c>
      <c r="E90" t="s">
        <v>178</v>
      </c>
      <c r="F90" t="s">
        <v>253</v>
      </c>
    </row>
    <row r="91" spans="1:6" x14ac:dyDescent="0.25">
      <c r="A91" t="s">
        <v>254</v>
      </c>
      <c r="B91" t="s">
        <v>199</v>
      </c>
      <c r="C91" t="s">
        <v>200</v>
      </c>
      <c r="D91" t="s">
        <v>255</v>
      </c>
      <c r="E91" t="s">
        <v>240</v>
      </c>
      <c r="F91" t="s">
        <v>222</v>
      </c>
    </row>
    <row r="92" spans="1:6" x14ac:dyDescent="0.25">
      <c r="A92" t="s">
        <v>256</v>
      </c>
      <c r="B92" t="s">
        <v>199</v>
      </c>
      <c r="C92" t="s">
        <v>200</v>
      </c>
      <c r="D92">
        <v>0</v>
      </c>
      <c r="E92" t="s">
        <v>240</v>
      </c>
      <c r="F92" t="s">
        <v>222</v>
      </c>
    </row>
    <row r="93" spans="1:6" x14ac:dyDescent="0.25">
      <c r="A93" t="s">
        <v>257</v>
      </c>
      <c r="B93" t="s">
        <v>199</v>
      </c>
      <c r="C93" t="s">
        <v>200</v>
      </c>
      <c r="D93" t="s">
        <v>258</v>
      </c>
      <c r="E93" t="s">
        <v>225</v>
      </c>
      <c r="F93" t="s">
        <v>222</v>
      </c>
    </row>
    <row r="94" spans="1:6" x14ac:dyDescent="0.25">
      <c r="A94" t="s">
        <v>259</v>
      </c>
      <c r="B94" t="s">
        <v>199</v>
      </c>
      <c r="C94" t="s">
        <v>200</v>
      </c>
      <c r="D94" t="s">
        <v>260</v>
      </c>
      <c r="E94" t="s">
        <v>210</v>
      </c>
      <c r="F94" t="s">
        <v>211</v>
      </c>
    </row>
    <row r="95" spans="1:6" x14ac:dyDescent="0.25">
      <c r="A95" t="s">
        <v>261</v>
      </c>
      <c r="B95" t="s">
        <v>199</v>
      </c>
      <c r="C95" t="s">
        <v>200</v>
      </c>
      <c r="D95" t="s">
        <v>262</v>
      </c>
      <c r="E95" t="s">
        <v>225</v>
      </c>
      <c r="F95" t="s">
        <v>222</v>
      </c>
    </row>
    <row r="96" spans="1:6" x14ac:dyDescent="0.25">
      <c r="A96" t="s">
        <v>263</v>
      </c>
      <c r="B96" t="s">
        <v>199</v>
      </c>
      <c r="C96" t="s">
        <v>200</v>
      </c>
      <c r="D96" t="s">
        <v>264</v>
      </c>
      <c r="E96" t="s">
        <v>210</v>
      </c>
      <c r="F96" t="s">
        <v>211</v>
      </c>
    </row>
    <row r="97" spans="1:6" x14ac:dyDescent="0.25">
      <c r="A97" t="s">
        <v>265</v>
      </c>
      <c r="B97" t="s">
        <v>199</v>
      </c>
      <c r="C97" t="s">
        <v>200</v>
      </c>
      <c r="D97" t="s">
        <v>266</v>
      </c>
      <c r="E97" t="s">
        <v>225</v>
      </c>
      <c r="F97" t="s">
        <v>222</v>
      </c>
    </row>
    <row r="98" spans="1:6" x14ac:dyDescent="0.25">
      <c r="A98" t="s">
        <v>267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269</v>
      </c>
      <c r="B99" t="s">
        <v>199</v>
      </c>
      <c r="C99" t="s">
        <v>270</v>
      </c>
      <c r="D99" t="s">
        <v>271</v>
      </c>
      <c r="E99" t="s">
        <v>178</v>
      </c>
      <c r="F99" t="s">
        <v>272</v>
      </c>
    </row>
    <row r="100" spans="1:6" x14ac:dyDescent="0.25">
      <c r="A100" t="s">
        <v>274</v>
      </c>
      <c r="B100" t="s">
        <v>199</v>
      </c>
      <c r="C100" t="s">
        <v>270</v>
      </c>
      <c r="D100" t="s">
        <v>275</v>
      </c>
      <c r="E100" t="s">
        <v>178</v>
      </c>
      <c r="F100" t="s">
        <v>276</v>
      </c>
    </row>
    <row r="101" spans="1:6" x14ac:dyDescent="0.25">
      <c r="A101" t="s">
        <v>277</v>
      </c>
      <c r="B101" t="s">
        <v>199</v>
      </c>
      <c r="C101" t="s">
        <v>270</v>
      </c>
      <c r="D101" t="s">
        <v>278</v>
      </c>
      <c r="E101" t="s">
        <v>240</v>
      </c>
      <c r="F101" t="s">
        <v>222</v>
      </c>
    </row>
    <row r="102" spans="1:6" x14ac:dyDescent="0.25">
      <c r="A102" t="s">
        <v>279</v>
      </c>
      <c r="B102" t="s">
        <v>199</v>
      </c>
      <c r="C102" t="s">
        <v>270</v>
      </c>
      <c r="D102" t="s">
        <v>280</v>
      </c>
      <c r="E102" t="s">
        <v>225</v>
      </c>
      <c r="F102" t="s">
        <v>222</v>
      </c>
    </row>
    <row r="103" spans="1:6" x14ac:dyDescent="0.25">
      <c r="A103" t="s">
        <v>281</v>
      </c>
      <c r="B103" t="s">
        <v>199</v>
      </c>
      <c r="C103" t="s">
        <v>270</v>
      </c>
      <c r="D103" t="s">
        <v>282</v>
      </c>
      <c r="E103" t="s">
        <v>130</v>
      </c>
      <c r="F103" t="s">
        <v>283</v>
      </c>
    </row>
    <row r="104" spans="1:6" x14ac:dyDescent="0.25">
      <c r="A104" t="s">
        <v>284</v>
      </c>
      <c r="B104" t="s">
        <v>199</v>
      </c>
      <c r="C104" t="s">
        <v>270</v>
      </c>
      <c r="D104" t="s">
        <v>285</v>
      </c>
      <c r="E104" t="s">
        <v>225</v>
      </c>
      <c r="F104" t="s">
        <v>222</v>
      </c>
    </row>
    <row r="105" spans="1:6" x14ac:dyDescent="0.25">
      <c r="A105" t="s">
        <v>286</v>
      </c>
      <c r="B105" t="s">
        <v>199</v>
      </c>
      <c r="C105" t="s">
        <v>270</v>
      </c>
      <c r="D105" t="s">
        <v>287</v>
      </c>
      <c r="E105" t="s">
        <v>221</v>
      </c>
      <c r="F105" t="s">
        <v>222</v>
      </c>
    </row>
    <row r="106" spans="1:6" x14ac:dyDescent="0.25">
      <c r="A106" t="s">
        <v>288</v>
      </c>
      <c r="B106" t="s">
        <v>199</v>
      </c>
      <c r="C106" t="s">
        <v>270</v>
      </c>
      <c r="D106" t="s">
        <v>289</v>
      </c>
      <c r="E106" t="s">
        <v>240</v>
      </c>
      <c r="F106" t="s">
        <v>222</v>
      </c>
    </row>
    <row r="107" spans="1:6" x14ac:dyDescent="0.25">
      <c r="A107" t="s">
        <v>290</v>
      </c>
      <c r="B107" t="s">
        <v>199</v>
      </c>
      <c r="C107" t="s">
        <v>270</v>
      </c>
      <c r="D107" t="s">
        <v>291</v>
      </c>
      <c r="E107" t="s">
        <v>130</v>
      </c>
      <c r="F107" t="s">
        <v>283</v>
      </c>
    </row>
    <row r="108" spans="1:6" x14ac:dyDescent="0.25">
      <c r="A108" t="s">
        <v>292</v>
      </c>
      <c r="B108" t="s">
        <v>199</v>
      </c>
      <c r="C108" t="s">
        <v>270</v>
      </c>
      <c r="D108" t="s">
        <v>293</v>
      </c>
      <c r="E108" t="s">
        <v>240</v>
      </c>
      <c r="F108" t="s">
        <v>222</v>
      </c>
    </row>
    <row r="109" spans="1:6" x14ac:dyDescent="0.25">
      <c r="A109" t="s">
        <v>294</v>
      </c>
      <c r="B109" t="s">
        <v>199</v>
      </c>
      <c r="C109" t="s">
        <v>270</v>
      </c>
      <c r="D109" t="s">
        <v>295</v>
      </c>
      <c r="E109" t="s">
        <v>221</v>
      </c>
      <c r="F109" t="s">
        <v>222</v>
      </c>
    </row>
    <row r="110" spans="1:6" x14ac:dyDescent="0.25">
      <c r="A110" t="s">
        <v>296</v>
      </c>
      <c r="B110" t="s">
        <v>199</v>
      </c>
      <c r="C110" t="s">
        <v>270</v>
      </c>
      <c r="D110" t="s">
        <v>297</v>
      </c>
      <c r="E110" t="s">
        <v>184</v>
      </c>
      <c r="F110">
        <v>44711</v>
      </c>
    </row>
    <row r="111" spans="1:6" x14ac:dyDescent="0.25">
      <c r="A111" t="s">
        <v>298</v>
      </c>
      <c r="B111" t="s">
        <v>199</v>
      </c>
      <c r="C111" t="s">
        <v>270</v>
      </c>
      <c r="D111" t="s">
        <v>299</v>
      </c>
      <c r="E111" t="s">
        <v>184</v>
      </c>
      <c r="F111">
        <v>44711</v>
      </c>
    </row>
    <row r="112" spans="1:6" x14ac:dyDescent="0.25">
      <c r="A112" t="s">
        <v>300</v>
      </c>
      <c r="B112" t="s">
        <v>199</v>
      </c>
      <c r="C112" t="s">
        <v>270</v>
      </c>
      <c r="D112" t="s">
        <v>301</v>
      </c>
      <c r="E112" t="s">
        <v>130</v>
      </c>
      <c r="F112" t="s">
        <v>283</v>
      </c>
    </row>
    <row r="113" spans="1:6" x14ac:dyDescent="0.25">
      <c r="A113" t="s">
        <v>302</v>
      </c>
      <c r="B113" t="s">
        <v>199</v>
      </c>
      <c r="C113" t="s">
        <v>270</v>
      </c>
      <c r="D113" t="s">
        <v>303</v>
      </c>
      <c r="E113" t="s">
        <v>225</v>
      </c>
      <c r="F113" t="s">
        <v>222</v>
      </c>
    </row>
    <row r="114" spans="1:6" x14ac:dyDescent="0.25">
      <c r="A114" t="s">
        <v>304</v>
      </c>
      <c r="B114" t="s">
        <v>199</v>
      </c>
      <c r="C114" t="s">
        <v>270</v>
      </c>
      <c r="D114" t="s">
        <v>305</v>
      </c>
      <c r="E114" t="s">
        <v>178</v>
      </c>
      <c r="F114" t="s">
        <v>306</v>
      </c>
    </row>
    <row r="115" spans="1:6" x14ac:dyDescent="0.25">
      <c r="A115" t="s">
        <v>307</v>
      </c>
      <c r="B115" t="s">
        <v>199</v>
      </c>
      <c r="C115" t="s">
        <v>270</v>
      </c>
      <c r="D115" t="s">
        <v>308</v>
      </c>
      <c r="E115" t="s">
        <v>221</v>
      </c>
      <c r="F115" t="s">
        <v>222</v>
      </c>
    </row>
    <row r="116" spans="1:6" x14ac:dyDescent="0.25">
      <c r="A116" t="s">
        <v>309</v>
      </c>
      <c r="B116" t="s">
        <v>199</v>
      </c>
      <c r="C116" t="s">
        <v>270</v>
      </c>
      <c r="D116" t="s">
        <v>310</v>
      </c>
      <c r="E116" t="s">
        <v>240</v>
      </c>
      <c r="F116" t="s">
        <v>222</v>
      </c>
    </row>
    <row r="117" spans="1:6" x14ac:dyDescent="0.25">
      <c r="A117" t="s">
        <v>311</v>
      </c>
      <c r="B117" t="s">
        <v>199</v>
      </c>
      <c r="C117" t="s">
        <v>270</v>
      </c>
      <c r="D117" t="s">
        <v>312</v>
      </c>
      <c r="E117" t="s">
        <v>12</v>
      </c>
      <c r="F117" t="s">
        <v>313</v>
      </c>
    </row>
    <row r="118" spans="1:6" x14ac:dyDescent="0.25">
      <c r="A118" t="s">
        <v>314</v>
      </c>
      <c r="B118" t="s">
        <v>199</v>
      </c>
      <c r="C118" t="s">
        <v>270</v>
      </c>
      <c r="D118" t="s">
        <v>315</v>
      </c>
      <c r="E118" t="s">
        <v>240</v>
      </c>
      <c r="F118" t="s">
        <v>222</v>
      </c>
    </row>
    <row r="119" spans="1:6" x14ac:dyDescent="0.25">
      <c r="A119" t="s">
        <v>316</v>
      </c>
      <c r="B119" t="s">
        <v>199</v>
      </c>
      <c r="C119" t="s">
        <v>270</v>
      </c>
      <c r="D119" t="s">
        <v>317</v>
      </c>
      <c r="E119" t="s">
        <v>225</v>
      </c>
      <c r="F119" t="s">
        <v>222</v>
      </c>
    </row>
    <row r="120" spans="1:6" x14ac:dyDescent="0.25">
      <c r="A120" t="s">
        <v>318</v>
      </c>
      <c r="B120" t="s">
        <v>199</v>
      </c>
      <c r="C120" t="s">
        <v>270</v>
      </c>
      <c r="D120" t="s">
        <v>319</v>
      </c>
      <c r="E120" t="s">
        <v>225</v>
      </c>
      <c r="F120" t="s">
        <v>222</v>
      </c>
    </row>
    <row r="121" spans="1:6" x14ac:dyDescent="0.25">
      <c r="A121" t="s">
        <v>320</v>
      </c>
      <c r="B121" t="s">
        <v>199</v>
      </c>
      <c r="C121" t="s">
        <v>270</v>
      </c>
      <c r="D121" t="s">
        <v>321</v>
      </c>
      <c r="E121" t="s">
        <v>130</v>
      </c>
      <c r="F121" t="s">
        <v>283</v>
      </c>
    </row>
    <row r="122" spans="1:6" x14ac:dyDescent="0.25">
      <c r="A122" t="s">
        <v>334</v>
      </c>
      <c r="B122" t="s">
        <v>335</v>
      </c>
      <c r="C122" t="s">
        <v>336</v>
      </c>
      <c r="D122">
        <v>2510515</v>
      </c>
      <c r="E122" t="s">
        <v>12</v>
      </c>
      <c r="F122" t="s">
        <v>313</v>
      </c>
    </row>
    <row r="123" spans="1:6" x14ac:dyDescent="0.25">
      <c r="A123" t="s">
        <v>337</v>
      </c>
      <c r="B123" t="s">
        <v>335</v>
      </c>
      <c r="C123" t="s">
        <v>336</v>
      </c>
      <c r="D123">
        <v>2510214</v>
      </c>
      <c r="E123" t="s">
        <v>12</v>
      </c>
      <c r="F123" t="s">
        <v>313</v>
      </c>
    </row>
    <row r="124" spans="1:6" x14ac:dyDescent="0.25">
      <c r="A124" t="s">
        <v>338</v>
      </c>
      <c r="B124" t="s">
        <v>335</v>
      </c>
      <c r="C124" t="s">
        <v>336</v>
      </c>
      <c r="D124">
        <v>2510476</v>
      </c>
      <c r="E124" t="s">
        <v>12</v>
      </c>
      <c r="F124" t="s">
        <v>313</v>
      </c>
    </row>
    <row r="125" spans="1:6" x14ac:dyDescent="0.25">
      <c r="A125" t="s">
        <v>339</v>
      </c>
      <c r="B125" t="s">
        <v>335</v>
      </c>
      <c r="C125" t="s">
        <v>336</v>
      </c>
      <c r="D125">
        <v>2510303</v>
      </c>
      <c r="E125" t="s">
        <v>12</v>
      </c>
      <c r="F125" t="s">
        <v>313</v>
      </c>
    </row>
    <row r="126" spans="1:6" x14ac:dyDescent="0.25">
      <c r="A126" t="s">
        <v>340</v>
      </c>
      <c r="B126" t="s">
        <v>335</v>
      </c>
      <c r="C126" t="s">
        <v>336</v>
      </c>
      <c r="D126">
        <v>2510744</v>
      </c>
      <c r="E126" t="s">
        <v>240</v>
      </c>
      <c r="F126" t="s">
        <v>222</v>
      </c>
    </row>
    <row r="127" spans="1:6" x14ac:dyDescent="0.25">
      <c r="A127" t="s">
        <v>341</v>
      </c>
      <c r="B127" t="s">
        <v>335</v>
      </c>
      <c r="C127" t="s">
        <v>336</v>
      </c>
      <c r="D127">
        <v>2510196</v>
      </c>
      <c r="E127" t="s">
        <v>178</v>
      </c>
      <c r="F127" t="s">
        <v>342</v>
      </c>
    </row>
    <row r="128" spans="1:6" x14ac:dyDescent="0.25">
      <c r="A128" t="s">
        <v>343</v>
      </c>
      <c r="B128" t="s">
        <v>335</v>
      </c>
      <c r="C128" t="s">
        <v>336</v>
      </c>
      <c r="D128">
        <v>2510294</v>
      </c>
      <c r="E128" t="s">
        <v>125</v>
      </c>
      <c r="F128" t="s">
        <v>344</v>
      </c>
    </row>
    <row r="129" spans="1:6" x14ac:dyDescent="0.25">
      <c r="A129" t="s">
        <v>345</v>
      </c>
      <c r="B129" t="s">
        <v>335</v>
      </c>
      <c r="C129" t="s">
        <v>336</v>
      </c>
      <c r="D129">
        <v>2510185</v>
      </c>
      <c r="E129" t="s">
        <v>125</v>
      </c>
      <c r="F129" t="s">
        <v>346</v>
      </c>
    </row>
    <row r="130" spans="1:6" x14ac:dyDescent="0.25">
      <c r="A130" t="s">
        <v>347</v>
      </c>
      <c r="B130" t="s">
        <v>335</v>
      </c>
      <c r="C130" t="s">
        <v>336</v>
      </c>
      <c r="D130">
        <v>2510183</v>
      </c>
      <c r="E130" t="s">
        <v>221</v>
      </c>
      <c r="F130" t="s">
        <v>222</v>
      </c>
    </row>
    <row r="131" spans="1:6" x14ac:dyDescent="0.25">
      <c r="A131" t="s">
        <v>348</v>
      </c>
      <c r="B131" t="s">
        <v>335</v>
      </c>
      <c r="C131" t="s">
        <v>349</v>
      </c>
      <c r="D131" t="s">
        <v>350</v>
      </c>
      <c r="E131">
        <v>0</v>
      </c>
      <c r="F131" t="s">
        <v>351</v>
      </c>
    </row>
    <row r="132" spans="1:6" x14ac:dyDescent="0.25">
      <c r="A132" t="s">
        <v>352</v>
      </c>
      <c r="B132" t="s">
        <v>335</v>
      </c>
      <c r="C132" t="s">
        <v>349</v>
      </c>
      <c r="D132">
        <v>2313461</v>
      </c>
      <c r="E132" t="s">
        <v>12</v>
      </c>
      <c r="F132" t="s">
        <v>313</v>
      </c>
    </row>
    <row r="133" spans="1:6" x14ac:dyDescent="0.25">
      <c r="A133" t="s">
        <v>353</v>
      </c>
      <c r="B133" t="s">
        <v>335</v>
      </c>
      <c r="C133" t="s">
        <v>349</v>
      </c>
      <c r="D133">
        <v>2313310</v>
      </c>
      <c r="E133" t="s">
        <v>125</v>
      </c>
      <c r="F133" t="s">
        <v>344</v>
      </c>
    </row>
    <row r="134" spans="1:6" x14ac:dyDescent="0.25">
      <c r="A134" t="s">
        <v>354</v>
      </c>
      <c r="B134" t="s">
        <v>335</v>
      </c>
      <c r="C134" t="s">
        <v>349</v>
      </c>
      <c r="D134">
        <v>2313284</v>
      </c>
      <c r="E134" t="s">
        <v>12</v>
      </c>
      <c r="F134" t="s">
        <v>313</v>
      </c>
    </row>
    <row r="135" spans="1:6" x14ac:dyDescent="0.25">
      <c r="A135" t="s">
        <v>355</v>
      </c>
      <c r="B135" t="s">
        <v>335</v>
      </c>
      <c r="C135" t="s">
        <v>356</v>
      </c>
      <c r="D135">
        <v>2313482</v>
      </c>
      <c r="E135" t="s">
        <v>225</v>
      </c>
      <c r="F135" t="s">
        <v>357</v>
      </c>
    </row>
    <row r="136" spans="1:6" x14ac:dyDescent="0.25">
      <c r="A136" t="s">
        <v>358</v>
      </c>
      <c r="B136" t="s">
        <v>359</v>
      </c>
      <c r="C136" t="s">
        <v>360</v>
      </c>
      <c r="D136">
        <v>7500434</v>
      </c>
      <c r="E136" t="s">
        <v>225</v>
      </c>
      <c r="F136" t="s">
        <v>357</v>
      </c>
    </row>
    <row r="137" spans="1:6" x14ac:dyDescent="0.25">
      <c r="A137" t="s">
        <v>361</v>
      </c>
      <c r="B137" t="s">
        <v>359</v>
      </c>
      <c r="C137" t="s">
        <v>360</v>
      </c>
      <c r="D137">
        <v>7500289</v>
      </c>
      <c r="E137" t="s">
        <v>240</v>
      </c>
      <c r="F137" t="s">
        <v>222</v>
      </c>
    </row>
    <row r="138" spans="1:6" x14ac:dyDescent="0.25">
      <c r="A138" t="s">
        <v>362</v>
      </c>
      <c r="B138" t="s">
        <v>359</v>
      </c>
      <c r="C138" t="s">
        <v>360</v>
      </c>
      <c r="D138">
        <v>7500247</v>
      </c>
      <c r="E138" t="s">
        <v>210</v>
      </c>
      <c r="F138" t="s">
        <v>134</v>
      </c>
    </row>
    <row r="139" spans="1:6" x14ac:dyDescent="0.25">
      <c r="A139" t="s">
        <v>363</v>
      </c>
      <c r="B139" t="s">
        <v>359</v>
      </c>
      <c r="C139" t="s">
        <v>360</v>
      </c>
      <c r="D139">
        <v>7500470</v>
      </c>
      <c r="E139" t="s">
        <v>240</v>
      </c>
      <c r="F139" t="s">
        <v>222</v>
      </c>
    </row>
    <row r="140" spans="1:6" x14ac:dyDescent="0.25">
      <c r="A140" t="s">
        <v>364</v>
      </c>
      <c r="B140" t="s">
        <v>359</v>
      </c>
      <c r="C140" t="s">
        <v>360</v>
      </c>
      <c r="D140">
        <v>7500409</v>
      </c>
      <c r="E140" t="s">
        <v>178</v>
      </c>
      <c r="F140">
        <v>44698</v>
      </c>
    </row>
    <row r="141" spans="1:6" x14ac:dyDescent="0.25">
      <c r="A141" t="s">
        <v>365</v>
      </c>
      <c r="B141" t="s">
        <v>359</v>
      </c>
      <c r="C141" t="s">
        <v>360</v>
      </c>
      <c r="D141">
        <v>7500503</v>
      </c>
      <c r="E141" t="s">
        <v>366</v>
      </c>
      <c r="F141" t="s">
        <v>367</v>
      </c>
    </row>
    <row r="142" spans="1:6" x14ac:dyDescent="0.25">
      <c r="A142" t="s">
        <v>368</v>
      </c>
      <c r="B142" t="s">
        <v>359</v>
      </c>
      <c r="C142" t="s">
        <v>360</v>
      </c>
      <c r="D142">
        <v>7500245</v>
      </c>
      <c r="E142" t="s">
        <v>130</v>
      </c>
      <c r="F142" t="s">
        <v>283</v>
      </c>
    </row>
    <row r="143" spans="1:6" x14ac:dyDescent="0.25">
      <c r="A143" t="s">
        <v>369</v>
      </c>
      <c r="B143" t="s">
        <v>359</v>
      </c>
      <c r="C143" t="s">
        <v>360</v>
      </c>
      <c r="D143">
        <v>7500493</v>
      </c>
      <c r="E143" t="s">
        <v>240</v>
      </c>
      <c r="F143" t="s">
        <v>222</v>
      </c>
    </row>
    <row r="144" spans="1:6" x14ac:dyDescent="0.25">
      <c r="A144" t="s">
        <v>370</v>
      </c>
      <c r="B144" t="s">
        <v>335</v>
      </c>
      <c r="C144" t="s">
        <v>349</v>
      </c>
      <c r="D144" t="s">
        <v>371</v>
      </c>
      <c r="E144" t="s">
        <v>225</v>
      </c>
      <c r="F144" t="s">
        <v>357</v>
      </c>
    </row>
    <row r="145" spans="1:6" x14ac:dyDescent="0.25">
      <c r="A145" t="s">
        <v>372</v>
      </c>
      <c r="B145" t="s">
        <v>359</v>
      </c>
      <c r="C145" t="s">
        <v>360</v>
      </c>
      <c r="D145" t="s">
        <v>373</v>
      </c>
      <c r="E145" t="s">
        <v>221</v>
      </c>
      <c r="F145" t="s">
        <v>222</v>
      </c>
    </row>
    <row r="146" spans="1:6" x14ac:dyDescent="0.25">
      <c r="A146" t="s">
        <v>374</v>
      </c>
      <c r="B146" t="s">
        <v>335</v>
      </c>
      <c r="C146" t="s">
        <v>375</v>
      </c>
      <c r="D146" t="s">
        <v>376</v>
      </c>
      <c r="E146" t="s">
        <v>12</v>
      </c>
      <c r="F146" t="s">
        <v>313</v>
      </c>
    </row>
    <row r="147" spans="1:6" x14ac:dyDescent="0.25">
      <c r="A147" t="s">
        <v>377</v>
      </c>
      <c r="B147" t="s">
        <v>335</v>
      </c>
      <c r="C147" t="s">
        <v>375</v>
      </c>
      <c r="D147" t="s">
        <v>378</v>
      </c>
      <c r="E147" t="s">
        <v>221</v>
      </c>
      <c r="F147" t="s">
        <v>222</v>
      </c>
    </row>
    <row r="148" spans="1:6" x14ac:dyDescent="0.25">
      <c r="A148" t="s">
        <v>379</v>
      </c>
      <c r="B148" t="s">
        <v>335</v>
      </c>
      <c r="C148" t="s">
        <v>349</v>
      </c>
      <c r="D148" t="s">
        <v>380</v>
      </c>
      <c r="E148" t="s">
        <v>12</v>
      </c>
      <c r="F148" t="s">
        <v>313</v>
      </c>
    </row>
    <row r="149" spans="1:6" x14ac:dyDescent="0.25">
      <c r="A149" t="s">
        <v>381</v>
      </c>
      <c r="B149" t="s">
        <v>359</v>
      </c>
      <c r="C149" t="s">
        <v>360</v>
      </c>
      <c r="D149">
        <v>7500514</v>
      </c>
      <c r="E149" t="s">
        <v>225</v>
      </c>
      <c r="F149" t="s">
        <v>382</v>
      </c>
    </row>
    <row r="150" spans="1:6" x14ac:dyDescent="0.25">
      <c r="A150" t="s">
        <v>383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385</v>
      </c>
      <c r="B151" t="s">
        <v>335</v>
      </c>
      <c r="C151" t="s">
        <v>386</v>
      </c>
      <c r="D151" t="s">
        <v>387</v>
      </c>
      <c r="E151" t="s">
        <v>225</v>
      </c>
      <c r="F151" t="s">
        <v>357</v>
      </c>
    </row>
    <row r="152" spans="1:6" x14ac:dyDescent="0.25">
      <c r="A152" t="s">
        <v>388</v>
      </c>
      <c r="B152" t="s">
        <v>335</v>
      </c>
      <c r="C152" t="s">
        <v>386</v>
      </c>
      <c r="D152" t="s">
        <v>389</v>
      </c>
      <c r="E152" t="s">
        <v>12</v>
      </c>
      <c r="F152" t="s">
        <v>390</v>
      </c>
    </row>
    <row r="153" spans="1:6" x14ac:dyDescent="0.25">
      <c r="A153" t="s">
        <v>391</v>
      </c>
      <c r="B153" t="s">
        <v>335</v>
      </c>
      <c r="C153" t="s">
        <v>392</v>
      </c>
      <c r="D153" t="s">
        <v>393</v>
      </c>
      <c r="E153" t="s">
        <v>225</v>
      </c>
      <c r="F153" t="s">
        <v>357</v>
      </c>
    </row>
    <row r="154" spans="1:6" x14ac:dyDescent="0.25">
      <c r="A154" t="s">
        <v>394</v>
      </c>
      <c r="B154" t="s">
        <v>335</v>
      </c>
      <c r="C154" t="s">
        <v>392</v>
      </c>
      <c r="D154" t="s">
        <v>395</v>
      </c>
      <c r="E154" t="s">
        <v>225</v>
      </c>
      <c r="F154" t="s">
        <v>357</v>
      </c>
    </row>
    <row r="155" spans="1:6" x14ac:dyDescent="0.25">
      <c r="A155" t="s">
        <v>396</v>
      </c>
      <c r="B155" t="s">
        <v>335</v>
      </c>
      <c r="C155" t="s">
        <v>392</v>
      </c>
      <c r="D155" t="s">
        <v>397</v>
      </c>
      <c r="E155" t="s">
        <v>12</v>
      </c>
      <c r="F155" t="s">
        <v>313</v>
      </c>
    </row>
    <row r="156" spans="1:6" x14ac:dyDescent="0.25">
      <c r="A156" t="s">
        <v>398</v>
      </c>
      <c r="B156" t="s">
        <v>335</v>
      </c>
      <c r="C156" t="s">
        <v>392</v>
      </c>
      <c r="D156" t="s">
        <v>399</v>
      </c>
      <c r="E156" t="s">
        <v>12</v>
      </c>
      <c r="F156" t="s">
        <v>313</v>
      </c>
    </row>
    <row r="157" spans="1:6" x14ac:dyDescent="0.25">
      <c r="A157" t="s">
        <v>400</v>
      </c>
      <c r="B157" t="s">
        <v>335</v>
      </c>
      <c r="C157" t="s">
        <v>392</v>
      </c>
      <c r="D157" t="s">
        <v>401</v>
      </c>
      <c r="E157" t="s">
        <v>12</v>
      </c>
      <c r="F157" t="s">
        <v>313</v>
      </c>
    </row>
    <row r="158" spans="1:6" x14ac:dyDescent="0.25">
      <c r="A158" t="s">
        <v>402</v>
      </c>
      <c r="B158" t="s">
        <v>335</v>
      </c>
      <c r="C158" t="s">
        <v>392</v>
      </c>
      <c r="D158" t="s">
        <v>403</v>
      </c>
      <c r="E158" t="s">
        <v>12</v>
      </c>
      <c r="F158" t="s">
        <v>313</v>
      </c>
    </row>
    <row r="159" spans="1:6" x14ac:dyDescent="0.25">
      <c r="A159" t="s">
        <v>404</v>
      </c>
      <c r="B159" t="s">
        <v>335</v>
      </c>
      <c r="C159" t="s">
        <v>392</v>
      </c>
      <c r="D159" t="s">
        <v>405</v>
      </c>
      <c r="E159" t="s">
        <v>12</v>
      </c>
      <c r="F159" t="s">
        <v>390</v>
      </c>
    </row>
    <row r="160" spans="1:6" x14ac:dyDescent="0.25">
      <c r="A160" t="s">
        <v>406</v>
      </c>
      <c r="B160" t="s">
        <v>335</v>
      </c>
      <c r="C160" t="s">
        <v>392</v>
      </c>
      <c r="D160" t="s">
        <v>407</v>
      </c>
      <c r="E160" t="s">
        <v>408</v>
      </c>
      <c r="F160">
        <v>0</v>
      </c>
    </row>
    <row r="161" spans="1:6" x14ac:dyDescent="0.25">
      <c r="A161" t="s">
        <v>409</v>
      </c>
      <c r="B161" t="s">
        <v>359</v>
      </c>
      <c r="C161" t="s">
        <v>410</v>
      </c>
      <c r="D161">
        <v>530021</v>
      </c>
      <c r="E161" t="s">
        <v>130</v>
      </c>
      <c r="F161" t="s">
        <v>313</v>
      </c>
    </row>
    <row r="162" spans="1:6" x14ac:dyDescent="0.25">
      <c r="A162" t="s">
        <v>411</v>
      </c>
      <c r="B162" t="s">
        <v>359</v>
      </c>
      <c r="C162" t="s">
        <v>410</v>
      </c>
      <c r="D162">
        <v>530023</v>
      </c>
      <c r="E162" t="s">
        <v>125</v>
      </c>
      <c r="F162" t="s">
        <v>313</v>
      </c>
    </row>
    <row r="163" spans="1:6" x14ac:dyDescent="0.25">
      <c r="A163" t="s">
        <v>412</v>
      </c>
      <c r="B163" t="s">
        <v>359</v>
      </c>
      <c r="C163" t="s">
        <v>410</v>
      </c>
      <c r="D163">
        <v>530020</v>
      </c>
      <c r="E163" t="s">
        <v>225</v>
      </c>
      <c r="F163" t="s">
        <v>357</v>
      </c>
    </row>
    <row r="164" spans="1:6" x14ac:dyDescent="0.25">
      <c r="A164" t="s">
        <v>413</v>
      </c>
      <c r="B164" t="s">
        <v>335</v>
      </c>
      <c r="C164" t="s">
        <v>392</v>
      </c>
      <c r="D164" t="s">
        <v>414</v>
      </c>
      <c r="E164" t="s">
        <v>178</v>
      </c>
      <c r="F164" t="s">
        <v>415</v>
      </c>
    </row>
    <row r="165" spans="1:6" x14ac:dyDescent="0.25">
      <c r="A165" t="s">
        <v>416</v>
      </c>
      <c r="B165" t="s">
        <v>359</v>
      </c>
      <c r="C165" t="s">
        <v>410</v>
      </c>
      <c r="D165" t="s">
        <v>417</v>
      </c>
      <c r="E165" t="s">
        <v>130</v>
      </c>
      <c r="F165" t="s">
        <v>418</v>
      </c>
    </row>
    <row r="166" spans="1:6" x14ac:dyDescent="0.25">
      <c r="A166" t="s">
        <v>419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420</v>
      </c>
      <c r="B167" t="s">
        <v>335</v>
      </c>
      <c r="C167" t="s">
        <v>421</v>
      </c>
      <c r="D167">
        <v>2610466</v>
      </c>
      <c r="E167" t="s">
        <v>366</v>
      </c>
      <c r="F167" t="s">
        <v>418</v>
      </c>
    </row>
    <row r="168" spans="1:6" x14ac:dyDescent="0.25">
      <c r="A168" t="s">
        <v>422</v>
      </c>
      <c r="B168" t="s">
        <v>335</v>
      </c>
      <c r="C168" t="s">
        <v>423</v>
      </c>
      <c r="D168" t="s">
        <v>424</v>
      </c>
      <c r="E168" t="s">
        <v>12</v>
      </c>
      <c r="F168" t="s">
        <v>52</v>
      </c>
    </row>
    <row r="169" spans="1:6" x14ac:dyDescent="0.25">
      <c r="A169" t="s">
        <v>425</v>
      </c>
      <c r="B169" t="s">
        <v>335</v>
      </c>
      <c r="C169" t="s">
        <v>421</v>
      </c>
      <c r="D169">
        <v>2610256</v>
      </c>
      <c r="E169" t="s">
        <v>12</v>
      </c>
      <c r="F169" t="s">
        <v>426</v>
      </c>
    </row>
    <row r="170" spans="1:6" x14ac:dyDescent="0.25">
      <c r="A170" t="s">
        <v>427</v>
      </c>
      <c r="B170" t="s">
        <v>335</v>
      </c>
      <c r="C170" t="s">
        <v>421</v>
      </c>
      <c r="D170">
        <v>2610271</v>
      </c>
      <c r="E170" t="s">
        <v>130</v>
      </c>
      <c r="F170" t="s">
        <v>283</v>
      </c>
    </row>
    <row r="171" spans="1:6" x14ac:dyDescent="0.25">
      <c r="A171" t="s">
        <v>428</v>
      </c>
      <c r="B171" t="s">
        <v>335</v>
      </c>
      <c r="C171" t="s">
        <v>423</v>
      </c>
      <c r="D171">
        <v>3410099</v>
      </c>
      <c r="E171" t="s">
        <v>125</v>
      </c>
      <c r="F171" t="s">
        <v>344</v>
      </c>
    </row>
    <row r="172" spans="1:6" x14ac:dyDescent="0.25">
      <c r="A172" t="s">
        <v>429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t="s">
        <v>430</v>
      </c>
      <c r="B173" t="s">
        <v>335</v>
      </c>
      <c r="C173" t="s">
        <v>431</v>
      </c>
      <c r="D173">
        <v>10315925</v>
      </c>
      <c r="E173" t="s">
        <v>210</v>
      </c>
      <c r="F173" t="s">
        <v>134</v>
      </c>
    </row>
    <row r="174" spans="1:6" x14ac:dyDescent="0.25">
      <c r="A174" t="s">
        <v>432</v>
      </c>
      <c r="B174" t="s">
        <v>335</v>
      </c>
      <c r="C174" t="s">
        <v>431</v>
      </c>
      <c r="D174">
        <v>1312106</v>
      </c>
      <c r="E174" t="s">
        <v>125</v>
      </c>
      <c r="F174" t="s">
        <v>344</v>
      </c>
    </row>
    <row r="175" spans="1:6" x14ac:dyDescent="0.25">
      <c r="A175" t="s">
        <v>433</v>
      </c>
      <c r="B175" t="s">
        <v>335</v>
      </c>
      <c r="C175" t="s">
        <v>431</v>
      </c>
      <c r="D175">
        <v>1312890</v>
      </c>
      <c r="E175" t="s">
        <v>125</v>
      </c>
      <c r="F175" t="s">
        <v>434</v>
      </c>
    </row>
    <row r="176" spans="1:6" x14ac:dyDescent="0.25">
      <c r="A176" t="s">
        <v>435</v>
      </c>
      <c r="B176" t="s">
        <v>335</v>
      </c>
      <c r="C176" t="s">
        <v>436</v>
      </c>
      <c r="D176" t="s">
        <v>437</v>
      </c>
      <c r="E176" t="s">
        <v>210</v>
      </c>
      <c r="F176" t="s">
        <v>134</v>
      </c>
    </row>
    <row r="177" spans="1:6" x14ac:dyDescent="0.25">
      <c r="A177" t="s">
        <v>438</v>
      </c>
      <c r="B177" t="s">
        <v>335</v>
      </c>
      <c r="C177" t="s">
        <v>439</v>
      </c>
      <c r="D177">
        <v>1211166</v>
      </c>
      <c r="E177" t="s">
        <v>225</v>
      </c>
      <c r="F177" t="s">
        <v>222</v>
      </c>
    </row>
    <row r="178" spans="1:6" x14ac:dyDescent="0.25">
      <c r="A178" t="s">
        <v>440</v>
      </c>
      <c r="B178" t="s">
        <v>335</v>
      </c>
      <c r="C178" t="s">
        <v>439</v>
      </c>
      <c r="D178">
        <v>1211737</v>
      </c>
      <c r="E178" t="s">
        <v>125</v>
      </c>
      <c r="F178" t="s">
        <v>344</v>
      </c>
    </row>
    <row r="179" spans="1:6" x14ac:dyDescent="0.25">
      <c r="A179" t="s">
        <v>441</v>
      </c>
      <c r="B179" t="s">
        <v>335</v>
      </c>
      <c r="C179" t="s">
        <v>439</v>
      </c>
      <c r="D179">
        <v>1221462</v>
      </c>
      <c r="E179" t="s">
        <v>130</v>
      </c>
      <c r="F179" t="s">
        <v>442</v>
      </c>
    </row>
    <row r="180" spans="1:6" x14ac:dyDescent="0.25">
      <c r="A180" t="s">
        <v>443</v>
      </c>
      <c r="B180" t="s">
        <v>335</v>
      </c>
      <c r="C180" t="s">
        <v>439</v>
      </c>
      <c r="D180">
        <v>1220867</v>
      </c>
      <c r="E180" t="s">
        <v>178</v>
      </c>
      <c r="F180">
        <v>44803</v>
      </c>
    </row>
    <row r="181" spans="1:6" x14ac:dyDescent="0.25">
      <c r="A181" t="s">
        <v>444</v>
      </c>
      <c r="B181" t="s">
        <v>335</v>
      </c>
      <c r="C181" t="s">
        <v>439</v>
      </c>
      <c r="D181" t="s">
        <v>445</v>
      </c>
      <c r="E181" t="s">
        <v>178</v>
      </c>
      <c r="F181">
        <v>44854</v>
      </c>
    </row>
    <row r="182" spans="1:6" x14ac:dyDescent="0.25">
      <c r="A182" t="s">
        <v>446</v>
      </c>
      <c r="B182" t="s">
        <v>335</v>
      </c>
      <c r="C182" t="s">
        <v>439</v>
      </c>
      <c r="D182">
        <v>1222057</v>
      </c>
      <c r="E182" t="s">
        <v>240</v>
      </c>
      <c r="F182" t="s">
        <v>357</v>
      </c>
    </row>
    <row r="183" spans="1:6" x14ac:dyDescent="0.25">
      <c r="A183" t="s">
        <v>447</v>
      </c>
      <c r="B183" t="s">
        <v>335</v>
      </c>
      <c r="C183" t="s">
        <v>439</v>
      </c>
      <c r="D183">
        <v>1213778</v>
      </c>
      <c r="E183" t="s">
        <v>210</v>
      </c>
      <c r="F183" t="s">
        <v>448</v>
      </c>
    </row>
    <row r="184" spans="1:6" x14ac:dyDescent="0.25">
      <c r="A184" t="s">
        <v>449</v>
      </c>
      <c r="B184" t="s">
        <v>359</v>
      </c>
      <c r="C184" t="s">
        <v>450</v>
      </c>
      <c r="D184">
        <v>237510</v>
      </c>
      <c r="E184" t="s">
        <v>130</v>
      </c>
      <c r="F184" t="s">
        <v>283</v>
      </c>
    </row>
    <row r="185" spans="1:6" x14ac:dyDescent="0.25">
      <c r="A185" t="s">
        <v>451</v>
      </c>
      <c r="B185" t="s">
        <v>359</v>
      </c>
      <c r="C185" t="s">
        <v>450</v>
      </c>
      <c r="D185">
        <v>237473</v>
      </c>
      <c r="E185" t="s">
        <v>240</v>
      </c>
      <c r="F185" t="s">
        <v>357</v>
      </c>
    </row>
    <row r="186" spans="1:6" x14ac:dyDescent="0.25">
      <c r="A186" t="s">
        <v>452</v>
      </c>
      <c r="B186" t="s">
        <v>359</v>
      </c>
      <c r="C186" t="s">
        <v>450</v>
      </c>
      <c r="D186">
        <v>236755</v>
      </c>
      <c r="E186" t="s">
        <v>225</v>
      </c>
      <c r="F186" t="s">
        <v>222</v>
      </c>
    </row>
    <row r="187" spans="1:6" x14ac:dyDescent="0.25">
      <c r="A187" t="s">
        <v>453</v>
      </c>
      <c r="B187" t="s">
        <v>359</v>
      </c>
      <c r="C187" t="s">
        <v>450</v>
      </c>
      <c r="D187">
        <v>237013</v>
      </c>
      <c r="E187" t="s">
        <v>178</v>
      </c>
      <c r="F187">
        <v>44655</v>
      </c>
    </row>
    <row r="188" spans="1:6" x14ac:dyDescent="0.25">
      <c r="A188" t="s">
        <v>454</v>
      </c>
      <c r="B188" t="s">
        <v>359</v>
      </c>
      <c r="C188" t="s">
        <v>450</v>
      </c>
      <c r="D188">
        <v>236976</v>
      </c>
      <c r="E188" t="s">
        <v>225</v>
      </c>
      <c r="F188" t="s">
        <v>222</v>
      </c>
    </row>
    <row r="189" spans="1:6" x14ac:dyDescent="0.25">
      <c r="A189" t="s">
        <v>455</v>
      </c>
      <c r="B189" t="s">
        <v>359</v>
      </c>
      <c r="C189" t="s">
        <v>450</v>
      </c>
      <c r="D189">
        <v>237079</v>
      </c>
      <c r="E189" t="s">
        <v>221</v>
      </c>
      <c r="F189" t="s">
        <v>222</v>
      </c>
    </row>
    <row r="190" spans="1:6" x14ac:dyDescent="0.25">
      <c r="A190" t="s">
        <v>457</v>
      </c>
      <c r="B190" t="s">
        <v>335</v>
      </c>
      <c r="C190" t="s">
        <v>439</v>
      </c>
      <c r="D190">
        <v>1221398</v>
      </c>
      <c r="E190" t="s">
        <v>12</v>
      </c>
      <c r="F190" t="s">
        <v>313</v>
      </c>
    </row>
    <row r="191" spans="1:6" x14ac:dyDescent="0.25">
      <c r="A191" t="s">
        <v>458</v>
      </c>
      <c r="B191" t="s">
        <v>335</v>
      </c>
      <c r="C191" t="s">
        <v>439</v>
      </c>
      <c r="D191" t="s">
        <v>459</v>
      </c>
      <c r="E191" t="s">
        <v>210</v>
      </c>
      <c r="F191" t="s">
        <v>134</v>
      </c>
    </row>
    <row r="192" spans="1:6" x14ac:dyDescent="0.25">
      <c r="A192" t="s">
        <v>460</v>
      </c>
      <c r="B192" t="s">
        <v>335</v>
      </c>
      <c r="C192" t="s">
        <v>439</v>
      </c>
      <c r="D192" t="s">
        <v>461</v>
      </c>
      <c r="E192" t="s">
        <v>178</v>
      </c>
      <c r="F192" t="s">
        <v>462</v>
      </c>
    </row>
    <row r="193" spans="1:6" x14ac:dyDescent="0.25">
      <c r="A193" t="s">
        <v>463</v>
      </c>
      <c r="B193" t="s">
        <v>335</v>
      </c>
      <c r="C193" t="s">
        <v>439</v>
      </c>
      <c r="D193" t="s">
        <v>464</v>
      </c>
      <c r="E193" t="s">
        <v>210</v>
      </c>
      <c r="F193" t="s">
        <v>134</v>
      </c>
    </row>
    <row r="194" spans="1:6" x14ac:dyDescent="0.25">
      <c r="A194" t="s">
        <v>465</v>
      </c>
      <c r="B194" t="s">
        <v>359</v>
      </c>
      <c r="C194" t="s">
        <v>466</v>
      </c>
      <c r="D194" t="s">
        <v>380</v>
      </c>
      <c r="E194">
        <v>0</v>
      </c>
      <c r="F194" t="s">
        <v>467</v>
      </c>
    </row>
    <row r="195" spans="1:6" x14ac:dyDescent="0.25">
      <c r="A195" t="s">
        <v>468</v>
      </c>
      <c r="B195" t="s">
        <v>359</v>
      </c>
      <c r="C195" t="s">
        <v>466</v>
      </c>
      <c r="D195">
        <v>237468</v>
      </c>
      <c r="E195" t="s">
        <v>225</v>
      </c>
      <c r="F195" t="s">
        <v>222</v>
      </c>
    </row>
    <row r="196" spans="1:6" x14ac:dyDescent="0.25">
      <c r="A196" t="s">
        <v>469</v>
      </c>
      <c r="B196" t="s">
        <v>335</v>
      </c>
      <c r="C196" t="s">
        <v>439</v>
      </c>
      <c r="D196">
        <v>1211586</v>
      </c>
      <c r="E196" t="s">
        <v>408</v>
      </c>
      <c r="F196" t="s">
        <v>313</v>
      </c>
    </row>
    <row r="197" spans="1:6" x14ac:dyDescent="0.25">
      <c r="A197" t="s">
        <v>470</v>
      </c>
      <c r="B197" t="s">
        <v>359</v>
      </c>
      <c r="C197" t="s">
        <v>466</v>
      </c>
      <c r="D197">
        <v>237064</v>
      </c>
      <c r="E197" t="s">
        <v>12</v>
      </c>
      <c r="F197" t="s">
        <v>313</v>
      </c>
    </row>
    <row r="198" spans="1:6" x14ac:dyDescent="0.25">
      <c r="A198" t="s">
        <v>471</v>
      </c>
      <c r="B198" t="s">
        <v>335</v>
      </c>
      <c r="C198" t="s">
        <v>431</v>
      </c>
      <c r="D198">
        <v>1311643</v>
      </c>
      <c r="E198" t="s">
        <v>125</v>
      </c>
      <c r="F198" t="s">
        <v>344</v>
      </c>
    </row>
    <row r="199" spans="1:6" x14ac:dyDescent="0.25">
      <c r="A199" t="s">
        <v>472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t="s">
        <v>474</v>
      </c>
      <c r="B200" t="s">
        <v>335</v>
      </c>
      <c r="C200" t="s">
        <v>475</v>
      </c>
      <c r="D200">
        <v>207034</v>
      </c>
      <c r="E200" t="s">
        <v>225</v>
      </c>
      <c r="F200" t="s">
        <v>476</v>
      </c>
    </row>
    <row r="201" spans="1:6" x14ac:dyDescent="0.25">
      <c r="A201" t="s">
        <v>477</v>
      </c>
      <c r="B201" t="s">
        <v>335</v>
      </c>
      <c r="C201" t="s">
        <v>475</v>
      </c>
      <c r="D201" t="s">
        <v>478</v>
      </c>
      <c r="E201" t="s">
        <v>210</v>
      </c>
      <c r="F201" t="s">
        <v>134</v>
      </c>
    </row>
    <row r="202" spans="1:6" x14ac:dyDescent="0.25">
      <c r="A202" t="s">
        <v>479</v>
      </c>
      <c r="B202" t="s">
        <v>335</v>
      </c>
      <c r="C202" t="s">
        <v>475</v>
      </c>
      <c r="D202" t="s">
        <v>480</v>
      </c>
      <c r="E202" t="s">
        <v>240</v>
      </c>
      <c r="F202" t="s">
        <v>222</v>
      </c>
    </row>
    <row r="203" spans="1:6" x14ac:dyDescent="0.25">
      <c r="A203" t="s">
        <v>481</v>
      </c>
      <c r="B203" t="s">
        <v>335</v>
      </c>
      <c r="C203" t="s">
        <v>482</v>
      </c>
      <c r="D203" t="s">
        <v>483</v>
      </c>
      <c r="E203" t="s">
        <v>178</v>
      </c>
      <c r="F203" t="s">
        <v>484</v>
      </c>
    </row>
    <row r="204" spans="1:6" x14ac:dyDescent="0.25">
      <c r="A204" t="s">
        <v>485</v>
      </c>
      <c r="B204" t="s">
        <v>335</v>
      </c>
      <c r="C204" t="s">
        <v>475</v>
      </c>
      <c r="D204" t="s">
        <v>486</v>
      </c>
      <c r="E204" t="s">
        <v>178</v>
      </c>
      <c r="F204" t="s">
        <v>487</v>
      </c>
    </row>
    <row r="205" spans="1:6" x14ac:dyDescent="0.25">
      <c r="A205" t="s">
        <v>488</v>
      </c>
      <c r="B205" t="s">
        <v>335</v>
      </c>
      <c r="C205" t="s">
        <v>482</v>
      </c>
      <c r="D205" t="s">
        <v>489</v>
      </c>
      <c r="E205" t="s">
        <v>125</v>
      </c>
      <c r="F205" t="s">
        <v>490</v>
      </c>
    </row>
    <row r="206" spans="1:6" x14ac:dyDescent="0.25">
      <c r="A206" t="s">
        <v>491</v>
      </c>
      <c r="B206" t="s">
        <v>335</v>
      </c>
      <c r="C206" t="s">
        <v>482</v>
      </c>
      <c r="D206" t="s">
        <v>492</v>
      </c>
      <c r="E206" t="s">
        <v>184</v>
      </c>
      <c r="F206" t="s">
        <v>493</v>
      </c>
    </row>
    <row r="207" spans="1:6" x14ac:dyDescent="0.25">
      <c r="A207" t="s">
        <v>494</v>
      </c>
      <c r="B207" t="s">
        <v>335</v>
      </c>
      <c r="C207" t="s">
        <v>495</v>
      </c>
      <c r="D207" t="s">
        <v>496</v>
      </c>
      <c r="E207" t="s">
        <v>184</v>
      </c>
      <c r="F207" t="s">
        <v>493</v>
      </c>
    </row>
    <row r="208" spans="1:6" x14ac:dyDescent="0.25">
      <c r="A208" t="s">
        <v>497</v>
      </c>
      <c r="B208" t="s">
        <v>335</v>
      </c>
      <c r="C208" t="s">
        <v>482</v>
      </c>
      <c r="D208" t="s">
        <v>498</v>
      </c>
      <c r="E208" t="s">
        <v>221</v>
      </c>
      <c r="F208" t="s">
        <v>222</v>
      </c>
    </row>
    <row r="209" spans="1:6" x14ac:dyDescent="0.25">
      <c r="A209" t="s">
        <v>499</v>
      </c>
      <c r="B209" t="s">
        <v>335</v>
      </c>
      <c r="C209" t="s">
        <v>475</v>
      </c>
      <c r="D209" t="s">
        <v>500</v>
      </c>
      <c r="E209">
        <v>0</v>
      </c>
      <c r="F209">
        <v>0</v>
      </c>
    </row>
    <row r="210" spans="1:6" x14ac:dyDescent="0.25">
      <c r="A210" t="s">
        <v>502</v>
      </c>
      <c r="B210" t="s">
        <v>335</v>
      </c>
      <c r="C210" t="s">
        <v>482</v>
      </c>
      <c r="D210" t="s">
        <v>503</v>
      </c>
      <c r="E210">
        <v>0</v>
      </c>
      <c r="F210">
        <v>0</v>
      </c>
    </row>
    <row r="211" spans="1:6" x14ac:dyDescent="0.25">
      <c r="A211" t="s">
        <v>504</v>
      </c>
      <c r="B211" t="s">
        <v>335</v>
      </c>
      <c r="C211" t="s">
        <v>482</v>
      </c>
      <c r="D211" t="s">
        <v>505</v>
      </c>
      <c r="E211" t="s">
        <v>210</v>
      </c>
      <c r="F211" t="s">
        <v>134</v>
      </c>
    </row>
    <row r="212" spans="1:6" x14ac:dyDescent="0.25">
      <c r="A212" t="s">
        <v>506</v>
      </c>
      <c r="B212" t="s">
        <v>335</v>
      </c>
      <c r="C212" t="s">
        <v>507</v>
      </c>
      <c r="D212" t="s">
        <v>508</v>
      </c>
      <c r="E212" t="s">
        <v>210</v>
      </c>
      <c r="F212" t="s">
        <v>134</v>
      </c>
    </row>
    <row r="213" spans="1:6" x14ac:dyDescent="0.25">
      <c r="A213" t="s">
        <v>509</v>
      </c>
      <c r="B213" t="s">
        <v>335</v>
      </c>
      <c r="C213" t="s">
        <v>482</v>
      </c>
      <c r="D213" t="s">
        <v>510</v>
      </c>
      <c r="E213" t="s">
        <v>221</v>
      </c>
      <c r="F213" t="s">
        <v>222</v>
      </c>
    </row>
    <row r="214" spans="1:6" x14ac:dyDescent="0.25">
      <c r="A214" t="s">
        <v>512</v>
      </c>
      <c r="B214" t="s">
        <v>335</v>
      </c>
      <c r="C214" t="s">
        <v>482</v>
      </c>
      <c r="D214" t="s">
        <v>513</v>
      </c>
      <c r="E214" t="s">
        <v>178</v>
      </c>
      <c r="F214" t="s">
        <v>514</v>
      </c>
    </row>
    <row r="215" spans="1:6" x14ac:dyDescent="0.25">
      <c r="A215" t="s">
        <v>515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t="s">
        <v>516</v>
      </c>
      <c r="B216" t="s">
        <v>335</v>
      </c>
      <c r="C216" t="s">
        <v>517</v>
      </c>
      <c r="D216">
        <v>1613631</v>
      </c>
      <c r="E216" t="s">
        <v>130</v>
      </c>
      <c r="F216" t="s">
        <v>518</v>
      </c>
    </row>
    <row r="217" spans="1:6" x14ac:dyDescent="0.25">
      <c r="A217" t="s">
        <v>519</v>
      </c>
      <c r="B217" t="s">
        <v>359</v>
      </c>
      <c r="C217" t="s">
        <v>520</v>
      </c>
      <c r="D217">
        <v>6704646</v>
      </c>
      <c r="E217" t="s">
        <v>178</v>
      </c>
      <c r="F217" t="s">
        <v>521</v>
      </c>
    </row>
    <row r="218" spans="1:6" x14ac:dyDescent="0.25">
      <c r="A218" t="s">
        <v>522</v>
      </c>
      <c r="B218" t="s">
        <v>359</v>
      </c>
      <c r="C218" t="s">
        <v>520</v>
      </c>
      <c r="D218">
        <v>6704705</v>
      </c>
      <c r="E218" t="s">
        <v>130</v>
      </c>
      <c r="F218" t="s">
        <v>283</v>
      </c>
    </row>
    <row r="219" spans="1:6" x14ac:dyDescent="0.25">
      <c r="A219" t="s">
        <v>523</v>
      </c>
      <c r="B219" t="s">
        <v>359</v>
      </c>
      <c r="C219" t="s">
        <v>520</v>
      </c>
      <c r="D219">
        <v>6704569</v>
      </c>
      <c r="E219" t="s">
        <v>178</v>
      </c>
      <c r="F219" t="s">
        <v>524</v>
      </c>
    </row>
    <row r="220" spans="1:6" x14ac:dyDescent="0.25">
      <c r="A220" t="s">
        <v>525</v>
      </c>
      <c r="B220" t="s">
        <v>335</v>
      </c>
      <c r="C220" t="s">
        <v>517</v>
      </c>
      <c r="D220" t="s">
        <v>526</v>
      </c>
      <c r="E220" t="s">
        <v>130</v>
      </c>
      <c r="F220" t="s">
        <v>134</v>
      </c>
    </row>
    <row r="221" spans="1:6" x14ac:dyDescent="0.25">
      <c r="A221" t="s">
        <v>527</v>
      </c>
      <c r="B221" t="s">
        <v>335</v>
      </c>
      <c r="C221" t="s">
        <v>528</v>
      </c>
      <c r="D221" t="s">
        <v>529</v>
      </c>
      <c r="E221" t="s">
        <v>125</v>
      </c>
      <c r="F221" t="s">
        <v>390</v>
      </c>
    </row>
    <row r="222" spans="1:6" x14ac:dyDescent="0.25">
      <c r="A222" t="s">
        <v>530</v>
      </c>
      <c r="B222" t="s">
        <v>335</v>
      </c>
      <c r="C222" t="s">
        <v>528</v>
      </c>
      <c r="D222" t="s">
        <v>531</v>
      </c>
      <c r="E222" t="s">
        <v>240</v>
      </c>
      <c r="F222" t="s">
        <v>222</v>
      </c>
    </row>
    <row r="223" spans="1:6" x14ac:dyDescent="0.25">
      <c r="A223" t="s">
        <v>532</v>
      </c>
      <c r="B223" t="s">
        <v>335</v>
      </c>
      <c r="C223" t="s">
        <v>528</v>
      </c>
      <c r="D223" t="s">
        <v>533</v>
      </c>
      <c r="E223" t="s">
        <v>125</v>
      </c>
      <c r="F223" t="s">
        <v>134</v>
      </c>
    </row>
    <row r="224" spans="1:6" x14ac:dyDescent="0.25">
      <c r="A224" t="s">
        <v>534</v>
      </c>
      <c r="B224" t="s">
        <v>335</v>
      </c>
      <c r="C224" t="s">
        <v>528</v>
      </c>
      <c r="D224" t="s">
        <v>535</v>
      </c>
      <c r="E224" t="s">
        <v>130</v>
      </c>
      <c r="F224" t="s">
        <v>134</v>
      </c>
    </row>
    <row r="225" spans="1:6" x14ac:dyDescent="0.25">
      <c r="A225" t="s">
        <v>536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t="s">
        <v>328</v>
      </c>
      <c r="B226" t="s">
        <v>329</v>
      </c>
      <c r="C226" t="s">
        <v>330</v>
      </c>
      <c r="D226" t="s">
        <v>331</v>
      </c>
      <c r="E226" t="s">
        <v>384</v>
      </c>
      <c r="F226" t="s">
        <v>537</v>
      </c>
    </row>
    <row r="227" spans="1:6" x14ac:dyDescent="0.25">
      <c r="A227" t="s">
        <v>538</v>
      </c>
      <c r="B227" t="s">
        <v>335</v>
      </c>
      <c r="C227" t="s">
        <v>539</v>
      </c>
      <c r="D227" t="s">
        <v>540</v>
      </c>
      <c r="E227" t="s">
        <v>130</v>
      </c>
      <c r="F227" t="s">
        <v>134</v>
      </c>
    </row>
    <row r="228" spans="1:6" x14ac:dyDescent="0.25">
      <c r="A228" t="s">
        <v>541</v>
      </c>
      <c r="B228" t="s">
        <v>335</v>
      </c>
      <c r="C228" t="s">
        <v>539</v>
      </c>
      <c r="D228" t="s">
        <v>542</v>
      </c>
      <c r="E228" t="s">
        <v>130</v>
      </c>
      <c r="F228" t="s">
        <v>134</v>
      </c>
    </row>
    <row r="229" spans="1:6" x14ac:dyDescent="0.25">
      <c r="A229" t="s">
        <v>543</v>
      </c>
      <c r="B229" t="s">
        <v>335</v>
      </c>
      <c r="C229" t="s">
        <v>539</v>
      </c>
      <c r="D229" t="s">
        <v>544</v>
      </c>
      <c r="E229" t="s">
        <v>130</v>
      </c>
      <c r="F229" t="s">
        <v>134</v>
      </c>
    </row>
    <row r="230" spans="1:6" x14ac:dyDescent="0.25">
      <c r="A230" t="s">
        <v>545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t="s">
        <v>546</v>
      </c>
      <c r="B231" t="s">
        <v>335</v>
      </c>
      <c r="C231" t="s">
        <v>547</v>
      </c>
      <c r="D231" t="s">
        <v>548</v>
      </c>
      <c r="E231" t="s">
        <v>125</v>
      </c>
      <c r="F231" t="s">
        <v>549</v>
      </c>
    </row>
    <row r="232" spans="1:6" x14ac:dyDescent="0.25">
      <c r="A232" t="s">
        <v>550</v>
      </c>
      <c r="B232" t="s">
        <v>335</v>
      </c>
      <c r="C232" t="s">
        <v>551</v>
      </c>
      <c r="D232">
        <v>20915649</v>
      </c>
      <c r="E232" t="s">
        <v>125</v>
      </c>
      <c r="F232" t="s">
        <v>549</v>
      </c>
    </row>
    <row r="233" spans="1:6" x14ac:dyDescent="0.25">
      <c r="A233" t="s">
        <v>552</v>
      </c>
      <c r="B233" t="s">
        <v>335</v>
      </c>
      <c r="C233" t="s">
        <v>553</v>
      </c>
      <c r="D233">
        <v>20815630</v>
      </c>
      <c r="E233" t="s">
        <v>125</v>
      </c>
      <c r="F233" t="s">
        <v>549</v>
      </c>
    </row>
    <row r="234" spans="1:6" x14ac:dyDescent="0.25">
      <c r="A234" t="s">
        <v>554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t="s">
        <v>555</v>
      </c>
      <c r="B235" t="s">
        <v>556</v>
      </c>
      <c r="C235" t="s">
        <v>557</v>
      </c>
      <c r="D235" t="s">
        <v>558</v>
      </c>
      <c r="E235" t="s">
        <v>184</v>
      </c>
      <c r="F235" t="s">
        <v>559</v>
      </c>
    </row>
    <row r="236" spans="1:6" x14ac:dyDescent="0.25">
      <c r="A236" t="s">
        <v>560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t="s">
        <v>561</v>
      </c>
      <c r="B237" t="s">
        <v>335</v>
      </c>
      <c r="C237" t="s">
        <v>562</v>
      </c>
      <c r="D237" t="s">
        <v>563</v>
      </c>
      <c r="E237" t="s">
        <v>125</v>
      </c>
      <c r="F237" t="s">
        <v>134</v>
      </c>
    </row>
    <row r="238" spans="1:6" x14ac:dyDescent="0.25">
      <c r="A238" t="s">
        <v>564</v>
      </c>
      <c r="B238" t="s">
        <v>335</v>
      </c>
      <c r="C238" t="s">
        <v>562</v>
      </c>
      <c r="D238" t="s">
        <v>565</v>
      </c>
      <c r="E238" t="s">
        <v>225</v>
      </c>
      <c r="F238" t="s">
        <v>390</v>
      </c>
    </row>
    <row r="239" spans="1:6" x14ac:dyDescent="0.25">
      <c r="A239" t="s">
        <v>0</v>
      </c>
      <c r="B239" t="s">
        <v>566</v>
      </c>
      <c r="C239" t="s">
        <v>2</v>
      </c>
      <c r="D239" t="s">
        <v>3</v>
      </c>
      <c r="E239" t="s">
        <v>4</v>
      </c>
      <c r="F239" t="s">
        <v>5</v>
      </c>
    </row>
    <row r="240" spans="1:6" x14ac:dyDescent="0.25">
      <c r="A240" t="s">
        <v>567</v>
      </c>
      <c r="B240" t="s">
        <v>9</v>
      </c>
      <c r="C240" t="s">
        <v>568</v>
      </c>
      <c r="D240" t="s">
        <v>569</v>
      </c>
      <c r="E240" t="s">
        <v>12</v>
      </c>
      <c r="F240" t="s">
        <v>390</v>
      </c>
    </row>
    <row r="241" spans="1:6" x14ac:dyDescent="0.25">
      <c r="A241" t="s">
        <v>570</v>
      </c>
      <c r="B241" t="s">
        <v>9</v>
      </c>
      <c r="C241" t="s">
        <v>568</v>
      </c>
      <c r="D241" t="s">
        <v>571</v>
      </c>
      <c r="E241" t="s">
        <v>12</v>
      </c>
      <c r="F241" t="s">
        <v>390</v>
      </c>
    </row>
    <row r="242" spans="1:6" x14ac:dyDescent="0.25">
      <c r="A242" t="s">
        <v>572</v>
      </c>
      <c r="B242" t="s">
        <v>9</v>
      </c>
      <c r="C242" t="s">
        <v>568</v>
      </c>
      <c r="D242" t="s">
        <v>573</v>
      </c>
      <c r="E242" t="s">
        <v>12</v>
      </c>
      <c r="F242" t="s">
        <v>390</v>
      </c>
    </row>
    <row r="243" spans="1:6" x14ac:dyDescent="0.25">
      <c r="A243" t="s">
        <v>574</v>
      </c>
      <c r="B243" t="s">
        <v>9</v>
      </c>
      <c r="C243" t="s">
        <v>575</v>
      </c>
      <c r="D243" t="s">
        <v>576</v>
      </c>
      <c r="E243" t="s">
        <v>130</v>
      </c>
      <c r="F243" t="s">
        <v>577</v>
      </c>
    </row>
    <row r="244" spans="1:6" x14ac:dyDescent="0.25">
      <c r="A244" t="s">
        <v>578</v>
      </c>
      <c r="B244" t="s">
        <v>9</v>
      </c>
      <c r="C244" t="s">
        <v>575</v>
      </c>
      <c r="D244" t="s">
        <v>579</v>
      </c>
      <c r="E244" t="s">
        <v>130</v>
      </c>
      <c r="F244" t="s">
        <v>580</v>
      </c>
    </row>
    <row r="245" spans="1:6" x14ac:dyDescent="0.25">
      <c r="A245" t="s">
        <v>581</v>
      </c>
      <c r="B245" t="s">
        <v>9</v>
      </c>
      <c r="C245" t="s">
        <v>575</v>
      </c>
      <c r="D245" t="s">
        <v>582</v>
      </c>
      <c r="E245" t="s">
        <v>130</v>
      </c>
      <c r="F245" t="s">
        <v>580</v>
      </c>
    </row>
    <row r="246" spans="1:6" x14ac:dyDescent="0.25">
      <c r="A246" t="s">
        <v>583</v>
      </c>
      <c r="B246" t="s">
        <v>199</v>
      </c>
      <c r="C246" t="s">
        <v>584</v>
      </c>
      <c r="D246" t="s">
        <v>585</v>
      </c>
      <c r="E246">
        <v>0</v>
      </c>
      <c r="F246" t="s">
        <v>586</v>
      </c>
    </row>
    <row r="247" spans="1:6" x14ac:dyDescent="0.25">
      <c r="A247" t="s">
        <v>587</v>
      </c>
      <c r="B247" t="s">
        <v>199</v>
      </c>
      <c r="C247" t="s">
        <v>584</v>
      </c>
      <c r="D247" t="s">
        <v>588</v>
      </c>
      <c r="E247" t="s">
        <v>184</v>
      </c>
      <c r="F247" t="s">
        <v>589</v>
      </c>
    </row>
    <row r="248" spans="1:6" x14ac:dyDescent="0.25">
      <c r="A248" t="s">
        <v>590</v>
      </c>
      <c r="B248" t="s">
        <v>199</v>
      </c>
      <c r="C248" t="s">
        <v>591</v>
      </c>
      <c r="D248" t="s">
        <v>592</v>
      </c>
      <c r="E248" t="s">
        <v>225</v>
      </c>
      <c r="F248" t="s">
        <v>593</v>
      </c>
    </row>
    <row r="249" spans="1:6" x14ac:dyDescent="0.25">
      <c r="A249" t="s">
        <v>594</v>
      </c>
      <c r="B249" t="s">
        <v>199</v>
      </c>
      <c r="C249" t="s">
        <v>584</v>
      </c>
      <c r="D249" t="s">
        <v>595</v>
      </c>
      <c r="E249" t="s">
        <v>225</v>
      </c>
      <c r="F249" t="s">
        <v>593</v>
      </c>
    </row>
    <row r="250" spans="1:6" x14ac:dyDescent="0.25">
      <c r="A250" t="s">
        <v>596</v>
      </c>
      <c r="B250" t="s">
        <v>199</v>
      </c>
      <c r="C250" t="s">
        <v>584</v>
      </c>
      <c r="D250" t="s">
        <v>597</v>
      </c>
      <c r="E250" t="s">
        <v>240</v>
      </c>
      <c r="F250" t="s">
        <v>593</v>
      </c>
    </row>
    <row r="251" spans="1:6" x14ac:dyDescent="0.25">
      <c r="A251" t="s">
        <v>598</v>
      </c>
      <c r="B251" t="s">
        <v>199</v>
      </c>
      <c r="C251" t="s">
        <v>599</v>
      </c>
      <c r="D251" t="s">
        <v>600</v>
      </c>
      <c r="E251" t="s">
        <v>125</v>
      </c>
      <c r="F251" t="s">
        <v>344</v>
      </c>
    </row>
    <row r="252" spans="1:6" x14ac:dyDescent="0.25">
      <c r="A252" t="s">
        <v>601</v>
      </c>
      <c r="B252" t="s">
        <v>199</v>
      </c>
      <c r="C252" t="s">
        <v>584</v>
      </c>
      <c r="D252" t="s">
        <v>602</v>
      </c>
      <c r="E252" t="s">
        <v>240</v>
      </c>
      <c r="F252" t="s">
        <v>593</v>
      </c>
    </row>
    <row r="253" spans="1:6" x14ac:dyDescent="0.25">
      <c r="A253" t="s">
        <v>603</v>
      </c>
      <c r="B253" t="s">
        <v>199</v>
      </c>
      <c r="C253" t="s">
        <v>584</v>
      </c>
      <c r="D253" t="s">
        <v>604</v>
      </c>
      <c r="E253" t="s">
        <v>178</v>
      </c>
      <c r="F253" t="s">
        <v>605</v>
      </c>
    </row>
    <row r="254" spans="1:6" x14ac:dyDescent="0.25">
      <c r="A254" t="s">
        <v>606</v>
      </c>
      <c r="B254" t="s">
        <v>199</v>
      </c>
      <c r="C254" t="s">
        <v>599</v>
      </c>
      <c r="D254" t="s">
        <v>607</v>
      </c>
      <c r="E254" t="s">
        <v>240</v>
      </c>
      <c r="F254" t="s">
        <v>593</v>
      </c>
    </row>
    <row r="255" spans="1:6" x14ac:dyDescent="0.25">
      <c r="A255" t="s">
        <v>608</v>
      </c>
      <c r="B255" t="s">
        <v>199</v>
      </c>
      <c r="C255" t="s">
        <v>584</v>
      </c>
      <c r="D255" t="s">
        <v>609</v>
      </c>
      <c r="E255" t="s">
        <v>125</v>
      </c>
      <c r="F255" t="s">
        <v>344</v>
      </c>
    </row>
    <row r="256" spans="1:6" x14ac:dyDescent="0.25">
      <c r="A256" t="s">
        <v>610</v>
      </c>
      <c r="B256" t="s">
        <v>199</v>
      </c>
      <c r="C256" t="s">
        <v>584</v>
      </c>
      <c r="D256" t="s">
        <v>611</v>
      </c>
      <c r="E256" t="s">
        <v>125</v>
      </c>
      <c r="F256" t="s">
        <v>344</v>
      </c>
    </row>
    <row r="257" spans="1:6" x14ac:dyDescent="0.25">
      <c r="A257" t="s">
        <v>612</v>
      </c>
      <c r="B257" t="s">
        <v>199</v>
      </c>
      <c r="C257" t="s">
        <v>584</v>
      </c>
      <c r="D257" t="s">
        <v>613</v>
      </c>
      <c r="E257" t="s">
        <v>225</v>
      </c>
      <c r="F257" t="s">
        <v>593</v>
      </c>
    </row>
    <row r="258" spans="1:6" x14ac:dyDescent="0.25">
      <c r="A258" t="s">
        <v>614</v>
      </c>
      <c r="B258" t="s">
        <v>199</v>
      </c>
      <c r="C258" t="s">
        <v>591</v>
      </c>
      <c r="D258" t="s">
        <v>615</v>
      </c>
      <c r="E258" t="s">
        <v>125</v>
      </c>
      <c r="F258" t="s">
        <v>344</v>
      </c>
    </row>
    <row r="259" spans="1:6" x14ac:dyDescent="0.25">
      <c r="A259" t="s">
        <v>616</v>
      </c>
      <c r="B259" t="s">
        <v>199</v>
      </c>
      <c r="C259" t="s">
        <v>584</v>
      </c>
      <c r="D259" t="s">
        <v>617</v>
      </c>
      <c r="E259" t="s">
        <v>225</v>
      </c>
      <c r="F259" t="s">
        <v>593</v>
      </c>
    </row>
    <row r="260" spans="1:6" x14ac:dyDescent="0.25">
      <c r="A260" t="s">
        <v>618</v>
      </c>
      <c r="B260" t="s">
        <v>199</v>
      </c>
      <c r="C260" t="s">
        <v>584</v>
      </c>
      <c r="D260" t="s">
        <v>619</v>
      </c>
      <c r="E260" t="s">
        <v>125</v>
      </c>
      <c r="F260" t="s">
        <v>344</v>
      </c>
    </row>
    <row r="261" spans="1:6" x14ac:dyDescent="0.25">
      <c r="A261" t="s">
        <v>620</v>
      </c>
      <c r="B261" t="s">
        <v>199</v>
      </c>
      <c r="C261" t="s">
        <v>591</v>
      </c>
      <c r="D261" t="s">
        <v>621</v>
      </c>
      <c r="E261" t="s">
        <v>184</v>
      </c>
      <c r="F261" t="s">
        <v>589</v>
      </c>
    </row>
    <row r="262" spans="1:6" x14ac:dyDescent="0.25">
      <c r="A262" t="s">
        <v>622</v>
      </c>
      <c r="B262" t="s">
        <v>199</v>
      </c>
      <c r="C262" t="s">
        <v>591</v>
      </c>
      <c r="D262" t="s">
        <v>623</v>
      </c>
      <c r="E262" t="s">
        <v>221</v>
      </c>
      <c r="F262" t="s">
        <v>593</v>
      </c>
    </row>
    <row r="263" spans="1:6" x14ac:dyDescent="0.25">
      <c r="A263" t="s">
        <v>624</v>
      </c>
      <c r="B263" t="s">
        <v>199</v>
      </c>
      <c r="C263" t="s">
        <v>584</v>
      </c>
      <c r="D263" t="s">
        <v>625</v>
      </c>
      <c r="E263">
        <v>0</v>
      </c>
      <c r="F263">
        <v>0</v>
      </c>
    </row>
    <row r="264" spans="1:6" x14ac:dyDescent="0.25">
      <c r="A264" t="s">
        <v>626</v>
      </c>
      <c r="B264" t="s">
        <v>199</v>
      </c>
      <c r="C264" t="s">
        <v>584</v>
      </c>
      <c r="D264" t="s">
        <v>627</v>
      </c>
      <c r="E264" t="s">
        <v>125</v>
      </c>
      <c r="F264" t="s">
        <v>344</v>
      </c>
    </row>
    <row r="265" spans="1:6" x14ac:dyDescent="0.25">
      <c r="A265" t="s">
        <v>628</v>
      </c>
      <c r="B265" t="s">
        <v>9</v>
      </c>
      <c r="C265" t="s">
        <v>575</v>
      </c>
      <c r="D265" t="s">
        <v>629</v>
      </c>
      <c r="E265" t="s">
        <v>12</v>
      </c>
      <c r="F265" t="s">
        <v>390</v>
      </c>
    </row>
    <row r="266" spans="1:6" x14ac:dyDescent="0.25">
      <c r="A266" t="s">
        <v>630</v>
      </c>
      <c r="B266" t="s">
        <v>199</v>
      </c>
      <c r="C266" t="s">
        <v>591</v>
      </c>
      <c r="D266" t="s">
        <v>631</v>
      </c>
      <c r="E266" t="s">
        <v>225</v>
      </c>
      <c r="F266" t="s">
        <v>593</v>
      </c>
    </row>
    <row r="267" spans="1:6" x14ac:dyDescent="0.25">
      <c r="A267" t="s">
        <v>632</v>
      </c>
      <c r="B267" t="s">
        <v>199</v>
      </c>
      <c r="C267" t="s">
        <v>584</v>
      </c>
      <c r="D267" t="s">
        <v>633</v>
      </c>
      <c r="E267" t="s">
        <v>130</v>
      </c>
      <c r="F267" t="s">
        <v>634</v>
      </c>
    </row>
    <row r="268" spans="1:6" x14ac:dyDescent="0.25">
      <c r="A268" t="s">
        <v>635</v>
      </c>
      <c r="B268" t="s">
        <v>9</v>
      </c>
      <c r="C268" t="s">
        <v>575</v>
      </c>
      <c r="D268" t="s">
        <v>636</v>
      </c>
      <c r="E268" t="s">
        <v>125</v>
      </c>
      <c r="F268" t="s">
        <v>580</v>
      </c>
    </row>
    <row r="269" spans="1:6" x14ac:dyDescent="0.25">
      <c r="A269" t="s">
        <v>637</v>
      </c>
      <c r="B269" t="s">
        <v>199</v>
      </c>
      <c r="C269" t="s">
        <v>584</v>
      </c>
      <c r="D269" t="s">
        <v>638</v>
      </c>
      <c r="E269" t="s">
        <v>210</v>
      </c>
      <c r="F269" t="s">
        <v>237</v>
      </c>
    </row>
    <row r="270" spans="1:6" x14ac:dyDescent="0.25">
      <c r="A270" t="s">
        <v>639</v>
      </c>
      <c r="B270" t="s">
        <v>199</v>
      </c>
      <c r="C270" t="s">
        <v>584</v>
      </c>
      <c r="D270" t="s">
        <v>640</v>
      </c>
      <c r="E270" t="s">
        <v>210</v>
      </c>
      <c r="F270" t="s">
        <v>237</v>
      </c>
    </row>
    <row r="271" spans="1:6" x14ac:dyDescent="0.25">
      <c r="A271" t="s">
        <v>641</v>
      </c>
      <c r="B271" t="s">
        <v>199</v>
      </c>
      <c r="C271" t="s">
        <v>584</v>
      </c>
      <c r="D271" t="s">
        <v>642</v>
      </c>
      <c r="E271" t="s">
        <v>210</v>
      </c>
      <c r="F271" t="s">
        <v>237</v>
      </c>
    </row>
    <row r="272" spans="1:6" x14ac:dyDescent="0.25">
      <c r="A272" t="s">
        <v>643</v>
      </c>
      <c r="B272" t="s">
        <v>199</v>
      </c>
      <c r="C272" t="s">
        <v>584</v>
      </c>
      <c r="D272" t="s">
        <v>644</v>
      </c>
      <c r="E272" t="s">
        <v>125</v>
      </c>
      <c r="F272" t="s">
        <v>344</v>
      </c>
    </row>
    <row r="273" spans="1:6" x14ac:dyDescent="0.25">
      <c r="A273" t="s">
        <v>645</v>
      </c>
      <c r="B273" t="s">
        <v>199</v>
      </c>
      <c r="C273" t="s">
        <v>584</v>
      </c>
      <c r="D273" t="s">
        <v>646</v>
      </c>
      <c r="E273" t="s">
        <v>125</v>
      </c>
      <c r="F273" t="s">
        <v>647</v>
      </c>
    </row>
    <row r="274" spans="1:6" x14ac:dyDescent="0.25">
      <c r="A274" t="s">
        <v>648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t="s">
        <v>649</v>
      </c>
      <c r="B275" t="s">
        <v>199</v>
      </c>
      <c r="C275" t="s">
        <v>650</v>
      </c>
      <c r="D275" t="s">
        <v>651</v>
      </c>
      <c r="E275" t="s">
        <v>225</v>
      </c>
      <c r="F275" t="s">
        <v>652</v>
      </c>
    </row>
    <row r="276" spans="1:6" x14ac:dyDescent="0.25">
      <c r="A276" t="s">
        <v>653</v>
      </c>
      <c r="B276" t="s">
        <v>199</v>
      </c>
      <c r="C276" t="s">
        <v>650</v>
      </c>
      <c r="D276" t="s">
        <v>654</v>
      </c>
      <c r="E276" t="s">
        <v>210</v>
      </c>
      <c r="F276" t="s">
        <v>655</v>
      </c>
    </row>
    <row r="277" spans="1:6" x14ac:dyDescent="0.25">
      <c r="A277" t="s">
        <v>656</v>
      </c>
      <c r="B277" t="s">
        <v>199</v>
      </c>
      <c r="C277" t="s">
        <v>650</v>
      </c>
      <c r="D277" t="s">
        <v>657</v>
      </c>
      <c r="E277" t="s">
        <v>225</v>
      </c>
      <c r="F277" t="s">
        <v>593</v>
      </c>
    </row>
    <row r="278" spans="1:6" x14ac:dyDescent="0.25">
      <c r="A278" t="s">
        <v>658</v>
      </c>
      <c r="B278" t="s">
        <v>199</v>
      </c>
      <c r="C278" t="s">
        <v>650</v>
      </c>
      <c r="D278" t="s">
        <v>659</v>
      </c>
      <c r="E278" t="s">
        <v>240</v>
      </c>
      <c r="F278" t="s">
        <v>222</v>
      </c>
    </row>
    <row r="279" spans="1:6" x14ac:dyDescent="0.25">
      <c r="A279" t="s">
        <v>660</v>
      </c>
      <c r="B279" t="s">
        <v>199</v>
      </c>
      <c r="C279" t="s">
        <v>650</v>
      </c>
      <c r="D279" t="s">
        <v>661</v>
      </c>
      <c r="E279" t="s">
        <v>210</v>
      </c>
      <c r="F279" t="s">
        <v>662</v>
      </c>
    </row>
    <row r="280" spans="1:6" x14ac:dyDescent="0.25">
      <c r="A280" t="s">
        <v>663</v>
      </c>
      <c r="B280" t="s">
        <v>199</v>
      </c>
      <c r="C280" t="s">
        <v>650</v>
      </c>
      <c r="D280" t="s">
        <v>664</v>
      </c>
      <c r="E280" t="s">
        <v>225</v>
      </c>
      <c r="F280" t="s">
        <v>652</v>
      </c>
    </row>
    <row r="281" spans="1:6" x14ac:dyDescent="0.25">
      <c r="A281" t="s">
        <v>665</v>
      </c>
      <c r="B281" t="s">
        <v>199</v>
      </c>
      <c r="C281" t="s">
        <v>650</v>
      </c>
      <c r="D281" t="s">
        <v>264</v>
      </c>
      <c r="E281" t="s">
        <v>130</v>
      </c>
      <c r="F281" t="s">
        <v>666</v>
      </c>
    </row>
    <row r="282" spans="1:6" x14ac:dyDescent="0.25">
      <c r="A282" t="s">
        <v>667</v>
      </c>
      <c r="B282" t="s">
        <v>199</v>
      </c>
      <c r="C282" t="s">
        <v>650</v>
      </c>
      <c r="D282" t="s">
        <v>668</v>
      </c>
      <c r="E282" t="s">
        <v>221</v>
      </c>
      <c r="F282" t="s">
        <v>222</v>
      </c>
    </row>
    <row r="283" spans="1:6" x14ac:dyDescent="0.25">
      <c r="A283" t="s">
        <v>669</v>
      </c>
      <c r="B283" t="s">
        <v>199</v>
      </c>
      <c r="C283" t="s">
        <v>650</v>
      </c>
      <c r="D283" t="s">
        <v>670</v>
      </c>
      <c r="E283" t="s">
        <v>210</v>
      </c>
      <c r="F283" t="s">
        <v>671</v>
      </c>
    </row>
    <row r="284" spans="1:6" x14ac:dyDescent="0.25">
      <c r="A284" t="s">
        <v>672</v>
      </c>
      <c r="B284" t="s">
        <v>199</v>
      </c>
      <c r="C284" t="s">
        <v>650</v>
      </c>
      <c r="D284" t="s">
        <v>673</v>
      </c>
      <c r="E284" t="s">
        <v>178</v>
      </c>
      <c r="F284" t="s">
        <v>674</v>
      </c>
    </row>
    <row r="285" spans="1:6" x14ac:dyDescent="0.25">
      <c r="A285" t="s">
        <v>675</v>
      </c>
      <c r="B285" t="s">
        <v>199</v>
      </c>
      <c r="C285" t="s">
        <v>650</v>
      </c>
      <c r="D285" t="s">
        <v>676</v>
      </c>
      <c r="E285">
        <v>0</v>
      </c>
      <c r="F285">
        <v>0</v>
      </c>
    </row>
    <row r="286" spans="1:6" x14ac:dyDescent="0.25">
      <c r="A286" t="s">
        <v>677</v>
      </c>
      <c r="B286" t="s">
        <v>199</v>
      </c>
      <c r="C286" t="s">
        <v>650</v>
      </c>
      <c r="D286" t="s">
        <v>678</v>
      </c>
      <c r="E286">
        <v>0</v>
      </c>
      <c r="F286" t="s">
        <v>679</v>
      </c>
    </row>
    <row r="287" spans="1:6" x14ac:dyDescent="0.25">
      <c r="A287" t="s">
        <v>680</v>
      </c>
      <c r="B287" t="s">
        <v>199</v>
      </c>
      <c r="C287" t="s">
        <v>650</v>
      </c>
      <c r="D287" t="s">
        <v>213</v>
      </c>
      <c r="E287" t="s">
        <v>221</v>
      </c>
      <c r="F287" t="s">
        <v>222</v>
      </c>
    </row>
    <row r="288" spans="1:6" x14ac:dyDescent="0.25">
      <c r="A288" t="s">
        <v>681</v>
      </c>
      <c r="B288" t="s">
        <v>199</v>
      </c>
      <c r="C288" t="s">
        <v>650</v>
      </c>
      <c r="D288" t="s">
        <v>682</v>
      </c>
      <c r="E288" t="s">
        <v>221</v>
      </c>
      <c r="F288" t="s">
        <v>222</v>
      </c>
    </row>
    <row r="289" spans="1:6" x14ac:dyDescent="0.25">
      <c r="A289" t="s">
        <v>683</v>
      </c>
      <c r="B289" t="s">
        <v>199</v>
      </c>
      <c r="C289" t="s">
        <v>650</v>
      </c>
      <c r="D289" t="s">
        <v>684</v>
      </c>
      <c r="E289" t="s">
        <v>125</v>
      </c>
      <c r="F289" t="s">
        <v>344</v>
      </c>
    </row>
    <row r="290" spans="1:6" x14ac:dyDescent="0.25">
      <c r="A290" t="s">
        <v>685</v>
      </c>
      <c r="B290" t="s">
        <v>199</v>
      </c>
      <c r="C290" t="s">
        <v>650</v>
      </c>
      <c r="D290" t="s">
        <v>686</v>
      </c>
      <c r="E290" t="s">
        <v>210</v>
      </c>
      <c r="F290" t="s">
        <v>687</v>
      </c>
    </row>
    <row r="291" spans="1:6" x14ac:dyDescent="0.25">
      <c r="A291" t="s">
        <v>688</v>
      </c>
      <c r="B291" t="s">
        <v>199</v>
      </c>
      <c r="C291" t="s">
        <v>650</v>
      </c>
      <c r="D291" t="s">
        <v>689</v>
      </c>
      <c r="E291" t="s">
        <v>240</v>
      </c>
      <c r="F291" t="s">
        <v>222</v>
      </c>
    </row>
    <row r="292" spans="1:6" x14ac:dyDescent="0.25">
      <c r="A292" t="s">
        <v>690</v>
      </c>
      <c r="B292" t="s">
        <v>199</v>
      </c>
      <c r="C292" t="s">
        <v>650</v>
      </c>
      <c r="D292" t="s">
        <v>691</v>
      </c>
      <c r="E292" t="s">
        <v>240</v>
      </c>
      <c r="F292" t="s">
        <v>222</v>
      </c>
    </row>
    <row r="293" spans="1:6" x14ac:dyDescent="0.25">
      <c r="A293" t="s">
        <v>692</v>
      </c>
      <c r="B293" t="s">
        <v>199</v>
      </c>
      <c r="C293" t="s">
        <v>650</v>
      </c>
      <c r="D293" t="s">
        <v>693</v>
      </c>
      <c r="E293" t="s">
        <v>225</v>
      </c>
      <c r="F293" t="s">
        <v>593</v>
      </c>
    </row>
    <row r="294" spans="1:6" x14ac:dyDescent="0.25">
      <c r="A294" t="s">
        <v>694</v>
      </c>
      <c r="B294" t="s">
        <v>199</v>
      </c>
      <c r="C294" t="s">
        <v>650</v>
      </c>
      <c r="D294" t="s">
        <v>695</v>
      </c>
      <c r="E294" t="s">
        <v>210</v>
      </c>
      <c r="F294" t="s">
        <v>696</v>
      </c>
    </row>
    <row r="295" spans="1:6" x14ac:dyDescent="0.25">
      <c r="A295" t="s">
        <v>697</v>
      </c>
      <c r="B295" t="s">
        <v>199</v>
      </c>
      <c r="C295" t="s">
        <v>650</v>
      </c>
      <c r="D295" t="s">
        <v>698</v>
      </c>
      <c r="E295" t="s">
        <v>130</v>
      </c>
      <c r="F295" t="s">
        <v>666</v>
      </c>
    </row>
    <row r="296" spans="1:6" x14ac:dyDescent="0.25">
      <c r="A296" t="s">
        <v>699</v>
      </c>
      <c r="B296" t="s">
        <v>199</v>
      </c>
      <c r="C296" t="s">
        <v>650</v>
      </c>
      <c r="D296" t="s">
        <v>700</v>
      </c>
      <c r="E296" t="s">
        <v>225</v>
      </c>
      <c r="F296" t="s">
        <v>652</v>
      </c>
    </row>
    <row r="297" spans="1:6" x14ac:dyDescent="0.25">
      <c r="A297" t="s">
        <v>701</v>
      </c>
      <c r="B297" t="s">
        <v>199</v>
      </c>
      <c r="C297" t="s">
        <v>650</v>
      </c>
      <c r="D297" t="s">
        <v>702</v>
      </c>
      <c r="E297" t="s">
        <v>210</v>
      </c>
      <c r="F297" t="s">
        <v>703</v>
      </c>
    </row>
    <row r="298" spans="1:6" x14ac:dyDescent="0.25">
      <c r="A298" t="s">
        <v>704</v>
      </c>
      <c r="B298" t="s">
        <v>199</v>
      </c>
      <c r="C298" t="s">
        <v>650</v>
      </c>
      <c r="D298" t="s">
        <v>705</v>
      </c>
      <c r="E298" t="s">
        <v>125</v>
      </c>
      <c r="F298" t="s">
        <v>390</v>
      </c>
    </row>
    <row r="299" spans="1:6" x14ac:dyDescent="0.25">
      <c r="A299" t="s">
        <v>706</v>
      </c>
      <c r="B299" t="s">
        <v>199</v>
      </c>
      <c r="C299" t="s">
        <v>650</v>
      </c>
      <c r="D299" t="s">
        <v>707</v>
      </c>
      <c r="E299" t="s">
        <v>221</v>
      </c>
      <c r="F299" t="s">
        <v>222</v>
      </c>
    </row>
    <row r="300" spans="1:6" x14ac:dyDescent="0.25">
      <c r="A300" t="s">
        <v>708</v>
      </c>
      <c r="B300" t="s">
        <v>199</v>
      </c>
      <c r="C300" t="s">
        <v>650</v>
      </c>
      <c r="D300" t="s">
        <v>709</v>
      </c>
      <c r="E300" t="s">
        <v>210</v>
      </c>
      <c r="F300" t="s">
        <v>710</v>
      </c>
    </row>
    <row r="301" spans="1:6" x14ac:dyDescent="0.25">
      <c r="A301" t="s">
        <v>711</v>
      </c>
      <c r="B301" t="s">
        <v>199</v>
      </c>
      <c r="C301" t="s">
        <v>650</v>
      </c>
      <c r="D301" t="s">
        <v>712</v>
      </c>
      <c r="E301">
        <v>0</v>
      </c>
      <c r="F301" t="s">
        <v>713</v>
      </c>
    </row>
    <row r="302" spans="1:6" x14ac:dyDescent="0.25">
      <c r="A302" t="s">
        <v>714</v>
      </c>
      <c r="B302" t="s">
        <v>199</v>
      </c>
      <c r="C302" t="s">
        <v>650</v>
      </c>
      <c r="D302" t="s">
        <v>715</v>
      </c>
      <c r="E302" t="s">
        <v>240</v>
      </c>
      <c r="F302" t="s">
        <v>222</v>
      </c>
    </row>
    <row r="303" spans="1:6" x14ac:dyDescent="0.25">
      <c r="A303" t="s">
        <v>716</v>
      </c>
      <c r="B303" t="s">
        <v>199</v>
      </c>
      <c r="C303" t="s">
        <v>650</v>
      </c>
      <c r="D303" t="s">
        <v>717</v>
      </c>
      <c r="E303" t="s">
        <v>225</v>
      </c>
      <c r="F303" t="s">
        <v>652</v>
      </c>
    </row>
    <row r="304" spans="1:6" x14ac:dyDescent="0.25">
      <c r="A304" t="s">
        <v>718</v>
      </c>
      <c r="B304" t="s">
        <v>199</v>
      </c>
      <c r="C304" t="s">
        <v>650</v>
      </c>
      <c r="D304" t="s">
        <v>719</v>
      </c>
      <c r="E304" t="s">
        <v>205</v>
      </c>
      <c r="F304" t="s">
        <v>720</v>
      </c>
    </row>
    <row r="305" spans="1:6" x14ac:dyDescent="0.25">
      <c r="A305" t="s">
        <v>721</v>
      </c>
      <c r="B305" t="s">
        <v>199</v>
      </c>
      <c r="C305" t="s">
        <v>650</v>
      </c>
      <c r="D305" t="s">
        <v>722</v>
      </c>
      <c r="E305" t="s">
        <v>221</v>
      </c>
      <c r="F305" t="s">
        <v>222</v>
      </c>
    </row>
    <row r="306" spans="1:6" x14ac:dyDescent="0.25">
      <c r="A306" t="s">
        <v>723</v>
      </c>
      <c r="B306" t="s">
        <v>199</v>
      </c>
      <c r="C306" t="s">
        <v>650</v>
      </c>
      <c r="D306" t="s">
        <v>724</v>
      </c>
      <c r="E306" t="s">
        <v>240</v>
      </c>
      <c r="F306" t="s">
        <v>593</v>
      </c>
    </row>
    <row r="307" spans="1:6" x14ac:dyDescent="0.25">
      <c r="A307" t="s">
        <v>725</v>
      </c>
      <c r="B307" t="s">
        <v>199</v>
      </c>
      <c r="C307" t="s">
        <v>650</v>
      </c>
      <c r="D307" t="s">
        <v>726</v>
      </c>
      <c r="E307" t="s">
        <v>125</v>
      </c>
      <c r="F307" t="s">
        <v>344</v>
      </c>
    </row>
    <row r="308" spans="1:6" x14ac:dyDescent="0.25">
      <c r="A308" t="s">
        <v>727</v>
      </c>
      <c r="B308" t="s">
        <v>199</v>
      </c>
      <c r="C308" t="s">
        <v>650</v>
      </c>
      <c r="D308" t="s">
        <v>728</v>
      </c>
      <c r="E308" t="s">
        <v>240</v>
      </c>
      <c r="F308" t="s">
        <v>222</v>
      </c>
    </row>
    <row r="309" spans="1:6" x14ac:dyDescent="0.25">
      <c r="A309" t="s">
        <v>729</v>
      </c>
      <c r="B309" t="s">
        <v>199</v>
      </c>
      <c r="C309" t="s">
        <v>650</v>
      </c>
      <c r="D309" t="s">
        <v>730</v>
      </c>
      <c r="E309" t="s">
        <v>125</v>
      </c>
      <c r="F309" t="s">
        <v>344</v>
      </c>
    </row>
    <row r="310" spans="1:6" x14ac:dyDescent="0.25">
      <c r="A310" t="s">
        <v>731</v>
      </c>
      <c r="B310" t="s">
        <v>199</v>
      </c>
      <c r="C310" t="s">
        <v>650</v>
      </c>
      <c r="D310" t="s">
        <v>732</v>
      </c>
      <c r="E310" t="s">
        <v>225</v>
      </c>
      <c r="F310" t="s">
        <v>652</v>
      </c>
    </row>
    <row r="311" spans="1:6" x14ac:dyDescent="0.25">
      <c r="A311" t="s">
        <v>733</v>
      </c>
      <c r="B311" t="s">
        <v>199</v>
      </c>
      <c r="C311" t="s">
        <v>650</v>
      </c>
      <c r="D311" t="s">
        <v>734</v>
      </c>
      <c r="E311" t="s">
        <v>130</v>
      </c>
      <c r="F311" t="s">
        <v>666</v>
      </c>
    </row>
    <row r="312" spans="1:6" x14ac:dyDescent="0.25">
      <c r="A312" t="s">
        <v>735</v>
      </c>
      <c r="B312" t="s">
        <v>199</v>
      </c>
      <c r="C312" t="s">
        <v>650</v>
      </c>
      <c r="D312" t="s">
        <v>736</v>
      </c>
      <c r="E312" t="s">
        <v>240</v>
      </c>
      <c r="F312" t="s">
        <v>222</v>
      </c>
    </row>
    <row r="313" spans="1:6" x14ac:dyDescent="0.25">
      <c r="A313" t="s">
        <v>737</v>
      </c>
      <c r="B313" t="s">
        <v>199</v>
      </c>
      <c r="C313" t="s">
        <v>650</v>
      </c>
      <c r="D313" t="s">
        <v>738</v>
      </c>
      <c r="E313" t="s">
        <v>240</v>
      </c>
      <c r="F313" t="s">
        <v>222</v>
      </c>
    </row>
    <row r="314" spans="1:6" x14ac:dyDescent="0.25">
      <c r="A314" t="s">
        <v>739</v>
      </c>
      <c r="B314" t="s">
        <v>199</v>
      </c>
      <c r="C314" t="s">
        <v>650</v>
      </c>
      <c r="D314" t="s">
        <v>740</v>
      </c>
      <c r="E314" t="s">
        <v>125</v>
      </c>
      <c r="F314" t="s">
        <v>390</v>
      </c>
    </row>
    <row r="315" spans="1:6" x14ac:dyDescent="0.25">
      <c r="A315" t="s">
        <v>741</v>
      </c>
      <c r="B315" t="s">
        <v>199</v>
      </c>
      <c r="C315" t="s">
        <v>650</v>
      </c>
      <c r="D315" t="s">
        <v>742</v>
      </c>
      <c r="E315" t="s">
        <v>225</v>
      </c>
      <c r="F315" t="s">
        <v>593</v>
      </c>
    </row>
    <row r="316" spans="1:6" x14ac:dyDescent="0.25">
      <c r="A316" t="s">
        <v>743</v>
      </c>
      <c r="B316" t="s">
        <v>199</v>
      </c>
      <c r="C316" t="s">
        <v>650</v>
      </c>
      <c r="D316" t="s">
        <v>744</v>
      </c>
      <c r="E316" t="s">
        <v>225</v>
      </c>
      <c r="F316" t="s">
        <v>652</v>
      </c>
    </row>
    <row r="317" spans="1:6" x14ac:dyDescent="0.25">
      <c r="A317" t="s">
        <v>745</v>
      </c>
      <c r="B317" t="s">
        <v>199</v>
      </c>
      <c r="C317" t="s">
        <v>650</v>
      </c>
      <c r="D317" t="s">
        <v>746</v>
      </c>
      <c r="E317" t="s">
        <v>240</v>
      </c>
      <c r="F317" t="s">
        <v>222</v>
      </c>
    </row>
    <row r="318" spans="1:6" x14ac:dyDescent="0.25">
      <c r="A318" t="s">
        <v>747</v>
      </c>
      <c r="B318" t="s">
        <v>199</v>
      </c>
      <c r="C318" t="s">
        <v>650</v>
      </c>
      <c r="D318" t="s">
        <v>748</v>
      </c>
      <c r="E318" t="s">
        <v>221</v>
      </c>
      <c r="F318" t="s">
        <v>222</v>
      </c>
    </row>
    <row r="319" spans="1:6" x14ac:dyDescent="0.25">
      <c r="A319" t="s">
        <v>749</v>
      </c>
      <c r="B319" t="s">
        <v>199</v>
      </c>
      <c r="C319" t="s">
        <v>650</v>
      </c>
      <c r="D319" t="s">
        <v>750</v>
      </c>
      <c r="E319" t="s">
        <v>210</v>
      </c>
      <c r="F319" t="s">
        <v>751</v>
      </c>
    </row>
    <row r="320" spans="1:6" x14ac:dyDescent="0.25">
      <c r="A320" t="s">
        <v>752</v>
      </c>
      <c r="B320" t="s">
        <v>199</v>
      </c>
      <c r="C320" t="s">
        <v>650</v>
      </c>
      <c r="D320" t="s">
        <v>753</v>
      </c>
      <c r="E320" t="s">
        <v>210</v>
      </c>
      <c r="F320" t="s">
        <v>754</v>
      </c>
    </row>
    <row r="321" spans="1:6" x14ac:dyDescent="0.25">
      <c r="A321" t="s">
        <v>755</v>
      </c>
      <c r="B321" t="s">
        <v>199</v>
      </c>
      <c r="C321" t="s">
        <v>650</v>
      </c>
      <c r="D321" t="s">
        <v>756</v>
      </c>
      <c r="E321" t="s">
        <v>225</v>
      </c>
      <c r="F321" t="s">
        <v>593</v>
      </c>
    </row>
    <row r="322" spans="1:6" x14ac:dyDescent="0.25">
      <c r="A322" t="s">
        <v>757</v>
      </c>
      <c r="B322" t="s">
        <v>199</v>
      </c>
      <c r="C322" t="s">
        <v>650</v>
      </c>
      <c r="D322" t="s">
        <v>758</v>
      </c>
      <c r="E322" t="s">
        <v>221</v>
      </c>
      <c r="F322" t="s">
        <v>222</v>
      </c>
    </row>
    <row r="323" spans="1:6" x14ac:dyDescent="0.25">
      <c r="A323" t="s">
        <v>759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t="s">
        <v>760</v>
      </c>
      <c r="B324" t="s">
        <v>9</v>
      </c>
      <c r="C324" t="s">
        <v>761</v>
      </c>
      <c r="D324" t="s">
        <v>762</v>
      </c>
      <c r="E324" t="s">
        <v>12</v>
      </c>
      <c r="F324" t="s">
        <v>390</v>
      </c>
    </row>
    <row r="325" spans="1:6" x14ac:dyDescent="0.25">
      <c r="A325" t="s">
        <v>763</v>
      </c>
      <c r="B325" t="s">
        <v>9</v>
      </c>
      <c r="C325" t="s">
        <v>761</v>
      </c>
      <c r="D325" t="s">
        <v>764</v>
      </c>
      <c r="E325" t="s">
        <v>125</v>
      </c>
      <c r="F325" t="s">
        <v>344</v>
      </c>
    </row>
    <row r="326" spans="1:6" x14ac:dyDescent="0.25">
      <c r="A326" t="s">
        <v>765</v>
      </c>
      <c r="B326" t="s">
        <v>9</v>
      </c>
      <c r="C326" t="s">
        <v>761</v>
      </c>
      <c r="D326" t="s">
        <v>766</v>
      </c>
      <c r="E326" t="s">
        <v>130</v>
      </c>
      <c r="F326" t="s">
        <v>767</v>
      </c>
    </row>
    <row r="327" spans="1:6" x14ac:dyDescent="0.25">
      <c r="A327" t="s">
        <v>768</v>
      </c>
      <c r="B327" t="s">
        <v>9</v>
      </c>
      <c r="C327" t="s">
        <v>761</v>
      </c>
      <c r="D327" t="s">
        <v>769</v>
      </c>
      <c r="E327" t="s">
        <v>12</v>
      </c>
      <c r="F327" t="s">
        <v>390</v>
      </c>
    </row>
    <row r="328" spans="1:6" x14ac:dyDescent="0.25">
      <c r="A328" t="s">
        <v>770</v>
      </c>
      <c r="B328" t="s">
        <v>9</v>
      </c>
      <c r="C328" t="s">
        <v>761</v>
      </c>
      <c r="D328" t="s">
        <v>771</v>
      </c>
      <c r="E328" t="s">
        <v>12</v>
      </c>
      <c r="F328" t="s">
        <v>390</v>
      </c>
    </row>
    <row r="329" spans="1:6" x14ac:dyDescent="0.25">
      <c r="A329" t="s">
        <v>772</v>
      </c>
      <c r="B329" t="s">
        <v>9</v>
      </c>
      <c r="C329" t="s">
        <v>761</v>
      </c>
      <c r="D329" t="s">
        <v>773</v>
      </c>
      <c r="E329" t="s">
        <v>12</v>
      </c>
      <c r="F329" t="s">
        <v>390</v>
      </c>
    </row>
    <row r="330" spans="1:6" x14ac:dyDescent="0.25">
      <c r="A330" t="s">
        <v>774</v>
      </c>
      <c r="B330" t="s">
        <v>9</v>
      </c>
      <c r="C330" t="s">
        <v>761</v>
      </c>
      <c r="D330" t="s">
        <v>775</v>
      </c>
      <c r="E330" t="s">
        <v>12</v>
      </c>
      <c r="F330" t="s">
        <v>390</v>
      </c>
    </row>
    <row r="331" spans="1:6" x14ac:dyDescent="0.25">
      <c r="A331" t="s">
        <v>776</v>
      </c>
      <c r="B331" t="s">
        <v>9</v>
      </c>
      <c r="C331" t="s">
        <v>761</v>
      </c>
      <c r="D331" t="s">
        <v>777</v>
      </c>
      <c r="E331" t="s">
        <v>12</v>
      </c>
      <c r="F331" t="s">
        <v>390</v>
      </c>
    </row>
    <row r="332" spans="1:6" x14ac:dyDescent="0.25">
      <c r="A332" t="s">
        <v>778</v>
      </c>
      <c r="B332" t="s">
        <v>9</v>
      </c>
      <c r="C332" t="s">
        <v>761</v>
      </c>
      <c r="D332" t="s">
        <v>779</v>
      </c>
      <c r="E332" t="s">
        <v>12</v>
      </c>
      <c r="F332" t="s">
        <v>390</v>
      </c>
    </row>
    <row r="333" spans="1:6" x14ac:dyDescent="0.25">
      <c r="A333" t="s">
        <v>780</v>
      </c>
      <c r="B333" t="s">
        <v>9</v>
      </c>
      <c r="C333" t="s">
        <v>761</v>
      </c>
      <c r="D333" t="s">
        <v>781</v>
      </c>
      <c r="E333" t="s">
        <v>12</v>
      </c>
      <c r="F333" t="s">
        <v>390</v>
      </c>
    </row>
    <row r="334" spans="1:6" x14ac:dyDescent="0.25">
      <c r="A334" t="s">
        <v>782</v>
      </c>
      <c r="B334" t="s">
        <v>9</v>
      </c>
      <c r="C334" t="s">
        <v>783</v>
      </c>
      <c r="D334" t="s">
        <v>784</v>
      </c>
      <c r="E334" t="s">
        <v>125</v>
      </c>
      <c r="F334" t="s">
        <v>344</v>
      </c>
    </row>
    <row r="335" spans="1:6" x14ac:dyDescent="0.25">
      <c r="A335" t="s">
        <v>785</v>
      </c>
      <c r="B335" t="s">
        <v>9</v>
      </c>
      <c r="C335" t="s">
        <v>786</v>
      </c>
      <c r="D335" t="s">
        <v>787</v>
      </c>
      <c r="E335" t="s">
        <v>12</v>
      </c>
      <c r="F335" t="s">
        <v>390</v>
      </c>
    </row>
    <row r="336" spans="1:6" x14ac:dyDescent="0.25">
      <c r="A336" t="s">
        <v>788</v>
      </c>
      <c r="B336" t="s">
        <v>9</v>
      </c>
      <c r="C336" t="s">
        <v>786</v>
      </c>
      <c r="D336" t="s">
        <v>789</v>
      </c>
      <c r="E336" t="s">
        <v>12</v>
      </c>
      <c r="F336" t="s">
        <v>390</v>
      </c>
    </row>
    <row r="337" spans="1:6" x14ac:dyDescent="0.25">
      <c r="A337" t="s">
        <v>790</v>
      </c>
      <c r="B337" t="s">
        <v>9</v>
      </c>
      <c r="C337" t="s">
        <v>786</v>
      </c>
      <c r="D337" t="s">
        <v>791</v>
      </c>
      <c r="E337" t="s">
        <v>12</v>
      </c>
      <c r="F337" t="s">
        <v>390</v>
      </c>
    </row>
    <row r="338" spans="1:6" x14ac:dyDescent="0.25">
      <c r="A338" t="s">
        <v>792</v>
      </c>
      <c r="B338" t="s">
        <v>9</v>
      </c>
      <c r="C338" t="s">
        <v>761</v>
      </c>
      <c r="D338" t="s">
        <v>793</v>
      </c>
      <c r="E338" t="s">
        <v>12</v>
      </c>
      <c r="F338" t="s">
        <v>390</v>
      </c>
    </row>
    <row r="339" spans="1:6" x14ac:dyDescent="0.25">
      <c r="A339" t="s">
        <v>794</v>
      </c>
      <c r="B339" t="s">
        <v>9</v>
      </c>
      <c r="C339" t="s">
        <v>761</v>
      </c>
      <c r="D339" t="s">
        <v>795</v>
      </c>
      <c r="E339" t="s">
        <v>130</v>
      </c>
      <c r="F339" t="s">
        <v>796</v>
      </c>
    </row>
    <row r="340" spans="1:6" x14ac:dyDescent="0.25">
      <c r="A340" t="s">
        <v>797</v>
      </c>
      <c r="B340" t="s">
        <v>9</v>
      </c>
      <c r="C340" t="s">
        <v>761</v>
      </c>
      <c r="D340" t="s">
        <v>798</v>
      </c>
      <c r="E340" t="s">
        <v>130</v>
      </c>
      <c r="F340" t="s">
        <v>799</v>
      </c>
    </row>
    <row r="341" spans="1:6" x14ac:dyDescent="0.25">
      <c r="A341" t="s">
        <v>800</v>
      </c>
      <c r="B341" t="s">
        <v>9</v>
      </c>
      <c r="C341" t="s">
        <v>761</v>
      </c>
      <c r="D341" t="s">
        <v>801</v>
      </c>
      <c r="E341" t="s">
        <v>12</v>
      </c>
      <c r="F341" t="s">
        <v>390</v>
      </c>
    </row>
    <row r="342" spans="1:6" x14ac:dyDescent="0.25">
      <c r="A342" t="s">
        <v>802</v>
      </c>
      <c r="B342" t="s">
        <v>9</v>
      </c>
      <c r="C342" t="s">
        <v>761</v>
      </c>
      <c r="D342" t="s">
        <v>803</v>
      </c>
      <c r="E342" t="s">
        <v>130</v>
      </c>
      <c r="F342" t="s">
        <v>696</v>
      </c>
    </row>
    <row r="343" spans="1:6" x14ac:dyDescent="0.25">
      <c r="A343" t="s">
        <v>804</v>
      </c>
      <c r="B343" t="s">
        <v>9</v>
      </c>
      <c r="C343" t="s">
        <v>761</v>
      </c>
      <c r="D343" t="s">
        <v>805</v>
      </c>
      <c r="E343" t="s">
        <v>130</v>
      </c>
      <c r="F343" t="s">
        <v>806</v>
      </c>
    </row>
    <row r="344" spans="1:6" x14ac:dyDescent="0.25">
      <c r="A344" t="s">
        <v>807</v>
      </c>
      <c r="B344" t="s">
        <v>9</v>
      </c>
      <c r="C344" t="s">
        <v>761</v>
      </c>
      <c r="D344" t="s">
        <v>808</v>
      </c>
      <c r="E344" t="s">
        <v>184</v>
      </c>
      <c r="F344" t="s">
        <v>589</v>
      </c>
    </row>
    <row r="345" spans="1:6" x14ac:dyDescent="0.25">
      <c r="A345" t="s">
        <v>809</v>
      </c>
      <c r="B345" t="s">
        <v>9</v>
      </c>
      <c r="C345" t="s">
        <v>761</v>
      </c>
      <c r="D345" t="s">
        <v>810</v>
      </c>
      <c r="E345" t="s">
        <v>130</v>
      </c>
      <c r="F345" t="s">
        <v>811</v>
      </c>
    </row>
    <row r="346" spans="1:6" x14ac:dyDescent="0.25">
      <c r="A346" t="s">
        <v>812</v>
      </c>
      <c r="B346" t="s">
        <v>9</v>
      </c>
      <c r="C346" t="s">
        <v>761</v>
      </c>
      <c r="D346" t="s">
        <v>813</v>
      </c>
      <c r="E346" t="s">
        <v>12</v>
      </c>
      <c r="F346" t="s">
        <v>390</v>
      </c>
    </row>
    <row r="347" spans="1:6" x14ac:dyDescent="0.25">
      <c r="A347" t="s">
        <v>814</v>
      </c>
      <c r="B347" t="s">
        <v>9</v>
      </c>
      <c r="C347" t="s">
        <v>761</v>
      </c>
      <c r="D347" t="s">
        <v>815</v>
      </c>
      <c r="E347" t="s">
        <v>130</v>
      </c>
      <c r="F347">
        <v>0</v>
      </c>
    </row>
    <row r="348" spans="1:6" x14ac:dyDescent="0.25">
      <c r="A348" t="s">
        <v>816</v>
      </c>
      <c r="B348" t="s">
        <v>9</v>
      </c>
      <c r="C348" t="s">
        <v>761</v>
      </c>
      <c r="D348" t="s">
        <v>813</v>
      </c>
      <c r="E348">
        <v>0</v>
      </c>
      <c r="F348">
        <v>0</v>
      </c>
    </row>
    <row r="349" spans="1:6" x14ac:dyDescent="0.25">
      <c r="A349" t="s">
        <v>817</v>
      </c>
      <c r="B349" t="s">
        <v>9</v>
      </c>
      <c r="C349" t="s">
        <v>761</v>
      </c>
      <c r="D349" t="s">
        <v>818</v>
      </c>
      <c r="E349" t="s">
        <v>130</v>
      </c>
      <c r="F349" t="s">
        <v>819</v>
      </c>
    </row>
    <row r="350" spans="1:6" x14ac:dyDescent="0.25">
      <c r="A350" t="s">
        <v>820</v>
      </c>
      <c r="B350" t="s">
        <v>9</v>
      </c>
      <c r="C350" t="s">
        <v>761</v>
      </c>
      <c r="D350" t="s">
        <v>821</v>
      </c>
      <c r="E350" t="s">
        <v>130</v>
      </c>
      <c r="F350" t="s">
        <v>822</v>
      </c>
    </row>
    <row r="351" spans="1:6" x14ac:dyDescent="0.25">
      <c r="A351" t="s">
        <v>823</v>
      </c>
      <c r="B351" t="s">
        <v>9</v>
      </c>
      <c r="C351" t="s">
        <v>761</v>
      </c>
      <c r="D351" t="s">
        <v>824</v>
      </c>
      <c r="E351" t="s">
        <v>130</v>
      </c>
      <c r="F351" t="s">
        <v>825</v>
      </c>
    </row>
    <row r="352" spans="1:6" x14ac:dyDescent="0.25">
      <c r="A352" t="s">
        <v>826</v>
      </c>
      <c r="B352" t="s">
        <v>9</v>
      </c>
      <c r="C352" t="s">
        <v>761</v>
      </c>
      <c r="D352" t="s">
        <v>827</v>
      </c>
      <c r="E352" t="s">
        <v>12</v>
      </c>
      <c r="F352" t="s">
        <v>390</v>
      </c>
    </row>
    <row r="353" spans="1:6" x14ac:dyDescent="0.25">
      <c r="A353" t="s">
        <v>828</v>
      </c>
      <c r="B353" t="s">
        <v>9</v>
      </c>
      <c r="C353" t="s">
        <v>829</v>
      </c>
      <c r="D353" t="s">
        <v>830</v>
      </c>
      <c r="E353" t="s">
        <v>12</v>
      </c>
      <c r="F353" t="s">
        <v>390</v>
      </c>
    </row>
    <row r="354" spans="1:6" x14ac:dyDescent="0.25">
      <c r="A354" t="s">
        <v>831</v>
      </c>
      <c r="B354" t="s">
        <v>9</v>
      </c>
      <c r="C354" t="s">
        <v>832</v>
      </c>
      <c r="D354" t="s">
        <v>833</v>
      </c>
      <c r="E354" t="s">
        <v>125</v>
      </c>
      <c r="F354" t="s">
        <v>344</v>
      </c>
    </row>
    <row r="355" spans="1:6" x14ac:dyDescent="0.25">
      <c r="A355" t="s">
        <v>834</v>
      </c>
      <c r="B355" t="s">
        <v>9</v>
      </c>
      <c r="C355" t="s">
        <v>832</v>
      </c>
      <c r="D355" t="s">
        <v>835</v>
      </c>
      <c r="E355" t="s">
        <v>125</v>
      </c>
      <c r="F355" t="s">
        <v>344</v>
      </c>
    </row>
    <row r="356" spans="1:6" x14ac:dyDescent="0.25">
      <c r="A356" t="s">
        <v>836</v>
      </c>
      <c r="B356" t="s">
        <v>9</v>
      </c>
      <c r="C356" t="s">
        <v>786</v>
      </c>
      <c r="D356" t="s">
        <v>837</v>
      </c>
      <c r="E356" t="s">
        <v>184</v>
      </c>
      <c r="F356" t="s">
        <v>838</v>
      </c>
    </row>
    <row r="357" spans="1:6" x14ac:dyDescent="0.25">
      <c r="A357" t="s">
        <v>839</v>
      </c>
      <c r="B357" t="s">
        <v>9</v>
      </c>
      <c r="C357" t="s">
        <v>761</v>
      </c>
      <c r="D357" t="s">
        <v>840</v>
      </c>
      <c r="E357" t="s">
        <v>12</v>
      </c>
      <c r="F357" t="s">
        <v>390</v>
      </c>
    </row>
    <row r="358" spans="1:6" x14ac:dyDescent="0.25">
      <c r="A358" t="s">
        <v>841</v>
      </c>
      <c r="B358" t="s">
        <v>9</v>
      </c>
      <c r="C358" t="s">
        <v>761</v>
      </c>
      <c r="D358" t="s">
        <v>842</v>
      </c>
      <c r="E358" t="s">
        <v>125</v>
      </c>
      <c r="F358" t="s">
        <v>344</v>
      </c>
    </row>
    <row r="359" spans="1:6" x14ac:dyDescent="0.25">
      <c r="A359" t="s">
        <v>843</v>
      </c>
      <c r="B359" t="s">
        <v>9</v>
      </c>
      <c r="C359" t="s">
        <v>761</v>
      </c>
      <c r="D359" t="s">
        <v>844</v>
      </c>
      <c r="E359" t="s">
        <v>12</v>
      </c>
      <c r="F359" t="s">
        <v>390</v>
      </c>
    </row>
    <row r="360" spans="1:6" x14ac:dyDescent="0.25">
      <c r="A360" t="s">
        <v>845</v>
      </c>
      <c r="B360" t="s">
        <v>9</v>
      </c>
      <c r="C360" t="s">
        <v>761</v>
      </c>
      <c r="D360" t="s">
        <v>846</v>
      </c>
      <c r="E360" t="s">
        <v>12</v>
      </c>
      <c r="F360" t="s">
        <v>847</v>
      </c>
    </row>
    <row r="361" spans="1:6" x14ac:dyDescent="0.25">
      <c r="A361" t="s">
        <v>848</v>
      </c>
      <c r="B361" t="s">
        <v>9</v>
      </c>
      <c r="C361" t="s">
        <v>761</v>
      </c>
      <c r="D361" t="s">
        <v>713</v>
      </c>
      <c r="E361" t="s">
        <v>12</v>
      </c>
      <c r="F361" t="s">
        <v>849</v>
      </c>
    </row>
    <row r="363" spans="1:6" x14ac:dyDescent="0.25">
      <c r="A363" t="s">
        <v>851</v>
      </c>
      <c r="B363" t="s">
        <v>199</v>
      </c>
      <c r="C363" t="s">
        <v>852</v>
      </c>
      <c r="D363" t="s">
        <v>853</v>
      </c>
      <c r="E363" t="s">
        <v>225</v>
      </c>
      <c r="F363">
        <v>0</v>
      </c>
    </row>
    <row r="364" spans="1:6" x14ac:dyDescent="0.25">
      <c r="A364" t="s">
        <v>855</v>
      </c>
      <c r="B364" t="s">
        <v>199</v>
      </c>
      <c r="C364" t="s">
        <v>852</v>
      </c>
      <c r="D364" t="s">
        <v>856</v>
      </c>
      <c r="E364" t="s">
        <v>240</v>
      </c>
      <c r="F364">
        <v>0</v>
      </c>
    </row>
    <row r="365" spans="1:6" x14ac:dyDescent="0.25">
      <c r="A365" t="s">
        <v>857</v>
      </c>
      <c r="B365" t="s">
        <v>199</v>
      </c>
      <c r="C365" t="s">
        <v>852</v>
      </c>
      <c r="D365" t="s">
        <v>858</v>
      </c>
      <c r="E365" t="s">
        <v>225</v>
      </c>
      <c r="F365">
        <v>0</v>
      </c>
    </row>
    <row r="366" spans="1:6" x14ac:dyDescent="0.25">
      <c r="A366" t="s">
        <v>859</v>
      </c>
      <c r="B366" t="s">
        <v>199</v>
      </c>
      <c r="C366" t="s">
        <v>852</v>
      </c>
      <c r="D366" t="s">
        <v>860</v>
      </c>
      <c r="E366" t="s">
        <v>125</v>
      </c>
      <c r="F366">
        <v>0</v>
      </c>
    </row>
    <row r="367" spans="1:6" x14ac:dyDescent="0.25">
      <c r="A367" t="s">
        <v>861</v>
      </c>
      <c r="B367" t="s">
        <v>199</v>
      </c>
      <c r="C367" t="s">
        <v>852</v>
      </c>
      <c r="D367" t="s">
        <v>862</v>
      </c>
      <c r="E367" t="s">
        <v>221</v>
      </c>
      <c r="F367">
        <v>0</v>
      </c>
    </row>
    <row r="368" spans="1:6" x14ac:dyDescent="0.25">
      <c r="A368" t="s">
        <v>863</v>
      </c>
      <c r="B368" t="s">
        <v>199</v>
      </c>
      <c r="C368" t="s">
        <v>852</v>
      </c>
      <c r="D368" t="s">
        <v>864</v>
      </c>
      <c r="E368" t="s">
        <v>210</v>
      </c>
      <c r="F368">
        <v>0</v>
      </c>
    </row>
    <row r="369" spans="1:6" x14ac:dyDescent="0.25">
      <c r="A369" t="s">
        <v>865</v>
      </c>
      <c r="B369" t="s">
        <v>199</v>
      </c>
      <c r="C369" t="s">
        <v>852</v>
      </c>
      <c r="D369" t="s">
        <v>724</v>
      </c>
      <c r="E369" t="s">
        <v>225</v>
      </c>
      <c r="F369">
        <v>0</v>
      </c>
    </row>
    <row r="370" spans="1:6" x14ac:dyDescent="0.25">
      <c r="A370" t="s">
        <v>866</v>
      </c>
      <c r="B370" t="s">
        <v>199</v>
      </c>
      <c r="C370" t="s">
        <v>852</v>
      </c>
      <c r="D370" t="s">
        <v>867</v>
      </c>
      <c r="E370" t="s">
        <v>225</v>
      </c>
      <c r="F370">
        <v>0</v>
      </c>
    </row>
    <row r="371" spans="1:6" x14ac:dyDescent="0.25">
      <c r="A371" t="s">
        <v>868</v>
      </c>
      <c r="B371" t="s">
        <v>199</v>
      </c>
      <c r="C371" t="s">
        <v>852</v>
      </c>
      <c r="D371" t="s">
        <v>869</v>
      </c>
      <c r="E371" t="s">
        <v>125</v>
      </c>
      <c r="F371">
        <v>0</v>
      </c>
    </row>
    <row r="372" spans="1:6" x14ac:dyDescent="0.25">
      <c r="A372" t="s">
        <v>870</v>
      </c>
      <c r="B372" t="s">
        <v>199</v>
      </c>
      <c r="C372" t="s">
        <v>852</v>
      </c>
      <c r="D372" t="s">
        <v>871</v>
      </c>
      <c r="E372" t="s">
        <v>240</v>
      </c>
      <c r="F372">
        <v>0</v>
      </c>
    </row>
    <row r="373" spans="1:6" x14ac:dyDescent="0.25">
      <c r="A373" t="s">
        <v>872</v>
      </c>
      <c r="B373" t="s">
        <v>199</v>
      </c>
      <c r="C373" t="s">
        <v>852</v>
      </c>
      <c r="D373" t="s">
        <v>280</v>
      </c>
      <c r="E373" t="s">
        <v>221</v>
      </c>
      <c r="F373">
        <v>0</v>
      </c>
    </row>
    <row r="374" spans="1:6" x14ac:dyDescent="0.25">
      <c r="A374" t="s">
        <v>873</v>
      </c>
      <c r="B374" t="s">
        <v>199</v>
      </c>
      <c r="C374" t="s">
        <v>852</v>
      </c>
      <c r="D374" t="s">
        <v>874</v>
      </c>
      <c r="E374" t="s">
        <v>12</v>
      </c>
      <c r="F374">
        <v>0</v>
      </c>
    </row>
    <row r="375" spans="1:6" x14ac:dyDescent="0.25">
      <c r="A375" t="s">
        <v>875</v>
      </c>
      <c r="B375" t="s">
        <v>199</v>
      </c>
      <c r="C375" t="s">
        <v>852</v>
      </c>
      <c r="D375" t="s">
        <v>876</v>
      </c>
      <c r="E375" t="s">
        <v>130</v>
      </c>
      <c r="F375" t="s">
        <v>877</v>
      </c>
    </row>
    <row r="376" spans="1:6" x14ac:dyDescent="0.25">
      <c r="A376" t="s">
        <v>878</v>
      </c>
      <c r="B376" t="s">
        <v>199</v>
      </c>
      <c r="C376" t="s">
        <v>852</v>
      </c>
      <c r="D376" t="s">
        <v>879</v>
      </c>
      <c r="E376" t="s">
        <v>880</v>
      </c>
      <c r="F376">
        <v>0</v>
      </c>
    </row>
    <row r="377" spans="1:6" x14ac:dyDescent="0.25">
      <c r="A377" t="s">
        <v>881</v>
      </c>
      <c r="B377" t="s">
        <v>199</v>
      </c>
      <c r="C377" t="s">
        <v>852</v>
      </c>
      <c r="D377" t="s">
        <v>882</v>
      </c>
      <c r="E377" t="s">
        <v>225</v>
      </c>
      <c r="F377">
        <v>0</v>
      </c>
    </row>
    <row r="378" spans="1:6" x14ac:dyDescent="0.25">
      <c r="A378" t="s">
        <v>883</v>
      </c>
      <c r="B378" t="s">
        <v>199</v>
      </c>
      <c r="C378" t="s">
        <v>852</v>
      </c>
      <c r="D378" t="s">
        <v>884</v>
      </c>
      <c r="E378" t="s">
        <v>225</v>
      </c>
      <c r="F378">
        <v>0</v>
      </c>
    </row>
    <row r="379" spans="1:6" x14ac:dyDescent="0.25">
      <c r="A379" t="s">
        <v>885</v>
      </c>
      <c r="B379" t="s">
        <v>199</v>
      </c>
      <c r="C379" t="s">
        <v>852</v>
      </c>
      <c r="D379" t="s">
        <v>886</v>
      </c>
      <c r="E379" t="s">
        <v>221</v>
      </c>
      <c r="F379">
        <v>0</v>
      </c>
    </row>
    <row r="380" spans="1:6" x14ac:dyDescent="0.25">
      <c r="A380" t="s">
        <v>887</v>
      </c>
      <c r="B380" t="s">
        <v>199</v>
      </c>
      <c r="C380" t="s">
        <v>852</v>
      </c>
      <c r="D380" t="s">
        <v>888</v>
      </c>
      <c r="E380" t="s">
        <v>225</v>
      </c>
      <c r="F380">
        <v>0</v>
      </c>
    </row>
    <row r="381" spans="1:6" x14ac:dyDescent="0.25">
      <c r="A381" t="s">
        <v>889</v>
      </c>
      <c r="B381" t="s">
        <v>199</v>
      </c>
      <c r="C381" t="s">
        <v>852</v>
      </c>
      <c r="D381" t="s">
        <v>890</v>
      </c>
      <c r="E381" t="s">
        <v>221</v>
      </c>
      <c r="F381">
        <v>0</v>
      </c>
    </row>
    <row r="382" spans="1:6" x14ac:dyDescent="0.25">
      <c r="A382" t="s">
        <v>891</v>
      </c>
      <c r="B382" t="s">
        <v>199</v>
      </c>
      <c r="C382" t="s">
        <v>852</v>
      </c>
      <c r="D382" t="s">
        <v>892</v>
      </c>
      <c r="E382" t="s">
        <v>880</v>
      </c>
      <c r="F382">
        <v>0</v>
      </c>
    </row>
    <row r="383" spans="1:6" x14ac:dyDescent="0.25">
      <c r="A383" t="s">
        <v>893</v>
      </c>
      <c r="B383" t="s">
        <v>199</v>
      </c>
      <c r="C383" t="s">
        <v>852</v>
      </c>
      <c r="D383" t="s">
        <v>894</v>
      </c>
      <c r="E383" t="s">
        <v>225</v>
      </c>
      <c r="F383">
        <v>0</v>
      </c>
    </row>
    <row r="384" spans="1:6" x14ac:dyDescent="0.25">
      <c r="A384" t="s">
        <v>895</v>
      </c>
      <c r="B384" t="s">
        <v>199</v>
      </c>
      <c r="C384" t="s">
        <v>852</v>
      </c>
      <c r="D384" t="s">
        <v>896</v>
      </c>
      <c r="E384" t="s">
        <v>225</v>
      </c>
      <c r="F384">
        <v>0</v>
      </c>
    </row>
    <row r="385" spans="1:6" x14ac:dyDescent="0.25">
      <c r="A385" t="s">
        <v>897</v>
      </c>
      <c r="B385" t="s">
        <v>199</v>
      </c>
      <c r="C385" t="s">
        <v>852</v>
      </c>
      <c r="D385" t="s">
        <v>898</v>
      </c>
      <c r="E385" t="s">
        <v>880</v>
      </c>
      <c r="F385">
        <v>0</v>
      </c>
    </row>
    <row r="386" spans="1:6" x14ac:dyDescent="0.25">
      <c r="A386" t="s">
        <v>899</v>
      </c>
      <c r="B386" t="s">
        <v>199</v>
      </c>
      <c r="C386" t="s">
        <v>852</v>
      </c>
      <c r="D386" t="s">
        <v>900</v>
      </c>
      <c r="E386" t="s">
        <v>240</v>
      </c>
      <c r="F386">
        <v>0</v>
      </c>
    </row>
    <row r="387" spans="1:6" x14ac:dyDescent="0.25">
      <c r="A387" t="s">
        <v>901</v>
      </c>
      <c r="B387" t="s">
        <v>199</v>
      </c>
      <c r="C387" t="s">
        <v>852</v>
      </c>
      <c r="D387" t="s">
        <v>902</v>
      </c>
      <c r="E387" t="s">
        <v>225</v>
      </c>
      <c r="F387">
        <v>0</v>
      </c>
    </row>
    <row r="388" spans="1:6" x14ac:dyDescent="0.25">
      <c r="A388" t="s">
        <v>903</v>
      </c>
      <c r="B388" t="s">
        <v>199</v>
      </c>
      <c r="C388" t="s">
        <v>852</v>
      </c>
      <c r="D388" t="s">
        <v>702</v>
      </c>
      <c r="E388" t="s">
        <v>225</v>
      </c>
      <c r="F388">
        <v>0</v>
      </c>
    </row>
    <row r="389" spans="1:6" x14ac:dyDescent="0.25">
      <c r="A389" t="s">
        <v>904</v>
      </c>
      <c r="B389" t="s">
        <v>199</v>
      </c>
      <c r="C389" t="s">
        <v>852</v>
      </c>
      <c r="D389" t="s">
        <v>905</v>
      </c>
      <c r="E389" t="s">
        <v>240</v>
      </c>
      <c r="F389">
        <v>0</v>
      </c>
    </row>
    <row r="390" spans="1:6" x14ac:dyDescent="0.25">
      <c r="A390" t="s">
        <v>906</v>
      </c>
      <c r="B390" t="s">
        <v>199</v>
      </c>
      <c r="C390" t="s">
        <v>852</v>
      </c>
      <c r="D390" t="s">
        <v>907</v>
      </c>
      <c r="E390" t="s">
        <v>221</v>
      </c>
      <c r="F390">
        <v>0</v>
      </c>
    </row>
    <row r="391" spans="1:6" x14ac:dyDescent="0.25">
      <c r="A391" t="s">
        <v>908</v>
      </c>
      <c r="B391" t="s">
        <v>199</v>
      </c>
      <c r="C391" t="s">
        <v>852</v>
      </c>
      <c r="D391" t="s">
        <v>909</v>
      </c>
      <c r="E391" t="s">
        <v>221</v>
      </c>
      <c r="F391">
        <v>0</v>
      </c>
    </row>
    <row r="392" spans="1:6" x14ac:dyDescent="0.25">
      <c r="A392" t="s">
        <v>910</v>
      </c>
      <c r="B392" t="s">
        <v>199</v>
      </c>
      <c r="C392" t="s">
        <v>852</v>
      </c>
      <c r="D392" t="s">
        <v>224</v>
      </c>
      <c r="E392" t="s">
        <v>225</v>
      </c>
      <c r="F392">
        <v>0</v>
      </c>
    </row>
    <row r="393" spans="1:6" x14ac:dyDescent="0.25">
      <c r="A393" t="s">
        <v>911</v>
      </c>
      <c r="B393" t="s">
        <v>199</v>
      </c>
      <c r="C393" t="s">
        <v>852</v>
      </c>
      <c r="D393" t="s">
        <v>912</v>
      </c>
      <c r="E393" t="s">
        <v>240</v>
      </c>
      <c r="F393">
        <v>0</v>
      </c>
    </row>
    <row r="394" spans="1:6" x14ac:dyDescent="0.25">
      <c r="A394" t="s">
        <v>913</v>
      </c>
      <c r="B394" t="s">
        <v>199</v>
      </c>
      <c r="C394" t="s">
        <v>852</v>
      </c>
      <c r="D394" t="s">
        <v>914</v>
      </c>
      <c r="E394" t="s">
        <v>240</v>
      </c>
      <c r="F394">
        <v>0</v>
      </c>
    </row>
    <row r="395" spans="1:6" x14ac:dyDescent="0.25">
      <c r="A395" t="s">
        <v>915</v>
      </c>
      <c r="B395" t="s">
        <v>199</v>
      </c>
      <c r="C395" t="s">
        <v>852</v>
      </c>
      <c r="D395" t="s">
        <v>916</v>
      </c>
      <c r="E395" t="s">
        <v>240</v>
      </c>
      <c r="F395">
        <v>0</v>
      </c>
    </row>
    <row r="396" spans="1:6" x14ac:dyDescent="0.25">
      <c r="A396" t="s">
        <v>917</v>
      </c>
      <c r="B396" t="s">
        <v>199</v>
      </c>
      <c r="C396" t="s">
        <v>852</v>
      </c>
      <c r="D396" t="s">
        <v>918</v>
      </c>
      <c r="E396" t="s">
        <v>225</v>
      </c>
      <c r="F396">
        <v>0</v>
      </c>
    </row>
    <row r="397" spans="1:6" x14ac:dyDescent="0.25">
      <c r="A397" t="s">
        <v>919</v>
      </c>
      <c r="B397" t="s">
        <v>199</v>
      </c>
      <c r="C397" t="s">
        <v>852</v>
      </c>
      <c r="D397" t="s">
        <v>920</v>
      </c>
      <c r="E397" t="s">
        <v>184</v>
      </c>
      <c r="F397">
        <v>0</v>
      </c>
    </row>
    <row r="398" spans="1:6" x14ac:dyDescent="0.25">
      <c r="A398" t="s">
        <v>921</v>
      </c>
      <c r="B398" t="s">
        <v>199</v>
      </c>
      <c r="C398" t="s">
        <v>852</v>
      </c>
      <c r="D398" t="s">
        <v>922</v>
      </c>
      <c r="E398" t="s">
        <v>210</v>
      </c>
      <c r="F398">
        <v>0</v>
      </c>
    </row>
    <row r="399" spans="1:6" x14ac:dyDescent="0.25">
      <c r="A399" t="s">
        <v>923</v>
      </c>
      <c r="B399" t="s">
        <v>199</v>
      </c>
      <c r="C399" t="s">
        <v>852</v>
      </c>
      <c r="D399" t="s">
        <v>924</v>
      </c>
      <c r="E399" t="s">
        <v>184</v>
      </c>
      <c r="F399">
        <v>0</v>
      </c>
    </row>
    <row r="400" spans="1:6" x14ac:dyDescent="0.25">
      <c r="A400" t="s">
        <v>925</v>
      </c>
      <c r="B400" t="s">
        <v>199</v>
      </c>
      <c r="C400" t="s">
        <v>852</v>
      </c>
      <c r="D400" t="s">
        <v>926</v>
      </c>
      <c r="E400" t="s">
        <v>184</v>
      </c>
      <c r="F400">
        <v>0</v>
      </c>
    </row>
    <row r="401" spans="1:6" x14ac:dyDescent="0.25">
      <c r="A401" t="s">
        <v>927</v>
      </c>
      <c r="B401" t="s">
        <v>199</v>
      </c>
      <c r="C401" t="s">
        <v>852</v>
      </c>
      <c r="D401" t="s">
        <v>928</v>
      </c>
      <c r="E401" t="s">
        <v>205</v>
      </c>
      <c r="F401" t="s">
        <v>929</v>
      </c>
    </row>
    <row r="402" spans="1:6" x14ac:dyDescent="0.25">
      <c r="A402" t="s">
        <v>930</v>
      </c>
      <c r="B402" t="s">
        <v>199</v>
      </c>
      <c r="C402" t="s">
        <v>852</v>
      </c>
      <c r="D402" t="s">
        <v>931</v>
      </c>
      <c r="E402" t="s">
        <v>225</v>
      </c>
      <c r="F402" t="s">
        <v>134</v>
      </c>
    </row>
    <row r="403" spans="1:6" x14ac:dyDescent="0.25">
      <c r="A403" t="s">
        <v>932</v>
      </c>
      <c r="B403" t="s">
        <v>199</v>
      </c>
      <c r="C403" t="s">
        <v>852</v>
      </c>
      <c r="D403" t="s">
        <v>933</v>
      </c>
      <c r="E403" t="s">
        <v>210</v>
      </c>
      <c r="F403" t="s">
        <v>134</v>
      </c>
    </row>
    <row r="404" spans="1:6" x14ac:dyDescent="0.25">
      <c r="A404" t="s">
        <v>934</v>
      </c>
      <c r="B404" t="s">
        <v>199</v>
      </c>
      <c r="C404" t="s">
        <v>852</v>
      </c>
      <c r="D404" t="s">
        <v>935</v>
      </c>
      <c r="E404" t="s">
        <v>210</v>
      </c>
      <c r="F404" t="s">
        <v>134</v>
      </c>
    </row>
    <row r="405" spans="1:6" x14ac:dyDescent="0.25">
      <c r="A405" t="s">
        <v>936</v>
      </c>
      <c r="B405" t="s">
        <v>199</v>
      </c>
      <c r="C405" t="s">
        <v>852</v>
      </c>
      <c r="D405" t="s">
        <v>937</v>
      </c>
      <c r="E405" t="s">
        <v>210</v>
      </c>
      <c r="F405" t="s">
        <v>134</v>
      </c>
    </row>
    <row r="406" spans="1:6" x14ac:dyDescent="0.25">
      <c r="A406" t="s">
        <v>938</v>
      </c>
      <c r="B406" t="s">
        <v>199</v>
      </c>
      <c r="C406" t="s">
        <v>852</v>
      </c>
      <c r="D406" t="s">
        <v>939</v>
      </c>
      <c r="E406" t="s">
        <v>210</v>
      </c>
      <c r="F406" t="s">
        <v>134</v>
      </c>
    </row>
    <row r="407" spans="1:6" x14ac:dyDescent="0.25">
      <c r="A407" t="s">
        <v>940</v>
      </c>
      <c r="B407" t="s">
        <v>199</v>
      </c>
      <c r="C407" t="s">
        <v>852</v>
      </c>
      <c r="D407" t="s">
        <v>941</v>
      </c>
      <c r="E407" t="s">
        <v>210</v>
      </c>
      <c r="F407" t="s">
        <v>134</v>
      </c>
    </row>
    <row r="408" spans="1:6" x14ac:dyDescent="0.25">
      <c r="A408" t="s">
        <v>942</v>
      </c>
      <c r="B408" t="s">
        <v>199</v>
      </c>
      <c r="C408" t="s">
        <v>852</v>
      </c>
      <c r="D408" t="s">
        <v>943</v>
      </c>
      <c r="E408" t="s">
        <v>210</v>
      </c>
      <c r="F408" t="s">
        <v>134</v>
      </c>
    </row>
    <row r="409" spans="1:6" x14ac:dyDescent="0.25">
      <c r="A409" t="s">
        <v>944</v>
      </c>
      <c r="B409" t="s">
        <v>199</v>
      </c>
      <c r="C409" t="s">
        <v>852</v>
      </c>
      <c r="D409" t="s">
        <v>945</v>
      </c>
      <c r="E409" t="s">
        <v>221</v>
      </c>
      <c r="F409">
        <v>0</v>
      </c>
    </row>
    <row r="410" spans="1:6" x14ac:dyDescent="0.25">
      <c r="A410" t="s">
        <v>946</v>
      </c>
      <c r="B410" t="s">
        <v>199</v>
      </c>
      <c r="C410" t="s">
        <v>852</v>
      </c>
      <c r="D410" t="s">
        <v>947</v>
      </c>
      <c r="E410" t="s">
        <v>221</v>
      </c>
      <c r="F410">
        <v>0</v>
      </c>
    </row>
    <row r="411" spans="1:6" x14ac:dyDescent="0.25">
      <c r="A411" t="s">
        <v>948</v>
      </c>
      <c r="B411" t="s">
        <v>199</v>
      </c>
      <c r="C411" t="s">
        <v>852</v>
      </c>
      <c r="D411" t="s">
        <v>949</v>
      </c>
      <c r="E411" t="s">
        <v>125</v>
      </c>
      <c r="F411" t="s">
        <v>950</v>
      </c>
    </row>
    <row r="412" spans="1:6" x14ac:dyDescent="0.25">
      <c r="A412" t="s">
        <v>951</v>
      </c>
      <c r="B412" t="s">
        <v>199</v>
      </c>
      <c r="C412" t="s">
        <v>852</v>
      </c>
      <c r="D412" t="s">
        <v>952</v>
      </c>
      <c r="E412" t="s">
        <v>210</v>
      </c>
      <c r="F412">
        <v>0</v>
      </c>
    </row>
    <row r="413" spans="1:6" x14ac:dyDescent="0.25">
      <c r="A413" t="s">
        <v>953</v>
      </c>
      <c r="B413" t="s">
        <v>199</v>
      </c>
      <c r="C413" t="s">
        <v>852</v>
      </c>
      <c r="D413" t="s">
        <v>954</v>
      </c>
      <c r="E413" t="s">
        <v>240</v>
      </c>
      <c r="F413" t="s">
        <v>134</v>
      </c>
    </row>
    <row r="414" spans="1:6" x14ac:dyDescent="0.25">
      <c r="A414" t="s">
        <v>955</v>
      </c>
      <c r="B414" t="s">
        <v>199</v>
      </c>
      <c r="C414" t="s">
        <v>852</v>
      </c>
      <c r="D414" t="s">
        <v>956</v>
      </c>
      <c r="E414" t="s">
        <v>240</v>
      </c>
      <c r="F414">
        <v>0</v>
      </c>
    </row>
    <row r="415" spans="1:6" x14ac:dyDescent="0.25">
      <c r="A415" t="s">
        <v>957</v>
      </c>
      <c r="B415" t="s">
        <v>199</v>
      </c>
      <c r="C415" t="s">
        <v>852</v>
      </c>
      <c r="D415" t="s">
        <v>958</v>
      </c>
      <c r="E415" t="s">
        <v>125</v>
      </c>
      <c r="F415" t="s">
        <v>959</v>
      </c>
    </row>
    <row r="416" spans="1:6" x14ac:dyDescent="0.25">
      <c r="A416">
        <v>0</v>
      </c>
      <c r="B416" t="s">
        <v>960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t="s">
        <v>961</v>
      </c>
      <c r="B417" t="s">
        <v>962</v>
      </c>
      <c r="C417" t="s">
        <v>963</v>
      </c>
      <c r="D417" t="s">
        <v>964</v>
      </c>
      <c r="E417" t="s">
        <v>12</v>
      </c>
      <c r="F417" t="s">
        <v>134</v>
      </c>
    </row>
    <row r="418" spans="1:6" x14ac:dyDescent="0.25">
      <c r="A418" t="s">
        <v>966</v>
      </c>
      <c r="B418" t="s">
        <v>962</v>
      </c>
      <c r="C418" t="s">
        <v>963</v>
      </c>
      <c r="D418" t="s">
        <v>967</v>
      </c>
      <c r="E418" t="s">
        <v>12</v>
      </c>
      <c r="F418" t="s">
        <v>134</v>
      </c>
    </row>
    <row r="419" spans="1:6" x14ac:dyDescent="0.25">
      <c r="A419" t="s">
        <v>968</v>
      </c>
      <c r="B419" t="s">
        <v>962</v>
      </c>
      <c r="C419" t="s">
        <v>963</v>
      </c>
      <c r="D419" t="s">
        <v>969</v>
      </c>
      <c r="E419" t="s">
        <v>12</v>
      </c>
      <c r="F419" t="s">
        <v>134</v>
      </c>
    </row>
    <row r="420" spans="1:6" x14ac:dyDescent="0.25">
      <c r="A420" t="s">
        <v>970</v>
      </c>
      <c r="B420" t="s">
        <v>962</v>
      </c>
      <c r="C420" t="s">
        <v>963</v>
      </c>
      <c r="D420" t="s">
        <v>971</v>
      </c>
      <c r="E420" t="s">
        <v>12</v>
      </c>
      <c r="F420" t="s">
        <v>134</v>
      </c>
    </row>
    <row r="421" spans="1:6" x14ac:dyDescent="0.25">
      <c r="A421" t="s">
        <v>972</v>
      </c>
      <c r="B421" t="s">
        <v>962</v>
      </c>
      <c r="C421" t="s">
        <v>963</v>
      </c>
      <c r="D421" t="s">
        <v>973</v>
      </c>
      <c r="E421" t="s">
        <v>12</v>
      </c>
      <c r="F421" t="s">
        <v>134</v>
      </c>
    </row>
    <row r="422" spans="1:6" x14ac:dyDescent="0.25">
      <c r="A422" t="s">
        <v>974</v>
      </c>
      <c r="B422" t="s">
        <v>962</v>
      </c>
      <c r="C422" t="s">
        <v>963</v>
      </c>
      <c r="D422" t="s">
        <v>975</v>
      </c>
      <c r="E422" t="s">
        <v>12</v>
      </c>
      <c r="F422" t="s">
        <v>134</v>
      </c>
    </row>
    <row r="423" spans="1:6" x14ac:dyDescent="0.25">
      <c r="A423" t="s">
        <v>976</v>
      </c>
      <c r="B423" t="s">
        <v>962</v>
      </c>
      <c r="C423" t="s">
        <v>963</v>
      </c>
      <c r="D423" t="s">
        <v>977</v>
      </c>
      <c r="E423" t="s">
        <v>12</v>
      </c>
      <c r="F423" t="s">
        <v>134</v>
      </c>
    </row>
    <row r="424" spans="1:6" x14ac:dyDescent="0.25">
      <c r="A424" t="s">
        <v>978</v>
      </c>
      <c r="B424" t="s">
        <v>962</v>
      </c>
      <c r="C424" t="s">
        <v>963</v>
      </c>
      <c r="D424" t="s">
        <v>979</v>
      </c>
      <c r="E424" t="s">
        <v>12</v>
      </c>
      <c r="F424" t="s">
        <v>134</v>
      </c>
    </row>
    <row r="425" spans="1:6" x14ac:dyDescent="0.25">
      <c r="A425" t="s">
        <v>980</v>
      </c>
      <c r="B425" t="s">
        <v>962</v>
      </c>
      <c r="C425" t="s">
        <v>963</v>
      </c>
      <c r="D425" t="s">
        <v>981</v>
      </c>
      <c r="E425" t="s">
        <v>12</v>
      </c>
      <c r="F425" t="s">
        <v>418</v>
      </c>
    </row>
    <row r="426" spans="1:6" x14ac:dyDescent="0.25">
      <c r="A426" t="s">
        <v>982</v>
      </c>
      <c r="B426" t="s">
        <v>962</v>
      </c>
      <c r="C426" t="s">
        <v>963</v>
      </c>
      <c r="D426" t="s">
        <v>983</v>
      </c>
      <c r="E426" t="s">
        <v>12</v>
      </c>
      <c r="F426" t="s">
        <v>418</v>
      </c>
    </row>
    <row r="427" spans="1:6" x14ac:dyDescent="0.25">
      <c r="A427" t="s">
        <v>984</v>
      </c>
      <c r="B427" t="s">
        <v>962</v>
      </c>
      <c r="C427" t="s">
        <v>963</v>
      </c>
      <c r="D427" t="s">
        <v>985</v>
      </c>
      <c r="E427" t="s">
        <v>12</v>
      </c>
      <c r="F427" t="s">
        <v>134</v>
      </c>
    </row>
    <row r="428" spans="1:6" x14ac:dyDescent="0.25">
      <c r="A428" t="s">
        <v>986</v>
      </c>
      <c r="B428" t="s">
        <v>962</v>
      </c>
      <c r="C428" t="s">
        <v>963</v>
      </c>
      <c r="D428" t="s">
        <v>987</v>
      </c>
      <c r="E428" t="s">
        <v>12</v>
      </c>
      <c r="F428" t="s">
        <v>134</v>
      </c>
    </row>
    <row r="429" spans="1:6" x14ac:dyDescent="0.25">
      <c r="A429" t="s">
        <v>988</v>
      </c>
      <c r="B429" t="s">
        <v>962</v>
      </c>
      <c r="C429" t="s">
        <v>963</v>
      </c>
      <c r="D429" t="s">
        <v>989</v>
      </c>
      <c r="E429" t="s">
        <v>12</v>
      </c>
      <c r="F429" t="s">
        <v>134</v>
      </c>
    </row>
    <row r="430" spans="1:6" x14ac:dyDescent="0.25">
      <c r="A430" t="s">
        <v>990</v>
      </c>
      <c r="B430" t="s">
        <v>962</v>
      </c>
      <c r="C430" t="s">
        <v>963</v>
      </c>
      <c r="D430" t="s">
        <v>991</v>
      </c>
      <c r="E430" t="s">
        <v>12</v>
      </c>
      <c r="F430" t="s">
        <v>134</v>
      </c>
    </row>
    <row r="431" spans="1:6" x14ac:dyDescent="0.25">
      <c r="A431" t="s">
        <v>992</v>
      </c>
      <c r="B431" t="s">
        <v>962</v>
      </c>
      <c r="C431" t="s">
        <v>963</v>
      </c>
      <c r="D431" t="s">
        <v>993</v>
      </c>
      <c r="E431" t="s">
        <v>12</v>
      </c>
      <c r="F431" t="s">
        <v>418</v>
      </c>
    </row>
    <row r="432" spans="1:6" x14ac:dyDescent="0.25">
      <c r="A432" t="s">
        <v>994</v>
      </c>
      <c r="B432" t="s">
        <v>962</v>
      </c>
      <c r="C432" t="s">
        <v>963</v>
      </c>
      <c r="D432" t="s">
        <v>995</v>
      </c>
      <c r="E432" t="s">
        <v>12</v>
      </c>
      <c r="F432" t="s">
        <v>134</v>
      </c>
    </row>
    <row r="433" spans="1:6" x14ac:dyDescent="0.25">
      <c r="A433" t="s">
        <v>996</v>
      </c>
      <c r="B433" t="s">
        <v>962</v>
      </c>
      <c r="C433" t="s">
        <v>963</v>
      </c>
      <c r="D433" t="s">
        <v>997</v>
      </c>
      <c r="E433" t="s">
        <v>12</v>
      </c>
      <c r="F433" t="s">
        <v>418</v>
      </c>
    </row>
    <row r="434" spans="1:6" x14ac:dyDescent="0.25">
      <c r="A434" t="s">
        <v>998</v>
      </c>
      <c r="B434" t="s">
        <v>962</v>
      </c>
      <c r="C434" t="s">
        <v>963</v>
      </c>
      <c r="D434" t="s">
        <v>999</v>
      </c>
      <c r="E434" t="s">
        <v>12</v>
      </c>
      <c r="F434" t="s">
        <v>134</v>
      </c>
    </row>
    <row r="435" spans="1:6" x14ac:dyDescent="0.25">
      <c r="A435" t="s">
        <v>1000</v>
      </c>
      <c r="B435" t="s">
        <v>962</v>
      </c>
      <c r="C435" t="s">
        <v>1001</v>
      </c>
      <c r="D435" t="s">
        <v>1002</v>
      </c>
      <c r="E435" t="s">
        <v>125</v>
      </c>
      <c r="F435" t="s">
        <v>1003</v>
      </c>
    </row>
    <row r="436" spans="1:6" x14ac:dyDescent="0.25">
      <c r="A436" t="s">
        <v>1005</v>
      </c>
      <c r="B436" t="s">
        <v>962</v>
      </c>
      <c r="C436" t="s">
        <v>1001</v>
      </c>
      <c r="D436" t="s">
        <v>1006</v>
      </c>
      <c r="E436" t="s">
        <v>125</v>
      </c>
      <c r="F436" t="s">
        <v>1003</v>
      </c>
    </row>
    <row r="437" spans="1:6" x14ac:dyDescent="0.25">
      <c r="A437" t="s">
        <v>1007</v>
      </c>
      <c r="B437" t="s">
        <v>962</v>
      </c>
      <c r="C437" t="s">
        <v>1001</v>
      </c>
      <c r="D437" t="s">
        <v>1008</v>
      </c>
      <c r="E437" t="s">
        <v>225</v>
      </c>
      <c r="F437" t="s">
        <v>1009</v>
      </c>
    </row>
    <row r="438" spans="1:6" x14ac:dyDescent="0.25">
      <c r="A438" t="s">
        <v>1010</v>
      </c>
      <c r="B438" t="s">
        <v>962</v>
      </c>
      <c r="C438" t="s">
        <v>1001</v>
      </c>
      <c r="D438" t="s">
        <v>1011</v>
      </c>
      <c r="E438" t="s">
        <v>880</v>
      </c>
      <c r="F438">
        <v>0</v>
      </c>
    </row>
    <row r="439" spans="1:6" x14ac:dyDescent="0.25">
      <c r="A439" t="s">
        <v>1012</v>
      </c>
      <c r="B439" t="s">
        <v>962</v>
      </c>
      <c r="C439" t="s">
        <v>1001</v>
      </c>
      <c r="D439" t="s">
        <v>1013</v>
      </c>
      <c r="E439" t="s">
        <v>240</v>
      </c>
      <c r="F439" t="s">
        <v>1014</v>
      </c>
    </row>
    <row r="440" spans="1:6" x14ac:dyDescent="0.25">
      <c r="A440" t="s">
        <v>1015</v>
      </c>
      <c r="B440" t="s">
        <v>962</v>
      </c>
      <c r="C440" t="s">
        <v>1001</v>
      </c>
      <c r="D440" t="s">
        <v>1016</v>
      </c>
      <c r="E440" t="s">
        <v>125</v>
      </c>
      <c r="F440">
        <v>0</v>
      </c>
    </row>
    <row r="441" spans="1:6" x14ac:dyDescent="0.25">
      <c r="A441" t="s">
        <v>1017</v>
      </c>
      <c r="B441" t="s">
        <v>962</v>
      </c>
      <c r="C441" t="s">
        <v>1001</v>
      </c>
      <c r="D441" t="s">
        <v>1018</v>
      </c>
      <c r="E441" t="s">
        <v>125</v>
      </c>
      <c r="F441" t="s">
        <v>1003</v>
      </c>
    </row>
    <row r="442" spans="1:6" x14ac:dyDescent="0.25">
      <c r="A442" t="s">
        <v>1019</v>
      </c>
      <c r="B442" t="s">
        <v>962</v>
      </c>
      <c r="C442" t="s">
        <v>1001</v>
      </c>
      <c r="D442" t="s">
        <v>1020</v>
      </c>
      <c r="E442" t="s">
        <v>125</v>
      </c>
      <c r="F442">
        <v>0</v>
      </c>
    </row>
    <row r="443" spans="1:6" x14ac:dyDescent="0.25">
      <c r="A443" t="s">
        <v>1021</v>
      </c>
      <c r="B443" t="s">
        <v>962</v>
      </c>
      <c r="C443" t="s">
        <v>1001</v>
      </c>
      <c r="D443" t="s">
        <v>1022</v>
      </c>
      <c r="E443" t="s">
        <v>880</v>
      </c>
      <c r="F443" t="s">
        <v>1023</v>
      </c>
    </row>
    <row r="444" spans="1:6" x14ac:dyDescent="0.25">
      <c r="A444" t="s">
        <v>1024</v>
      </c>
      <c r="B444" t="s">
        <v>962</v>
      </c>
      <c r="C444" t="s">
        <v>1001</v>
      </c>
      <c r="D444" t="s">
        <v>1025</v>
      </c>
      <c r="E444" t="s">
        <v>125</v>
      </c>
      <c r="F444" t="s">
        <v>1003</v>
      </c>
    </row>
    <row r="445" spans="1:6" x14ac:dyDescent="0.25">
      <c r="A445" t="s">
        <v>1026</v>
      </c>
      <c r="B445" t="s">
        <v>962</v>
      </c>
      <c r="C445" t="s">
        <v>1001</v>
      </c>
      <c r="D445" t="s">
        <v>1027</v>
      </c>
      <c r="E445" t="s">
        <v>880</v>
      </c>
      <c r="F445" t="s">
        <v>1023</v>
      </c>
    </row>
    <row r="446" spans="1:6" x14ac:dyDescent="0.25">
      <c r="A446" t="s">
        <v>1028</v>
      </c>
      <c r="B446" t="s">
        <v>962</v>
      </c>
      <c r="C446" t="s">
        <v>1001</v>
      </c>
      <c r="D446" t="s">
        <v>1029</v>
      </c>
      <c r="E446" t="s">
        <v>184</v>
      </c>
      <c r="F446" t="s">
        <v>2926</v>
      </c>
    </row>
    <row r="447" spans="1:6" x14ac:dyDescent="0.25">
      <c r="A447" t="s">
        <v>1030</v>
      </c>
      <c r="B447" t="s">
        <v>962</v>
      </c>
      <c r="C447" t="s">
        <v>1031</v>
      </c>
      <c r="D447" t="s">
        <v>1032</v>
      </c>
      <c r="E447" t="s">
        <v>125</v>
      </c>
      <c r="F447">
        <v>0</v>
      </c>
    </row>
    <row r="448" spans="1:6" x14ac:dyDescent="0.25">
      <c r="A448" t="s">
        <v>1033</v>
      </c>
      <c r="B448" t="s">
        <v>962</v>
      </c>
      <c r="C448" t="s">
        <v>1031</v>
      </c>
      <c r="D448" t="s">
        <v>1034</v>
      </c>
      <c r="E448" t="s">
        <v>12</v>
      </c>
      <c r="F448" t="s">
        <v>1003</v>
      </c>
    </row>
    <row r="449" spans="1:6" x14ac:dyDescent="0.25">
      <c r="A449" t="s">
        <v>1035</v>
      </c>
      <c r="B449" t="s">
        <v>962</v>
      </c>
      <c r="C449" t="s">
        <v>1001</v>
      </c>
      <c r="D449" t="s">
        <v>1036</v>
      </c>
      <c r="E449" t="s">
        <v>125</v>
      </c>
      <c r="F449" t="s">
        <v>1003</v>
      </c>
    </row>
    <row r="450" spans="1:6" x14ac:dyDescent="0.25">
      <c r="A450" t="s">
        <v>1037</v>
      </c>
      <c r="B450" t="s">
        <v>962</v>
      </c>
      <c r="C450" t="s">
        <v>1001</v>
      </c>
      <c r="D450" t="s">
        <v>1038</v>
      </c>
      <c r="E450" t="s">
        <v>125</v>
      </c>
      <c r="F450" t="s">
        <v>1003</v>
      </c>
    </row>
    <row r="451" spans="1:6" x14ac:dyDescent="0.25">
      <c r="A451" t="s">
        <v>1039</v>
      </c>
      <c r="B451" t="s">
        <v>962</v>
      </c>
      <c r="C451" t="s">
        <v>1001</v>
      </c>
      <c r="D451" t="s">
        <v>1027</v>
      </c>
      <c r="E451">
        <v>0</v>
      </c>
      <c r="F451" t="s">
        <v>4370</v>
      </c>
    </row>
    <row r="452" spans="1:6" x14ac:dyDescent="0.25">
      <c r="A452" t="s">
        <v>1040</v>
      </c>
      <c r="B452" t="s">
        <v>962</v>
      </c>
      <c r="C452" t="s">
        <v>1001</v>
      </c>
      <c r="D452" t="s">
        <v>1041</v>
      </c>
      <c r="E452" t="s">
        <v>880</v>
      </c>
      <c r="F452">
        <v>0</v>
      </c>
    </row>
    <row r="453" spans="1:6" x14ac:dyDescent="0.25">
      <c r="A453" t="s">
        <v>1042</v>
      </c>
      <c r="B453" t="s">
        <v>962</v>
      </c>
      <c r="C453" t="s">
        <v>1001</v>
      </c>
      <c r="D453" t="s">
        <v>1043</v>
      </c>
      <c r="E453" t="s">
        <v>880</v>
      </c>
      <c r="F453" t="s">
        <v>1023</v>
      </c>
    </row>
    <row r="454" spans="1:6" x14ac:dyDescent="0.25">
      <c r="A454" t="s">
        <v>1044</v>
      </c>
      <c r="B454" t="s">
        <v>962</v>
      </c>
      <c r="C454" t="s">
        <v>1001</v>
      </c>
      <c r="D454" t="s">
        <v>1045</v>
      </c>
      <c r="E454" t="s">
        <v>130</v>
      </c>
      <c r="F454" t="s">
        <v>577</v>
      </c>
    </row>
    <row r="455" spans="1:6" x14ac:dyDescent="0.25">
      <c r="A455" t="s">
        <v>1046</v>
      </c>
      <c r="B455" t="s">
        <v>962</v>
      </c>
      <c r="C455" t="s">
        <v>1001</v>
      </c>
      <c r="D455" t="s">
        <v>1047</v>
      </c>
      <c r="E455" t="s">
        <v>125</v>
      </c>
      <c r="F455" t="s">
        <v>1003</v>
      </c>
    </row>
    <row r="456" spans="1:6" x14ac:dyDescent="0.25">
      <c r="A456" t="s">
        <v>1048</v>
      </c>
      <c r="B456" t="s">
        <v>962</v>
      </c>
      <c r="C456" t="s">
        <v>1001</v>
      </c>
      <c r="D456" t="s">
        <v>1049</v>
      </c>
      <c r="E456" t="s">
        <v>125</v>
      </c>
      <c r="F456" t="s">
        <v>1003</v>
      </c>
    </row>
    <row r="457" spans="1:6" x14ac:dyDescent="0.25">
      <c r="A457" t="s">
        <v>1050</v>
      </c>
      <c r="B457" t="s">
        <v>962</v>
      </c>
      <c r="C457" t="s">
        <v>1001</v>
      </c>
      <c r="D457" t="s">
        <v>1051</v>
      </c>
      <c r="E457" t="s">
        <v>240</v>
      </c>
      <c r="F457">
        <v>0</v>
      </c>
    </row>
    <row r="458" spans="1:6" x14ac:dyDescent="0.25">
      <c r="A458" t="s">
        <v>1052</v>
      </c>
      <c r="B458" t="s">
        <v>962</v>
      </c>
      <c r="C458" t="s">
        <v>1001</v>
      </c>
      <c r="D458" t="s">
        <v>1053</v>
      </c>
      <c r="E458" t="s">
        <v>130</v>
      </c>
      <c r="F458" t="s">
        <v>577</v>
      </c>
    </row>
    <row r="459" spans="1:6" x14ac:dyDescent="0.25">
      <c r="A459" t="s">
        <v>1054</v>
      </c>
      <c r="B459" t="s">
        <v>962</v>
      </c>
      <c r="C459" t="s">
        <v>1001</v>
      </c>
      <c r="D459" t="s">
        <v>1055</v>
      </c>
      <c r="E459" t="s">
        <v>880</v>
      </c>
      <c r="F459" t="s">
        <v>1023</v>
      </c>
    </row>
    <row r="460" spans="1:6" x14ac:dyDescent="0.25">
      <c r="A460" t="s">
        <v>1056</v>
      </c>
      <c r="B460" t="s">
        <v>962</v>
      </c>
      <c r="C460" t="s">
        <v>1001</v>
      </c>
      <c r="D460">
        <v>1591</v>
      </c>
      <c r="E460" t="s">
        <v>225</v>
      </c>
      <c r="F460" t="s">
        <v>1003</v>
      </c>
    </row>
    <row r="461" spans="1:6" x14ac:dyDescent="0.25">
      <c r="A461" t="s">
        <v>1057</v>
      </c>
      <c r="B461" t="s">
        <v>962</v>
      </c>
      <c r="C461">
        <v>0</v>
      </c>
      <c r="D461" t="s">
        <v>1058</v>
      </c>
      <c r="E461" t="s">
        <v>125</v>
      </c>
      <c r="F461">
        <v>0</v>
      </c>
    </row>
    <row r="462" spans="1:6" x14ac:dyDescent="0.25">
      <c r="A462" t="s">
        <v>1059</v>
      </c>
      <c r="B462" t="s">
        <v>962</v>
      </c>
      <c r="C462" t="s">
        <v>1031</v>
      </c>
      <c r="D462" t="s">
        <v>1060</v>
      </c>
      <c r="E462" t="s">
        <v>125</v>
      </c>
      <c r="F462" t="s">
        <v>1003</v>
      </c>
    </row>
    <row r="463" spans="1:6" x14ac:dyDescent="0.25">
      <c r="A463" t="s">
        <v>1061</v>
      </c>
      <c r="B463" t="s">
        <v>962</v>
      </c>
      <c r="C463" t="s">
        <v>1001</v>
      </c>
      <c r="D463" t="s">
        <v>1062</v>
      </c>
      <c r="E463" t="s">
        <v>125</v>
      </c>
      <c r="F463" t="s">
        <v>959</v>
      </c>
    </row>
    <row r="464" spans="1:6" x14ac:dyDescent="0.25">
      <c r="A464" t="s">
        <v>1063</v>
      </c>
      <c r="B464" t="s">
        <v>962</v>
      </c>
      <c r="C464" t="s">
        <v>1001</v>
      </c>
      <c r="D464" t="s">
        <v>1064</v>
      </c>
      <c r="E464" t="s">
        <v>125</v>
      </c>
      <c r="F464" t="s">
        <v>959</v>
      </c>
    </row>
    <row r="465" spans="1:6" x14ac:dyDescent="0.25">
      <c r="A465" t="s">
        <v>1065</v>
      </c>
      <c r="B465" t="s">
        <v>962</v>
      </c>
      <c r="C465" t="s">
        <v>1001</v>
      </c>
      <c r="D465" t="s">
        <v>1066</v>
      </c>
      <c r="E465" t="s">
        <v>125</v>
      </c>
      <c r="F465" t="s">
        <v>959</v>
      </c>
    </row>
    <row r="466" spans="1:6" x14ac:dyDescent="0.25">
      <c r="A466" t="s">
        <v>1067</v>
      </c>
      <c r="B466" t="s">
        <v>962</v>
      </c>
      <c r="C466" t="s">
        <v>1001</v>
      </c>
      <c r="D466" t="s">
        <v>1068</v>
      </c>
      <c r="E466" t="s">
        <v>125</v>
      </c>
      <c r="F466" t="s">
        <v>959</v>
      </c>
    </row>
    <row r="467" spans="1:6" x14ac:dyDescent="0.25">
      <c r="A467" t="s">
        <v>1069</v>
      </c>
      <c r="B467" t="s">
        <v>962</v>
      </c>
      <c r="C467" t="s">
        <v>1001</v>
      </c>
      <c r="D467" t="s">
        <v>1070</v>
      </c>
      <c r="E467" t="s">
        <v>125</v>
      </c>
      <c r="F467" t="s">
        <v>959</v>
      </c>
    </row>
    <row r="468" spans="1:6" x14ac:dyDescent="0.25">
      <c r="A468" t="s">
        <v>1071</v>
      </c>
      <c r="B468" t="s">
        <v>962</v>
      </c>
      <c r="C468" t="s">
        <v>1001</v>
      </c>
      <c r="D468" t="s">
        <v>1072</v>
      </c>
      <c r="E468" t="s">
        <v>125</v>
      </c>
      <c r="F468" t="s">
        <v>959</v>
      </c>
    </row>
    <row r="469" spans="1:6" x14ac:dyDescent="0.25">
      <c r="A469" t="s">
        <v>1073</v>
      </c>
      <c r="B469" t="s">
        <v>962</v>
      </c>
      <c r="C469" t="s">
        <v>1001</v>
      </c>
      <c r="D469" t="s">
        <v>1074</v>
      </c>
      <c r="E469" t="s">
        <v>125</v>
      </c>
      <c r="F469" t="s">
        <v>959</v>
      </c>
    </row>
    <row r="470" spans="1:6" x14ac:dyDescent="0.25">
      <c r="A470" t="s">
        <v>1075</v>
      </c>
      <c r="B470" t="s">
        <v>962</v>
      </c>
      <c r="C470" t="s">
        <v>1001</v>
      </c>
      <c r="D470" t="s">
        <v>1076</v>
      </c>
      <c r="E470" t="s">
        <v>125</v>
      </c>
      <c r="F470" t="s">
        <v>959</v>
      </c>
    </row>
    <row r="471" spans="1:6" x14ac:dyDescent="0.25">
      <c r="A471" t="s">
        <v>1077</v>
      </c>
      <c r="B471" t="s">
        <v>962</v>
      </c>
      <c r="C471" t="s">
        <v>1001</v>
      </c>
      <c r="D471">
        <v>1749</v>
      </c>
      <c r="E471" t="s">
        <v>125</v>
      </c>
      <c r="F471" t="s">
        <v>959</v>
      </c>
    </row>
    <row r="472" spans="1:6" x14ac:dyDescent="0.25">
      <c r="A472" t="s">
        <v>1078</v>
      </c>
      <c r="B472" t="s">
        <v>9</v>
      </c>
      <c r="C472" t="s">
        <v>1079</v>
      </c>
      <c r="D472" t="s">
        <v>1080</v>
      </c>
      <c r="E472" t="s">
        <v>12</v>
      </c>
      <c r="F472">
        <v>0</v>
      </c>
    </row>
    <row r="473" spans="1:6" x14ac:dyDescent="0.25">
      <c r="A473" t="s">
        <v>1082</v>
      </c>
      <c r="B473" t="s">
        <v>9</v>
      </c>
      <c r="C473" t="s">
        <v>1079</v>
      </c>
      <c r="D473" t="s">
        <v>1083</v>
      </c>
      <c r="E473" t="s">
        <v>12</v>
      </c>
      <c r="F473">
        <v>0</v>
      </c>
    </row>
    <row r="474" spans="1:6" x14ac:dyDescent="0.25">
      <c r="A474" t="s">
        <v>1084</v>
      </c>
      <c r="B474" t="s">
        <v>9</v>
      </c>
      <c r="C474" t="s">
        <v>1079</v>
      </c>
      <c r="D474" t="s">
        <v>1085</v>
      </c>
      <c r="E474" t="s">
        <v>12</v>
      </c>
      <c r="F474">
        <v>0</v>
      </c>
    </row>
    <row r="475" spans="1:6" x14ac:dyDescent="0.25">
      <c r="A475" t="s">
        <v>1086</v>
      </c>
      <c r="B475" t="s">
        <v>9</v>
      </c>
      <c r="C475" t="s">
        <v>1079</v>
      </c>
      <c r="D475" t="s">
        <v>1087</v>
      </c>
      <c r="E475" t="s">
        <v>12</v>
      </c>
      <c r="F475">
        <v>0</v>
      </c>
    </row>
    <row r="476" spans="1:6" x14ac:dyDescent="0.25">
      <c r="A476" t="s">
        <v>1088</v>
      </c>
      <c r="B476" t="s">
        <v>9</v>
      </c>
      <c r="C476" t="s">
        <v>1079</v>
      </c>
      <c r="D476" t="s">
        <v>1089</v>
      </c>
      <c r="E476" t="s">
        <v>12</v>
      </c>
      <c r="F476">
        <v>0</v>
      </c>
    </row>
    <row r="477" spans="1:6" x14ac:dyDescent="0.25">
      <c r="A477" t="s">
        <v>1090</v>
      </c>
      <c r="B477" t="s">
        <v>9</v>
      </c>
      <c r="C477" t="s">
        <v>1079</v>
      </c>
      <c r="D477" t="s">
        <v>1091</v>
      </c>
      <c r="E477" t="s">
        <v>12</v>
      </c>
      <c r="F477">
        <v>0</v>
      </c>
    </row>
    <row r="478" spans="1:6" x14ac:dyDescent="0.25">
      <c r="A478" t="s">
        <v>1092</v>
      </c>
      <c r="B478" t="s">
        <v>9</v>
      </c>
      <c r="C478" t="s">
        <v>1079</v>
      </c>
      <c r="D478" t="s">
        <v>1093</v>
      </c>
      <c r="E478" t="s">
        <v>12</v>
      </c>
      <c r="F478">
        <v>0</v>
      </c>
    </row>
    <row r="479" spans="1:6" x14ac:dyDescent="0.25">
      <c r="A479" t="s">
        <v>1094</v>
      </c>
      <c r="B479" t="s">
        <v>9</v>
      </c>
      <c r="C479" t="s">
        <v>1079</v>
      </c>
      <c r="D479" t="s">
        <v>1095</v>
      </c>
      <c r="E479" t="s">
        <v>12</v>
      </c>
      <c r="F479">
        <v>0</v>
      </c>
    </row>
    <row r="480" spans="1:6" x14ac:dyDescent="0.25">
      <c r="A480" t="s">
        <v>1096</v>
      </c>
      <c r="B480" t="s">
        <v>9</v>
      </c>
      <c r="C480" t="s">
        <v>1079</v>
      </c>
      <c r="D480" t="s">
        <v>1097</v>
      </c>
      <c r="E480" t="s">
        <v>12</v>
      </c>
      <c r="F480">
        <v>0</v>
      </c>
    </row>
    <row r="481" spans="1:6" x14ac:dyDescent="0.25">
      <c r="A481" t="s">
        <v>1098</v>
      </c>
      <c r="B481" t="s">
        <v>9</v>
      </c>
      <c r="C481" t="s">
        <v>1099</v>
      </c>
      <c r="D481" t="s">
        <v>1100</v>
      </c>
      <c r="E481" t="s">
        <v>12</v>
      </c>
      <c r="F481">
        <v>0</v>
      </c>
    </row>
    <row r="482" spans="1:6" x14ac:dyDescent="0.25">
      <c r="A482" t="s">
        <v>1101</v>
      </c>
      <c r="B482" t="s">
        <v>9</v>
      </c>
      <c r="C482" t="s">
        <v>1079</v>
      </c>
      <c r="D482" t="s">
        <v>1102</v>
      </c>
      <c r="E482" t="s">
        <v>12</v>
      </c>
      <c r="F482">
        <v>0</v>
      </c>
    </row>
    <row r="483" spans="1:6" x14ac:dyDescent="0.25">
      <c r="A483" t="s">
        <v>1103</v>
      </c>
      <c r="B483" t="s">
        <v>9</v>
      </c>
      <c r="C483" t="s">
        <v>1079</v>
      </c>
      <c r="D483" t="s">
        <v>1104</v>
      </c>
      <c r="E483" t="s">
        <v>12</v>
      </c>
      <c r="F483">
        <v>0</v>
      </c>
    </row>
    <row r="484" spans="1:6" x14ac:dyDescent="0.25">
      <c r="A484" t="s">
        <v>1105</v>
      </c>
      <c r="B484" t="s">
        <v>9</v>
      </c>
      <c r="C484" t="s">
        <v>1079</v>
      </c>
      <c r="D484" t="s">
        <v>1106</v>
      </c>
      <c r="E484" t="s">
        <v>12</v>
      </c>
      <c r="F484">
        <v>0</v>
      </c>
    </row>
    <row r="485" spans="1:6" x14ac:dyDescent="0.25">
      <c r="A485" t="s">
        <v>1107</v>
      </c>
      <c r="B485" t="s">
        <v>9</v>
      </c>
      <c r="C485" t="s">
        <v>1079</v>
      </c>
      <c r="D485" t="s">
        <v>1108</v>
      </c>
      <c r="E485" t="s">
        <v>12</v>
      </c>
      <c r="F485">
        <v>0</v>
      </c>
    </row>
    <row r="486" spans="1:6" x14ac:dyDescent="0.25">
      <c r="A486" t="s">
        <v>1109</v>
      </c>
      <c r="B486" t="s">
        <v>9</v>
      </c>
      <c r="C486" t="s">
        <v>1079</v>
      </c>
      <c r="D486" t="s">
        <v>1110</v>
      </c>
      <c r="E486" t="s">
        <v>12</v>
      </c>
      <c r="F486">
        <v>0</v>
      </c>
    </row>
    <row r="487" spans="1:6" x14ac:dyDescent="0.25">
      <c r="A487" t="s">
        <v>1111</v>
      </c>
      <c r="B487" t="s">
        <v>9</v>
      </c>
      <c r="C487" t="s">
        <v>1079</v>
      </c>
      <c r="D487" t="s">
        <v>1112</v>
      </c>
      <c r="E487" t="s">
        <v>12</v>
      </c>
      <c r="F487">
        <v>0</v>
      </c>
    </row>
    <row r="488" spans="1:6" x14ac:dyDescent="0.25">
      <c r="A488" t="s">
        <v>1113</v>
      </c>
      <c r="B488" t="s">
        <v>9</v>
      </c>
      <c r="C488" t="s">
        <v>1079</v>
      </c>
      <c r="D488" t="s">
        <v>1114</v>
      </c>
      <c r="E488" t="s">
        <v>12</v>
      </c>
      <c r="F488">
        <v>0</v>
      </c>
    </row>
    <row r="489" spans="1:6" x14ac:dyDescent="0.25">
      <c r="A489" t="s">
        <v>1115</v>
      </c>
      <c r="B489" t="s">
        <v>9</v>
      </c>
      <c r="C489" t="s">
        <v>1079</v>
      </c>
      <c r="D489" t="s">
        <v>1116</v>
      </c>
      <c r="E489" t="s">
        <v>12</v>
      </c>
      <c r="F489">
        <v>0</v>
      </c>
    </row>
    <row r="490" spans="1:6" x14ac:dyDescent="0.25">
      <c r="A490" t="s">
        <v>1117</v>
      </c>
      <c r="B490" t="s">
        <v>9</v>
      </c>
      <c r="C490" t="s">
        <v>1099</v>
      </c>
      <c r="D490" t="s">
        <v>1118</v>
      </c>
      <c r="E490" t="s">
        <v>12</v>
      </c>
      <c r="F490">
        <v>0</v>
      </c>
    </row>
    <row r="491" spans="1:6" x14ac:dyDescent="0.25">
      <c r="A491" t="s">
        <v>1119</v>
      </c>
      <c r="B491" t="s">
        <v>9</v>
      </c>
      <c r="C491" t="s">
        <v>1120</v>
      </c>
      <c r="D491" t="s">
        <v>1121</v>
      </c>
      <c r="E491" t="s">
        <v>178</v>
      </c>
      <c r="F491" t="s">
        <v>179</v>
      </c>
    </row>
    <row r="492" spans="1:6" x14ac:dyDescent="0.25">
      <c r="A492" t="s">
        <v>1122</v>
      </c>
      <c r="B492" t="s">
        <v>9</v>
      </c>
      <c r="C492" t="s">
        <v>1123</v>
      </c>
      <c r="D492" t="s">
        <v>1124</v>
      </c>
      <c r="E492" t="s">
        <v>130</v>
      </c>
      <c r="F492">
        <v>0</v>
      </c>
    </row>
    <row r="493" spans="1:6" x14ac:dyDescent="0.25">
      <c r="A493" t="s">
        <v>1125</v>
      </c>
      <c r="B493" t="s">
        <v>9</v>
      </c>
      <c r="C493" t="s">
        <v>1126</v>
      </c>
      <c r="D493" t="s">
        <v>1127</v>
      </c>
      <c r="E493" t="s">
        <v>130</v>
      </c>
      <c r="F493">
        <v>0</v>
      </c>
    </row>
    <row r="494" spans="1:6" x14ac:dyDescent="0.25">
      <c r="A494" t="s">
        <v>1128</v>
      </c>
      <c r="B494" t="s">
        <v>9</v>
      </c>
      <c r="C494" t="s">
        <v>1126</v>
      </c>
      <c r="D494" t="s">
        <v>1129</v>
      </c>
      <c r="E494" t="s">
        <v>130</v>
      </c>
      <c r="F494">
        <v>0</v>
      </c>
    </row>
    <row r="495" spans="1:6" x14ac:dyDescent="0.25">
      <c r="A495" t="s">
        <v>1130</v>
      </c>
      <c r="B495" t="s">
        <v>9</v>
      </c>
      <c r="C495" t="s">
        <v>1126</v>
      </c>
      <c r="D495" t="s">
        <v>1131</v>
      </c>
      <c r="E495" t="s">
        <v>125</v>
      </c>
      <c r="F495">
        <v>0</v>
      </c>
    </row>
    <row r="496" spans="1:6" x14ac:dyDescent="0.25">
      <c r="A496" t="s">
        <v>1132</v>
      </c>
      <c r="B496" t="s">
        <v>9</v>
      </c>
      <c r="C496" t="s">
        <v>1126</v>
      </c>
      <c r="D496" t="s">
        <v>1133</v>
      </c>
      <c r="E496" t="s">
        <v>184</v>
      </c>
      <c r="F496" t="s">
        <v>2926</v>
      </c>
    </row>
    <row r="497" spans="1:6" x14ac:dyDescent="0.25">
      <c r="A497" t="s">
        <v>1134</v>
      </c>
      <c r="B497" t="s">
        <v>9</v>
      </c>
      <c r="C497" t="s">
        <v>1126</v>
      </c>
      <c r="D497" t="s">
        <v>1135</v>
      </c>
      <c r="E497" t="s">
        <v>225</v>
      </c>
      <c r="F497" t="s">
        <v>2927</v>
      </c>
    </row>
    <row r="498" spans="1:6" x14ac:dyDescent="0.25">
      <c r="A498" t="s">
        <v>1136</v>
      </c>
      <c r="B498" t="s">
        <v>9</v>
      </c>
      <c r="C498" t="s">
        <v>1137</v>
      </c>
      <c r="D498" t="s">
        <v>1138</v>
      </c>
      <c r="E498" t="s">
        <v>130</v>
      </c>
      <c r="F498">
        <v>0</v>
      </c>
    </row>
    <row r="499" spans="1:6" x14ac:dyDescent="0.25">
      <c r="A499" t="s">
        <v>1139</v>
      </c>
      <c r="B499" t="s">
        <v>9</v>
      </c>
      <c r="C499" t="s">
        <v>1137</v>
      </c>
      <c r="D499" t="s">
        <v>1140</v>
      </c>
      <c r="E499" t="s">
        <v>130</v>
      </c>
      <c r="F499">
        <v>0</v>
      </c>
    </row>
    <row r="500" spans="1:6" x14ac:dyDescent="0.25">
      <c r="A500" t="s">
        <v>1141</v>
      </c>
      <c r="B500" t="s">
        <v>9</v>
      </c>
      <c r="C500" t="s">
        <v>1137</v>
      </c>
      <c r="D500" t="s">
        <v>1142</v>
      </c>
      <c r="E500" t="s">
        <v>130</v>
      </c>
      <c r="F500">
        <v>0</v>
      </c>
    </row>
    <row r="501" spans="1:6" x14ac:dyDescent="0.25">
      <c r="A501" t="s">
        <v>1143</v>
      </c>
      <c r="B501" t="s">
        <v>9</v>
      </c>
      <c r="C501" t="s">
        <v>1137</v>
      </c>
      <c r="D501" t="s">
        <v>1144</v>
      </c>
      <c r="E501" t="s">
        <v>130</v>
      </c>
      <c r="F501">
        <v>0</v>
      </c>
    </row>
    <row r="502" spans="1:6" x14ac:dyDescent="0.25">
      <c r="A502" t="s">
        <v>1145</v>
      </c>
      <c r="B502" t="s">
        <v>9</v>
      </c>
      <c r="C502" t="s">
        <v>1137</v>
      </c>
      <c r="D502" t="s">
        <v>1146</v>
      </c>
      <c r="E502" t="s">
        <v>130</v>
      </c>
      <c r="F502">
        <v>0</v>
      </c>
    </row>
    <row r="503" spans="1:6" x14ac:dyDescent="0.25">
      <c r="A503" t="s">
        <v>1147</v>
      </c>
      <c r="B503" t="s">
        <v>9</v>
      </c>
      <c r="C503" t="s">
        <v>1137</v>
      </c>
      <c r="D503" t="s">
        <v>1148</v>
      </c>
      <c r="E503" t="s">
        <v>130</v>
      </c>
      <c r="F503">
        <v>0</v>
      </c>
    </row>
    <row r="504" spans="1:6" x14ac:dyDescent="0.25">
      <c r="A504" t="s">
        <v>1150</v>
      </c>
      <c r="B504" t="s">
        <v>9</v>
      </c>
      <c r="C504" t="s">
        <v>1123</v>
      </c>
      <c r="D504" t="s">
        <v>1151</v>
      </c>
      <c r="E504" t="s">
        <v>130</v>
      </c>
      <c r="F504">
        <v>0</v>
      </c>
    </row>
    <row r="505" spans="1:6" x14ac:dyDescent="0.25">
      <c r="A505" t="s">
        <v>1152</v>
      </c>
      <c r="B505" t="s">
        <v>199</v>
      </c>
      <c r="C505" t="s">
        <v>1153</v>
      </c>
      <c r="D505" t="s">
        <v>231</v>
      </c>
      <c r="E505" t="s">
        <v>225</v>
      </c>
      <c r="F505">
        <v>0</v>
      </c>
    </row>
    <row r="506" spans="1:6" x14ac:dyDescent="0.25">
      <c r="A506" t="s">
        <v>1154</v>
      </c>
      <c r="B506" t="s">
        <v>199</v>
      </c>
      <c r="C506" t="s">
        <v>1153</v>
      </c>
      <c r="D506" t="s">
        <v>1155</v>
      </c>
      <c r="E506" t="s">
        <v>225</v>
      </c>
      <c r="F506">
        <v>0</v>
      </c>
    </row>
    <row r="507" spans="1:6" x14ac:dyDescent="0.25">
      <c r="A507" t="s">
        <v>1156</v>
      </c>
      <c r="B507" t="s">
        <v>199</v>
      </c>
      <c r="C507" t="s">
        <v>1153</v>
      </c>
      <c r="D507" t="s">
        <v>1157</v>
      </c>
      <c r="E507" t="s">
        <v>125</v>
      </c>
      <c r="F507" t="s">
        <v>1158</v>
      </c>
    </row>
    <row r="508" spans="1:6" x14ac:dyDescent="0.25">
      <c r="A508" t="s">
        <v>1159</v>
      </c>
      <c r="B508" t="s">
        <v>199</v>
      </c>
      <c r="C508" t="s">
        <v>1153</v>
      </c>
      <c r="D508" t="s">
        <v>1160</v>
      </c>
      <c r="E508" t="s">
        <v>225</v>
      </c>
      <c r="F508" t="s">
        <v>1149</v>
      </c>
    </row>
    <row r="509" spans="1:6" x14ac:dyDescent="0.25">
      <c r="A509" t="s">
        <v>1161</v>
      </c>
      <c r="B509" t="s">
        <v>199</v>
      </c>
      <c r="C509" t="s">
        <v>1153</v>
      </c>
      <c r="D509" t="s">
        <v>1162</v>
      </c>
      <c r="E509" t="s">
        <v>225</v>
      </c>
      <c r="F509">
        <v>0</v>
      </c>
    </row>
    <row r="510" spans="1:6" x14ac:dyDescent="0.25">
      <c r="A510" t="s">
        <v>1163</v>
      </c>
      <c r="B510" t="s">
        <v>199</v>
      </c>
      <c r="C510" t="s">
        <v>1153</v>
      </c>
      <c r="D510" t="s">
        <v>260</v>
      </c>
      <c r="E510" t="s">
        <v>225</v>
      </c>
      <c r="F510">
        <v>0</v>
      </c>
    </row>
    <row r="511" spans="1:6" x14ac:dyDescent="0.25">
      <c r="A511" t="s">
        <v>1164</v>
      </c>
      <c r="B511" t="s">
        <v>199</v>
      </c>
      <c r="C511" t="s">
        <v>1153</v>
      </c>
      <c r="D511" t="s">
        <v>1165</v>
      </c>
      <c r="E511" t="s">
        <v>225</v>
      </c>
      <c r="F511">
        <v>0</v>
      </c>
    </row>
    <row r="512" spans="1:6" x14ac:dyDescent="0.25">
      <c r="A512" t="s">
        <v>1166</v>
      </c>
      <c r="B512" t="s">
        <v>199</v>
      </c>
      <c r="C512" t="s">
        <v>1153</v>
      </c>
      <c r="D512" t="s">
        <v>1167</v>
      </c>
      <c r="E512" t="s">
        <v>225</v>
      </c>
      <c r="F512">
        <v>0</v>
      </c>
    </row>
    <row r="513" spans="1:6" x14ac:dyDescent="0.25">
      <c r="A513" t="s">
        <v>1168</v>
      </c>
      <c r="B513" t="s">
        <v>199</v>
      </c>
      <c r="C513" t="s">
        <v>1153</v>
      </c>
      <c r="D513" t="s">
        <v>229</v>
      </c>
      <c r="E513" t="s">
        <v>210</v>
      </c>
      <c r="F513">
        <v>0</v>
      </c>
    </row>
    <row r="514" spans="1:6" x14ac:dyDescent="0.25">
      <c r="A514" t="s">
        <v>1169</v>
      </c>
      <c r="B514" t="s">
        <v>199</v>
      </c>
      <c r="C514" t="s">
        <v>1153</v>
      </c>
      <c r="D514" t="s">
        <v>1170</v>
      </c>
      <c r="E514" t="s">
        <v>130</v>
      </c>
      <c r="F514" t="s">
        <v>877</v>
      </c>
    </row>
    <row r="515" spans="1:6" x14ac:dyDescent="0.25">
      <c r="A515" t="s">
        <v>1171</v>
      </c>
      <c r="B515" t="s">
        <v>199</v>
      </c>
      <c r="C515" t="s">
        <v>1153</v>
      </c>
      <c r="D515" t="s">
        <v>204</v>
      </c>
      <c r="E515" t="s">
        <v>240</v>
      </c>
      <c r="F515">
        <v>0</v>
      </c>
    </row>
    <row r="516" spans="1:6" x14ac:dyDescent="0.25">
      <c r="A516" t="s">
        <v>1172</v>
      </c>
      <c r="B516" t="s">
        <v>199</v>
      </c>
      <c r="C516" t="s">
        <v>1153</v>
      </c>
      <c r="D516" t="s">
        <v>262</v>
      </c>
      <c r="E516" t="s">
        <v>210</v>
      </c>
      <c r="F516">
        <v>0</v>
      </c>
    </row>
    <row r="517" spans="1:6" x14ac:dyDescent="0.25">
      <c r="A517" t="s">
        <v>1173</v>
      </c>
      <c r="B517" t="s">
        <v>199</v>
      </c>
      <c r="C517" t="s">
        <v>1153</v>
      </c>
      <c r="D517" t="s">
        <v>1174</v>
      </c>
      <c r="E517" t="s">
        <v>240</v>
      </c>
      <c r="F517">
        <v>0</v>
      </c>
    </row>
    <row r="518" spans="1:6" x14ac:dyDescent="0.25">
      <c r="A518" t="s">
        <v>1175</v>
      </c>
      <c r="B518" t="s">
        <v>199</v>
      </c>
      <c r="C518" t="s">
        <v>1153</v>
      </c>
      <c r="D518" t="s">
        <v>1176</v>
      </c>
      <c r="E518" t="s">
        <v>240</v>
      </c>
      <c r="F518">
        <v>0</v>
      </c>
    </row>
    <row r="519" spans="1:6" x14ac:dyDescent="0.25">
      <c r="A519" t="s">
        <v>1177</v>
      </c>
      <c r="B519" t="s">
        <v>199</v>
      </c>
      <c r="C519" t="s">
        <v>1153</v>
      </c>
      <c r="D519" t="s">
        <v>1178</v>
      </c>
      <c r="E519" t="s">
        <v>210</v>
      </c>
      <c r="F519">
        <v>0</v>
      </c>
    </row>
    <row r="520" spans="1:6" x14ac:dyDescent="0.25">
      <c r="A520" t="s">
        <v>1179</v>
      </c>
      <c r="B520" t="s">
        <v>199</v>
      </c>
      <c r="C520" t="s">
        <v>1153</v>
      </c>
      <c r="D520" t="s">
        <v>1180</v>
      </c>
      <c r="E520" t="s">
        <v>225</v>
      </c>
      <c r="F520">
        <v>0</v>
      </c>
    </row>
    <row r="521" spans="1:6" x14ac:dyDescent="0.25">
      <c r="A521" t="s">
        <v>1181</v>
      </c>
      <c r="B521" t="s">
        <v>199</v>
      </c>
      <c r="C521" t="s">
        <v>1153</v>
      </c>
      <c r="D521" t="s">
        <v>1182</v>
      </c>
      <c r="E521" t="s">
        <v>210</v>
      </c>
      <c r="F521">
        <v>0</v>
      </c>
    </row>
    <row r="522" spans="1:6" x14ac:dyDescent="0.25">
      <c r="A522" t="s">
        <v>1183</v>
      </c>
      <c r="B522" t="s">
        <v>199</v>
      </c>
      <c r="C522" t="s">
        <v>1153</v>
      </c>
      <c r="D522" t="s">
        <v>1184</v>
      </c>
      <c r="E522" t="s">
        <v>221</v>
      </c>
      <c r="F522">
        <v>0</v>
      </c>
    </row>
    <row r="523" spans="1:6" x14ac:dyDescent="0.25">
      <c r="A523" t="s">
        <v>1185</v>
      </c>
      <c r="B523" t="s">
        <v>199</v>
      </c>
      <c r="C523" t="s">
        <v>1153</v>
      </c>
      <c r="D523" t="s">
        <v>245</v>
      </c>
      <c r="E523" t="s">
        <v>221</v>
      </c>
      <c r="F523">
        <v>0</v>
      </c>
    </row>
    <row r="524" spans="1:6" x14ac:dyDescent="0.25">
      <c r="A524" t="s">
        <v>1186</v>
      </c>
      <c r="B524" t="s">
        <v>199</v>
      </c>
      <c r="C524" t="s">
        <v>1153</v>
      </c>
      <c r="D524" t="s">
        <v>213</v>
      </c>
      <c r="E524" t="s">
        <v>210</v>
      </c>
      <c r="F524">
        <v>0</v>
      </c>
    </row>
    <row r="525" spans="1:6" x14ac:dyDescent="0.25">
      <c r="A525" t="s">
        <v>1187</v>
      </c>
      <c r="B525" t="s">
        <v>199</v>
      </c>
      <c r="C525" t="s">
        <v>1153</v>
      </c>
      <c r="D525" t="s">
        <v>1188</v>
      </c>
      <c r="E525" t="s">
        <v>225</v>
      </c>
      <c r="F525">
        <v>0</v>
      </c>
    </row>
    <row r="526" spans="1:6" x14ac:dyDescent="0.25">
      <c r="A526" t="s">
        <v>1189</v>
      </c>
      <c r="B526" t="s">
        <v>199</v>
      </c>
      <c r="C526" t="s">
        <v>1153</v>
      </c>
      <c r="D526" t="s">
        <v>1190</v>
      </c>
      <c r="E526" t="s">
        <v>210</v>
      </c>
      <c r="F526">
        <v>0</v>
      </c>
    </row>
    <row r="527" spans="1:6" x14ac:dyDescent="0.25">
      <c r="A527" t="s">
        <v>1191</v>
      </c>
      <c r="B527" t="s">
        <v>199</v>
      </c>
      <c r="C527" t="s">
        <v>1153</v>
      </c>
      <c r="D527" t="s">
        <v>1192</v>
      </c>
      <c r="E527" t="s">
        <v>210</v>
      </c>
      <c r="F527">
        <v>0</v>
      </c>
    </row>
    <row r="528" spans="1:6" x14ac:dyDescent="0.25">
      <c r="A528" t="s">
        <v>1193</v>
      </c>
      <c r="B528" t="s">
        <v>199</v>
      </c>
      <c r="C528" t="s">
        <v>1153</v>
      </c>
      <c r="D528" t="s">
        <v>1194</v>
      </c>
      <c r="E528" t="s">
        <v>240</v>
      </c>
      <c r="F528">
        <v>0</v>
      </c>
    </row>
    <row r="529" spans="1:6" x14ac:dyDescent="0.25">
      <c r="A529" t="s">
        <v>1195</v>
      </c>
      <c r="B529" t="s">
        <v>199</v>
      </c>
      <c r="C529" t="s">
        <v>1153</v>
      </c>
      <c r="D529" t="s">
        <v>1196</v>
      </c>
      <c r="E529" t="s">
        <v>210</v>
      </c>
      <c r="F529">
        <v>0</v>
      </c>
    </row>
    <row r="530" spans="1:6" x14ac:dyDescent="0.25">
      <c r="A530" t="s">
        <v>1197</v>
      </c>
      <c r="B530" t="s">
        <v>199</v>
      </c>
      <c r="C530" t="s">
        <v>1153</v>
      </c>
      <c r="D530" t="s">
        <v>1198</v>
      </c>
      <c r="E530" t="s">
        <v>210</v>
      </c>
      <c r="F530">
        <v>0</v>
      </c>
    </row>
    <row r="531" spans="1:6" x14ac:dyDescent="0.25">
      <c r="A531">
        <v>0</v>
      </c>
      <c r="B531" t="s">
        <v>1199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t="s">
        <v>1200</v>
      </c>
      <c r="B532" t="s">
        <v>199</v>
      </c>
      <c r="C532" t="s">
        <v>1201</v>
      </c>
      <c r="D532" t="s">
        <v>1202</v>
      </c>
      <c r="E532" t="s">
        <v>130</v>
      </c>
      <c r="F532" t="s">
        <v>283</v>
      </c>
    </row>
    <row r="533" spans="1:6" x14ac:dyDescent="0.25">
      <c r="A533" t="s">
        <v>1204</v>
      </c>
      <c r="B533" t="s">
        <v>199</v>
      </c>
      <c r="C533" t="s">
        <v>1201</v>
      </c>
      <c r="D533" t="s">
        <v>1205</v>
      </c>
      <c r="E533" t="s">
        <v>225</v>
      </c>
      <c r="F533">
        <v>0</v>
      </c>
    </row>
    <row r="534" spans="1:6" x14ac:dyDescent="0.25">
      <c r="A534" t="s">
        <v>1207</v>
      </c>
      <c r="B534" t="s">
        <v>199</v>
      </c>
      <c r="C534" t="s">
        <v>1201</v>
      </c>
      <c r="D534" t="s">
        <v>1208</v>
      </c>
      <c r="E534" t="s">
        <v>130</v>
      </c>
      <c r="F534" t="s">
        <v>283</v>
      </c>
    </row>
    <row r="535" spans="1:6" x14ac:dyDescent="0.25">
      <c r="A535" t="s">
        <v>1209</v>
      </c>
      <c r="B535" t="s">
        <v>199</v>
      </c>
      <c r="C535" t="s">
        <v>1201</v>
      </c>
      <c r="D535" t="s">
        <v>1210</v>
      </c>
      <c r="E535" t="s">
        <v>225</v>
      </c>
      <c r="F535">
        <v>0</v>
      </c>
    </row>
    <row r="536" spans="1:6" x14ac:dyDescent="0.25">
      <c r="A536" t="s">
        <v>1211</v>
      </c>
      <c r="B536" t="s">
        <v>199</v>
      </c>
      <c r="C536" t="s">
        <v>1201</v>
      </c>
      <c r="D536" t="s">
        <v>1212</v>
      </c>
      <c r="E536" t="s">
        <v>125</v>
      </c>
      <c r="F536">
        <v>0</v>
      </c>
    </row>
    <row r="537" spans="1:6" x14ac:dyDescent="0.25">
      <c r="A537" t="s">
        <v>1213</v>
      </c>
      <c r="B537" t="s">
        <v>199</v>
      </c>
      <c r="C537" t="s">
        <v>1201</v>
      </c>
      <c r="D537" t="s">
        <v>1214</v>
      </c>
      <c r="E537" t="s">
        <v>240</v>
      </c>
      <c r="F537" t="s">
        <v>1215</v>
      </c>
    </row>
    <row r="538" spans="1:6" x14ac:dyDescent="0.25">
      <c r="A538" t="s">
        <v>1216</v>
      </c>
      <c r="B538" t="s">
        <v>199</v>
      </c>
      <c r="C538" t="s">
        <v>1201</v>
      </c>
      <c r="D538" t="s">
        <v>1217</v>
      </c>
      <c r="E538" t="s">
        <v>225</v>
      </c>
      <c r="F538">
        <v>0</v>
      </c>
    </row>
    <row r="539" spans="1:6" x14ac:dyDescent="0.25">
      <c r="A539" t="s">
        <v>1218</v>
      </c>
      <c r="B539" t="s">
        <v>199</v>
      </c>
      <c r="C539" t="s">
        <v>1201</v>
      </c>
      <c r="D539" t="s">
        <v>1219</v>
      </c>
      <c r="E539" t="s">
        <v>240</v>
      </c>
      <c r="F539" t="s">
        <v>1215</v>
      </c>
    </row>
    <row r="540" spans="1:6" x14ac:dyDescent="0.25">
      <c r="A540" t="s">
        <v>1220</v>
      </c>
      <c r="B540" t="s">
        <v>199</v>
      </c>
      <c r="C540" t="s">
        <v>1201</v>
      </c>
      <c r="D540" t="s">
        <v>1221</v>
      </c>
      <c r="E540" t="s">
        <v>130</v>
      </c>
      <c r="F540" t="s">
        <v>283</v>
      </c>
    </row>
    <row r="541" spans="1:6" x14ac:dyDescent="0.25">
      <c r="A541" t="s">
        <v>1222</v>
      </c>
      <c r="B541" t="s">
        <v>199</v>
      </c>
      <c r="C541" t="s">
        <v>1201</v>
      </c>
      <c r="D541" t="s">
        <v>1223</v>
      </c>
      <c r="E541" t="s">
        <v>12</v>
      </c>
      <c r="F541">
        <v>0</v>
      </c>
    </row>
    <row r="542" spans="1:6" x14ac:dyDescent="0.25">
      <c r="A542" t="s">
        <v>1224</v>
      </c>
      <c r="B542" t="s">
        <v>199</v>
      </c>
      <c r="C542" t="s">
        <v>1201</v>
      </c>
      <c r="D542" t="s">
        <v>1225</v>
      </c>
      <c r="E542" t="s">
        <v>240</v>
      </c>
      <c r="F542" t="s">
        <v>1215</v>
      </c>
    </row>
    <row r="543" spans="1:6" x14ac:dyDescent="0.25">
      <c r="A543" t="s">
        <v>1226</v>
      </c>
      <c r="B543" t="s">
        <v>199</v>
      </c>
      <c r="C543" t="s">
        <v>1201</v>
      </c>
      <c r="D543" t="s">
        <v>1227</v>
      </c>
      <c r="E543" t="s">
        <v>240</v>
      </c>
      <c r="F543" t="s">
        <v>1215</v>
      </c>
    </row>
    <row r="544" spans="1:6" x14ac:dyDescent="0.25">
      <c r="A544" t="s">
        <v>1228</v>
      </c>
      <c r="B544" t="s">
        <v>199</v>
      </c>
      <c r="C544" t="s">
        <v>1201</v>
      </c>
      <c r="D544" t="s">
        <v>1229</v>
      </c>
      <c r="E544" t="s">
        <v>184</v>
      </c>
      <c r="F544">
        <v>0</v>
      </c>
    </row>
    <row r="545" spans="1:6" x14ac:dyDescent="0.25">
      <c r="A545" t="s">
        <v>1230</v>
      </c>
      <c r="B545" t="s">
        <v>199</v>
      </c>
      <c r="C545" t="s">
        <v>1201</v>
      </c>
      <c r="D545" t="s">
        <v>1231</v>
      </c>
      <c r="E545" t="s">
        <v>184</v>
      </c>
      <c r="F545">
        <v>0</v>
      </c>
    </row>
    <row r="546" spans="1:6" x14ac:dyDescent="0.25">
      <c r="A546" t="s">
        <v>1232</v>
      </c>
      <c r="B546" t="s">
        <v>199</v>
      </c>
      <c r="C546" t="s">
        <v>1201</v>
      </c>
      <c r="D546" t="s">
        <v>1233</v>
      </c>
      <c r="E546" t="s">
        <v>225</v>
      </c>
      <c r="F546" t="s">
        <v>1215</v>
      </c>
    </row>
    <row r="547" spans="1:6" x14ac:dyDescent="0.25">
      <c r="A547" t="s">
        <v>1235</v>
      </c>
      <c r="B547" t="s">
        <v>199</v>
      </c>
      <c r="C547" t="s">
        <v>1201</v>
      </c>
      <c r="D547" t="s">
        <v>1236</v>
      </c>
      <c r="E547" t="s">
        <v>221</v>
      </c>
      <c r="F547" t="s">
        <v>1215</v>
      </c>
    </row>
    <row r="548" spans="1:6" x14ac:dyDescent="0.25">
      <c r="A548" t="s">
        <v>1237</v>
      </c>
      <c r="B548" t="s">
        <v>199</v>
      </c>
      <c r="C548" t="s">
        <v>1201</v>
      </c>
      <c r="D548" t="s">
        <v>1238</v>
      </c>
      <c r="E548" t="s">
        <v>221</v>
      </c>
      <c r="F548" t="s">
        <v>1215</v>
      </c>
    </row>
    <row r="549" spans="1:6" x14ac:dyDescent="0.25">
      <c r="A549" t="s">
        <v>1239</v>
      </c>
      <c r="B549" t="s">
        <v>199</v>
      </c>
      <c r="C549" t="s">
        <v>1201</v>
      </c>
      <c r="D549" t="s">
        <v>1240</v>
      </c>
      <c r="E549" t="s">
        <v>221</v>
      </c>
      <c r="F549" t="s">
        <v>1215</v>
      </c>
    </row>
    <row r="550" spans="1:6" x14ac:dyDescent="0.25">
      <c r="A550" t="s">
        <v>1241</v>
      </c>
      <c r="B550" t="s">
        <v>199</v>
      </c>
      <c r="C550" t="s">
        <v>1201</v>
      </c>
      <c r="D550" t="s">
        <v>1242</v>
      </c>
      <c r="E550" t="s">
        <v>130</v>
      </c>
      <c r="F550" t="s">
        <v>283</v>
      </c>
    </row>
    <row r="551" spans="1:6" x14ac:dyDescent="0.25">
      <c r="A551" t="s">
        <v>1243</v>
      </c>
      <c r="B551" t="s">
        <v>199</v>
      </c>
      <c r="C551" t="s">
        <v>1201</v>
      </c>
      <c r="D551" t="s">
        <v>1244</v>
      </c>
      <c r="E551" t="s">
        <v>221</v>
      </c>
      <c r="F551" t="s">
        <v>1215</v>
      </c>
    </row>
    <row r="552" spans="1:6" x14ac:dyDescent="0.25">
      <c r="A552" t="s">
        <v>1245</v>
      </c>
      <c r="B552" t="s">
        <v>199</v>
      </c>
      <c r="C552" t="s">
        <v>1201</v>
      </c>
      <c r="D552" t="s">
        <v>1246</v>
      </c>
      <c r="E552" t="s">
        <v>221</v>
      </c>
      <c r="F552" t="s">
        <v>1215</v>
      </c>
    </row>
    <row r="553" spans="1:6" x14ac:dyDescent="0.25">
      <c r="A553" t="s">
        <v>1247</v>
      </c>
      <c r="B553" t="s">
        <v>199</v>
      </c>
      <c r="C553" t="s">
        <v>1201</v>
      </c>
      <c r="D553" t="s">
        <v>1248</v>
      </c>
      <c r="E553" t="s">
        <v>225</v>
      </c>
      <c r="F553" t="s">
        <v>1215</v>
      </c>
    </row>
    <row r="554" spans="1:6" x14ac:dyDescent="0.25">
      <c r="A554" t="s">
        <v>1249</v>
      </c>
      <c r="B554" t="s">
        <v>199</v>
      </c>
      <c r="C554" t="s">
        <v>1201</v>
      </c>
      <c r="D554" t="s">
        <v>1250</v>
      </c>
      <c r="E554" t="s">
        <v>240</v>
      </c>
      <c r="F554" t="s">
        <v>1215</v>
      </c>
    </row>
    <row r="555" spans="1:6" x14ac:dyDescent="0.25">
      <c r="A555" t="s">
        <v>1251</v>
      </c>
      <c r="B555" t="s">
        <v>199</v>
      </c>
      <c r="C555" t="s">
        <v>1201</v>
      </c>
      <c r="D555" t="s">
        <v>1252</v>
      </c>
      <c r="E555" t="s">
        <v>178</v>
      </c>
      <c r="F555" t="s">
        <v>1253</v>
      </c>
    </row>
    <row r="556" spans="1:6" x14ac:dyDescent="0.25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121</v>
      </c>
    </row>
    <row r="557" spans="1:6" x14ac:dyDescent="0.25">
      <c r="A557" t="s">
        <v>1351</v>
      </c>
      <c r="B557" t="s">
        <v>1352</v>
      </c>
      <c r="C557" t="s">
        <v>1353</v>
      </c>
      <c r="D557" t="s">
        <v>1354</v>
      </c>
      <c r="E557" t="s">
        <v>12</v>
      </c>
      <c r="F557">
        <v>0</v>
      </c>
    </row>
    <row r="558" spans="1:6" x14ac:dyDescent="0.25">
      <c r="A558" t="s">
        <v>1355</v>
      </c>
      <c r="B558" t="s">
        <v>1352</v>
      </c>
      <c r="C558" t="s">
        <v>1353</v>
      </c>
      <c r="D558" t="s">
        <v>1356</v>
      </c>
      <c r="E558" t="s">
        <v>125</v>
      </c>
      <c r="F558">
        <v>0</v>
      </c>
    </row>
    <row r="559" spans="1:6" x14ac:dyDescent="0.25">
      <c r="A559" t="s">
        <v>1357</v>
      </c>
      <c r="B559" t="s">
        <v>1352</v>
      </c>
      <c r="C559" t="s">
        <v>1353</v>
      </c>
      <c r="D559" t="s">
        <v>1358</v>
      </c>
      <c r="E559" t="s">
        <v>12</v>
      </c>
      <c r="F559">
        <v>0</v>
      </c>
    </row>
    <row r="560" spans="1:6" x14ac:dyDescent="0.25">
      <c r="A560" t="s">
        <v>1359</v>
      </c>
      <c r="B560" t="s">
        <v>1352</v>
      </c>
      <c r="C560" t="s">
        <v>1353</v>
      </c>
      <c r="D560" t="s">
        <v>1360</v>
      </c>
      <c r="E560" t="s">
        <v>12</v>
      </c>
      <c r="F560">
        <v>0</v>
      </c>
    </row>
    <row r="561" spans="1:6" x14ac:dyDescent="0.25">
      <c r="A561" t="s">
        <v>1361</v>
      </c>
      <c r="B561" t="s">
        <v>1352</v>
      </c>
      <c r="C561" t="s">
        <v>1353</v>
      </c>
      <c r="D561" t="s">
        <v>1362</v>
      </c>
      <c r="E561" t="s">
        <v>12</v>
      </c>
      <c r="F561">
        <v>0</v>
      </c>
    </row>
    <row r="562" spans="1:6" x14ac:dyDescent="0.25">
      <c r="A562" t="s">
        <v>1363</v>
      </c>
      <c r="B562" t="s">
        <v>1352</v>
      </c>
      <c r="C562" t="s">
        <v>1353</v>
      </c>
      <c r="D562" t="s">
        <v>1364</v>
      </c>
      <c r="E562" t="s">
        <v>12</v>
      </c>
      <c r="F562">
        <v>0</v>
      </c>
    </row>
    <row r="563" spans="1:6" x14ac:dyDescent="0.25">
      <c r="A563" t="s">
        <v>1365</v>
      </c>
      <c r="B563" t="s">
        <v>1352</v>
      </c>
      <c r="C563" t="s">
        <v>1353</v>
      </c>
      <c r="D563" t="s">
        <v>1366</v>
      </c>
      <c r="E563" t="s">
        <v>12</v>
      </c>
      <c r="F563">
        <v>0</v>
      </c>
    </row>
    <row r="564" spans="1:6" x14ac:dyDescent="0.25">
      <c r="A564" t="s">
        <v>1367</v>
      </c>
      <c r="B564" t="s">
        <v>1352</v>
      </c>
      <c r="C564" t="s">
        <v>1353</v>
      </c>
      <c r="D564" t="s">
        <v>1368</v>
      </c>
      <c r="E564" t="s">
        <v>12</v>
      </c>
      <c r="F564">
        <v>0</v>
      </c>
    </row>
    <row r="565" spans="1:6" x14ac:dyDescent="0.25">
      <c r="A565" t="s">
        <v>1369</v>
      </c>
      <c r="B565" t="s">
        <v>1352</v>
      </c>
      <c r="C565" t="s">
        <v>1353</v>
      </c>
      <c r="D565" t="s">
        <v>1370</v>
      </c>
      <c r="E565" t="s">
        <v>12</v>
      </c>
      <c r="F565">
        <v>0</v>
      </c>
    </row>
    <row r="566" spans="1:6" x14ac:dyDescent="0.25">
      <c r="A566" t="s">
        <v>1371</v>
      </c>
      <c r="B566" t="s">
        <v>1352</v>
      </c>
      <c r="C566" t="s">
        <v>1353</v>
      </c>
      <c r="D566" t="s">
        <v>1372</v>
      </c>
      <c r="E566" t="s">
        <v>12</v>
      </c>
      <c r="F566">
        <v>0</v>
      </c>
    </row>
    <row r="567" spans="1:6" x14ac:dyDescent="0.25">
      <c r="A567" t="s">
        <v>1373</v>
      </c>
      <c r="B567" t="s">
        <v>1352</v>
      </c>
      <c r="C567" t="s">
        <v>1353</v>
      </c>
      <c r="D567" t="s">
        <v>1374</v>
      </c>
      <c r="E567" t="s">
        <v>125</v>
      </c>
      <c r="F567">
        <v>0</v>
      </c>
    </row>
    <row r="568" spans="1:6" x14ac:dyDescent="0.25">
      <c r="A568" t="s">
        <v>1375</v>
      </c>
      <c r="B568" t="s">
        <v>1352</v>
      </c>
      <c r="C568" t="s">
        <v>1353</v>
      </c>
      <c r="D568" t="s">
        <v>1376</v>
      </c>
      <c r="E568" t="s">
        <v>12</v>
      </c>
      <c r="F568">
        <v>0</v>
      </c>
    </row>
    <row r="569" spans="1:6" x14ac:dyDescent="0.25">
      <c r="A569" t="s">
        <v>1377</v>
      </c>
      <c r="B569" t="s">
        <v>1352</v>
      </c>
      <c r="C569" t="s">
        <v>1353</v>
      </c>
      <c r="D569" t="s">
        <v>1378</v>
      </c>
      <c r="E569" t="s">
        <v>125</v>
      </c>
      <c r="F569">
        <v>0</v>
      </c>
    </row>
    <row r="570" spans="1:6" x14ac:dyDescent="0.25">
      <c r="A570" t="s">
        <v>1379</v>
      </c>
      <c r="B570" t="s">
        <v>1352</v>
      </c>
      <c r="C570" t="s">
        <v>1353</v>
      </c>
      <c r="D570" t="s">
        <v>1380</v>
      </c>
      <c r="E570" t="s">
        <v>12</v>
      </c>
      <c r="F570">
        <v>0</v>
      </c>
    </row>
    <row r="571" spans="1:6" x14ac:dyDescent="0.25">
      <c r="A571" t="s">
        <v>1381</v>
      </c>
      <c r="B571" t="s">
        <v>1352</v>
      </c>
      <c r="C571" t="s">
        <v>1353</v>
      </c>
      <c r="D571" t="s">
        <v>1382</v>
      </c>
      <c r="E571" t="s">
        <v>240</v>
      </c>
      <c r="F571">
        <v>0</v>
      </c>
    </row>
    <row r="572" spans="1:6" x14ac:dyDescent="0.25">
      <c r="A572" t="s">
        <v>1383</v>
      </c>
      <c r="B572" t="s">
        <v>1352</v>
      </c>
      <c r="C572" t="s">
        <v>1353</v>
      </c>
      <c r="D572" t="s">
        <v>1384</v>
      </c>
      <c r="E572" t="s">
        <v>125</v>
      </c>
      <c r="F572">
        <v>0</v>
      </c>
    </row>
    <row r="573" spans="1:6" x14ac:dyDescent="0.25">
      <c r="A573" t="s">
        <v>1385</v>
      </c>
      <c r="B573" t="s">
        <v>1352</v>
      </c>
      <c r="C573" t="s">
        <v>1353</v>
      </c>
      <c r="D573" t="s">
        <v>1386</v>
      </c>
      <c r="E573">
        <v>0</v>
      </c>
      <c r="F573">
        <v>0</v>
      </c>
    </row>
    <row r="574" spans="1:6" x14ac:dyDescent="0.25">
      <c r="A574" t="s">
        <v>1387</v>
      </c>
      <c r="B574" t="s">
        <v>1352</v>
      </c>
      <c r="C574" t="s">
        <v>1353</v>
      </c>
      <c r="D574" t="s">
        <v>1388</v>
      </c>
      <c r="E574" t="s">
        <v>366</v>
      </c>
      <c r="F574" t="s">
        <v>418</v>
      </c>
    </row>
    <row r="575" spans="1:6" x14ac:dyDescent="0.25">
      <c r="A575" t="s">
        <v>1390</v>
      </c>
      <c r="B575" t="s">
        <v>1352</v>
      </c>
      <c r="C575" t="s">
        <v>1353</v>
      </c>
      <c r="D575" t="s">
        <v>1391</v>
      </c>
      <c r="E575" t="s">
        <v>130</v>
      </c>
      <c r="F575">
        <v>44746</v>
      </c>
    </row>
    <row r="576" spans="1:6" x14ac:dyDescent="0.25">
      <c r="A576" t="s">
        <v>1392</v>
      </c>
      <c r="B576" t="s">
        <v>1352</v>
      </c>
      <c r="C576" t="s">
        <v>1353</v>
      </c>
      <c r="D576" t="s">
        <v>1393</v>
      </c>
      <c r="E576" t="s">
        <v>12</v>
      </c>
      <c r="F576">
        <v>0</v>
      </c>
    </row>
    <row r="577" spans="1:6" x14ac:dyDescent="0.25">
      <c r="A577" t="s">
        <v>1394</v>
      </c>
      <c r="B577" t="s">
        <v>1352</v>
      </c>
      <c r="C577" t="s">
        <v>1353</v>
      </c>
      <c r="D577" t="s">
        <v>1395</v>
      </c>
      <c r="E577" t="s">
        <v>240</v>
      </c>
      <c r="F577">
        <v>0</v>
      </c>
    </row>
    <row r="578" spans="1:6" x14ac:dyDescent="0.25">
      <c r="A578" t="s">
        <v>1396</v>
      </c>
      <c r="B578" t="s">
        <v>1352</v>
      </c>
      <c r="C578" t="s">
        <v>1353</v>
      </c>
      <c r="D578" t="s">
        <v>1397</v>
      </c>
      <c r="E578" t="s">
        <v>240</v>
      </c>
      <c r="F578">
        <v>0</v>
      </c>
    </row>
    <row r="579" spans="1:6" x14ac:dyDescent="0.25">
      <c r="A579" t="s">
        <v>1398</v>
      </c>
      <c r="B579" t="s">
        <v>1399</v>
      </c>
      <c r="C579" t="s">
        <v>1400</v>
      </c>
      <c r="D579" t="s">
        <v>1401</v>
      </c>
      <c r="E579" t="s">
        <v>240</v>
      </c>
      <c r="F579">
        <v>0</v>
      </c>
    </row>
    <row r="580" spans="1:6" x14ac:dyDescent="0.25">
      <c r="A580" t="s">
        <v>1402</v>
      </c>
      <c r="B580" t="s">
        <v>1399</v>
      </c>
      <c r="C580" t="s">
        <v>1400</v>
      </c>
      <c r="D580" t="s">
        <v>1403</v>
      </c>
      <c r="E580" t="s">
        <v>221</v>
      </c>
      <c r="F580">
        <v>0</v>
      </c>
    </row>
    <row r="581" spans="1:6" x14ac:dyDescent="0.25">
      <c r="A581" t="s">
        <v>1404</v>
      </c>
      <c r="B581" t="s">
        <v>1399</v>
      </c>
      <c r="C581" t="s">
        <v>1405</v>
      </c>
      <c r="D581" t="s">
        <v>1406</v>
      </c>
      <c r="E581" t="s">
        <v>130</v>
      </c>
      <c r="F581">
        <v>0</v>
      </c>
    </row>
    <row r="582" spans="1:6" x14ac:dyDescent="0.25">
      <c r="A582" t="s">
        <v>1407</v>
      </c>
      <c r="B582" t="s">
        <v>1399</v>
      </c>
      <c r="C582" t="s">
        <v>1400</v>
      </c>
      <c r="D582" t="s">
        <v>1408</v>
      </c>
      <c r="E582">
        <v>0</v>
      </c>
      <c r="F582">
        <v>0</v>
      </c>
    </row>
    <row r="583" spans="1:6" x14ac:dyDescent="0.25">
      <c r="A583" t="s">
        <v>1409</v>
      </c>
      <c r="B583" t="s">
        <v>1399</v>
      </c>
      <c r="C583" t="s">
        <v>1400</v>
      </c>
      <c r="D583" t="s">
        <v>1410</v>
      </c>
      <c r="E583" t="s">
        <v>366</v>
      </c>
      <c r="F583" t="s">
        <v>418</v>
      </c>
    </row>
    <row r="584" spans="1:6" x14ac:dyDescent="0.25">
      <c r="A584" t="s">
        <v>1411</v>
      </c>
      <c r="B584" t="s">
        <v>1399</v>
      </c>
      <c r="C584" t="s">
        <v>1400</v>
      </c>
      <c r="D584" t="s">
        <v>1412</v>
      </c>
      <c r="E584" t="s">
        <v>130</v>
      </c>
      <c r="F584">
        <v>0</v>
      </c>
    </row>
    <row r="585" spans="1:6" x14ac:dyDescent="0.25">
      <c r="A585" t="s">
        <v>1413</v>
      </c>
      <c r="B585" t="s">
        <v>1399</v>
      </c>
      <c r="C585" t="s">
        <v>1400</v>
      </c>
      <c r="D585" t="s">
        <v>1414</v>
      </c>
      <c r="E585" t="s">
        <v>221</v>
      </c>
      <c r="F585">
        <v>0</v>
      </c>
    </row>
    <row r="586" spans="1:6" x14ac:dyDescent="0.25">
      <c r="A586" t="s">
        <v>1415</v>
      </c>
      <c r="B586" t="s">
        <v>1399</v>
      </c>
      <c r="C586" t="s">
        <v>1416</v>
      </c>
      <c r="D586" t="s">
        <v>1417</v>
      </c>
      <c r="E586" t="s">
        <v>221</v>
      </c>
      <c r="F586">
        <v>0</v>
      </c>
    </row>
    <row r="587" spans="1:6" x14ac:dyDescent="0.25">
      <c r="A587" t="s">
        <v>1418</v>
      </c>
      <c r="B587" t="s">
        <v>1399</v>
      </c>
      <c r="C587" t="s">
        <v>1419</v>
      </c>
      <c r="D587" t="s">
        <v>1420</v>
      </c>
      <c r="E587" t="s">
        <v>125</v>
      </c>
      <c r="F587">
        <v>0</v>
      </c>
    </row>
    <row r="588" spans="1:6" x14ac:dyDescent="0.25">
      <c r="A588" t="s">
        <v>1421</v>
      </c>
      <c r="B588" t="s">
        <v>1352</v>
      </c>
      <c r="C588" t="s">
        <v>1422</v>
      </c>
      <c r="D588" t="s">
        <v>1423</v>
      </c>
      <c r="E588" t="s">
        <v>125</v>
      </c>
      <c r="F588">
        <v>0</v>
      </c>
    </row>
    <row r="589" spans="1:6" x14ac:dyDescent="0.25">
      <c r="A589" t="s">
        <v>1424</v>
      </c>
      <c r="B589" t="s">
        <v>1399</v>
      </c>
      <c r="C589" t="s">
        <v>1416</v>
      </c>
      <c r="D589" t="s">
        <v>1425</v>
      </c>
      <c r="E589" t="s">
        <v>125</v>
      </c>
      <c r="F589">
        <v>0</v>
      </c>
    </row>
    <row r="590" spans="1:6" x14ac:dyDescent="0.25">
      <c r="A590" t="s">
        <v>1426</v>
      </c>
      <c r="B590" t="s">
        <v>1399</v>
      </c>
      <c r="C590" t="s">
        <v>1416</v>
      </c>
      <c r="D590" t="s">
        <v>1427</v>
      </c>
      <c r="E590" t="s">
        <v>125</v>
      </c>
      <c r="F590">
        <v>0</v>
      </c>
    </row>
    <row r="591" spans="1:6" x14ac:dyDescent="0.25">
      <c r="A591" t="s">
        <v>1428</v>
      </c>
      <c r="B591" t="s">
        <v>1352</v>
      </c>
      <c r="C591" t="s">
        <v>1353</v>
      </c>
      <c r="D591" t="s">
        <v>1429</v>
      </c>
      <c r="E591" t="s">
        <v>125</v>
      </c>
      <c r="F591" t="s">
        <v>418</v>
      </c>
    </row>
    <row r="592" spans="1:6" x14ac:dyDescent="0.25">
      <c r="A592" t="s">
        <v>1430</v>
      </c>
      <c r="B592" t="s">
        <v>1431</v>
      </c>
      <c r="C592" t="s">
        <v>1432</v>
      </c>
      <c r="D592" t="s">
        <v>1433</v>
      </c>
      <c r="E592" t="s">
        <v>125</v>
      </c>
      <c r="F592">
        <v>0</v>
      </c>
    </row>
    <row r="593" spans="1:6" x14ac:dyDescent="0.25">
      <c r="A593" t="s">
        <v>1434</v>
      </c>
      <c r="B593" t="s">
        <v>1352</v>
      </c>
      <c r="C593" t="s">
        <v>1353</v>
      </c>
      <c r="D593" t="s">
        <v>1435</v>
      </c>
      <c r="E593" t="s">
        <v>225</v>
      </c>
      <c r="F593">
        <v>0</v>
      </c>
    </row>
    <row r="594" spans="1:6" x14ac:dyDescent="0.25">
      <c r="A594" t="s">
        <v>1436</v>
      </c>
      <c r="B594" t="s">
        <v>1352</v>
      </c>
      <c r="C594" t="s">
        <v>1353</v>
      </c>
      <c r="D594" t="s">
        <v>1437</v>
      </c>
      <c r="E594" t="s">
        <v>125</v>
      </c>
      <c r="F594" t="s">
        <v>418</v>
      </c>
    </row>
    <row r="595" spans="1:6" x14ac:dyDescent="0.25">
      <c r="A595" t="s">
        <v>1438</v>
      </c>
      <c r="B595" t="s">
        <v>1352</v>
      </c>
      <c r="C595" t="s">
        <v>1353</v>
      </c>
      <c r="D595" t="s">
        <v>1439</v>
      </c>
      <c r="E595" t="s">
        <v>225</v>
      </c>
      <c r="F595">
        <v>0</v>
      </c>
    </row>
    <row r="596" spans="1:6" x14ac:dyDescent="0.25">
      <c r="A596" t="s">
        <v>1440</v>
      </c>
      <c r="B596" t="s">
        <v>1352</v>
      </c>
      <c r="C596" t="s">
        <v>1353</v>
      </c>
      <c r="D596" t="s">
        <v>1441</v>
      </c>
      <c r="E596" t="s">
        <v>225</v>
      </c>
      <c r="F596">
        <v>0</v>
      </c>
    </row>
    <row r="597" spans="1:6" x14ac:dyDescent="0.25">
      <c r="A597" t="s">
        <v>1442</v>
      </c>
      <c r="B597" t="s">
        <v>1352</v>
      </c>
      <c r="C597" t="s">
        <v>1353</v>
      </c>
      <c r="D597" t="s">
        <v>1443</v>
      </c>
      <c r="E597" t="s">
        <v>225</v>
      </c>
      <c r="F597">
        <v>0</v>
      </c>
    </row>
    <row r="598" spans="1:6" x14ac:dyDescent="0.25">
      <c r="A598" t="s">
        <v>1444</v>
      </c>
      <c r="B598" t="s">
        <v>1352</v>
      </c>
      <c r="C598" t="s">
        <v>1353</v>
      </c>
      <c r="D598" t="s">
        <v>1445</v>
      </c>
      <c r="E598" t="s">
        <v>210</v>
      </c>
      <c r="F598" t="s">
        <v>237</v>
      </c>
    </row>
    <row r="599" spans="1:6" x14ac:dyDescent="0.25">
      <c r="A599" t="s">
        <v>1446</v>
      </c>
      <c r="B599" t="s">
        <v>1352</v>
      </c>
      <c r="C599" t="s">
        <v>1353</v>
      </c>
      <c r="D599" t="s">
        <v>1447</v>
      </c>
      <c r="E599" t="s">
        <v>225</v>
      </c>
      <c r="F599">
        <v>0</v>
      </c>
    </row>
    <row r="600" spans="1:6" x14ac:dyDescent="0.25">
      <c r="A600" t="s">
        <v>1448</v>
      </c>
      <c r="B600" t="s">
        <v>1399</v>
      </c>
      <c r="C600" t="s">
        <v>1400</v>
      </c>
      <c r="D600" t="s">
        <v>1449</v>
      </c>
      <c r="E600" t="s">
        <v>225</v>
      </c>
      <c r="F600">
        <v>0</v>
      </c>
    </row>
    <row r="601" spans="1:6" x14ac:dyDescent="0.25">
      <c r="A601" t="s">
        <v>1450</v>
      </c>
      <c r="B601" t="s">
        <v>1352</v>
      </c>
      <c r="C601" t="s">
        <v>1451</v>
      </c>
      <c r="D601" t="s">
        <v>1452</v>
      </c>
      <c r="E601" t="s">
        <v>225</v>
      </c>
      <c r="F601">
        <v>0</v>
      </c>
    </row>
    <row r="602" spans="1:6" x14ac:dyDescent="0.25">
      <c r="A602" t="s">
        <v>1453</v>
      </c>
      <c r="B602" t="s">
        <v>1352</v>
      </c>
      <c r="C602" t="s">
        <v>1353</v>
      </c>
      <c r="D602" t="s">
        <v>1454</v>
      </c>
      <c r="E602" t="s">
        <v>225</v>
      </c>
      <c r="F602">
        <v>0</v>
      </c>
    </row>
    <row r="603" spans="1:6" x14ac:dyDescent="0.25">
      <c r="A603" t="s">
        <v>1455</v>
      </c>
      <c r="B603" t="s">
        <v>1352</v>
      </c>
      <c r="C603" t="s">
        <v>1353</v>
      </c>
      <c r="D603" t="s">
        <v>1456</v>
      </c>
      <c r="E603" t="s">
        <v>225</v>
      </c>
      <c r="F603">
        <v>0</v>
      </c>
    </row>
    <row r="604" spans="1:6" x14ac:dyDescent="0.25">
      <c r="A604" t="s">
        <v>1457</v>
      </c>
      <c r="B604" t="s">
        <v>1352</v>
      </c>
      <c r="C604" t="s">
        <v>1353</v>
      </c>
      <c r="D604" t="s">
        <v>1458</v>
      </c>
      <c r="E604" t="s">
        <v>225</v>
      </c>
      <c r="F604">
        <v>0</v>
      </c>
    </row>
    <row r="605" spans="1:6" x14ac:dyDescent="0.25">
      <c r="A605" t="s">
        <v>1459</v>
      </c>
      <c r="B605" t="s">
        <v>1399</v>
      </c>
      <c r="C605" t="s">
        <v>1405</v>
      </c>
      <c r="D605" t="s">
        <v>1460</v>
      </c>
      <c r="E605" t="s">
        <v>221</v>
      </c>
      <c r="F605">
        <v>0</v>
      </c>
    </row>
    <row r="606" spans="1:6" x14ac:dyDescent="0.25">
      <c r="A606" t="s">
        <v>1461</v>
      </c>
      <c r="B606" t="s">
        <v>1352</v>
      </c>
      <c r="C606" t="s">
        <v>1353</v>
      </c>
      <c r="D606" t="s">
        <v>1462</v>
      </c>
      <c r="E606">
        <v>0</v>
      </c>
      <c r="F606">
        <v>0</v>
      </c>
    </row>
    <row r="607" spans="1:6" x14ac:dyDescent="0.25">
      <c r="A607" t="s">
        <v>1463</v>
      </c>
      <c r="B607" t="s">
        <v>1352</v>
      </c>
      <c r="C607" t="s">
        <v>1353</v>
      </c>
      <c r="D607" t="s">
        <v>1464</v>
      </c>
      <c r="E607">
        <v>0</v>
      </c>
      <c r="F607">
        <v>0</v>
      </c>
    </row>
    <row r="608" spans="1:6" x14ac:dyDescent="0.25">
      <c r="A608" t="s">
        <v>1465</v>
      </c>
      <c r="B608" t="s">
        <v>1352</v>
      </c>
      <c r="C608" t="s">
        <v>1466</v>
      </c>
      <c r="D608">
        <v>252686</v>
      </c>
      <c r="E608" t="s">
        <v>1467</v>
      </c>
      <c r="F608">
        <v>0</v>
      </c>
    </row>
    <row r="609" spans="1:6" x14ac:dyDescent="0.25">
      <c r="A609" t="s">
        <v>1468</v>
      </c>
      <c r="B609" t="s">
        <v>1352</v>
      </c>
      <c r="C609" t="s">
        <v>1353</v>
      </c>
      <c r="D609" t="s">
        <v>1469</v>
      </c>
      <c r="E609" t="s">
        <v>1470</v>
      </c>
      <c r="F609">
        <v>44746</v>
      </c>
    </row>
    <row r="610" spans="1:6" x14ac:dyDescent="0.25">
      <c r="A610" t="s">
        <v>1471</v>
      </c>
      <c r="B610" t="s">
        <v>1352</v>
      </c>
      <c r="C610" t="s">
        <v>1353</v>
      </c>
      <c r="D610">
        <v>25029891</v>
      </c>
      <c r="E610" t="s">
        <v>1470</v>
      </c>
      <c r="F610">
        <v>0</v>
      </c>
    </row>
    <row r="611" spans="1:6" x14ac:dyDescent="0.25">
      <c r="A611" t="s">
        <v>1472</v>
      </c>
      <c r="B611" t="s">
        <v>1352</v>
      </c>
      <c r="C611" t="s">
        <v>1353</v>
      </c>
      <c r="D611" t="s">
        <v>1473</v>
      </c>
      <c r="E611">
        <v>0</v>
      </c>
      <c r="F611">
        <v>0</v>
      </c>
    </row>
    <row r="612" spans="1:6" x14ac:dyDescent="0.25">
      <c r="A612" t="s">
        <v>1474</v>
      </c>
      <c r="B612" t="s">
        <v>1352</v>
      </c>
      <c r="C612" t="s">
        <v>1353</v>
      </c>
      <c r="D612" t="s">
        <v>1475</v>
      </c>
      <c r="E612" t="s">
        <v>210</v>
      </c>
      <c r="F612">
        <v>0</v>
      </c>
    </row>
    <row r="613" spans="1:6" x14ac:dyDescent="0.25">
      <c r="A613" t="s">
        <v>1476</v>
      </c>
      <c r="B613" t="s">
        <v>1399</v>
      </c>
      <c r="C613" t="s">
        <v>1416</v>
      </c>
      <c r="D613" t="s">
        <v>1477</v>
      </c>
      <c r="E613" t="s">
        <v>125</v>
      </c>
      <c r="F613">
        <v>0</v>
      </c>
    </row>
    <row r="614" spans="1:6" x14ac:dyDescent="0.25">
      <c r="A614" t="s">
        <v>1478</v>
      </c>
      <c r="B614" t="s">
        <v>1399</v>
      </c>
      <c r="C614" t="s">
        <v>1479</v>
      </c>
      <c r="D614" t="s">
        <v>1480</v>
      </c>
      <c r="E614" t="s">
        <v>125</v>
      </c>
      <c r="F614" t="s">
        <v>418</v>
      </c>
    </row>
    <row r="615" spans="1:6" x14ac:dyDescent="0.25">
      <c r="A615" t="s">
        <v>1481</v>
      </c>
      <c r="B615" t="s">
        <v>1399</v>
      </c>
      <c r="C615" t="s">
        <v>1416</v>
      </c>
      <c r="D615" t="s">
        <v>1482</v>
      </c>
      <c r="E615" t="s">
        <v>366</v>
      </c>
      <c r="F615" t="s">
        <v>418</v>
      </c>
    </row>
    <row r="616" spans="1:6" x14ac:dyDescent="0.25">
      <c r="A616" t="s">
        <v>1483</v>
      </c>
      <c r="B616" t="s">
        <v>1352</v>
      </c>
      <c r="C616" t="s">
        <v>1353</v>
      </c>
      <c r="D616" t="s">
        <v>1484</v>
      </c>
      <c r="E616" t="s">
        <v>225</v>
      </c>
      <c r="F616" t="s">
        <v>1485</v>
      </c>
    </row>
    <row r="617" spans="1:6" x14ac:dyDescent="0.25">
      <c r="A617" t="s">
        <v>1486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>
        <v>0</v>
      </c>
    </row>
    <row r="619" spans="1:6" x14ac:dyDescent="0.25">
      <c r="A619" t="s">
        <v>1487</v>
      </c>
      <c r="B619" t="s">
        <v>1352</v>
      </c>
      <c r="C619" t="s">
        <v>1488</v>
      </c>
      <c r="D619" t="s">
        <v>1489</v>
      </c>
      <c r="E619" t="s">
        <v>12</v>
      </c>
      <c r="F619">
        <v>0</v>
      </c>
    </row>
    <row r="620" spans="1:6" x14ac:dyDescent="0.25">
      <c r="A620" t="s">
        <v>1490</v>
      </c>
      <c r="B620" t="s">
        <v>1352</v>
      </c>
      <c r="C620" t="s">
        <v>1488</v>
      </c>
      <c r="D620" t="s">
        <v>1491</v>
      </c>
      <c r="E620" t="s">
        <v>12</v>
      </c>
      <c r="F620">
        <v>0</v>
      </c>
    </row>
    <row r="621" spans="1:6" x14ac:dyDescent="0.25">
      <c r="A621" t="s">
        <v>1492</v>
      </c>
      <c r="B621" t="s">
        <v>1352</v>
      </c>
      <c r="C621" t="s">
        <v>1488</v>
      </c>
      <c r="D621" t="s">
        <v>1493</v>
      </c>
      <c r="E621" t="s">
        <v>12</v>
      </c>
      <c r="F621">
        <v>0</v>
      </c>
    </row>
    <row r="622" spans="1:6" x14ac:dyDescent="0.25">
      <c r="A622" t="s">
        <v>1494</v>
      </c>
      <c r="B622" t="s">
        <v>1352</v>
      </c>
      <c r="C622" t="s">
        <v>1488</v>
      </c>
      <c r="D622" t="s">
        <v>1495</v>
      </c>
      <c r="E622" t="s">
        <v>12</v>
      </c>
      <c r="F622">
        <v>0</v>
      </c>
    </row>
    <row r="623" spans="1:6" x14ac:dyDescent="0.25">
      <c r="A623" t="s">
        <v>1496</v>
      </c>
      <c r="B623" t="s">
        <v>1352</v>
      </c>
      <c r="C623" t="s">
        <v>1488</v>
      </c>
      <c r="D623" t="s">
        <v>1497</v>
      </c>
      <c r="E623" t="s">
        <v>12</v>
      </c>
      <c r="F623">
        <v>0</v>
      </c>
    </row>
    <row r="624" spans="1:6" x14ac:dyDescent="0.25">
      <c r="A624" t="s">
        <v>1498</v>
      </c>
      <c r="B624" t="s">
        <v>1399</v>
      </c>
      <c r="C624">
        <v>0</v>
      </c>
      <c r="D624" t="s">
        <v>1499</v>
      </c>
      <c r="E624" t="s">
        <v>12</v>
      </c>
      <c r="F624">
        <v>0</v>
      </c>
    </row>
    <row r="625" spans="1:6" x14ac:dyDescent="0.25">
      <c r="A625" t="s">
        <v>1500</v>
      </c>
      <c r="B625" t="s">
        <v>1352</v>
      </c>
      <c r="C625" t="s">
        <v>1501</v>
      </c>
      <c r="D625" t="s">
        <v>1502</v>
      </c>
      <c r="E625" t="s">
        <v>240</v>
      </c>
      <c r="F625">
        <v>0</v>
      </c>
    </row>
    <row r="626" spans="1:6" x14ac:dyDescent="0.25">
      <c r="A626" t="s">
        <v>1503</v>
      </c>
      <c r="B626" t="s">
        <v>1352</v>
      </c>
      <c r="C626" t="s">
        <v>1501</v>
      </c>
      <c r="D626" t="s">
        <v>1504</v>
      </c>
      <c r="E626" t="s">
        <v>240</v>
      </c>
      <c r="F626">
        <v>0</v>
      </c>
    </row>
    <row r="627" spans="1:6" x14ac:dyDescent="0.25">
      <c r="A627" t="s">
        <v>1506</v>
      </c>
      <c r="B627" t="s">
        <v>1399</v>
      </c>
      <c r="C627">
        <v>0</v>
      </c>
      <c r="D627" t="s">
        <v>1507</v>
      </c>
      <c r="E627" t="s">
        <v>125</v>
      </c>
      <c r="F627">
        <v>0</v>
      </c>
    </row>
    <row r="628" spans="1:6" x14ac:dyDescent="0.25">
      <c r="A628" t="s">
        <v>1508</v>
      </c>
      <c r="B628" t="s">
        <v>1399</v>
      </c>
      <c r="C628">
        <v>0</v>
      </c>
      <c r="D628" t="s">
        <v>1509</v>
      </c>
      <c r="E628" t="s">
        <v>125</v>
      </c>
      <c r="F628">
        <v>0</v>
      </c>
    </row>
    <row r="629" spans="1:6" x14ac:dyDescent="0.25">
      <c r="A629" t="s">
        <v>1510</v>
      </c>
      <c r="B629" t="s">
        <v>1399</v>
      </c>
      <c r="C629">
        <v>0</v>
      </c>
      <c r="D629" t="s">
        <v>1511</v>
      </c>
      <c r="E629" t="s">
        <v>125</v>
      </c>
      <c r="F629">
        <v>0</v>
      </c>
    </row>
    <row r="630" spans="1:6" x14ac:dyDescent="0.25">
      <c r="A630" t="s">
        <v>1512</v>
      </c>
      <c r="B630" t="s">
        <v>1352</v>
      </c>
      <c r="C630" t="s">
        <v>1501</v>
      </c>
      <c r="D630" t="s">
        <v>1513</v>
      </c>
      <c r="E630" t="s">
        <v>221</v>
      </c>
      <c r="F630">
        <v>0</v>
      </c>
    </row>
    <row r="631" spans="1:6" x14ac:dyDescent="0.25">
      <c r="A631" t="s">
        <v>1514</v>
      </c>
      <c r="B631" t="s">
        <v>1352</v>
      </c>
      <c r="C631" t="s">
        <v>1501</v>
      </c>
      <c r="D631" t="s">
        <v>1515</v>
      </c>
      <c r="E631" t="s">
        <v>221</v>
      </c>
      <c r="F631">
        <v>0</v>
      </c>
    </row>
    <row r="632" spans="1:6" x14ac:dyDescent="0.25">
      <c r="A632" t="s">
        <v>1516</v>
      </c>
      <c r="B632" t="s">
        <v>1352</v>
      </c>
      <c r="C632" t="s">
        <v>1501</v>
      </c>
      <c r="D632" t="s">
        <v>1517</v>
      </c>
      <c r="E632" t="s">
        <v>221</v>
      </c>
      <c r="F632">
        <v>0</v>
      </c>
    </row>
    <row r="633" spans="1:6" x14ac:dyDescent="0.25">
      <c r="A633" t="s">
        <v>1518</v>
      </c>
      <c r="B633" t="s">
        <v>1352</v>
      </c>
      <c r="C633" t="s">
        <v>1501</v>
      </c>
      <c r="D633" t="s">
        <v>1519</v>
      </c>
      <c r="E633" t="s">
        <v>225</v>
      </c>
      <c r="F633">
        <v>0</v>
      </c>
    </row>
    <row r="634" spans="1:6" x14ac:dyDescent="0.25">
      <c r="A634" t="s">
        <v>1520</v>
      </c>
      <c r="B634" t="s">
        <v>1352</v>
      </c>
      <c r="C634" t="s">
        <v>1501</v>
      </c>
      <c r="D634" t="s">
        <v>1521</v>
      </c>
      <c r="E634" t="s">
        <v>225</v>
      </c>
      <c r="F634">
        <v>0</v>
      </c>
    </row>
    <row r="635" spans="1:6" x14ac:dyDescent="0.25">
      <c r="A635" t="s">
        <v>1522</v>
      </c>
      <c r="B635" t="s">
        <v>1352</v>
      </c>
      <c r="C635" t="s">
        <v>1501</v>
      </c>
      <c r="D635" t="s">
        <v>1523</v>
      </c>
      <c r="E635" t="s">
        <v>225</v>
      </c>
      <c r="F635">
        <v>0</v>
      </c>
    </row>
    <row r="636" spans="1:6" x14ac:dyDescent="0.25">
      <c r="A636" t="s">
        <v>1524</v>
      </c>
      <c r="B636" t="s">
        <v>1352</v>
      </c>
      <c r="C636" t="s">
        <v>1501</v>
      </c>
      <c r="D636" t="s">
        <v>1525</v>
      </c>
      <c r="E636" t="s">
        <v>225</v>
      </c>
      <c r="F636">
        <v>0</v>
      </c>
    </row>
    <row r="637" spans="1:6" x14ac:dyDescent="0.25">
      <c r="A637" t="s">
        <v>1526</v>
      </c>
      <c r="B637" t="s">
        <v>1352</v>
      </c>
      <c r="C637" t="s">
        <v>1501</v>
      </c>
      <c r="D637" t="s">
        <v>1527</v>
      </c>
      <c r="E637" t="s">
        <v>225</v>
      </c>
      <c r="F637">
        <v>0</v>
      </c>
    </row>
    <row r="638" spans="1:6" x14ac:dyDescent="0.25">
      <c r="A638" t="s">
        <v>1528</v>
      </c>
      <c r="B638" t="s">
        <v>1352</v>
      </c>
      <c r="C638" t="s">
        <v>1501</v>
      </c>
      <c r="D638" t="s">
        <v>1529</v>
      </c>
      <c r="E638" t="s">
        <v>225</v>
      </c>
      <c r="F638">
        <v>0</v>
      </c>
    </row>
    <row r="639" spans="1:6" x14ac:dyDescent="0.25">
      <c r="A639" t="s">
        <v>1530</v>
      </c>
      <c r="B639" t="s">
        <v>1352</v>
      </c>
      <c r="C639" t="s">
        <v>1501</v>
      </c>
      <c r="D639" t="s">
        <v>1531</v>
      </c>
      <c r="E639" t="s">
        <v>225</v>
      </c>
      <c r="F639">
        <v>0</v>
      </c>
    </row>
    <row r="640" spans="1:6" x14ac:dyDescent="0.25">
      <c r="A640" t="s">
        <v>1532</v>
      </c>
      <c r="B640" t="s">
        <v>1352</v>
      </c>
      <c r="C640" t="s">
        <v>1501</v>
      </c>
      <c r="D640" t="s">
        <v>1533</v>
      </c>
      <c r="E640" t="s">
        <v>210</v>
      </c>
      <c r="F640">
        <v>0</v>
      </c>
    </row>
    <row r="641" spans="1:6" x14ac:dyDescent="0.25">
      <c r="A641" t="s">
        <v>1534</v>
      </c>
      <c r="B641" t="s">
        <v>1352</v>
      </c>
      <c r="C641" t="s">
        <v>1501</v>
      </c>
      <c r="D641" t="s">
        <v>1535</v>
      </c>
      <c r="E641" t="s">
        <v>210</v>
      </c>
      <c r="F641">
        <v>0</v>
      </c>
    </row>
    <row r="642" spans="1:6" x14ac:dyDescent="0.25">
      <c r="A642" t="s">
        <v>1536</v>
      </c>
      <c r="B642" t="s">
        <v>1352</v>
      </c>
      <c r="C642" t="s">
        <v>1501</v>
      </c>
      <c r="D642" t="s">
        <v>1537</v>
      </c>
      <c r="E642" t="s">
        <v>210</v>
      </c>
      <c r="F642">
        <v>0</v>
      </c>
    </row>
    <row r="643" spans="1:6" x14ac:dyDescent="0.25">
      <c r="A643" t="s">
        <v>1538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t="s">
        <v>1539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t="s">
        <v>1540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t="s">
        <v>1541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t="s">
        <v>1542</v>
      </c>
      <c r="B647" t="s">
        <v>1352</v>
      </c>
      <c r="C647" t="s">
        <v>1543</v>
      </c>
      <c r="D647" t="s">
        <v>1544</v>
      </c>
      <c r="E647" t="s">
        <v>125</v>
      </c>
      <c r="F647">
        <v>0</v>
      </c>
    </row>
    <row r="648" spans="1:6" x14ac:dyDescent="0.25">
      <c r="A648" t="s">
        <v>1545</v>
      </c>
      <c r="B648" t="s">
        <v>1399</v>
      </c>
      <c r="C648" t="s">
        <v>1546</v>
      </c>
      <c r="D648">
        <v>300007591</v>
      </c>
      <c r="E648" t="s">
        <v>125</v>
      </c>
      <c r="F648">
        <v>0</v>
      </c>
    </row>
    <row r="649" spans="1:6" x14ac:dyDescent="0.25">
      <c r="A649" t="s">
        <v>1547</v>
      </c>
      <c r="B649" t="s">
        <v>1399</v>
      </c>
      <c r="C649" t="s">
        <v>1546</v>
      </c>
      <c r="D649" t="s">
        <v>1548</v>
      </c>
      <c r="E649" t="s">
        <v>125</v>
      </c>
      <c r="F649">
        <v>0</v>
      </c>
    </row>
    <row r="650" spans="1:6" x14ac:dyDescent="0.25">
      <c r="A650" t="s">
        <v>1549</v>
      </c>
      <c r="B650" t="s">
        <v>1352</v>
      </c>
      <c r="C650" t="s">
        <v>1550</v>
      </c>
      <c r="D650" t="s">
        <v>1551</v>
      </c>
      <c r="E650" t="s">
        <v>221</v>
      </c>
      <c r="F650">
        <v>0</v>
      </c>
    </row>
    <row r="651" spans="1:6" x14ac:dyDescent="0.25">
      <c r="A651" t="s">
        <v>1552</v>
      </c>
      <c r="B651" t="s">
        <v>1352</v>
      </c>
      <c r="C651" t="s">
        <v>1550</v>
      </c>
      <c r="D651" t="s">
        <v>1553</v>
      </c>
      <c r="E651" t="s">
        <v>221</v>
      </c>
      <c r="F651">
        <v>0</v>
      </c>
    </row>
    <row r="652" spans="1:6" x14ac:dyDescent="0.25">
      <c r="A652" t="s">
        <v>1554</v>
      </c>
      <c r="B652" t="s">
        <v>1352</v>
      </c>
      <c r="C652" t="s">
        <v>1550</v>
      </c>
      <c r="D652" t="s">
        <v>1555</v>
      </c>
      <c r="E652" t="s">
        <v>221</v>
      </c>
      <c r="F652">
        <v>0</v>
      </c>
    </row>
    <row r="653" spans="1:6" x14ac:dyDescent="0.25">
      <c r="A653" t="s">
        <v>1556</v>
      </c>
      <c r="B653" t="s">
        <v>1399</v>
      </c>
      <c r="C653" t="s">
        <v>1557</v>
      </c>
      <c r="D653" t="s">
        <v>1558</v>
      </c>
      <c r="E653" t="s">
        <v>210</v>
      </c>
      <c r="F653">
        <v>0</v>
      </c>
    </row>
    <row r="654" spans="1:6" x14ac:dyDescent="0.25">
      <c r="A654" t="s">
        <v>1559</v>
      </c>
      <c r="B654" t="s">
        <v>1399</v>
      </c>
      <c r="C654" t="s">
        <v>1557</v>
      </c>
      <c r="D654" t="s">
        <v>1560</v>
      </c>
      <c r="E654">
        <v>0</v>
      </c>
      <c r="F654">
        <v>0</v>
      </c>
    </row>
    <row r="655" spans="1:6" x14ac:dyDescent="0.25">
      <c r="A655" t="s">
        <v>1561</v>
      </c>
      <c r="B655" t="s">
        <v>1399</v>
      </c>
      <c r="C655" t="s">
        <v>1557</v>
      </c>
      <c r="D655">
        <v>90563</v>
      </c>
      <c r="E655">
        <v>0</v>
      </c>
      <c r="F655">
        <v>0</v>
      </c>
    </row>
    <row r="656" spans="1:6" x14ac:dyDescent="0.25">
      <c r="A656" t="s">
        <v>1562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t="s">
        <v>1563</v>
      </c>
      <c r="B657" t="s">
        <v>1399</v>
      </c>
      <c r="C657" t="s">
        <v>1416</v>
      </c>
      <c r="D657" t="s">
        <v>1564</v>
      </c>
      <c r="E657" t="s">
        <v>12</v>
      </c>
      <c r="F657">
        <v>0</v>
      </c>
    </row>
    <row r="658" spans="1:6" x14ac:dyDescent="0.25">
      <c r="A658" t="s">
        <v>1565</v>
      </c>
      <c r="B658" t="s">
        <v>1399</v>
      </c>
      <c r="C658" t="s">
        <v>1416</v>
      </c>
      <c r="D658" t="s">
        <v>1566</v>
      </c>
      <c r="E658" t="s">
        <v>12</v>
      </c>
      <c r="F658">
        <v>0</v>
      </c>
    </row>
    <row r="659" spans="1:6" x14ac:dyDescent="0.25">
      <c r="A659" t="s">
        <v>1567</v>
      </c>
      <c r="B659">
        <v>0</v>
      </c>
      <c r="C659">
        <v>0</v>
      </c>
      <c r="D659">
        <v>0</v>
      </c>
      <c r="E659" t="s">
        <v>225</v>
      </c>
      <c r="F659">
        <v>0</v>
      </c>
    </row>
    <row r="660" spans="1:6" x14ac:dyDescent="0.25">
      <c r="A660" t="s">
        <v>1568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t="s">
        <v>1569</v>
      </c>
      <c r="B661" t="s">
        <v>1352</v>
      </c>
      <c r="C661" t="s">
        <v>1570</v>
      </c>
      <c r="D661" t="s">
        <v>1571</v>
      </c>
      <c r="E661" t="s">
        <v>125</v>
      </c>
      <c r="F661">
        <v>0</v>
      </c>
    </row>
    <row r="662" spans="1:6" x14ac:dyDescent="0.25">
      <c r="A662" t="s">
        <v>1771</v>
      </c>
      <c r="B662" t="s">
        <v>1772</v>
      </c>
      <c r="C662" t="s">
        <v>1773</v>
      </c>
      <c r="D662">
        <v>1306150031</v>
      </c>
      <c r="E662" t="s">
        <v>12</v>
      </c>
      <c r="F662">
        <v>0</v>
      </c>
    </row>
    <row r="663" spans="1:6" x14ac:dyDescent="0.25">
      <c r="A663" t="s">
        <v>1774</v>
      </c>
      <c r="B663" t="s">
        <v>1772</v>
      </c>
      <c r="C663" t="s">
        <v>1773</v>
      </c>
      <c r="D663" t="s">
        <v>1775</v>
      </c>
      <c r="E663" t="s">
        <v>225</v>
      </c>
      <c r="F663">
        <v>0</v>
      </c>
    </row>
    <row r="664" spans="1:6" x14ac:dyDescent="0.25">
      <c r="A664" t="s">
        <v>1776</v>
      </c>
      <c r="B664" t="s">
        <v>1777</v>
      </c>
      <c r="C664" t="s">
        <v>1778</v>
      </c>
      <c r="D664" t="s">
        <v>1779</v>
      </c>
      <c r="E664" t="s">
        <v>12</v>
      </c>
      <c r="F664">
        <v>0</v>
      </c>
    </row>
    <row r="665" spans="1:6" x14ac:dyDescent="0.25">
      <c r="A665" t="s">
        <v>1780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t="s">
        <v>1781</v>
      </c>
      <c r="B666" t="s">
        <v>1782</v>
      </c>
      <c r="C666" t="s">
        <v>1783</v>
      </c>
      <c r="D666" t="s">
        <v>1784</v>
      </c>
      <c r="E666" t="s">
        <v>240</v>
      </c>
      <c r="F666" t="s">
        <v>1785</v>
      </c>
    </row>
    <row r="667" spans="1:6" x14ac:dyDescent="0.25">
      <c r="A667" t="s">
        <v>1786</v>
      </c>
      <c r="B667" t="s">
        <v>1782</v>
      </c>
      <c r="C667" t="s">
        <v>1783</v>
      </c>
      <c r="D667" t="s">
        <v>1787</v>
      </c>
      <c r="E667" t="s">
        <v>240</v>
      </c>
      <c r="F667" t="s">
        <v>1785</v>
      </c>
    </row>
    <row r="668" spans="1:6" x14ac:dyDescent="0.25">
      <c r="A668" t="s">
        <v>1788</v>
      </c>
      <c r="B668" t="s">
        <v>1782</v>
      </c>
      <c r="C668" t="s">
        <v>1789</v>
      </c>
      <c r="D668" t="s">
        <v>1790</v>
      </c>
      <c r="E668" t="s">
        <v>240</v>
      </c>
      <c r="F668" t="s">
        <v>1785</v>
      </c>
    </row>
    <row r="669" spans="1:6" x14ac:dyDescent="0.25">
      <c r="A669" t="s">
        <v>1791</v>
      </c>
      <c r="B669" t="s">
        <v>1782</v>
      </c>
      <c r="C669" t="s">
        <v>1783</v>
      </c>
      <c r="D669" t="s">
        <v>1792</v>
      </c>
      <c r="E669" t="s">
        <v>240</v>
      </c>
      <c r="F669" t="s">
        <v>1793</v>
      </c>
    </row>
    <row r="670" spans="1:6" x14ac:dyDescent="0.25">
      <c r="A670" t="s">
        <v>1794</v>
      </c>
      <c r="B670" t="s">
        <v>1782</v>
      </c>
      <c r="C670" t="s">
        <v>1783</v>
      </c>
      <c r="D670" t="s">
        <v>1795</v>
      </c>
      <c r="E670" t="s">
        <v>240</v>
      </c>
      <c r="F670" t="s">
        <v>1793</v>
      </c>
    </row>
    <row r="671" spans="1:6" x14ac:dyDescent="0.25">
      <c r="A671" t="s">
        <v>1796</v>
      </c>
      <c r="B671" t="s">
        <v>1782</v>
      </c>
      <c r="C671" t="s">
        <v>1783</v>
      </c>
      <c r="D671" t="s">
        <v>1797</v>
      </c>
      <c r="E671" t="s">
        <v>240</v>
      </c>
      <c r="F671" t="s">
        <v>1793</v>
      </c>
    </row>
    <row r="672" spans="1:6" x14ac:dyDescent="0.25">
      <c r="A672" t="s">
        <v>1798</v>
      </c>
      <c r="B672" t="s">
        <v>1782</v>
      </c>
      <c r="C672" t="s">
        <v>1789</v>
      </c>
      <c r="D672" t="s">
        <v>1799</v>
      </c>
      <c r="E672" t="s">
        <v>240</v>
      </c>
      <c r="F672" t="s">
        <v>1800</v>
      </c>
    </row>
    <row r="673" spans="1:6" x14ac:dyDescent="0.25">
      <c r="A673" t="s">
        <v>1801</v>
      </c>
      <c r="B673" t="s">
        <v>1782</v>
      </c>
      <c r="C673" t="s">
        <v>1783</v>
      </c>
      <c r="D673" t="s">
        <v>1802</v>
      </c>
      <c r="E673" t="s">
        <v>240</v>
      </c>
      <c r="F673" t="s">
        <v>1800</v>
      </c>
    </row>
    <row r="674" spans="1:6" x14ac:dyDescent="0.25">
      <c r="A674" t="s">
        <v>1803</v>
      </c>
      <c r="B674" t="s">
        <v>1782</v>
      </c>
      <c r="C674" t="s">
        <v>1783</v>
      </c>
      <c r="D674" t="s">
        <v>1804</v>
      </c>
      <c r="E674" t="s">
        <v>240</v>
      </c>
      <c r="F674" t="s">
        <v>1800</v>
      </c>
    </row>
    <row r="675" spans="1:6" x14ac:dyDescent="0.25">
      <c r="A675" t="s">
        <v>1805</v>
      </c>
      <c r="B675" t="s">
        <v>1782</v>
      </c>
      <c r="C675" t="s">
        <v>1783</v>
      </c>
      <c r="D675" t="s">
        <v>1806</v>
      </c>
      <c r="E675" t="s">
        <v>225</v>
      </c>
      <c r="F675" t="s">
        <v>1807</v>
      </c>
    </row>
    <row r="676" spans="1:6" x14ac:dyDescent="0.25">
      <c r="A676" t="s">
        <v>1808</v>
      </c>
      <c r="B676" t="s">
        <v>1782</v>
      </c>
      <c r="C676" t="s">
        <v>1783</v>
      </c>
      <c r="D676" t="s">
        <v>1809</v>
      </c>
      <c r="E676" t="s">
        <v>225</v>
      </c>
      <c r="F676" t="s">
        <v>1807</v>
      </c>
    </row>
    <row r="677" spans="1:6" x14ac:dyDescent="0.25">
      <c r="A677" t="s">
        <v>1810</v>
      </c>
      <c r="B677" t="s">
        <v>1782</v>
      </c>
      <c r="C677" t="s">
        <v>1783</v>
      </c>
      <c r="D677" t="s">
        <v>1811</v>
      </c>
      <c r="E677" t="s">
        <v>225</v>
      </c>
      <c r="F677" t="s">
        <v>1807</v>
      </c>
    </row>
    <row r="678" spans="1:6" x14ac:dyDescent="0.25">
      <c r="A678" t="s">
        <v>1812</v>
      </c>
      <c r="B678" t="s">
        <v>1782</v>
      </c>
      <c r="C678" t="s">
        <v>1783</v>
      </c>
      <c r="D678" t="s">
        <v>1813</v>
      </c>
      <c r="E678" t="s">
        <v>225</v>
      </c>
      <c r="F678" t="s">
        <v>1814</v>
      </c>
    </row>
    <row r="679" spans="1:6" x14ac:dyDescent="0.25">
      <c r="A679" t="s">
        <v>1815</v>
      </c>
      <c r="B679" t="s">
        <v>1782</v>
      </c>
      <c r="C679" t="s">
        <v>1816</v>
      </c>
      <c r="D679" t="s">
        <v>1817</v>
      </c>
      <c r="E679" t="s">
        <v>225</v>
      </c>
      <c r="F679" t="s">
        <v>1814</v>
      </c>
    </row>
    <row r="680" spans="1:6" x14ac:dyDescent="0.25">
      <c r="A680" t="s">
        <v>1818</v>
      </c>
      <c r="B680" t="s">
        <v>1782</v>
      </c>
      <c r="C680" t="s">
        <v>1783</v>
      </c>
      <c r="D680" t="s">
        <v>2946</v>
      </c>
      <c r="E680" t="s">
        <v>225</v>
      </c>
      <c r="F680" t="s">
        <v>1814</v>
      </c>
    </row>
    <row r="681" spans="1:6" x14ac:dyDescent="0.25">
      <c r="A681" t="s">
        <v>1819</v>
      </c>
      <c r="B681" t="s">
        <v>1782</v>
      </c>
      <c r="C681" t="s">
        <v>1816</v>
      </c>
      <c r="D681" t="s">
        <v>1820</v>
      </c>
      <c r="E681" t="s">
        <v>12</v>
      </c>
      <c r="F681" t="s">
        <v>1821</v>
      </c>
    </row>
    <row r="682" spans="1:6" x14ac:dyDescent="0.25">
      <c r="A682" t="s">
        <v>1822</v>
      </c>
      <c r="B682" t="s">
        <v>1782</v>
      </c>
      <c r="C682" t="s">
        <v>1783</v>
      </c>
      <c r="D682" t="s">
        <v>1823</v>
      </c>
      <c r="E682" t="s">
        <v>12</v>
      </c>
      <c r="F682" t="s">
        <v>1821</v>
      </c>
    </row>
    <row r="683" spans="1:6" x14ac:dyDescent="0.25">
      <c r="A683" t="s">
        <v>1824</v>
      </c>
      <c r="B683" t="s">
        <v>1782</v>
      </c>
      <c r="C683" t="s">
        <v>1783</v>
      </c>
      <c r="D683" t="s">
        <v>1825</v>
      </c>
      <c r="E683" t="s">
        <v>12</v>
      </c>
      <c r="F683" t="s">
        <v>1821</v>
      </c>
    </row>
    <row r="684" spans="1:6" x14ac:dyDescent="0.25">
      <c r="A684" t="s">
        <v>1826</v>
      </c>
      <c r="B684" t="s">
        <v>1782</v>
      </c>
      <c r="C684" t="s">
        <v>1783</v>
      </c>
      <c r="D684" t="s">
        <v>1827</v>
      </c>
      <c r="E684" t="s">
        <v>12</v>
      </c>
      <c r="F684" t="s">
        <v>1828</v>
      </c>
    </row>
    <row r="685" spans="1:6" x14ac:dyDescent="0.25">
      <c r="A685" t="s">
        <v>1829</v>
      </c>
      <c r="B685" t="s">
        <v>1782</v>
      </c>
      <c r="C685" t="s">
        <v>1783</v>
      </c>
      <c r="D685" t="s">
        <v>1830</v>
      </c>
      <c r="E685" t="s">
        <v>12</v>
      </c>
      <c r="F685" t="s">
        <v>1828</v>
      </c>
    </row>
    <row r="686" spans="1:6" x14ac:dyDescent="0.25">
      <c r="A686" t="s">
        <v>1831</v>
      </c>
      <c r="B686" t="s">
        <v>1782</v>
      </c>
      <c r="C686" t="s">
        <v>1816</v>
      </c>
      <c r="D686" t="s">
        <v>1832</v>
      </c>
      <c r="E686" t="s">
        <v>1833</v>
      </c>
      <c r="F686" t="s">
        <v>1828</v>
      </c>
    </row>
    <row r="687" spans="1:6" x14ac:dyDescent="0.25">
      <c r="A687" t="s">
        <v>1834</v>
      </c>
      <c r="B687" t="s">
        <v>1835</v>
      </c>
      <c r="C687" t="s">
        <v>1836</v>
      </c>
      <c r="D687" t="s">
        <v>1837</v>
      </c>
      <c r="E687" t="s">
        <v>125</v>
      </c>
      <c r="F687">
        <v>0</v>
      </c>
    </row>
    <row r="688" spans="1:6" x14ac:dyDescent="0.25">
      <c r="A688" t="s">
        <v>1838</v>
      </c>
      <c r="B688" t="s">
        <v>1835</v>
      </c>
      <c r="C688" t="s">
        <v>1836</v>
      </c>
      <c r="D688" t="s">
        <v>1839</v>
      </c>
      <c r="E688" t="s">
        <v>125</v>
      </c>
      <c r="F688" t="s">
        <v>1840</v>
      </c>
    </row>
    <row r="689" spans="1:6" x14ac:dyDescent="0.25">
      <c r="A689" t="s">
        <v>1841</v>
      </c>
      <c r="B689" t="s">
        <v>1835</v>
      </c>
      <c r="C689" t="s">
        <v>1836</v>
      </c>
      <c r="D689" t="s">
        <v>1842</v>
      </c>
      <c r="E689" t="s">
        <v>125</v>
      </c>
      <c r="F689" t="s">
        <v>1840</v>
      </c>
    </row>
    <row r="690" spans="1:6" x14ac:dyDescent="0.25">
      <c r="A690" t="s">
        <v>1843</v>
      </c>
      <c r="B690" t="s">
        <v>1835</v>
      </c>
      <c r="C690" t="s">
        <v>1836</v>
      </c>
      <c r="D690" t="s">
        <v>1844</v>
      </c>
      <c r="E690" t="s">
        <v>125</v>
      </c>
      <c r="F690" t="s">
        <v>1840</v>
      </c>
    </row>
    <row r="691" spans="1:6" x14ac:dyDescent="0.25">
      <c r="A691" t="s">
        <v>1845</v>
      </c>
      <c r="B691" t="s">
        <v>1835</v>
      </c>
      <c r="C691" t="s">
        <v>1836</v>
      </c>
      <c r="D691">
        <v>1471800027</v>
      </c>
      <c r="E691" t="s">
        <v>125</v>
      </c>
      <c r="F691" t="s">
        <v>1840</v>
      </c>
    </row>
    <row r="692" spans="1:6" x14ac:dyDescent="0.25">
      <c r="A692" t="s">
        <v>1846</v>
      </c>
      <c r="B692" t="s">
        <v>1835</v>
      </c>
      <c r="C692" t="s">
        <v>1836</v>
      </c>
      <c r="D692">
        <v>1471800026</v>
      </c>
      <c r="E692" t="s">
        <v>125</v>
      </c>
      <c r="F692" t="s">
        <v>1840</v>
      </c>
    </row>
    <row r="693" spans="1:6" x14ac:dyDescent="0.25">
      <c r="A693" t="s">
        <v>1847</v>
      </c>
      <c r="B693" t="s">
        <v>1835</v>
      </c>
      <c r="C693" t="s">
        <v>1836</v>
      </c>
      <c r="D693">
        <v>1471800025</v>
      </c>
      <c r="E693" t="s">
        <v>125</v>
      </c>
      <c r="F693" t="s">
        <v>1840</v>
      </c>
    </row>
    <row r="694" spans="1:6" x14ac:dyDescent="0.25">
      <c r="A694" t="s">
        <v>1848</v>
      </c>
      <c r="B694" t="s">
        <v>1835</v>
      </c>
      <c r="C694" t="s">
        <v>1836</v>
      </c>
      <c r="D694" t="s">
        <v>1849</v>
      </c>
      <c r="E694" t="s">
        <v>125</v>
      </c>
      <c r="F694" t="s">
        <v>1840</v>
      </c>
    </row>
    <row r="695" spans="1:6" x14ac:dyDescent="0.25">
      <c r="A695" t="s">
        <v>1850</v>
      </c>
      <c r="B695" t="s">
        <v>1835</v>
      </c>
      <c r="C695" t="s">
        <v>1836</v>
      </c>
      <c r="D695">
        <v>1471800023</v>
      </c>
      <c r="E695" t="s">
        <v>125</v>
      </c>
      <c r="F695" t="s">
        <v>1840</v>
      </c>
    </row>
    <row r="696" spans="1:6" x14ac:dyDescent="0.25">
      <c r="A696" t="s">
        <v>1851</v>
      </c>
      <c r="B696" t="s">
        <v>1835</v>
      </c>
      <c r="C696" t="s">
        <v>1836</v>
      </c>
      <c r="D696">
        <v>1471800024</v>
      </c>
      <c r="E696" t="s">
        <v>125</v>
      </c>
      <c r="F696" t="s">
        <v>1840</v>
      </c>
    </row>
    <row r="697" spans="1:6" x14ac:dyDescent="0.25">
      <c r="A697" t="s">
        <v>1852</v>
      </c>
      <c r="B697" t="s">
        <v>1835</v>
      </c>
      <c r="C697" t="s">
        <v>1836</v>
      </c>
      <c r="D697" t="s">
        <v>1853</v>
      </c>
      <c r="E697" t="s">
        <v>1854</v>
      </c>
      <c r="F697" t="s">
        <v>1855</v>
      </c>
    </row>
    <row r="698" spans="1:6" x14ac:dyDescent="0.25">
      <c r="A698" t="s">
        <v>1856</v>
      </c>
      <c r="B698" t="s">
        <v>1835</v>
      </c>
      <c r="C698" t="s">
        <v>1836</v>
      </c>
      <c r="D698" t="s">
        <v>1857</v>
      </c>
      <c r="E698" t="s">
        <v>1854</v>
      </c>
      <c r="F698" t="s">
        <v>1855</v>
      </c>
    </row>
    <row r="699" spans="1:6" x14ac:dyDescent="0.25">
      <c r="A699" t="s">
        <v>1858</v>
      </c>
      <c r="B699" t="s">
        <v>1859</v>
      </c>
      <c r="C699" t="s">
        <v>1860</v>
      </c>
      <c r="D699">
        <v>0</v>
      </c>
      <c r="E699" t="s">
        <v>125</v>
      </c>
      <c r="F699">
        <v>0</v>
      </c>
    </row>
    <row r="700" spans="1:6" x14ac:dyDescent="0.25">
      <c r="A700" t="s">
        <v>1861</v>
      </c>
      <c r="B700" t="s">
        <v>1859</v>
      </c>
      <c r="C700" t="s">
        <v>1860</v>
      </c>
      <c r="D700">
        <v>0</v>
      </c>
      <c r="E700" t="s">
        <v>125</v>
      </c>
      <c r="F700">
        <v>0</v>
      </c>
    </row>
    <row r="701" spans="1:6" x14ac:dyDescent="0.25">
      <c r="A701" t="s">
        <v>1862</v>
      </c>
      <c r="B701" t="s">
        <v>1859</v>
      </c>
      <c r="C701" t="s">
        <v>1860</v>
      </c>
      <c r="D701">
        <v>0</v>
      </c>
      <c r="E701" t="s">
        <v>125</v>
      </c>
      <c r="F701">
        <v>0</v>
      </c>
    </row>
    <row r="702" spans="1:6" x14ac:dyDescent="0.25">
      <c r="A702" t="s">
        <v>1863</v>
      </c>
      <c r="B702" t="s">
        <v>1859</v>
      </c>
      <c r="C702" t="s">
        <v>1860</v>
      </c>
      <c r="D702">
        <v>0</v>
      </c>
      <c r="E702" t="s">
        <v>125</v>
      </c>
      <c r="F702">
        <v>0</v>
      </c>
    </row>
    <row r="703" spans="1:6" x14ac:dyDescent="0.25">
      <c r="A703" t="s">
        <v>1864</v>
      </c>
      <c r="B703" t="s">
        <v>1865</v>
      </c>
      <c r="C703" t="s">
        <v>1866</v>
      </c>
      <c r="D703">
        <v>4997590</v>
      </c>
      <c r="E703" t="s">
        <v>125</v>
      </c>
      <c r="F703">
        <v>0</v>
      </c>
    </row>
    <row r="704" spans="1:6" x14ac:dyDescent="0.25">
      <c r="A704" t="s">
        <v>1867</v>
      </c>
      <c r="B704" t="s">
        <v>1865</v>
      </c>
      <c r="C704" t="s">
        <v>1866</v>
      </c>
      <c r="D704">
        <v>4457401</v>
      </c>
      <c r="E704" t="s">
        <v>125</v>
      </c>
      <c r="F704">
        <v>0</v>
      </c>
    </row>
    <row r="705" spans="1:6" x14ac:dyDescent="0.25">
      <c r="A705" t="s">
        <v>1868</v>
      </c>
      <c r="B705" t="s">
        <v>1865</v>
      </c>
      <c r="C705" t="s">
        <v>1866</v>
      </c>
      <c r="D705">
        <v>4457364</v>
      </c>
      <c r="E705" t="s">
        <v>125</v>
      </c>
      <c r="F705">
        <v>0</v>
      </c>
    </row>
    <row r="706" spans="1:6" x14ac:dyDescent="0.25">
      <c r="A706" t="s">
        <v>1869</v>
      </c>
      <c r="B706" t="s">
        <v>1865</v>
      </c>
      <c r="C706" t="s">
        <v>1870</v>
      </c>
      <c r="D706" t="s">
        <v>1871</v>
      </c>
      <c r="E706" t="s">
        <v>125</v>
      </c>
      <c r="F706">
        <v>0</v>
      </c>
    </row>
    <row r="707" spans="1:6" x14ac:dyDescent="0.25">
      <c r="A707" t="s">
        <v>1872</v>
      </c>
      <c r="B707" t="s">
        <v>1865</v>
      </c>
      <c r="C707" t="s">
        <v>1870</v>
      </c>
      <c r="D707">
        <v>3033822</v>
      </c>
      <c r="E707" t="s">
        <v>125</v>
      </c>
      <c r="F707">
        <v>0</v>
      </c>
    </row>
    <row r="708" spans="1:6" x14ac:dyDescent="0.25">
      <c r="A708" t="s">
        <v>1873</v>
      </c>
      <c r="B708" t="s">
        <v>1865</v>
      </c>
      <c r="C708" t="s">
        <v>1870</v>
      </c>
      <c r="D708" t="s">
        <v>1874</v>
      </c>
      <c r="E708" t="s">
        <v>125</v>
      </c>
      <c r="F708">
        <v>0</v>
      </c>
    </row>
    <row r="709" spans="1:6" x14ac:dyDescent="0.25">
      <c r="A709" t="s">
        <v>1875</v>
      </c>
      <c r="B709" t="s">
        <v>1865</v>
      </c>
      <c r="C709" t="s">
        <v>1870</v>
      </c>
      <c r="D709" t="s">
        <v>1874</v>
      </c>
      <c r="E709" t="s">
        <v>125</v>
      </c>
      <c r="F709">
        <v>0</v>
      </c>
    </row>
    <row r="710" spans="1:6" x14ac:dyDescent="0.25">
      <c r="A710" t="s">
        <v>1876</v>
      </c>
      <c r="B710" t="s">
        <v>1865</v>
      </c>
      <c r="C710" t="s">
        <v>1870</v>
      </c>
      <c r="D710" t="s">
        <v>1877</v>
      </c>
      <c r="E710" t="s">
        <v>125</v>
      </c>
      <c r="F710">
        <v>0</v>
      </c>
    </row>
    <row r="711" spans="1:6" x14ac:dyDescent="0.25">
      <c r="A711" t="s">
        <v>1878</v>
      </c>
      <c r="B711" t="s">
        <v>1865</v>
      </c>
      <c r="C711" t="s">
        <v>1870</v>
      </c>
      <c r="D711">
        <v>3030204</v>
      </c>
      <c r="E711" t="s">
        <v>125</v>
      </c>
      <c r="F711">
        <v>0</v>
      </c>
    </row>
    <row r="712" spans="1:6" x14ac:dyDescent="0.25">
      <c r="A712" t="s">
        <v>1879</v>
      </c>
      <c r="B712" t="s">
        <v>1865</v>
      </c>
      <c r="C712" t="s">
        <v>1870</v>
      </c>
      <c r="D712" t="s">
        <v>1874</v>
      </c>
      <c r="E712" t="s">
        <v>125</v>
      </c>
      <c r="F712">
        <v>0</v>
      </c>
    </row>
    <row r="713" spans="1:6" x14ac:dyDescent="0.25">
      <c r="A713" t="s">
        <v>1880</v>
      </c>
      <c r="B713" t="s">
        <v>1865</v>
      </c>
      <c r="C713" t="s">
        <v>1866</v>
      </c>
      <c r="D713">
        <v>4457937</v>
      </c>
      <c r="E713" t="s">
        <v>125</v>
      </c>
      <c r="F713">
        <v>0</v>
      </c>
    </row>
    <row r="714" spans="1:6" x14ac:dyDescent="0.25">
      <c r="A714" t="s">
        <v>1881</v>
      </c>
      <c r="B714" t="s">
        <v>1865</v>
      </c>
      <c r="C714" t="s">
        <v>1882</v>
      </c>
      <c r="D714" t="s">
        <v>1874</v>
      </c>
      <c r="E714" t="s">
        <v>125</v>
      </c>
      <c r="F714">
        <v>0</v>
      </c>
    </row>
    <row r="715" spans="1:6" x14ac:dyDescent="0.25">
      <c r="A715" t="s">
        <v>1883</v>
      </c>
      <c r="B715" t="s">
        <v>1884</v>
      </c>
      <c r="C715" t="s">
        <v>1885</v>
      </c>
      <c r="D715">
        <v>0</v>
      </c>
      <c r="E715" t="s">
        <v>125</v>
      </c>
      <c r="F715">
        <v>0</v>
      </c>
    </row>
    <row r="716" spans="1:6" x14ac:dyDescent="0.25">
      <c r="A716" t="s">
        <v>1886</v>
      </c>
      <c r="B716" t="s">
        <v>1884</v>
      </c>
      <c r="C716" t="s">
        <v>1885</v>
      </c>
      <c r="D716">
        <v>30990</v>
      </c>
      <c r="E716" t="s">
        <v>125</v>
      </c>
      <c r="F716">
        <v>0</v>
      </c>
    </row>
    <row r="717" spans="1:6" x14ac:dyDescent="0.25">
      <c r="A717" t="s">
        <v>1887</v>
      </c>
      <c r="B717" t="s">
        <v>1865</v>
      </c>
      <c r="C717" t="s">
        <v>1870</v>
      </c>
      <c r="D717">
        <v>3030876</v>
      </c>
      <c r="E717" t="s">
        <v>240</v>
      </c>
      <c r="F717">
        <v>0</v>
      </c>
    </row>
    <row r="718" spans="1:6" x14ac:dyDescent="0.25">
      <c r="A718" t="s">
        <v>1888</v>
      </c>
      <c r="B718" t="s">
        <v>1865</v>
      </c>
      <c r="C718" t="s">
        <v>1870</v>
      </c>
      <c r="D718">
        <v>3031241</v>
      </c>
      <c r="E718" t="s">
        <v>240</v>
      </c>
      <c r="F718">
        <v>0</v>
      </c>
    </row>
    <row r="719" spans="1:6" x14ac:dyDescent="0.25">
      <c r="A719" t="s">
        <v>1889</v>
      </c>
      <c r="B719" t="s">
        <v>1865</v>
      </c>
      <c r="C719" t="s">
        <v>1870</v>
      </c>
      <c r="D719">
        <v>3031253</v>
      </c>
      <c r="E719" t="s">
        <v>240</v>
      </c>
      <c r="F719">
        <v>0</v>
      </c>
    </row>
    <row r="720" spans="1:6" x14ac:dyDescent="0.25">
      <c r="A720" t="s">
        <v>1890</v>
      </c>
      <c r="B720" t="s">
        <v>1865</v>
      </c>
      <c r="C720" t="s">
        <v>1870</v>
      </c>
      <c r="D720" t="s">
        <v>1874</v>
      </c>
      <c r="E720" t="s">
        <v>240</v>
      </c>
      <c r="F720">
        <v>0</v>
      </c>
    </row>
    <row r="721" spans="1:6" x14ac:dyDescent="0.25">
      <c r="A721" t="s">
        <v>1891</v>
      </c>
      <c r="B721" t="s">
        <v>1865</v>
      </c>
      <c r="C721" t="s">
        <v>1870</v>
      </c>
      <c r="D721" t="s">
        <v>1892</v>
      </c>
      <c r="E721" t="s">
        <v>240</v>
      </c>
      <c r="F721">
        <v>0</v>
      </c>
    </row>
    <row r="722" spans="1:6" x14ac:dyDescent="0.25">
      <c r="A722" t="s">
        <v>1893</v>
      </c>
      <c r="B722" t="s">
        <v>1865</v>
      </c>
      <c r="C722" t="s">
        <v>1870</v>
      </c>
      <c r="D722">
        <v>3034360</v>
      </c>
      <c r="E722" t="s">
        <v>240</v>
      </c>
      <c r="F722">
        <v>0</v>
      </c>
    </row>
    <row r="723" spans="1:6" x14ac:dyDescent="0.25">
      <c r="A723" t="s">
        <v>1894</v>
      </c>
      <c r="B723" t="s">
        <v>1865</v>
      </c>
      <c r="C723" t="s">
        <v>1870</v>
      </c>
      <c r="D723" t="s">
        <v>1874</v>
      </c>
      <c r="E723" t="s">
        <v>240</v>
      </c>
      <c r="F723">
        <v>0</v>
      </c>
    </row>
    <row r="724" spans="1:6" x14ac:dyDescent="0.25">
      <c r="A724" t="s">
        <v>1895</v>
      </c>
      <c r="B724" t="s">
        <v>1865</v>
      </c>
      <c r="C724" t="s">
        <v>1870</v>
      </c>
      <c r="D724">
        <v>3031196</v>
      </c>
      <c r="E724" t="s">
        <v>240</v>
      </c>
      <c r="F724">
        <v>0</v>
      </c>
    </row>
    <row r="725" spans="1:6" x14ac:dyDescent="0.25">
      <c r="A725" t="s">
        <v>1896</v>
      </c>
      <c r="B725" t="s">
        <v>1865</v>
      </c>
      <c r="C725" t="s">
        <v>1870</v>
      </c>
      <c r="D725">
        <v>3134024</v>
      </c>
      <c r="E725" t="s">
        <v>225</v>
      </c>
      <c r="F725">
        <v>0</v>
      </c>
    </row>
    <row r="726" spans="1:6" x14ac:dyDescent="0.25">
      <c r="A726" t="s">
        <v>1897</v>
      </c>
      <c r="B726" t="s">
        <v>1865</v>
      </c>
      <c r="C726" t="s">
        <v>1870</v>
      </c>
      <c r="D726">
        <v>1226146</v>
      </c>
      <c r="E726" t="s">
        <v>225</v>
      </c>
      <c r="F726">
        <v>0</v>
      </c>
    </row>
    <row r="727" spans="1:6" x14ac:dyDescent="0.25">
      <c r="A727" t="s">
        <v>1898</v>
      </c>
      <c r="B727" t="s">
        <v>1865</v>
      </c>
      <c r="C727" t="s">
        <v>1870</v>
      </c>
      <c r="D727" t="s">
        <v>1874</v>
      </c>
      <c r="E727" t="s">
        <v>225</v>
      </c>
      <c r="F727">
        <v>0</v>
      </c>
    </row>
    <row r="728" spans="1:6" x14ac:dyDescent="0.25">
      <c r="A728" t="s">
        <v>1899</v>
      </c>
      <c r="B728" t="s">
        <v>1865</v>
      </c>
      <c r="C728" t="s">
        <v>1870</v>
      </c>
      <c r="D728" t="s">
        <v>1874</v>
      </c>
      <c r="E728" t="s">
        <v>225</v>
      </c>
      <c r="F728">
        <v>0</v>
      </c>
    </row>
    <row r="729" spans="1:6" x14ac:dyDescent="0.25">
      <c r="A729" t="s">
        <v>1900</v>
      </c>
      <c r="B729" t="s">
        <v>1865</v>
      </c>
      <c r="C729" t="s">
        <v>1870</v>
      </c>
      <c r="D729">
        <v>1477834</v>
      </c>
      <c r="E729" t="s">
        <v>225</v>
      </c>
      <c r="F729">
        <v>0</v>
      </c>
    </row>
    <row r="730" spans="1:6" x14ac:dyDescent="0.25">
      <c r="A730" t="s">
        <v>1901</v>
      </c>
      <c r="B730" t="s">
        <v>1865</v>
      </c>
      <c r="C730" t="s">
        <v>1870</v>
      </c>
      <c r="D730">
        <v>4461883</v>
      </c>
      <c r="E730" t="s">
        <v>225</v>
      </c>
      <c r="F730">
        <v>0</v>
      </c>
    </row>
    <row r="731" spans="1:6" x14ac:dyDescent="0.25">
      <c r="A731" t="s">
        <v>1902</v>
      </c>
      <c r="B731" t="s">
        <v>1865</v>
      </c>
      <c r="C731" t="s">
        <v>1870</v>
      </c>
      <c r="D731" t="s">
        <v>1903</v>
      </c>
      <c r="E731" t="s">
        <v>225</v>
      </c>
      <c r="F731">
        <v>0</v>
      </c>
    </row>
    <row r="732" spans="1:6" x14ac:dyDescent="0.25">
      <c r="A732" t="s">
        <v>1904</v>
      </c>
      <c r="B732" t="s">
        <v>1865</v>
      </c>
      <c r="C732" t="s">
        <v>1870</v>
      </c>
      <c r="D732" t="s">
        <v>1874</v>
      </c>
      <c r="E732" t="s">
        <v>225</v>
      </c>
      <c r="F732">
        <v>0</v>
      </c>
    </row>
    <row r="733" spans="1:6" x14ac:dyDescent="0.25">
      <c r="A733" t="s">
        <v>1905</v>
      </c>
      <c r="B733" t="s">
        <v>1865</v>
      </c>
      <c r="C733" t="s">
        <v>1870</v>
      </c>
      <c r="D733" t="s">
        <v>1874</v>
      </c>
      <c r="E733" t="s">
        <v>12</v>
      </c>
      <c r="F733">
        <v>0</v>
      </c>
    </row>
    <row r="734" spans="1:6" x14ac:dyDescent="0.25">
      <c r="A734" t="s">
        <v>1906</v>
      </c>
      <c r="B734" t="s">
        <v>1865</v>
      </c>
      <c r="C734" t="s">
        <v>1870</v>
      </c>
      <c r="D734" t="s">
        <v>1874</v>
      </c>
      <c r="E734" t="s">
        <v>12</v>
      </c>
      <c r="F734">
        <v>0</v>
      </c>
    </row>
    <row r="735" spans="1:6" x14ac:dyDescent="0.25">
      <c r="A735" t="s">
        <v>1907</v>
      </c>
      <c r="B735" t="s">
        <v>1865</v>
      </c>
      <c r="C735" t="s">
        <v>1870</v>
      </c>
      <c r="D735">
        <v>3030766</v>
      </c>
      <c r="E735" t="s">
        <v>12</v>
      </c>
      <c r="F735">
        <v>0</v>
      </c>
    </row>
    <row r="736" spans="1:6" x14ac:dyDescent="0.25">
      <c r="A736" t="s">
        <v>1908</v>
      </c>
      <c r="B736" t="s">
        <v>1865</v>
      </c>
      <c r="C736" t="s">
        <v>1870</v>
      </c>
      <c r="D736">
        <v>3030512</v>
      </c>
      <c r="E736" t="s">
        <v>12</v>
      </c>
      <c r="F736">
        <v>0</v>
      </c>
    </row>
    <row r="737" spans="1:6" x14ac:dyDescent="0.25">
      <c r="A737" t="s">
        <v>1909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t="s">
        <v>1910</v>
      </c>
      <c r="B738" t="s">
        <v>1911</v>
      </c>
      <c r="C738" t="s">
        <v>1912</v>
      </c>
      <c r="D738">
        <v>7441909</v>
      </c>
      <c r="E738" t="s">
        <v>125</v>
      </c>
      <c r="F738">
        <v>0</v>
      </c>
    </row>
    <row r="739" spans="1:6" x14ac:dyDescent="0.25">
      <c r="A739" t="s">
        <v>1913</v>
      </c>
      <c r="B739" t="s">
        <v>1911</v>
      </c>
      <c r="C739" t="s">
        <v>1914</v>
      </c>
      <c r="D739">
        <v>2930555</v>
      </c>
      <c r="E739" t="s">
        <v>125</v>
      </c>
      <c r="F739">
        <v>0</v>
      </c>
    </row>
    <row r="740" spans="1:6" x14ac:dyDescent="0.25">
      <c r="A740" t="s">
        <v>1915</v>
      </c>
      <c r="B740" t="s">
        <v>1911</v>
      </c>
      <c r="C740" t="s">
        <v>1914</v>
      </c>
      <c r="D740">
        <v>1251995</v>
      </c>
      <c r="E740" t="s">
        <v>125</v>
      </c>
      <c r="F740">
        <v>0</v>
      </c>
    </row>
    <row r="741" spans="1:6" x14ac:dyDescent="0.25">
      <c r="A741" t="s">
        <v>1916</v>
      </c>
      <c r="B741" t="s">
        <v>1911</v>
      </c>
      <c r="C741" t="s">
        <v>1914</v>
      </c>
      <c r="D741" t="s">
        <v>1917</v>
      </c>
      <c r="E741" t="s">
        <v>125</v>
      </c>
      <c r="F741">
        <v>0</v>
      </c>
    </row>
    <row r="742" spans="1:6" x14ac:dyDescent="0.25">
      <c r="A742" t="s">
        <v>1918</v>
      </c>
      <c r="B742" t="s">
        <v>1911</v>
      </c>
      <c r="C742" t="s">
        <v>1919</v>
      </c>
      <c r="D742" t="s">
        <v>1920</v>
      </c>
      <c r="E742" t="s">
        <v>125</v>
      </c>
      <c r="F742" t="s">
        <v>1921</v>
      </c>
    </row>
    <row r="743" spans="1:6" x14ac:dyDescent="0.25">
      <c r="A743" t="s">
        <v>1922</v>
      </c>
      <c r="B743" t="s">
        <v>1911</v>
      </c>
      <c r="C743" t="s">
        <v>1919</v>
      </c>
      <c r="D743" t="s">
        <v>1923</v>
      </c>
      <c r="E743" t="s">
        <v>125</v>
      </c>
      <c r="F743" t="s">
        <v>1924</v>
      </c>
    </row>
    <row r="744" spans="1:6" x14ac:dyDescent="0.25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1925</v>
      </c>
    </row>
    <row r="745" spans="1:6" x14ac:dyDescent="0.25">
      <c r="A745" t="s">
        <v>1926</v>
      </c>
      <c r="B745" t="s">
        <v>1927</v>
      </c>
      <c r="C745" t="s">
        <v>1928</v>
      </c>
      <c r="D745">
        <v>0</v>
      </c>
      <c r="E745" t="s">
        <v>125</v>
      </c>
      <c r="F745">
        <v>0</v>
      </c>
    </row>
    <row r="746" spans="1:6" x14ac:dyDescent="0.25">
      <c r="A746" t="s">
        <v>1929</v>
      </c>
      <c r="B746" t="s">
        <v>1859</v>
      </c>
      <c r="C746" t="s">
        <v>1930</v>
      </c>
      <c r="D746">
        <v>0</v>
      </c>
      <c r="E746" t="s">
        <v>125</v>
      </c>
      <c r="F746">
        <v>0</v>
      </c>
    </row>
    <row r="747" spans="1:6" x14ac:dyDescent="0.25">
      <c r="A747" t="s">
        <v>1931</v>
      </c>
      <c r="B747" t="s">
        <v>1927</v>
      </c>
      <c r="C747">
        <v>4.5833333333333337E-2</v>
      </c>
      <c r="D747">
        <v>0</v>
      </c>
      <c r="E747" t="s">
        <v>125</v>
      </c>
      <c r="F747">
        <v>0</v>
      </c>
    </row>
    <row r="748" spans="1:6" x14ac:dyDescent="0.25">
      <c r="A748" t="s">
        <v>1932</v>
      </c>
      <c r="B748" t="s">
        <v>1933</v>
      </c>
      <c r="C748">
        <v>4.5833333333333337E-2</v>
      </c>
      <c r="D748">
        <v>0</v>
      </c>
      <c r="E748" t="s">
        <v>125</v>
      </c>
      <c r="F748">
        <v>0</v>
      </c>
    </row>
    <row r="749" spans="1:6" x14ac:dyDescent="0.25">
      <c r="A749" t="s">
        <v>1934</v>
      </c>
      <c r="B749" t="s">
        <v>1583</v>
      </c>
      <c r="C749" t="s">
        <v>1935</v>
      </c>
      <c r="D749" t="s">
        <v>1936</v>
      </c>
      <c r="E749" t="s">
        <v>225</v>
      </c>
      <c r="F749" t="s">
        <v>1937</v>
      </c>
    </row>
    <row r="750" spans="1:6" x14ac:dyDescent="0.25">
      <c r="A750" t="s">
        <v>1938</v>
      </c>
      <c r="B750" t="s">
        <v>1583</v>
      </c>
      <c r="C750" t="s">
        <v>1935</v>
      </c>
      <c r="D750" t="s">
        <v>1939</v>
      </c>
      <c r="E750" t="s">
        <v>225</v>
      </c>
      <c r="F750" t="s">
        <v>1940</v>
      </c>
    </row>
    <row r="751" spans="1:6" x14ac:dyDescent="0.25">
      <c r="A751" t="s">
        <v>1941</v>
      </c>
      <c r="B751" t="s">
        <v>1942</v>
      </c>
      <c r="C751" t="s">
        <v>1943</v>
      </c>
      <c r="D751" t="s">
        <v>1944</v>
      </c>
      <c r="E751" t="s">
        <v>225</v>
      </c>
      <c r="F751" t="s">
        <v>1945</v>
      </c>
    </row>
    <row r="752" spans="1:6" x14ac:dyDescent="0.25">
      <c r="A752" t="s">
        <v>1946</v>
      </c>
      <c r="B752" t="s">
        <v>1942</v>
      </c>
      <c r="C752" t="s">
        <v>1943</v>
      </c>
      <c r="D752" t="s">
        <v>1947</v>
      </c>
      <c r="E752" t="s">
        <v>225</v>
      </c>
      <c r="F752" t="s">
        <v>1948</v>
      </c>
    </row>
    <row r="753" spans="1:6" x14ac:dyDescent="0.25">
      <c r="A753" t="s">
        <v>1949</v>
      </c>
      <c r="B753" t="s">
        <v>1942</v>
      </c>
      <c r="C753" t="s">
        <v>1943</v>
      </c>
      <c r="D753" t="s">
        <v>1950</v>
      </c>
      <c r="E753" t="s">
        <v>225</v>
      </c>
      <c r="F753" t="s">
        <v>1951</v>
      </c>
    </row>
    <row r="754" spans="1:6" x14ac:dyDescent="0.25">
      <c r="A754" t="s">
        <v>1952</v>
      </c>
      <c r="B754" t="s">
        <v>1942</v>
      </c>
      <c r="C754" t="s">
        <v>1943</v>
      </c>
      <c r="D754" t="s">
        <v>1953</v>
      </c>
      <c r="E754" t="s">
        <v>225</v>
      </c>
      <c r="F754" t="s">
        <v>1954</v>
      </c>
    </row>
    <row r="755" spans="1:6" x14ac:dyDescent="0.25">
      <c r="A755" t="s">
        <v>1955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t="s">
        <v>1956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t="s">
        <v>1957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t="s">
        <v>1958</v>
      </c>
      <c r="B758" t="s">
        <v>1959</v>
      </c>
      <c r="C758" t="s">
        <v>1960</v>
      </c>
      <c r="D758">
        <v>0</v>
      </c>
      <c r="E758" t="s">
        <v>12</v>
      </c>
      <c r="F758">
        <v>0</v>
      </c>
    </row>
    <row r="759" spans="1:6" x14ac:dyDescent="0.25">
      <c r="A759" t="s">
        <v>1958</v>
      </c>
      <c r="B759" t="s">
        <v>1942</v>
      </c>
      <c r="C759" t="s">
        <v>1943</v>
      </c>
      <c r="D759" t="s">
        <v>1961</v>
      </c>
      <c r="E759" t="s">
        <v>12</v>
      </c>
      <c r="F759">
        <v>0</v>
      </c>
    </row>
    <row r="760" spans="1:6" x14ac:dyDescent="0.25">
      <c r="A760" t="s">
        <v>1958</v>
      </c>
      <c r="B760" t="s">
        <v>1942</v>
      </c>
      <c r="C760" t="s">
        <v>1943</v>
      </c>
      <c r="D760" t="s">
        <v>1962</v>
      </c>
      <c r="E760" t="s">
        <v>12</v>
      </c>
      <c r="F760">
        <v>0</v>
      </c>
    </row>
    <row r="761" spans="1:6" x14ac:dyDescent="0.25">
      <c r="A761" t="s">
        <v>1958</v>
      </c>
      <c r="B761" t="s">
        <v>1942</v>
      </c>
      <c r="C761" t="s">
        <v>1943</v>
      </c>
      <c r="D761" t="s">
        <v>1944</v>
      </c>
      <c r="E761" t="s">
        <v>12</v>
      </c>
      <c r="F761">
        <v>0</v>
      </c>
    </row>
    <row r="762" spans="1:6" x14ac:dyDescent="0.25">
      <c r="A762" t="s">
        <v>1958</v>
      </c>
      <c r="B762" t="s">
        <v>1942</v>
      </c>
      <c r="C762" t="s">
        <v>1943</v>
      </c>
      <c r="D762" t="s">
        <v>1947</v>
      </c>
      <c r="E762" t="s">
        <v>12</v>
      </c>
      <c r="F762">
        <v>0</v>
      </c>
    </row>
    <row r="763" spans="1:6" x14ac:dyDescent="0.25">
      <c r="A763" t="s">
        <v>1963</v>
      </c>
      <c r="B763" t="s">
        <v>1964</v>
      </c>
      <c r="C763" t="s">
        <v>1965</v>
      </c>
      <c r="D763">
        <v>3711220</v>
      </c>
      <c r="E763" t="s">
        <v>12</v>
      </c>
      <c r="F763">
        <v>0</v>
      </c>
    </row>
    <row r="764" spans="1:6" x14ac:dyDescent="0.25">
      <c r="A764" t="s">
        <v>1958</v>
      </c>
      <c r="B764" t="s">
        <v>1959</v>
      </c>
      <c r="C764" t="s">
        <v>2932</v>
      </c>
      <c r="D764" t="s">
        <v>2931</v>
      </c>
      <c r="E764" t="s">
        <v>125</v>
      </c>
      <c r="F764">
        <v>0</v>
      </c>
    </row>
    <row r="765" spans="1:6" x14ac:dyDescent="0.25">
      <c r="A765" t="s">
        <v>1958</v>
      </c>
      <c r="B765" t="s">
        <v>1959</v>
      </c>
      <c r="C765" t="s">
        <v>2932</v>
      </c>
      <c r="D765" t="s">
        <v>2933</v>
      </c>
      <c r="E765" t="s">
        <v>125</v>
      </c>
      <c r="F765">
        <v>0</v>
      </c>
    </row>
    <row r="766" spans="1:6" x14ac:dyDescent="0.25">
      <c r="A766" t="s">
        <v>1958</v>
      </c>
      <c r="B766" t="s">
        <v>1959</v>
      </c>
      <c r="C766" t="s">
        <v>2932</v>
      </c>
      <c r="D766" t="s">
        <v>2945</v>
      </c>
      <c r="E766" t="s">
        <v>125</v>
      </c>
      <c r="F766">
        <v>0</v>
      </c>
    </row>
    <row r="767" spans="1:6" x14ac:dyDescent="0.25">
      <c r="A767" t="s">
        <v>1958</v>
      </c>
      <c r="B767" t="s">
        <v>1959</v>
      </c>
      <c r="C767" t="s">
        <v>2932</v>
      </c>
      <c r="D767" t="s">
        <v>2936</v>
      </c>
      <c r="E767" t="s">
        <v>125</v>
      </c>
      <c r="F767">
        <v>0</v>
      </c>
    </row>
    <row r="768" spans="1:6" x14ac:dyDescent="0.25">
      <c r="A768" t="s">
        <v>1958</v>
      </c>
      <c r="B768" t="s">
        <v>1959</v>
      </c>
      <c r="C768" t="s">
        <v>2932</v>
      </c>
      <c r="D768" t="s">
        <v>2937</v>
      </c>
      <c r="E768" t="s">
        <v>125</v>
      </c>
      <c r="F768">
        <v>0</v>
      </c>
    </row>
    <row r="769" spans="1:6" x14ac:dyDescent="0.25">
      <c r="A769" t="s">
        <v>1958</v>
      </c>
      <c r="B769" t="s">
        <v>1959</v>
      </c>
      <c r="C769" t="s">
        <v>2932</v>
      </c>
      <c r="D769" t="s">
        <v>2938</v>
      </c>
      <c r="E769" t="s">
        <v>125</v>
      </c>
      <c r="F769">
        <v>0</v>
      </c>
    </row>
    <row r="770" spans="1:6" x14ac:dyDescent="0.25">
      <c r="A770" t="s">
        <v>1958</v>
      </c>
      <c r="B770" t="s">
        <v>1959</v>
      </c>
      <c r="C770" t="s">
        <v>2932</v>
      </c>
      <c r="D770" t="s">
        <v>2939</v>
      </c>
      <c r="E770" t="s">
        <v>125</v>
      </c>
      <c r="F770">
        <v>0</v>
      </c>
    </row>
    <row r="771" spans="1:6" x14ac:dyDescent="0.25">
      <c r="A771" t="s">
        <v>1958</v>
      </c>
      <c r="B771" t="s">
        <v>1959</v>
      </c>
      <c r="C771" t="s">
        <v>2932</v>
      </c>
      <c r="D771" t="s">
        <v>2940</v>
      </c>
      <c r="E771" t="s">
        <v>125</v>
      </c>
      <c r="F771">
        <v>0</v>
      </c>
    </row>
    <row r="772" spans="1:6" x14ac:dyDescent="0.25">
      <c r="A772" t="s">
        <v>1958</v>
      </c>
      <c r="B772" t="s">
        <v>1959</v>
      </c>
      <c r="C772" t="s">
        <v>2932</v>
      </c>
      <c r="D772" t="s">
        <v>2935</v>
      </c>
      <c r="E772" t="s">
        <v>125</v>
      </c>
      <c r="F772">
        <v>0</v>
      </c>
    </row>
    <row r="773" spans="1:6" x14ac:dyDescent="0.25">
      <c r="A773" t="s">
        <v>1958</v>
      </c>
      <c r="B773" t="s">
        <v>1959</v>
      </c>
      <c r="C773" t="s">
        <v>2932</v>
      </c>
      <c r="D773" t="s">
        <v>2934</v>
      </c>
      <c r="E773" t="s">
        <v>125</v>
      </c>
      <c r="F773">
        <v>0</v>
      </c>
    </row>
    <row r="774" spans="1:6" x14ac:dyDescent="0.25">
      <c r="A774" t="s">
        <v>1963</v>
      </c>
      <c r="B774" t="s">
        <v>1964</v>
      </c>
      <c r="C774" t="s">
        <v>1965</v>
      </c>
      <c r="D774">
        <v>3711221</v>
      </c>
      <c r="E774" t="s">
        <v>12</v>
      </c>
      <c r="F774">
        <v>0</v>
      </c>
    </row>
    <row r="775" spans="1:6" x14ac:dyDescent="0.25">
      <c r="A775" t="s">
        <v>1966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t="s">
        <v>1967</v>
      </c>
      <c r="B776" t="s">
        <v>1583</v>
      </c>
      <c r="C776" t="s">
        <v>1968</v>
      </c>
      <c r="D776" t="s">
        <v>1969</v>
      </c>
      <c r="E776" t="s">
        <v>125</v>
      </c>
      <c r="F776">
        <v>0</v>
      </c>
    </row>
    <row r="777" spans="1:6" x14ac:dyDescent="0.25">
      <c r="A777" t="s">
        <v>1970</v>
      </c>
      <c r="B777" t="s">
        <v>1583</v>
      </c>
      <c r="C777" t="s">
        <v>1968</v>
      </c>
      <c r="D777" t="s">
        <v>1971</v>
      </c>
      <c r="E777" t="s">
        <v>225</v>
      </c>
      <c r="F777">
        <v>0</v>
      </c>
    </row>
    <row r="778" spans="1:6" x14ac:dyDescent="0.25">
      <c r="A778" t="s">
        <v>1972</v>
      </c>
      <c r="B778" t="s">
        <v>1583</v>
      </c>
      <c r="C778" t="s">
        <v>1968</v>
      </c>
      <c r="D778" t="s">
        <v>1973</v>
      </c>
      <c r="E778" t="s">
        <v>125</v>
      </c>
      <c r="F778">
        <v>0</v>
      </c>
    </row>
    <row r="779" spans="1:6" x14ac:dyDescent="0.25">
      <c r="A779" t="s">
        <v>1974</v>
      </c>
      <c r="B779" t="s">
        <v>1583</v>
      </c>
      <c r="C779" t="s">
        <v>1968</v>
      </c>
      <c r="D779" t="s">
        <v>1975</v>
      </c>
      <c r="E779" t="s">
        <v>210</v>
      </c>
      <c r="F779">
        <v>0</v>
      </c>
    </row>
    <row r="780" spans="1:6" x14ac:dyDescent="0.25">
      <c r="A780" t="s">
        <v>1976</v>
      </c>
      <c r="B780" t="s">
        <v>1583</v>
      </c>
      <c r="C780" t="s">
        <v>1968</v>
      </c>
      <c r="D780" t="s">
        <v>1977</v>
      </c>
      <c r="E780" t="s">
        <v>210</v>
      </c>
      <c r="F780">
        <v>0</v>
      </c>
    </row>
    <row r="781" spans="1:6" x14ac:dyDescent="0.25">
      <c r="A781" t="s">
        <v>1978</v>
      </c>
      <c r="B781" t="s">
        <v>1583</v>
      </c>
      <c r="C781" t="s">
        <v>1968</v>
      </c>
      <c r="D781" t="s">
        <v>1979</v>
      </c>
      <c r="E781" t="s">
        <v>130</v>
      </c>
      <c r="F781">
        <v>0</v>
      </c>
    </row>
    <row r="782" spans="1:6" x14ac:dyDescent="0.25">
      <c r="A782" t="s">
        <v>1980</v>
      </c>
      <c r="B782" t="s">
        <v>1583</v>
      </c>
      <c r="C782" t="s">
        <v>1968</v>
      </c>
      <c r="D782" t="s">
        <v>1981</v>
      </c>
      <c r="E782" t="s">
        <v>225</v>
      </c>
      <c r="F782">
        <v>0</v>
      </c>
    </row>
    <row r="783" spans="1:6" x14ac:dyDescent="0.25">
      <c r="A783" t="s">
        <v>1982</v>
      </c>
      <c r="B783" t="s">
        <v>1583</v>
      </c>
      <c r="C783" t="s">
        <v>1968</v>
      </c>
      <c r="D783" t="s">
        <v>1983</v>
      </c>
      <c r="E783" t="s">
        <v>125</v>
      </c>
      <c r="F783">
        <v>0</v>
      </c>
    </row>
    <row r="784" spans="1:6" x14ac:dyDescent="0.25">
      <c r="A784" t="s">
        <v>1984</v>
      </c>
      <c r="B784" t="s">
        <v>1583</v>
      </c>
      <c r="C784" t="s">
        <v>1968</v>
      </c>
      <c r="D784" t="s">
        <v>1985</v>
      </c>
      <c r="E784" t="s">
        <v>130</v>
      </c>
      <c r="F784">
        <v>0</v>
      </c>
    </row>
    <row r="785" spans="1:6" x14ac:dyDescent="0.25">
      <c r="A785" t="s">
        <v>1986</v>
      </c>
      <c r="B785" t="s">
        <v>1583</v>
      </c>
      <c r="C785" t="s">
        <v>1968</v>
      </c>
      <c r="D785" t="s">
        <v>1987</v>
      </c>
      <c r="E785" t="s">
        <v>130</v>
      </c>
      <c r="F785">
        <v>0</v>
      </c>
    </row>
    <row r="786" spans="1:6" x14ac:dyDescent="0.25">
      <c r="A786" t="s">
        <v>1988</v>
      </c>
      <c r="B786" t="s">
        <v>1989</v>
      </c>
      <c r="C786" t="s">
        <v>1990</v>
      </c>
      <c r="D786" t="s">
        <v>1991</v>
      </c>
      <c r="E786" t="s">
        <v>225</v>
      </c>
      <c r="F786" t="s">
        <v>1992</v>
      </c>
    </row>
    <row r="787" spans="1:6" x14ac:dyDescent="0.25">
      <c r="A787" t="s">
        <v>1993</v>
      </c>
      <c r="B787" t="s">
        <v>1989</v>
      </c>
      <c r="C787" t="s">
        <v>1990</v>
      </c>
      <c r="D787" t="s">
        <v>1994</v>
      </c>
      <c r="E787" t="s">
        <v>225</v>
      </c>
      <c r="F787" t="s">
        <v>1995</v>
      </c>
    </row>
    <row r="788" spans="1:6" x14ac:dyDescent="0.25">
      <c r="A788" t="s">
        <v>1996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t="s">
        <v>1997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t="s">
        <v>1998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t="s">
        <v>1999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t="s">
        <v>2000</v>
      </c>
      <c r="B792" t="s">
        <v>2001</v>
      </c>
      <c r="C792" t="s">
        <v>2002</v>
      </c>
      <c r="D792" t="s">
        <v>2003</v>
      </c>
      <c r="E792" t="s">
        <v>12</v>
      </c>
      <c r="F792">
        <v>0</v>
      </c>
    </row>
    <row r="793" spans="1:6" x14ac:dyDescent="0.25">
      <c r="A793" t="s">
        <v>2000</v>
      </c>
      <c r="B793" t="s">
        <v>2001</v>
      </c>
      <c r="C793" t="s">
        <v>2002</v>
      </c>
      <c r="D793" t="s">
        <v>2004</v>
      </c>
      <c r="E793" t="s">
        <v>12</v>
      </c>
      <c r="F793">
        <v>0</v>
      </c>
    </row>
    <row r="794" spans="1:6" x14ac:dyDescent="0.25">
      <c r="A794" t="s">
        <v>2000</v>
      </c>
      <c r="B794" t="s">
        <v>2001</v>
      </c>
      <c r="C794" t="s">
        <v>2002</v>
      </c>
      <c r="D794" t="s">
        <v>2005</v>
      </c>
      <c r="E794" t="s">
        <v>12</v>
      </c>
      <c r="F794">
        <v>0</v>
      </c>
    </row>
    <row r="795" spans="1:6" x14ac:dyDescent="0.25">
      <c r="A795" t="s">
        <v>2000</v>
      </c>
      <c r="B795" t="s">
        <v>2001</v>
      </c>
      <c r="C795" t="s">
        <v>2002</v>
      </c>
      <c r="D795" t="s">
        <v>2006</v>
      </c>
      <c r="E795" t="s">
        <v>12</v>
      </c>
      <c r="F795">
        <v>0</v>
      </c>
    </row>
    <row r="796" spans="1:6" x14ac:dyDescent="0.25">
      <c r="A796" t="s">
        <v>2000</v>
      </c>
      <c r="B796" t="s">
        <v>2001</v>
      </c>
      <c r="C796" t="s">
        <v>2002</v>
      </c>
      <c r="D796" t="s">
        <v>2007</v>
      </c>
      <c r="E796" t="s">
        <v>12</v>
      </c>
      <c r="F796">
        <v>0</v>
      </c>
    </row>
    <row r="797" spans="1:6" x14ac:dyDescent="0.25">
      <c r="A797" t="s">
        <v>2000</v>
      </c>
      <c r="B797" t="s">
        <v>2001</v>
      </c>
      <c r="C797" t="s">
        <v>2002</v>
      </c>
      <c r="D797" t="s">
        <v>2008</v>
      </c>
      <c r="E797" t="s">
        <v>12</v>
      </c>
      <c r="F797">
        <v>0</v>
      </c>
    </row>
    <row r="798" spans="1:6" x14ac:dyDescent="0.25">
      <c r="A798" t="s">
        <v>2009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t="s">
        <v>2010</v>
      </c>
      <c r="B799" t="s">
        <v>1573</v>
      </c>
      <c r="C799" t="s">
        <v>1574</v>
      </c>
      <c r="D799" t="s">
        <v>1575</v>
      </c>
      <c r="E799">
        <v>0</v>
      </c>
      <c r="F799">
        <v>0</v>
      </c>
    </row>
    <row r="800" spans="1:6" x14ac:dyDescent="0.25">
      <c r="A800" t="s">
        <v>2011</v>
      </c>
      <c r="B800" t="s">
        <v>1573</v>
      </c>
      <c r="C800" t="s">
        <v>1574</v>
      </c>
      <c r="D800" t="s">
        <v>1576</v>
      </c>
      <c r="E800">
        <v>0</v>
      </c>
      <c r="F800">
        <v>0</v>
      </c>
    </row>
    <row r="801" spans="1:6" x14ac:dyDescent="0.25">
      <c r="A801" t="s">
        <v>2012</v>
      </c>
      <c r="B801" t="s">
        <v>1573</v>
      </c>
      <c r="C801" t="s">
        <v>1574</v>
      </c>
      <c r="D801" t="s">
        <v>1577</v>
      </c>
      <c r="E801" t="s">
        <v>125</v>
      </c>
      <c r="F801">
        <v>0</v>
      </c>
    </row>
    <row r="802" spans="1:6" x14ac:dyDescent="0.25">
      <c r="A802" t="s">
        <v>2013</v>
      </c>
      <c r="B802" t="s">
        <v>1573</v>
      </c>
      <c r="C802" t="s">
        <v>1574</v>
      </c>
      <c r="D802" t="s">
        <v>1578</v>
      </c>
      <c r="E802">
        <v>0</v>
      </c>
      <c r="F802">
        <v>0</v>
      </c>
    </row>
    <row r="803" spans="1:6" x14ac:dyDescent="0.25">
      <c r="A803" t="s">
        <v>2014</v>
      </c>
      <c r="B803" t="s">
        <v>1573</v>
      </c>
      <c r="C803" t="s">
        <v>1574</v>
      </c>
      <c r="D803" t="s">
        <v>1579</v>
      </c>
      <c r="E803" t="s">
        <v>125</v>
      </c>
      <c r="F803">
        <v>0</v>
      </c>
    </row>
    <row r="804" spans="1:6" x14ac:dyDescent="0.25">
      <c r="A804" t="s">
        <v>2015</v>
      </c>
      <c r="B804" t="s">
        <v>1573</v>
      </c>
      <c r="C804" t="s">
        <v>1574</v>
      </c>
      <c r="D804" t="s">
        <v>1580</v>
      </c>
      <c r="E804">
        <v>0</v>
      </c>
      <c r="F804">
        <v>0</v>
      </c>
    </row>
    <row r="805" spans="1:6" x14ac:dyDescent="0.25">
      <c r="A805" t="s">
        <v>2016</v>
      </c>
      <c r="B805" t="s">
        <v>1573</v>
      </c>
      <c r="C805" t="s">
        <v>1574</v>
      </c>
      <c r="D805" t="s">
        <v>1581</v>
      </c>
      <c r="E805">
        <v>0</v>
      </c>
      <c r="F805">
        <v>0</v>
      </c>
    </row>
    <row r="806" spans="1:6" x14ac:dyDescent="0.25">
      <c r="A806" t="s">
        <v>2017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t="s">
        <v>2018</v>
      </c>
      <c r="B807" t="s">
        <v>2019</v>
      </c>
      <c r="C807" t="s">
        <v>2020</v>
      </c>
      <c r="D807" t="s">
        <v>2021</v>
      </c>
      <c r="E807" t="s">
        <v>225</v>
      </c>
      <c r="F807">
        <v>0</v>
      </c>
    </row>
    <row r="808" spans="1:6" x14ac:dyDescent="0.25">
      <c r="A808" t="s">
        <v>2022</v>
      </c>
      <c r="B808" t="s">
        <v>2019</v>
      </c>
      <c r="C808" t="s">
        <v>2020</v>
      </c>
      <c r="D808" t="s">
        <v>2023</v>
      </c>
      <c r="E808" t="s">
        <v>225</v>
      </c>
      <c r="F808">
        <v>0</v>
      </c>
    </row>
    <row r="809" spans="1:6" x14ac:dyDescent="0.25">
      <c r="A809" t="s">
        <v>2024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t="s">
        <v>2025</v>
      </c>
      <c r="B810" t="s">
        <v>2026</v>
      </c>
      <c r="C810" t="s">
        <v>2027</v>
      </c>
      <c r="D810" t="s">
        <v>2028</v>
      </c>
      <c r="E810" t="s">
        <v>12</v>
      </c>
      <c r="F810">
        <v>0</v>
      </c>
    </row>
    <row r="811" spans="1:6" x14ac:dyDescent="0.25">
      <c r="A811" t="s">
        <v>2025</v>
      </c>
      <c r="B811" t="s">
        <v>2026</v>
      </c>
      <c r="C811" t="s">
        <v>2027</v>
      </c>
      <c r="D811" t="s">
        <v>2029</v>
      </c>
      <c r="E811" t="s">
        <v>12</v>
      </c>
      <c r="F811">
        <v>0</v>
      </c>
    </row>
    <row r="812" spans="1:6" x14ac:dyDescent="0.25">
      <c r="A812" t="s">
        <v>2030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t="s">
        <v>2031</v>
      </c>
      <c r="B813" t="s">
        <v>2032</v>
      </c>
      <c r="C813" t="s">
        <v>2033</v>
      </c>
      <c r="D813" t="s">
        <v>2034</v>
      </c>
      <c r="E813" t="s">
        <v>12</v>
      </c>
      <c r="F813">
        <v>0</v>
      </c>
    </row>
    <row r="814" spans="1:6" x14ac:dyDescent="0.25">
      <c r="A814" t="s">
        <v>2031</v>
      </c>
      <c r="B814" t="s">
        <v>2032</v>
      </c>
      <c r="C814" t="s">
        <v>2033</v>
      </c>
      <c r="D814" t="s">
        <v>2035</v>
      </c>
      <c r="E814" t="s">
        <v>12</v>
      </c>
      <c r="F814">
        <v>0</v>
      </c>
    </row>
    <row r="815" spans="1:6" x14ac:dyDescent="0.25">
      <c r="A815" t="s">
        <v>2036</v>
      </c>
      <c r="B815" t="s">
        <v>2032</v>
      </c>
      <c r="C815" t="s">
        <v>2037</v>
      </c>
      <c r="D815" t="s">
        <v>2038</v>
      </c>
      <c r="E815" t="s">
        <v>12</v>
      </c>
      <c r="F815">
        <v>0</v>
      </c>
    </row>
    <row r="816" spans="1:6" x14ac:dyDescent="0.25">
      <c r="A816" t="s">
        <v>2036</v>
      </c>
      <c r="B816" t="s">
        <v>2032</v>
      </c>
      <c r="C816" t="s">
        <v>2037</v>
      </c>
      <c r="D816" t="s">
        <v>2039</v>
      </c>
      <c r="E816" t="s">
        <v>12</v>
      </c>
      <c r="F816">
        <v>0</v>
      </c>
    </row>
    <row r="817" spans="1:6" x14ac:dyDescent="0.25">
      <c r="A817" t="s">
        <v>2036</v>
      </c>
      <c r="B817" t="s">
        <v>2032</v>
      </c>
      <c r="C817" t="s">
        <v>2037</v>
      </c>
      <c r="D817" t="s">
        <v>2040</v>
      </c>
      <c r="E817" t="s">
        <v>12</v>
      </c>
      <c r="F817">
        <v>0</v>
      </c>
    </row>
    <row r="818" spans="1:6" x14ac:dyDescent="0.25">
      <c r="A818" t="s">
        <v>2041</v>
      </c>
      <c r="B818" t="s">
        <v>2042</v>
      </c>
      <c r="C818">
        <v>0</v>
      </c>
      <c r="D818">
        <v>0</v>
      </c>
      <c r="E818" t="s">
        <v>12</v>
      </c>
      <c r="F818">
        <v>0</v>
      </c>
    </row>
    <row r="819" spans="1:6" x14ac:dyDescent="0.25">
      <c r="A819" t="s">
        <v>2031</v>
      </c>
      <c r="B819" t="s">
        <v>2042</v>
      </c>
      <c r="C819" t="s">
        <v>2043</v>
      </c>
      <c r="D819" t="s">
        <v>2044</v>
      </c>
      <c r="E819" t="s">
        <v>125</v>
      </c>
      <c r="F819" t="s">
        <v>2045</v>
      </c>
    </row>
    <row r="820" spans="1:6" x14ac:dyDescent="0.25">
      <c r="A820" t="s">
        <v>2031</v>
      </c>
      <c r="B820" t="s">
        <v>2042</v>
      </c>
      <c r="C820" t="s">
        <v>2043</v>
      </c>
      <c r="D820" t="s">
        <v>2046</v>
      </c>
      <c r="E820" t="s">
        <v>125</v>
      </c>
      <c r="F820" t="s">
        <v>2045</v>
      </c>
    </row>
    <row r="821" spans="1:6" x14ac:dyDescent="0.25">
      <c r="A821" t="s">
        <v>2047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t="s">
        <v>2048</v>
      </c>
      <c r="B822" t="s">
        <v>1588</v>
      </c>
      <c r="C822" t="s">
        <v>2049</v>
      </c>
      <c r="D822" t="s">
        <v>2050</v>
      </c>
      <c r="E822" t="s">
        <v>225</v>
      </c>
      <c r="F822" t="s">
        <v>2051</v>
      </c>
    </row>
    <row r="823" spans="1:6" x14ac:dyDescent="0.25">
      <c r="A823" t="s">
        <v>2052</v>
      </c>
      <c r="B823" t="s">
        <v>1588</v>
      </c>
      <c r="C823" t="s">
        <v>2049</v>
      </c>
      <c r="D823" t="s">
        <v>2053</v>
      </c>
      <c r="E823" t="s">
        <v>225</v>
      </c>
      <c r="F823" t="s">
        <v>2054</v>
      </c>
    </row>
    <row r="824" spans="1:6" x14ac:dyDescent="0.25">
      <c r="A824" t="s">
        <v>2055</v>
      </c>
      <c r="B824" t="s">
        <v>1588</v>
      </c>
      <c r="C824" t="s">
        <v>2049</v>
      </c>
      <c r="D824" t="s">
        <v>2056</v>
      </c>
      <c r="E824" t="s">
        <v>225</v>
      </c>
      <c r="F824" t="s">
        <v>2057</v>
      </c>
    </row>
    <row r="825" spans="1:6" x14ac:dyDescent="0.25">
      <c r="A825" t="s">
        <v>2058</v>
      </c>
      <c r="B825" t="s">
        <v>2059</v>
      </c>
      <c r="C825" t="s">
        <v>2060</v>
      </c>
      <c r="D825" t="s">
        <v>2061</v>
      </c>
      <c r="E825" t="s">
        <v>225</v>
      </c>
      <c r="F825" t="s">
        <v>2062</v>
      </c>
    </row>
    <row r="826" spans="1:6" x14ac:dyDescent="0.25">
      <c r="A826" t="s">
        <v>2063</v>
      </c>
      <c r="B826" t="s">
        <v>1588</v>
      </c>
      <c r="C826" t="s">
        <v>2064</v>
      </c>
      <c r="D826" t="s">
        <v>2065</v>
      </c>
      <c r="E826" t="s">
        <v>225</v>
      </c>
      <c r="F826" t="s">
        <v>2066</v>
      </c>
    </row>
    <row r="827" spans="1:6" x14ac:dyDescent="0.25">
      <c r="A827" t="s">
        <v>2067</v>
      </c>
      <c r="B827" t="s">
        <v>1588</v>
      </c>
      <c r="C827" t="s">
        <v>2064</v>
      </c>
      <c r="D827" t="s">
        <v>2068</v>
      </c>
      <c r="E827" t="s">
        <v>225</v>
      </c>
      <c r="F827" t="s">
        <v>2069</v>
      </c>
    </row>
    <row r="828" spans="1:6" x14ac:dyDescent="0.25">
      <c r="A828" t="s">
        <v>2070</v>
      </c>
      <c r="B828" t="s">
        <v>1588</v>
      </c>
      <c r="C828" t="s">
        <v>2064</v>
      </c>
      <c r="D828" t="s">
        <v>2071</v>
      </c>
      <c r="E828" t="s">
        <v>225</v>
      </c>
      <c r="F828" t="s">
        <v>2072</v>
      </c>
    </row>
    <row r="829" spans="1:6" x14ac:dyDescent="0.25">
      <c r="A829" t="s">
        <v>2073</v>
      </c>
      <c r="B829" t="s">
        <v>1588</v>
      </c>
      <c r="C829" t="s">
        <v>2064</v>
      </c>
      <c r="D829" t="s">
        <v>2074</v>
      </c>
      <c r="E829" t="s">
        <v>225</v>
      </c>
      <c r="F829" t="s">
        <v>2075</v>
      </c>
    </row>
    <row r="830" spans="1:6" x14ac:dyDescent="0.25">
      <c r="A830" t="s">
        <v>2076</v>
      </c>
      <c r="B830" t="s">
        <v>1588</v>
      </c>
      <c r="C830" t="s">
        <v>2064</v>
      </c>
      <c r="D830" t="s">
        <v>2077</v>
      </c>
      <c r="E830" t="s">
        <v>225</v>
      </c>
      <c r="F830" t="s">
        <v>2078</v>
      </c>
    </row>
    <row r="831" spans="1:6" x14ac:dyDescent="0.25">
      <c r="A831" t="s">
        <v>2079</v>
      </c>
      <c r="B831" t="s">
        <v>1588</v>
      </c>
      <c r="C831" t="s">
        <v>2064</v>
      </c>
      <c r="D831" t="s">
        <v>2080</v>
      </c>
      <c r="E831" t="s">
        <v>225</v>
      </c>
      <c r="F831" t="s">
        <v>2081</v>
      </c>
    </row>
    <row r="832" spans="1:6" x14ac:dyDescent="0.25">
      <c r="A832" t="s">
        <v>2082</v>
      </c>
      <c r="B832" t="s">
        <v>1588</v>
      </c>
      <c r="C832" t="s">
        <v>2083</v>
      </c>
      <c r="D832" t="s">
        <v>2084</v>
      </c>
      <c r="E832" t="s">
        <v>225</v>
      </c>
      <c r="F832" t="s">
        <v>2085</v>
      </c>
    </row>
    <row r="833" spans="1:6" x14ac:dyDescent="0.25">
      <c r="A833" t="s">
        <v>2086</v>
      </c>
      <c r="B833" t="s">
        <v>1588</v>
      </c>
      <c r="C833" t="s">
        <v>2083</v>
      </c>
      <c r="D833" t="s">
        <v>2087</v>
      </c>
      <c r="E833" t="s">
        <v>225</v>
      </c>
      <c r="F833" t="s">
        <v>2088</v>
      </c>
    </row>
    <row r="834" spans="1:6" x14ac:dyDescent="0.25">
      <c r="A834" t="s">
        <v>2089</v>
      </c>
      <c r="B834" t="s">
        <v>1588</v>
      </c>
      <c r="C834" t="s">
        <v>2083</v>
      </c>
      <c r="D834" t="s">
        <v>2090</v>
      </c>
      <c r="E834" t="s">
        <v>225</v>
      </c>
      <c r="F834" t="s">
        <v>2091</v>
      </c>
    </row>
    <row r="835" spans="1:6" x14ac:dyDescent="0.25">
      <c r="A835" t="s">
        <v>2092</v>
      </c>
      <c r="B835" t="s">
        <v>1588</v>
      </c>
      <c r="C835" t="s">
        <v>2083</v>
      </c>
      <c r="D835" t="s">
        <v>2093</v>
      </c>
      <c r="E835" t="s">
        <v>225</v>
      </c>
      <c r="F835" t="s">
        <v>2094</v>
      </c>
    </row>
    <row r="836" spans="1:6" x14ac:dyDescent="0.25">
      <c r="A836" t="s">
        <v>2095</v>
      </c>
      <c r="B836" t="s">
        <v>1588</v>
      </c>
      <c r="C836" t="s">
        <v>2083</v>
      </c>
      <c r="D836" t="s">
        <v>2096</v>
      </c>
      <c r="E836" t="s">
        <v>225</v>
      </c>
      <c r="F836" t="s">
        <v>2097</v>
      </c>
    </row>
    <row r="837" spans="1:6" x14ac:dyDescent="0.25">
      <c r="A837" t="s">
        <v>2098</v>
      </c>
      <c r="B837" t="s">
        <v>1588</v>
      </c>
      <c r="C837" t="s">
        <v>2099</v>
      </c>
      <c r="D837" t="s">
        <v>2100</v>
      </c>
      <c r="E837" t="s">
        <v>225</v>
      </c>
      <c r="F837" t="s">
        <v>1951</v>
      </c>
    </row>
    <row r="838" spans="1:6" x14ac:dyDescent="0.25">
      <c r="A838" t="s">
        <v>2101</v>
      </c>
      <c r="B838" t="s">
        <v>1588</v>
      </c>
      <c r="C838" t="s">
        <v>2099</v>
      </c>
      <c r="D838" t="s">
        <v>2102</v>
      </c>
      <c r="E838" t="s">
        <v>225</v>
      </c>
      <c r="F838" t="s">
        <v>1954</v>
      </c>
    </row>
    <row r="839" spans="1:6" x14ac:dyDescent="0.25">
      <c r="A839" t="s">
        <v>2103</v>
      </c>
      <c r="B839" t="s">
        <v>1588</v>
      </c>
      <c r="C839" t="s">
        <v>2104</v>
      </c>
      <c r="D839" t="s">
        <v>2105</v>
      </c>
      <c r="E839" t="s">
        <v>225</v>
      </c>
      <c r="F839" t="s">
        <v>2106</v>
      </c>
    </row>
    <row r="840" spans="1:6" x14ac:dyDescent="0.25">
      <c r="A840" t="s">
        <v>2107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t="s">
        <v>2108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t="s">
        <v>2109</v>
      </c>
      <c r="B842" t="s">
        <v>1</v>
      </c>
      <c r="C842" t="s">
        <v>2110</v>
      </c>
      <c r="D842" t="s">
        <v>3</v>
      </c>
      <c r="E842" t="s">
        <v>2111</v>
      </c>
      <c r="F842">
        <v>0</v>
      </c>
    </row>
    <row r="843" spans="1:6" x14ac:dyDescent="0.25">
      <c r="A843" t="s">
        <v>2112</v>
      </c>
      <c r="B843" t="s">
        <v>2032</v>
      </c>
      <c r="C843" t="s">
        <v>2113</v>
      </c>
      <c r="D843" t="s">
        <v>2034</v>
      </c>
      <c r="E843" t="s">
        <v>12</v>
      </c>
      <c r="F843">
        <v>0</v>
      </c>
    </row>
    <row r="844" spans="1:6" x14ac:dyDescent="0.25">
      <c r="A844" t="s">
        <v>2114</v>
      </c>
      <c r="B844" t="s">
        <v>2115</v>
      </c>
      <c r="C844" t="s">
        <v>2116</v>
      </c>
      <c r="D844" t="s">
        <v>2117</v>
      </c>
      <c r="E844" t="s">
        <v>12</v>
      </c>
      <c r="F844">
        <v>0</v>
      </c>
    </row>
    <row r="845" spans="1:6" x14ac:dyDescent="0.25">
      <c r="A845" t="s">
        <v>2118</v>
      </c>
      <c r="B845" t="s">
        <v>2115</v>
      </c>
      <c r="C845" t="s">
        <v>2119</v>
      </c>
      <c r="D845" t="s">
        <v>2120</v>
      </c>
      <c r="E845" t="s">
        <v>12</v>
      </c>
      <c r="F845">
        <v>0</v>
      </c>
    </row>
    <row r="846" spans="1:6" x14ac:dyDescent="0.25">
      <c r="A846" t="s">
        <v>2118</v>
      </c>
      <c r="B846" t="s">
        <v>2115</v>
      </c>
      <c r="C846" t="s">
        <v>2119</v>
      </c>
      <c r="D846" t="s">
        <v>1593</v>
      </c>
      <c r="E846" t="s">
        <v>12</v>
      </c>
      <c r="F846">
        <v>0</v>
      </c>
    </row>
    <row r="847" spans="1:6" x14ac:dyDescent="0.25">
      <c r="A847" t="s">
        <v>2118</v>
      </c>
      <c r="B847" t="s">
        <v>2115</v>
      </c>
      <c r="C847" t="s">
        <v>2119</v>
      </c>
      <c r="D847" t="s">
        <v>2121</v>
      </c>
      <c r="E847" t="s">
        <v>12</v>
      </c>
      <c r="F847">
        <v>0</v>
      </c>
    </row>
    <row r="848" spans="1:6" x14ac:dyDescent="0.25">
      <c r="A848" t="s">
        <v>2122</v>
      </c>
      <c r="B848" t="s">
        <v>1</v>
      </c>
      <c r="C848" t="s">
        <v>2123</v>
      </c>
      <c r="D848" t="s">
        <v>3</v>
      </c>
      <c r="E848" t="s">
        <v>4</v>
      </c>
      <c r="F848">
        <v>0</v>
      </c>
    </row>
    <row r="849" spans="1:6" x14ac:dyDescent="0.25">
      <c r="A849" t="s">
        <v>2124</v>
      </c>
      <c r="B849" t="s">
        <v>1964</v>
      </c>
      <c r="C849" t="s">
        <v>2125</v>
      </c>
      <c r="D849">
        <v>3798845</v>
      </c>
      <c r="E849" t="s">
        <v>12</v>
      </c>
      <c r="F849">
        <v>0</v>
      </c>
    </row>
    <row r="850" spans="1:6" x14ac:dyDescent="0.25">
      <c r="A850" t="s">
        <v>2124</v>
      </c>
      <c r="B850" t="s">
        <v>2126</v>
      </c>
      <c r="C850" t="s">
        <v>2127</v>
      </c>
      <c r="D850" t="s">
        <v>2128</v>
      </c>
      <c r="E850" t="s">
        <v>12</v>
      </c>
      <c r="F850">
        <v>0</v>
      </c>
    </row>
    <row r="851" spans="1:6" x14ac:dyDescent="0.25">
      <c r="A851" t="s">
        <v>2129</v>
      </c>
      <c r="B851" t="s">
        <v>1964</v>
      </c>
      <c r="C851" t="s">
        <v>2125</v>
      </c>
      <c r="D851">
        <v>3799289</v>
      </c>
      <c r="E851" t="s">
        <v>12</v>
      </c>
      <c r="F851">
        <v>0</v>
      </c>
    </row>
    <row r="852" spans="1:6" x14ac:dyDescent="0.25">
      <c r="A852" t="s">
        <v>2129</v>
      </c>
      <c r="B852" t="s">
        <v>1964</v>
      </c>
      <c r="C852" t="s">
        <v>2125</v>
      </c>
      <c r="D852">
        <v>3799282</v>
      </c>
      <c r="E852" t="s">
        <v>12</v>
      </c>
      <c r="F852">
        <v>0</v>
      </c>
    </row>
    <row r="853" spans="1:6" x14ac:dyDescent="0.25">
      <c r="A853" t="s">
        <v>2130</v>
      </c>
      <c r="B853" t="s">
        <v>2131</v>
      </c>
      <c r="C853" t="s">
        <v>2132</v>
      </c>
      <c r="D853">
        <v>5837383</v>
      </c>
      <c r="E853" t="s">
        <v>12</v>
      </c>
      <c r="F853">
        <v>0</v>
      </c>
    </row>
    <row r="854" spans="1:6" x14ac:dyDescent="0.25">
      <c r="A854" t="s">
        <v>2133</v>
      </c>
      <c r="B854" t="s">
        <v>2131</v>
      </c>
      <c r="C854" t="s">
        <v>2134</v>
      </c>
      <c r="D854">
        <v>5837429</v>
      </c>
      <c r="E854" t="s">
        <v>12</v>
      </c>
      <c r="F854">
        <v>0</v>
      </c>
    </row>
    <row r="855" spans="1:6" x14ac:dyDescent="0.25">
      <c r="A855" t="s">
        <v>2133</v>
      </c>
      <c r="B855" t="s">
        <v>2131</v>
      </c>
      <c r="C855" t="s">
        <v>2134</v>
      </c>
      <c r="D855">
        <v>5837428</v>
      </c>
      <c r="E855" t="s">
        <v>12</v>
      </c>
      <c r="F855">
        <v>0</v>
      </c>
    </row>
    <row r="856" spans="1:6" x14ac:dyDescent="0.25">
      <c r="A856" t="s">
        <v>2133</v>
      </c>
      <c r="B856" t="s">
        <v>2131</v>
      </c>
      <c r="C856" t="s">
        <v>2134</v>
      </c>
      <c r="D856">
        <v>5837430</v>
      </c>
      <c r="E856" t="s">
        <v>12</v>
      </c>
      <c r="F856">
        <v>0</v>
      </c>
    </row>
    <row r="857" spans="1:6" x14ac:dyDescent="0.25">
      <c r="A857" t="s">
        <v>2133</v>
      </c>
      <c r="B857" t="s">
        <v>2131</v>
      </c>
      <c r="C857" t="s">
        <v>2134</v>
      </c>
      <c r="D857">
        <v>5837431</v>
      </c>
      <c r="E857" t="s">
        <v>12</v>
      </c>
      <c r="F857">
        <v>0</v>
      </c>
    </row>
    <row r="858" spans="1:6" x14ac:dyDescent="0.25">
      <c r="A858" t="s">
        <v>2135</v>
      </c>
      <c r="B858" t="s">
        <v>2136</v>
      </c>
      <c r="C858" t="s">
        <v>2137</v>
      </c>
      <c r="D858" t="s">
        <v>2138</v>
      </c>
      <c r="E858">
        <v>0</v>
      </c>
      <c r="F858" t="s">
        <v>408</v>
      </c>
    </row>
    <row r="859" spans="1:6" x14ac:dyDescent="0.25">
      <c r="A859" t="s">
        <v>2139</v>
      </c>
      <c r="B859" t="s">
        <v>2136</v>
      </c>
      <c r="C859" t="s">
        <v>2137</v>
      </c>
      <c r="D859" t="s">
        <v>2140</v>
      </c>
      <c r="E859" t="s">
        <v>12</v>
      </c>
      <c r="F859">
        <v>0</v>
      </c>
    </row>
    <row r="860" spans="1:6" x14ac:dyDescent="0.25">
      <c r="A860" t="s">
        <v>2141</v>
      </c>
      <c r="B860" t="s">
        <v>2136</v>
      </c>
      <c r="C860" t="s">
        <v>2137</v>
      </c>
      <c r="D860" t="s">
        <v>2142</v>
      </c>
      <c r="E860" t="s">
        <v>12</v>
      </c>
      <c r="F860">
        <v>0</v>
      </c>
    </row>
    <row r="861" spans="1:6" x14ac:dyDescent="0.25">
      <c r="A861" t="s">
        <v>2143</v>
      </c>
      <c r="B861" t="s">
        <v>2136</v>
      </c>
      <c r="C861" t="s">
        <v>2137</v>
      </c>
      <c r="D861" t="s">
        <v>2144</v>
      </c>
      <c r="E861" t="s">
        <v>12</v>
      </c>
      <c r="F861">
        <v>0</v>
      </c>
    </row>
    <row r="862" spans="1:6" x14ac:dyDescent="0.25">
      <c r="A862" t="s">
        <v>2145</v>
      </c>
      <c r="B862" t="s">
        <v>2136</v>
      </c>
      <c r="C862" t="s">
        <v>2137</v>
      </c>
      <c r="D862" t="s">
        <v>2146</v>
      </c>
      <c r="E862" t="s">
        <v>225</v>
      </c>
      <c r="F862">
        <v>0</v>
      </c>
    </row>
    <row r="863" spans="1:6" x14ac:dyDescent="0.25">
      <c r="A863" t="s">
        <v>2147</v>
      </c>
      <c r="B863" t="s">
        <v>2136</v>
      </c>
      <c r="C863" t="s">
        <v>2137</v>
      </c>
      <c r="D863" t="s">
        <v>2148</v>
      </c>
      <c r="E863" t="s">
        <v>225</v>
      </c>
      <c r="F863">
        <v>0</v>
      </c>
    </row>
    <row r="864" spans="1:6" x14ac:dyDescent="0.25">
      <c r="A864" t="s">
        <v>2149</v>
      </c>
      <c r="B864" t="s">
        <v>2136</v>
      </c>
      <c r="C864" t="s">
        <v>2137</v>
      </c>
      <c r="D864" t="s">
        <v>2150</v>
      </c>
      <c r="E864" t="s">
        <v>225</v>
      </c>
      <c r="F864" t="s">
        <v>2151</v>
      </c>
    </row>
    <row r="865" spans="1:6" x14ac:dyDescent="0.25">
      <c r="A865" t="s">
        <v>2152</v>
      </c>
      <c r="B865" t="s">
        <v>2136</v>
      </c>
      <c r="C865" t="s">
        <v>2137</v>
      </c>
      <c r="D865" t="s">
        <v>2153</v>
      </c>
      <c r="E865" t="s">
        <v>225</v>
      </c>
      <c r="F865">
        <v>0</v>
      </c>
    </row>
    <row r="866" spans="1:6" x14ac:dyDescent="0.25">
      <c r="A866" t="s">
        <v>2154</v>
      </c>
      <c r="B866" t="s">
        <v>2136</v>
      </c>
      <c r="C866" t="s">
        <v>2137</v>
      </c>
      <c r="D866" t="s">
        <v>2155</v>
      </c>
      <c r="E866" t="s">
        <v>12</v>
      </c>
      <c r="F866">
        <v>0</v>
      </c>
    </row>
    <row r="867" spans="1:6" x14ac:dyDescent="0.25">
      <c r="A867" t="s">
        <v>2156</v>
      </c>
      <c r="B867" t="s">
        <v>2136</v>
      </c>
      <c r="C867" t="s">
        <v>2137</v>
      </c>
      <c r="D867" t="s">
        <v>2157</v>
      </c>
      <c r="E867">
        <v>0</v>
      </c>
      <c r="F867" t="s">
        <v>408</v>
      </c>
    </row>
    <row r="868" spans="1:6" x14ac:dyDescent="0.25">
      <c r="A868">
        <v>0</v>
      </c>
      <c r="B868" t="s">
        <v>2158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t="s">
        <v>2159</v>
      </c>
      <c r="B869" t="s">
        <v>2136</v>
      </c>
      <c r="C869" t="s">
        <v>2160</v>
      </c>
      <c r="D869" t="s">
        <v>2161</v>
      </c>
      <c r="E869" t="s">
        <v>12</v>
      </c>
      <c r="F869">
        <v>0</v>
      </c>
    </row>
    <row r="870" spans="1:6" x14ac:dyDescent="0.25">
      <c r="A870" t="s">
        <v>2162</v>
      </c>
      <c r="B870" t="s">
        <v>2136</v>
      </c>
      <c r="C870" t="s">
        <v>2160</v>
      </c>
      <c r="D870" t="s">
        <v>2163</v>
      </c>
      <c r="E870" t="s">
        <v>225</v>
      </c>
      <c r="F870">
        <v>0</v>
      </c>
    </row>
    <row r="871" spans="1:6" x14ac:dyDescent="0.25">
      <c r="A871" t="s">
        <v>2164</v>
      </c>
      <c r="B871" t="s">
        <v>2136</v>
      </c>
      <c r="C871" t="s">
        <v>2160</v>
      </c>
      <c r="D871" t="s">
        <v>2165</v>
      </c>
      <c r="E871" t="s">
        <v>12</v>
      </c>
      <c r="F871">
        <v>0</v>
      </c>
    </row>
    <row r="872" spans="1:6" x14ac:dyDescent="0.25">
      <c r="A872" t="s">
        <v>2166</v>
      </c>
      <c r="B872" t="s">
        <v>2136</v>
      </c>
      <c r="C872" t="s">
        <v>2160</v>
      </c>
      <c r="D872" t="s">
        <v>2167</v>
      </c>
      <c r="E872" t="s">
        <v>225</v>
      </c>
      <c r="F872">
        <v>0</v>
      </c>
    </row>
    <row r="873" spans="1:6" x14ac:dyDescent="0.25">
      <c r="A873" t="s">
        <v>2168</v>
      </c>
      <c r="B873" t="s">
        <v>2136</v>
      </c>
      <c r="C873" t="s">
        <v>2160</v>
      </c>
      <c r="D873" t="s">
        <v>2169</v>
      </c>
      <c r="E873" t="s">
        <v>225</v>
      </c>
      <c r="F873">
        <v>0</v>
      </c>
    </row>
    <row r="874" spans="1:6" x14ac:dyDescent="0.25">
      <c r="A874" t="s">
        <v>2170</v>
      </c>
      <c r="B874" t="s">
        <v>2136</v>
      </c>
      <c r="C874" t="s">
        <v>2160</v>
      </c>
      <c r="D874" t="s">
        <v>2171</v>
      </c>
      <c r="E874" t="s">
        <v>12</v>
      </c>
      <c r="F874">
        <v>0</v>
      </c>
    </row>
    <row r="875" spans="1:6" x14ac:dyDescent="0.25">
      <c r="A875" t="s">
        <v>2172</v>
      </c>
      <c r="B875" t="s">
        <v>2136</v>
      </c>
      <c r="C875" t="s">
        <v>2160</v>
      </c>
      <c r="D875" t="s">
        <v>2173</v>
      </c>
      <c r="E875">
        <v>0</v>
      </c>
      <c r="F875" t="s">
        <v>408</v>
      </c>
    </row>
    <row r="876" spans="1:6" x14ac:dyDescent="0.25">
      <c r="A876" t="s">
        <v>2174</v>
      </c>
      <c r="B876" t="s">
        <v>2136</v>
      </c>
      <c r="C876" t="s">
        <v>2160</v>
      </c>
      <c r="D876" t="s">
        <v>2175</v>
      </c>
      <c r="E876" t="s">
        <v>12</v>
      </c>
      <c r="F876">
        <v>0</v>
      </c>
    </row>
    <row r="877" spans="1:6" x14ac:dyDescent="0.25">
      <c r="A877" t="s">
        <v>2176</v>
      </c>
      <c r="B877" t="s">
        <v>2136</v>
      </c>
      <c r="C877" t="s">
        <v>2160</v>
      </c>
      <c r="D877" t="s">
        <v>2177</v>
      </c>
      <c r="E877">
        <v>0</v>
      </c>
      <c r="F877" t="s">
        <v>408</v>
      </c>
    </row>
    <row r="878" spans="1:6" x14ac:dyDescent="0.25">
      <c r="A878" t="s">
        <v>2178</v>
      </c>
      <c r="B878" t="s">
        <v>2136</v>
      </c>
      <c r="C878" t="s">
        <v>2160</v>
      </c>
      <c r="D878" t="s">
        <v>2179</v>
      </c>
      <c r="E878" t="s">
        <v>225</v>
      </c>
      <c r="F878">
        <v>0</v>
      </c>
    </row>
    <row r="879" spans="1:6" x14ac:dyDescent="0.25">
      <c r="A879">
        <v>0</v>
      </c>
      <c r="B879" t="s">
        <v>2180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 t="s">
        <v>2181</v>
      </c>
      <c r="B880" t="s">
        <v>2136</v>
      </c>
      <c r="C880" t="s">
        <v>2182</v>
      </c>
      <c r="D880">
        <v>1029</v>
      </c>
      <c r="E880" t="s">
        <v>12</v>
      </c>
      <c r="F880" t="s">
        <v>1215</v>
      </c>
    </row>
    <row r="881" spans="1:6" x14ac:dyDescent="0.25">
      <c r="A881" t="s">
        <v>2183</v>
      </c>
      <c r="B881" t="s">
        <v>2136</v>
      </c>
      <c r="C881" t="s">
        <v>2182</v>
      </c>
      <c r="D881" t="s">
        <v>2184</v>
      </c>
      <c r="E881" t="s">
        <v>225</v>
      </c>
      <c r="F881" t="s">
        <v>2185</v>
      </c>
    </row>
    <row r="882" spans="1:6" x14ac:dyDescent="0.25">
      <c r="A882" t="s">
        <v>2186</v>
      </c>
      <c r="B882" t="s">
        <v>2136</v>
      </c>
      <c r="C882" t="s">
        <v>2182</v>
      </c>
      <c r="D882" t="s">
        <v>2187</v>
      </c>
      <c r="E882">
        <v>0</v>
      </c>
      <c r="F882" t="s">
        <v>2188</v>
      </c>
    </row>
    <row r="883" spans="1:6" x14ac:dyDescent="0.25">
      <c r="A883" t="s">
        <v>2189</v>
      </c>
      <c r="B883" t="s">
        <v>2136</v>
      </c>
      <c r="C883" t="s">
        <v>2182</v>
      </c>
      <c r="D883">
        <v>229</v>
      </c>
      <c r="E883" t="s">
        <v>12</v>
      </c>
      <c r="F883">
        <v>0</v>
      </c>
    </row>
    <row r="884" spans="1:6" x14ac:dyDescent="0.25">
      <c r="A884" t="s">
        <v>2190</v>
      </c>
      <c r="B884" t="s">
        <v>2136</v>
      </c>
      <c r="C884" t="s">
        <v>2182</v>
      </c>
      <c r="D884" t="s">
        <v>2191</v>
      </c>
      <c r="E884" t="s">
        <v>225</v>
      </c>
      <c r="F884">
        <v>0</v>
      </c>
    </row>
    <row r="885" spans="1:6" x14ac:dyDescent="0.25">
      <c r="A885" t="s">
        <v>2192</v>
      </c>
      <c r="B885" t="s">
        <v>2136</v>
      </c>
      <c r="C885" t="s">
        <v>2182</v>
      </c>
      <c r="D885" t="s">
        <v>2193</v>
      </c>
      <c r="E885">
        <v>0</v>
      </c>
      <c r="F885" t="s">
        <v>408</v>
      </c>
    </row>
    <row r="886" spans="1:6" x14ac:dyDescent="0.25">
      <c r="A886" t="s">
        <v>2194</v>
      </c>
      <c r="B886" t="s">
        <v>2136</v>
      </c>
      <c r="C886" t="s">
        <v>2182</v>
      </c>
      <c r="D886" t="s">
        <v>2195</v>
      </c>
      <c r="E886" t="s">
        <v>12</v>
      </c>
      <c r="F886" t="s">
        <v>1485</v>
      </c>
    </row>
    <row r="887" spans="1:6" x14ac:dyDescent="0.25">
      <c r="A887" t="s">
        <v>2196</v>
      </c>
      <c r="B887" t="s">
        <v>2136</v>
      </c>
      <c r="C887" t="s">
        <v>2182</v>
      </c>
      <c r="D887" t="s">
        <v>2197</v>
      </c>
      <c r="E887" t="s">
        <v>225</v>
      </c>
      <c r="F887">
        <v>0</v>
      </c>
    </row>
    <row r="888" spans="1:6" x14ac:dyDescent="0.25">
      <c r="A888" t="s">
        <v>2198</v>
      </c>
      <c r="B888" t="s">
        <v>2136</v>
      </c>
      <c r="C888" t="s">
        <v>2182</v>
      </c>
      <c r="D888" t="s">
        <v>2199</v>
      </c>
      <c r="E888">
        <v>0</v>
      </c>
      <c r="F888" t="s">
        <v>408</v>
      </c>
    </row>
    <row r="889" spans="1:6" x14ac:dyDescent="0.25">
      <c r="A889" t="s">
        <v>2200</v>
      </c>
      <c r="B889" t="s">
        <v>2136</v>
      </c>
      <c r="C889" t="s">
        <v>2182</v>
      </c>
      <c r="D889">
        <v>126</v>
      </c>
      <c r="E889" t="s">
        <v>12</v>
      </c>
      <c r="F889">
        <v>0</v>
      </c>
    </row>
    <row r="890" spans="1:6" x14ac:dyDescent="0.25">
      <c r="A890" t="s">
        <v>2201</v>
      </c>
      <c r="B890" t="s">
        <v>2136</v>
      </c>
      <c r="C890" t="s">
        <v>2182</v>
      </c>
      <c r="D890">
        <v>1301</v>
      </c>
      <c r="E890" t="s">
        <v>225</v>
      </c>
      <c r="F890">
        <v>0</v>
      </c>
    </row>
    <row r="891" spans="1:6" x14ac:dyDescent="0.25">
      <c r="A891">
        <v>0</v>
      </c>
      <c r="B891" t="s">
        <v>2202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 t="s">
        <v>2203</v>
      </c>
      <c r="B892" t="s">
        <v>2136</v>
      </c>
      <c r="C892" t="s">
        <v>2204</v>
      </c>
      <c r="D892" t="s">
        <v>2205</v>
      </c>
      <c r="E892" t="s">
        <v>12</v>
      </c>
      <c r="F892" t="s">
        <v>2206</v>
      </c>
    </row>
    <row r="893" spans="1:6" x14ac:dyDescent="0.25">
      <c r="A893" t="s">
        <v>2207</v>
      </c>
      <c r="B893" t="s">
        <v>2136</v>
      </c>
      <c r="C893" t="s">
        <v>2204</v>
      </c>
      <c r="D893" t="s">
        <v>2208</v>
      </c>
      <c r="E893" t="s">
        <v>12</v>
      </c>
      <c r="F893" t="s">
        <v>134</v>
      </c>
    </row>
    <row r="894" spans="1:6" x14ac:dyDescent="0.25">
      <c r="A894" t="s">
        <v>2209</v>
      </c>
      <c r="B894" t="s">
        <v>2136</v>
      </c>
      <c r="C894" t="s">
        <v>2204</v>
      </c>
      <c r="D894" t="s">
        <v>2210</v>
      </c>
      <c r="E894" t="s">
        <v>225</v>
      </c>
      <c r="F894">
        <v>0</v>
      </c>
    </row>
    <row r="895" spans="1:6" x14ac:dyDescent="0.25">
      <c r="A895" t="s">
        <v>2211</v>
      </c>
      <c r="B895" t="s">
        <v>2136</v>
      </c>
      <c r="C895" t="s">
        <v>2204</v>
      </c>
      <c r="D895" t="s">
        <v>2212</v>
      </c>
      <c r="E895">
        <v>0</v>
      </c>
      <c r="F895" t="s">
        <v>408</v>
      </c>
    </row>
    <row r="896" spans="1:6" x14ac:dyDescent="0.25">
      <c r="A896" t="s">
        <v>2213</v>
      </c>
      <c r="B896" t="s">
        <v>2136</v>
      </c>
      <c r="C896" t="s">
        <v>2204</v>
      </c>
      <c r="D896" t="s">
        <v>2214</v>
      </c>
      <c r="E896" t="s">
        <v>225</v>
      </c>
      <c r="F896">
        <v>0</v>
      </c>
    </row>
    <row r="897" spans="1:6" x14ac:dyDescent="0.25">
      <c r="A897" t="s">
        <v>2085</v>
      </c>
      <c r="B897" t="s">
        <v>1595</v>
      </c>
      <c r="C897" t="s">
        <v>2216</v>
      </c>
      <c r="D897" t="s">
        <v>2217</v>
      </c>
      <c r="E897" t="s">
        <v>12</v>
      </c>
      <c r="F897">
        <v>0</v>
      </c>
    </row>
    <row r="898" spans="1:6" x14ac:dyDescent="0.25">
      <c r="A898" t="s">
        <v>2088</v>
      </c>
      <c r="B898" t="s">
        <v>1595</v>
      </c>
      <c r="C898" t="s">
        <v>2216</v>
      </c>
      <c r="D898" t="s">
        <v>2219</v>
      </c>
      <c r="E898" t="s">
        <v>12</v>
      </c>
      <c r="F898">
        <v>0</v>
      </c>
    </row>
    <row r="899" spans="1:6" x14ac:dyDescent="0.25">
      <c r="A899" t="s">
        <v>2091</v>
      </c>
      <c r="B899" t="s">
        <v>1595</v>
      </c>
      <c r="C899" t="s">
        <v>2216</v>
      </c>
      <c r="D899" t="s">
        <v>2220</v>
      </c>
      <c r="E899" t="s">
        <v>12</v>
      </c>
      <c r="F899">
        <v>0</v>
      </c>
    </row>
    <row r="900" spans="1:6" x14ac:dyDescent="0.25">
      <c r="A900" t="s">
        <v>2094</v>
      </c>
      <c r="B900" t="s">
        <v>1595</v>
      </c>
      <c r="C900" t="s">
        <v>2216</v>
      </c>
      <c r="D900" t="s">
        <v>2222</v>
      </c>
      <c r="E900" t="s">
        <v>12</v>
      </c>
      <c r="F900">
        <v>0</v>
      </c>
    </row>
    <row r="901" spans="1:6" x14ac:dyDescent="0.25">
      <c r="A901" t="s">
        <v>2097</v>
      </c>
      <c r="B901" t="s">
        <v>1595</v>
      </c>
      <c r="C901" t="s">
        <v>2216</v>
      </c>
      <c r="D901" t="s">
        <v>2223</v>
      </c>
      <c r="E901">
        <v>0</v>
      </c>
      <c r="F901" t="s">
        <v>2224</v>
      </c>
    </row>
    <row r="902" spans="1:6" x14ac:dyDescent="0.25">
      <c r="A902" t="s">
        <v>2225</v>
      </c>
      <c r="B902" t="s">
        <v>1595</v>
      </c>
      <c r="C902" t="s">
        <v>2216</v>
      </c>
      <c r="D902" t="s">
        <v>2226</v>
      </c>
      <c r="E902" t="s">
        <v>240</v>
      </c>
      <c r="F902">
        <v>44740</v>
      </c>
    </row>
    <row r="903" spans="1:6" x14ac:dyDescent="0.25">
      <c r="A903" t="s">
        <v>2227</v>
      </c>
      <c r="B903" t="s">
        <v>1595</v>
      </c>
      <c r="C903" t="s">
        <v>2228</v>
      </c>
      <c r="D903" t="s">
        <v>2229</v>
      </c>
      <c r="E903" t="s">
        <v>225</v>
      </c>
      <c r="F903">
        <v>0</v>
      </c>
    </row>
    <row r="904" spans="1:6" x14ac:dyDescent="0.25">
      <c r="A904" t="s">
        <v>2230</v>
      </c>
      <c r="B904" t="s">
        <v>1595</v>
      </c>
      <c r="C904" t="s">
        <v>2228</v>
      </c>
      <c r="D904" t="s">
        <v>2231</v>
      </c>
      <c r="E904" t="s">
        <v>225</v>
      </c>
      <c r="F904">
        <v>0</v>
      </c>
    </row>
    <row r="905" spans="1:6" x14ac:dyDescent="0.25">
      <c r="A905" t="s">
        <v>2232</v>
      </c>
      <c r="B905" t="s">
        <v>1595</v>
      </c>
      <c r="C905" t="s">
        <v>2228</v>
      </c>
      <c r="D905" t="s">
        <v>2233</v>
      </c>
      <c r="E905" t="s">
        <v>225</v>
      </c>
      <c r="F905">
        <v>0</v>
      </c>
    </row>
    <row r="906" spans="1:6" x14ac:dyDescent="0.25">
      <c r="A906" t="s">
        <v>2234</v>
      </c>
      <c r="B906" t="s">
        <v>1595</v>
      </c>
      <c r="C906" t="s">
        <v>2235</v>
      </c>
      <c r="D906" t="s">
        <v>2236</v>
      </c>
      <c r="E906" t="s">
        <v>210</v>
      </c>
      <c r="F906">
        <v>44797</v>
      </c>
    </row>
    <row r="907" spans="1:6" x14ac:dyDescent="0.25">
      <c r="A907" t="s">
        <v>2237</v>
      </c>
      <c r="B907" t="s">
        <v>1595</v>
      </c>
      <c r="C907" t="s">
        <v>2235</v>
      </c>
      <c r="D907" t="s">
        <v>2238</v>
      </c>
      <c r="E907" t="s">
        <v>210</v>
      </c>
      <c r="F907" t="s">
        <v>134</v>
      </c>
    </row>
    <row r="908" spans="1:6" x14ac:dyDescent="0.25">
      <c r="A908">
        <v>0</v>
      </c>
      <c r="B908" t="s">
        <v>2239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 t="s">
        <v>2240</v>
      </c>
      <c r="B909" t="s">
        <v>2241</v>
      </c>
      <c r="C909" t="s">
        <v>1598</v>
      </c>
      <c r="D909" t="s">
        <v>2242</v>
      </c>
      <c r="E909">
        <v>0</v>
      </c>
      <c r="F909">
        <v>44740</v>
      </c>
    </row>
    <row r="910" spans="1:6" x14ac:dyDescent="0.25">
      <c r="A910" t="s">
        <v>2243</v>
      </c>
      <c r="B910" t="s">
        <v>2241</v>
      </c>
      <c r="C910" t="s">
        <v>1598</v>
      </c>
      <c r="D910" t="s">
        <v>2244</v>
      </c>
      <c r="E910" t="s">
        <v>12</v>
      </c>
      <c r="F910">
        <v>0</v>
      </c>
    </row>
    <row r="911" spans="1:6" x14ac:dyDescent="0.25">
      <c r="A911" t="s">
        <v>2245</v>
      </c>
      <c r="B911" t="s">
        <v>2241</v>
      </c>
      <c r="C911" t="s">
        <v>1598</v>
      </c>
      <c r="D911" t="s">
        <v>2246</v>
      </c>
      <c r="E911" t="s">
        <v>12</v>
      </c>
      <c r="F911">
        <v>0</v>
      </c>
    </row>
    <row r="912" spans="1:6" x14ac:dyDescent="0.25">
      <c r="A912" t="s">
        <v>2247</v>
      </c>
      <c r="B912" t="s">
        <v>2241</v>
      </c>
      <c r="C912" t="s">
        <v>1596</v>
      </c>
      <c r="D912" t="s">
        <v>2248</v>
      </c>
      <c r="E912" t="s">
        <v>12</v>
      </c>
      <c r="F912">
        <v>0</v>
      </c>
    </row>
    <row r="913" spans="1:6" x14ac:dyDescent="0.25">
      <c r="A913" t="s">
        <v>2249</v>
      </c>
      <c r="B913" t="s">
        <v>2241</v>
      </c>
      <c r="C913" t="s">
        <v>1596</v>
      </c>
      <c r="D913">
        <v>39421</v>
      </c>
      <c r="E913" t="s">
        <v>12</v>
      </c>
      <c r="F913">
        <v>0</v>
      </c>
    </row>
    <row r="914" spans="1:6" x14ac:dyDescent="0.25">
      <c r="A914" t="s">
        <v>2250</v>
      </c>
      <c r="B914" t="s">
        <v>2241</v>
      </c>
      <c r="C914" t="s">
        <v>1598</v>
      </c>
      <c r="D914" t="s">
        <v>2251</v>
      </c>
      <c r="E914" t="s">
        <v>408</v>
      </c>
      <c r="F914">
        <v>0</v>
      </c>
    </row>
    <row r="915" spans="1:6" x14ac:dyDescent="0.25">
      <c r="A915" t="s">
        <v>2252</v>
      </c>
      <c r="B915" t="s">
        <v>2241</v>
      </c>
      <c r="C915" t="s">
        <v>1596</v>
      </c>
      <c r="D915" t="s">
        <v>2253</v>
      </c>
      <c r="E915" t="s">
        <v>225</v>
      </c>
      <c r="F915">
        <v>0</v>
      </c>
    </row>
    <row r="916" spans="1:6" x14ac:dyDescent="0.25">
      <c r="A916" t="s">
        <v>2254</v>
      </c>
      <c r="B916" t="s">
        <v>2241</v>
      </c>
      <c r="C916" t="s">
        <v>1596</v>
      </c>
      <c r="D916">
        <v>37830</v>
      </c>
      <c r="E916" t="s">
        <v>225</v>
      </c>
      <c r="F916">
        <v>0</v>
      </c>
    </row>
    <row r="917" spans="1:6" x14ac:dyDescent="0.25">
      <c r="A917" t="s">
        <v>2255</v>
      </c>
      <c r="B917" t="s">
        <v>2241</v>
      </c>
      <c r="C917" t="s">
        <v>1598</v>
      </c>
      <c r="D917" t="s">
        <v>2256</v>
      </c>
      <c r="E917" t="s">
        <v>225</v>
      </c>
      <c r="F917">
        <v>0</v>
      </c>
    </row>
    <row r="918" spans="1:6" x14ac:dyDescent="0.25">
      <c r="A918" t="s">
        <v>2257</v>
      </c>
      <c r="B918" t="s">
        <v>2241</v>
      </c>
      <c r="C918" t="s">
        <v>1598</v>
      </c>
      <c r="D918" t="s">
        <v>2258</v>
      </c>
      <c r="E918" t="s">
        <v>12</v>
      </c>
      <c r="F918">
        <v>0</v>
      </c>
    </row>
    <row r="919" spans="1:6" x14ac:dyDescent="0.25">
      <c r="A919" t="s">
        <v>2259</v>
      </c>
      <c r="B919" t="s">
        <v>2241</v>
      </c>
      <c r="C919" t="s">
        <v>1596</v>
      </c>
      <c r="D919">
        <v>9720</v>
      </c>
      <c r="E919" t="s">
        <v>210</v>
      </c>
      <c r="F919">
        <v>0</v>
      </c>
    </row>
    <row r="920" spans="1:6" x14ac:dyDescent="0.25">
      <c r="A920" t="s">
        <v>2260</v>
      </c>
      <c r="B920" t="s">
        <v>2241</v>
      </c>
      <c r="C920" t="s">
        <v>1596</v>
      </c>
      <c r="D920">
        <v>84230</v>
      </c>
      <c r="E920" t="s">
        <v>221</v>
      </c>
      <c r="F920" t="s">
        <v>2261</v>
      </c>
    </row>
    <row r="921" spans="1:6" x14ac:dyDescent="0.25">
      <c r="A921" t="s">
        <v>2262</v>
      </c>
      <c r="B921" t="s">
        <v>2241</v>
      </c>
      <c r="C921" t="s">
        <v>1598</v>
      </c>
      <c r="D921" t="s">
        <v>2263</v>
      </c>
      <c r="E921" t="s">
        <v>221</v>
      </c>
      <c r="F921">
        <v>0</v>
      </c>
    </row>
    <row r="922" spans="1:6" x14ac:dyDescent="0.25">
      <c r="A922" t="s">
        <v>2264</v>
      </c>
      <c r="B922" t="s">
        <v>2241</v>
      </c>
      <c r="C922" t="s">
        <v>1596</v>
      </c>
      <c r="D922">
        <v>8361</v>
      </c>
      <c r="E922" t="s">
        <v>12</v>
      </c>
      <c r="F922" t="s">
        <v>2261</v>
      </c>
    </row>
    <row r="923" spans="1:6" x14ac:dyDescent="0.25">
      <c r="A923" t="s">
        <v>2265</v>
      </c>
      <c r="B923" t="s">
        <v>2241</v>
      </c>
      <c r="C923" t="s">
        <v>1598</v>
      </c>
      <c r="D923" t="s">
        <v>2266</v>
      </c>
      <c r="E923" t="s">
        <v>125</v>
      </c>
      <c r="F923">
        <v>0</v>
      </c>
    </row>
    <row r="924" spans="1:6" x14ac:dyDescent="0.25">
      <c r="A924" t="s">
        <v>2267</v>
      </c>
      <c r="B924" t="s">
        <v>2241</v>
      </c>
      <c r="C924" t="s">
        <v>1598</v>
      </c>
      <c r="D924" t="s">
        <v>2268</v>
      </c>
      <c r="E924" t="s">
        <v>125</v>
      </c>
      <c r="F924">
        <v>0</v>
      </c>
    </row>
    <row r="925" spans="1:6" x14ac:dyDescent="0.25">
      <c r="A925" t="s">
        <v>2269</v>
      </c>
      <c r="B925" t="s">
        <v>2241</v>
      </c>
      <c r="C925" t="s">
        <v>1598</v>
      </c>
      <c r="D925" t="s">
        <v>2270</v>
      </c>
      <c r="E925" t="s">
        <v>210</v>
      </c>
      <c r="F925">
        <v>0</v>
      </c>
    </row>
    <row r="926" spans="1:6" x14ac:dyDescent="0.25">
      <c r="A926" t="s">
        <v>2271</v>
      </c>
      <c r="B926" t="s">
        <v>2241</v>
      </c>
      <c r="C926" t="s">
        <v>1598</v>
      </c>
      <c r="D926" t="s">
        <v>2272</v>
      </c>
      <c r="E926" t="s">
        <v>210</v>
      </c>
      <c r="F926">
        <v>0</v>
      </c>
    </row>
    <row r="927" spans="1:6" x14ac:dyDescent="0.25">
      <c r="A927" t="s">
        <v>2273</v>
      </c>
      <c r="B927" t="s">
        <v>2241</v>
      </c>
      <c r="C927" t="s">
        <v>1596</v>
      </c>
      <c r="D927">
        <v>84231</v>
      </c>
      <c r="E927" t="s">
        <v>210</v>
      </c>
      <c r="F927" t="s">
        <v>2274</v>
      </c>
    </row>
    <row r="928" spans="1:6" x14ac:dyDescent="0.25">
      <c r="A928" t="s">
        <v>2275</v>
      </c>
      <c r="B928" t="s">
        <v>335</v>
      </c>
      <c r="C928" t="s">
        <v>2276</v>
      </c>
      <c r="D928">
        <v>500718</v>
      </c>
      <c r="E928" t="s">
        <v>12</v>
      </c>
      <c r="F928" t="s">
        <v>2277</v>
      </c>
    </row>
    <row r="929" spans="1:6" x14ac:dyDescent="0.25">
      <c r="A929" t="s">
        <v>2278</v>
      </c>
      <c r="B929" t="s">
        <v>335</v>
      </c>
      <c r="C929" t="s">
        <v>2276</v>
      </c>
      <c r="D929">
        <v>507897</v>
      </c>
      <c r="E929" t="s">
        <v>12</v>
      </c>
      <c r="F929" t="s">
        <v>2279</v>
      </c>
    </row>
    <row r="930" spans="1:6" x14ac:dyDescent="0.25">
      <c r="A930" t="s">
        <v>2280</v>
      </c>
      <c r="B930" t="s">
        <v>335</v>
      </c>
      <c r="C930" t="s">
        <v>2276</v>
      </c>
      <c r="D930" t="s">
        <v>2281</v>
      </c>
      <c r="E930" t="s">
        <v>12</v>
      </c>
      <c r="F930" t="s">
        <v>2282</v>
      </c>
    </row>
    <row r="931" spans="1:6" x14ac:dyDescent="0.25">
      <c r="A931" t="s">
        <v>2283</v>
      </c>
      <c r="B931" t="s">
        <v>335</v>
      </c>
      <c r="C931" t="s">
        <v>2276</v>
      </c>
      <c r="D931" t="s">
        <v>2284</v>
      </c>
      <c r="E931" t="s">
        <v>12</v>
      </c>
      <c r="F931" t="s">
        <v>2285</v>
      </c>
    </row>
    <row r="932" spans="1:6" x14ac:dyDescent="0.25">
      <c r="A932" t="s">
        <v>2286</v>
      </c>
      <c r="B932" t="s">
        <v>335</v>
      </c>
      <c r="C932" t="s">
        <v>2276</v>
      </c>
      <c r="D932">
        <v>507759</v>
      </c>
      <c r="E932" t="s">
        <v>12</v>
      </c>
      <c r="F932" t="s">
        <v>2287</v>
      </c>
    </row>
    <row r="933" spans="1:6" x14ac:dyDescent="0.25">
      <c r="A933" t="s">
        <v>2288</v>
      </c>
      <c r="B933" t="s">
        <v>335</v>
      </c>
      <c r="C933" t="s">
        <v>2276</v>
      </c>
      <c r="D933" t="s">
        <v>2289</v>
      </c>
      <c r="E933" t="s">
        <v>12</v>
      </c>
      <c r="F933" t="s">
        <v>2290</v>
      </c>
    </row>
    <row r="934" spans="1:6" x14ac:dyDescent="0.25">
      <c r="A934" t="s">
        <v>2291</v>
      </c>
      <c r="B934" t="s">
        <v>335</v>
      </c>
      <c r="C934" t="s">
        <v>2276</v>
      </c>
      <c r="D934" t="s">
        <v>2292</v>
      </c>
      <c r="E934" t="s">
        <v>12</v>
      </c>
      <c r="F934" t="s">
        <v>2293</v>
      </c>
    </row>
    <row r="935" spans="1:6" x14ac:dyDescent="0.25">
      <c r="A935" t="s">
        <v>2294</v>
      </c>
      <c r="B935" t="s">
        <v>335</v>
      </c>
      <c r="C935" t="s">
        <v>2276</v>
      </c>
      <c r="D935" t="s">
        <v>2295</v>
      </c>
      <c r="E935" t="s">
        <v>12</v>
      </c>
      <c r="F935" t="s">
        <v>2296</v>
      </c>
    </row>
    <row r="936" spans="1:6" x14ac:dyDescent="0.25">
      <c r="A936" t="s">
        <v>2297</v>
      </c>
      <c r="B936" t="s">
        <v>335</v>
      </c>
      <c r="C936" t="s">
        <v>2276</v>
      </c>
      <c r="D936" t="s">
        <v>2298</v>
      </c>
      <c r="E936" t="s">
        <v>12</v>
      </c>
      <c r="F936" t="s">
        <v>2299</v>
      </c>
    </row>
    <row r="937" spans="1:6" x14ac:dyDescent="0.25">
      <c r="A937" t="s">
        <v>2300</v>
      </c>
      <c r="B937" t="s">
        <v>335</v>
      </c>
      <c r="C937" t="s">
        <v>2276</v>
      </c>
      <c r="D937">
        <v>507909</v>
      </c>
      <c r="E937" t="s">
        <v>12</v>
      </c>
      <c r="F937" t="s">
        <v>2301</v>
      </c>
    </row>
    <row r="938" spans="1:6" x14ac:dyDescent="0.25">
      <c r="A938" t="s">
        <v>2302</v>
      </c>
      <c r="B938" t="s">
        <v>335</v>
      </c>
      <c r="C938" t="s">
        <v>2303</v>
      </c>
      <c r="D938">
        <v>500689</v>
      </c>
      <c r="E938" t="s">
        <v>12</v>
      </c>
      <c r="F938" t="s">
        <v>2304</v>
      </c>
    </row>
    <row r="939" spans="1:6" x14ac:dyDescent="0.25">
      <c r="A939" t="s">
        <v>2305</v>
      </c>
      <c r="B939" t="s">
        <v>335</v>
      </c>
      <c r="C939" t="s">
        <v>2303</v>
      </c>
      <c r="D939">
        <v>500727</v>
      </c>
      <c r="E939" t="s">
        <v>12</v>
      </c>
      <c r="F939" t="s">
        <v>2306</v>
      </c>
    </row>
    <row r="940" spans="1:6" x14ac:dyDescent="0.25">
      <c r="A940" t="s">
        <v>2307</v>
      </c>
      <c r="B940" t="s">
        <v>335</v>
      </c>
      <c r="C940" t="s">
        <v>2303</v>
      </c>
      <c r="D940">
        <v>500880</v>
      </c>
      <c r="E940" t="s">
        <v>12</v>
      </c>
      <c r="F940" t="s">
        <v>2308</v>
      </c>
    </row>
    <row r="941" spans="1:6" x14ac:dyDescent="0.25">
      <c r="A941" t="s">
        <v>2309</v>
      </c>
      <c r="B941" t="s">
        <v>335</v>
      </c>
      <c r="C941" t="s">
        <v>2303</v>
      </c>
      <c r="D941">
        <v>500282</v>
      </c>
      <c r="E941" t="s">
        <v>12</v>
      </c>
      <c r="F941" t="s">
        <v>2310</v>
      </c>
    </row>
    <row r="942" spans="1:6" x14ac:dyDescent="0.25">
      <c r="A942" t="s">
        <v>2311</v>
      </c>
      <c r="B942" t="s">
        <v>335</v>
      </c>
      <c r="C942" t="s">
        <v>2276</v>
      </c>
      <c r="D942">
        <v>507925</v>
      </c>
      <c r="E942" t="s">
        <v>125</v>
      </c>
      <c r="F942" t="s">
        <v>2312</v>
      </c>
    </row>
    <row r="943" spans="1:6" x14ac:dyDescent="0.25">
      <c r="A943" t="s">
        <v>2313</v>
      </c>
      <c r="B943" t="s">
        <v>335</v>
      </c>
      <c r="C943" t="s">
        <v>2276</v>
      </c>
      <c r="D943" t="s">
        <v>2314</v>
      </c>
      <c r="E943" t="s">
        <v>125</v>
      </c>
      <c r="F943" t="s">
        <v>2315</v>
      </c>
    </row>
    <row r="944" spans="1:6" x14ac:dyDescent="0.25">
      <c r="A944" t="s">
        <v>2316</v>
      </c>
      <c r="B944" t="s">
        <v>335</v>
      </c>
      <c r="C944" t="s">
        <v>2276</v>
      </c>
      <c r="D944" t="s">
        <v>2317</v>
      </c>
      <c r="E944" t="s">
        <v>240</v>
      </c>
      <c r="F944" t="s">
        <v>2290</v>
      </c>
    </row>
    <row r="945" spans="1:6" x14ac:dyDescent="0.25">
      <c r="A945" t="s">
        <v>2318</v>
      </c>
      <c r="B945" t="s">
        <v>335</v>
      </c>
      <c r="C945" t="s">
        <v>2276</v>
      </c>
      <c r="D945" t="s">
        <v>2319</v>
      </c>
      <c r="E945" t="s">
        <v>221</v>
      </c>
      <c r="F945" t="s">
        <v>2320</v>
      </c>
    </row>
    <row r="946" spans="1:6" x14ac:dyDescent="0.25">
      <c r="A946" t="s">
        <v>2321</v>
      </c>
      <c r="B946" t="s">
        <v>335</v>
      </c>
      <c r="C946" t="s">
        <v>2276</v>
      </c>
      <c r="D946" t="s">
        <v>2322</v>
      </c>
      <c r="E946" t="s">
        <v>2323</v>
      </c>
      <c r="F946" t="s">
        <v>2315</v>
      </c>
    </row>
    <row r="947" spans="1:6" x14ac:dyDescent="0.25">
      <c r="A947" t="s">
        <v>2324</v>
      </c>
      <c r="B947" t="s">
        <v>335</v>
      </c>
      <c r="C947" t="s">
        <v>2276</v>
      </c>
      <c r="D947" t="s">
        <v>2325</v>
      </c>
      <c r="E947" t="s">
        <v>125</v>
      </c>
      <c r="F947" t="s">
        <v>2315</v>
      </c>
    </row>
    <row r="948" spans="1:6" x14ac:dyDescent="0.25">
      <c r="A948" t="s">
        <v>2326</v>
      </c>
      <c r="B948" t="s">
        <v>335</v>
      </c>
      <c r="C948" t="s">
        <v>2303</v>
      </c>
      <c r="D948">
        <v>500229</v>
      </c>
      <c r="E948" t="s">
        <v>221</v>
      </c>
      <c r="F948" t="s">
        <v>2327</v>
      </c>
    </row>
    <row r="949" spans="1:6" x14ac:dyDescent="0.25">
      <c r="A949" t="s">
        <v>2328</v>
      </c>
      <c r="B949" t="s">
        <v>335</v>
      </c>
      <c r="C949" t="s">
        <v>2276</v>
      </c>
      <c r="D949" t="s">
        <v>2329</v>
      </c>
      <c r="E949" t="s">
        <v>225</v>
      </c>
      <c r="F949" t="s">
        <v>2330</v>
      </c>
    </row>
    <row r="950" spans="1:6" x14ac:dyDescent="0.25">
      <c r="A950" t="s">
        <v>2331</v>
      </c>
      <c r="B950" t="s">
        <v>335</v>
      </c>
      <c r="C950" t="s">
        <v>2276</v>
      </c>
      <c r="D950">
        <v>510638</v>
      </c>
      <c r="E950" t="s">
        <v>225</v>
      </c>
      <c r="F950" t="s">
        <v>2332</v>
      </c>
    </row>
    <row r="951" spans="1:6" x14ac:dyDescent="0.25">
      <c r="A951" t="s">
        <v>2333</v>
      </c>
      <c r="B951" t="s">
        <v>335</v>
      </c>
      <c r="C951" t="s">
        <v>2276</v>
      </c>
      <c r="D951" t="s">
        <v>2334</v>
      </c>
      <c r="E951" t="s">
        <v>225</v>
      </c>
      <c r="F951" t="s">
        <v>2335</v>
      </c>
    </row>
    <row r="952" spans="1:6" x14ac:dyDescent="0.25">
      <c r="A952" t="s">
        <v>2336</v>
      </c>
      <c r="B952" t="s">
        <v>335</v>
      </c>
      <c r="C952" t="s">
        <v>2276</v>
      </c>
      <c r="D952" t="s">
        <v>2337</v>
      </c>
      <c r="E952" t="s">
        <v>225</v>
      </c>
      <c r="F952" t="s">
        <v>2338</v>
      </c>
    </row>
    <row r="953" spans="1:6" x14ac:dyDescent="0.25">
      <c r="A953" t="s">
        <v>2339</v>
      </c>
      <c r="B953" t="s">
        <v>335</v>
      </c>
      <c r="C953" t="s">
        <v>2276</v>
      </c>
      <c r="D953">
        <v>504568</v>
      </c>
      <c r="E953" t="s">
        <v>225</v>
      </c>
      <c r="F953" t="s">
        <v>2340</v>
      </c>
    </row>
    <row r="954" spans="1:6" x14ac:dyDescent="0.25">
      <c r="A954" t="s">
        <v>2341</v>
      </c>
      <c r="B954" t="s">
        <v>335</v>
      </c>
      <c r="C954" t="s">
        <v>2303</v>
      </c>
      <c r="D954">
        <v>500886</v>
      </c>
      <c r="E954" t="s">
        <v>225</v>
      </c>
      <c r="F954" t="s">
        <v>2342</v>
      </c>
    </row>
    <row r="955" spans="1:6" x14ac:dyDescent="0.25">
      <c r="A955" t="s">
        <v>2343</v>
      </c>
      <c r="B955" t="s">
        <v>335</v>
      </c>
      <c r="C955" t="s">
        <v>2303</v>
      </c>
      <c r="D955">
        <v>300007188</v>
      </c>
      <c r="E955" t="s">
        <v>225</v>
      </c>
      <c r="F955" t="s">
        <v>2344</v>
      </c>
    </row>
    <row r="956" spans="1:6" x14ac:dyDescent="0.25">
      <c r="A956" t="s">
        <v>2345</v>
      </c>
      <c r="B956" t="s">
        <v>335</v>
      </c>
      <c r="C956" t="s">
        <v>2303</v>
      </c>
      <c r="D956">
        <v>500884</v>
      </c>
      <c r="E956" t="s">
        <v>225</v>
      </c>
      <c r="F956" t="s">
        <v>2346</v>
      </c>
    </row>
    <row r="957" spans="1:6" x14ac:dyDescent="0.25">
      <c r="A957" t="s">
        <v>2347</v>
      </c>
      <c r="B957" t="s">
        <v>335</v>
      </c>
      <c r="C957" t="s">
        <v>2303</v>
      </c>
      <c r="D957">
        <v>500844</v>
      </c>
      <c r="E957" t="s">
        <v>225</v>
      </c>
      <c r="F957" t="s">
        <v>2348</v>
      </c>
    </row>
    <row r="958" spans="1:6" x14ac:dyDescent="0.25">
      <c r="A958" t="s">
        <v>2349</v>
      </c>
      <c r="B958" t="s">
        <v>335</v>
      </c>
      <c r="C958" t="s">
        <v>2303</v>
      </c>
      <c r="D958">
        <v>500425</v>
      </c>
      <c r="E958" t="s">
        <v>225</v>
      </c>
      <c r="F958" t="s">
        <v>2350</v>
      </c>
    </row>
    <row r="959" spans="1:6" x14ac:dyDescent="0.25">
      <c r="A959" t="s">
        <v>2351</v>
      </c>
      <c r="B959" t="s">
        <v>335</v>
      </c>
      <c r="C959" t="s">
        <v>2276</v>
      </c>
      <c r="D959">
        <v>507927</v>
      </c>
      <c r="E959" t="s">
        <v>240</v>
      </c>
      <c r="F959" t="s">
        <v>2352</v>
      </c>
    </row>
    <row r="960" spans="1:6" x14ac:dyDescent="0.25">
      <c r="A960" t="s">
        <v>2353</v>
      </c>
      <c r="B960" t="s">
        <v>335</v>
      </c>
      <c r="C960" t="s">
        <v>2276</v>
      </c>
      <c r="D960" t="s">
        <v>2354</v>
      </c>
      <c r="E960" t="s">
        <v>240</v>
      </c>
      <c r="F960" t="s">
        <v>1419</v>
      </c>
    </row>
    <row r="961" spans="1:6" x14ac:dyDescent="0.25">
      <c r="A961" t="s">
        <v>2355</v>
      </c>
      <c r="B961" t="s">
        <v>335</v>
      </c>
      <c r="C961" t="s">
        <v>2276</v>
      </c>
      <c r="D961" t="s">
        <v>2356</v>
      </c>
      <c r="E961" t="s">
        <v>12</v>
      </c>
      <c r="F961" t="s">
        <v>2357</v>
      </c>
    </row>
    <row r="962" spans="1:6" x14ac:dyDescent="0.25">
      <c r="A962" t="s">
        <v>2358</v>
      </c>
      <c r="B962" t="s">
        <v>335</v>
      </c>
      <c r="C962" t="s">
        <v>2276</v>
      </c>
      <c r="D962" t="s">
        <v>2359</v>
      </c>
      <c r="E962" t="s">
        <v>12</v>
      </c>
      <c r="F962" t="s">
        <v>2360</v>
      </c>
    </row>
    <row r="963" spans="1:6" x14ac:dyDescent="0.25">
      <c r="A963" t="s">
        <v>2361</v>
      </c>
      <c r="B963" t="s">
        <v>335</v>
      </c>
      <c r="C963" t="s">
        <v>2276</v>
      </c>
      <c r="D963" t="s">
        <v>2362</v>
      </c>
      <c r="E963" t="s">
        <v>221</v>
      </c>
      <c r="F963" t="s">
        <v>2363</v>
      </c>
    </row>
    <row r="964" spans="1:6" x14ac:dyDescent="0.25">
      <c r="A964" t="s">
        <v>2364</v>
      </c>
      <c r="B964" t="s">
        <v>335</v>
      </c>
      <c r="C964" t="s">
        <v>2276</v>
      </c>
      <c r="D964" t="s">
        <v>2365</v>
      </c>
      <c r="E964" t="s">
        <v>125</v>
      </c>
      <c r="F964">
        <v>0</v>
      </c>
    </row>
    <row r="965" spans="1:6" x14ac:dyDescent="0.25">
      <c r="A965" t="s">
        <v>2366</v>
      </c>
      <c r="B965" t="s">
        <v>335</v>
      </c>
      <c r="C965" t="s">
        <v>2276</v>
      </c>
      <c r="D965">
        <v>509106</v>
      </c>
      <c r="E965" t="s">
        <v>2443</v>
      </c>
      <c r="F965">
        <v>0</v>
      </c>
    </row>
    <row r="966" spans="1:6" x14ac:dyDescent="0.25">
      <c r="A966">
        <v>0</v>
      </c>
      <c r="B966" t="s">
        <v>2367</v>
      </c>
      <c r="C966">
        <v>0</v>
      </c>
      <c r="D966">
        <v>0</v>
      </c>
      <c r="E966">
        <v>0</v>
      </c>
      <c r="F966" t="b">
        <v>0</v>
      </c>
    </row>
    <row r="967" spans="1:6" x14ac:dyDescent="0.25">
      <c r="A967" t="s">
        <v>2368</v>
      </c>
      <c r="B967" t="s">
        <v>359</v>
      </c>
      <c r="C967" t="s">
        <v>2369</v>
      </c>
      <c r="D967" t="s">
        <v>2370</v>
      </c>
      <c r="E967" t="s">
        <v>221</v>
      </c>
      <c r="F967" t="s">
        <v>2371</v>
      </c>
    </row>
    <row r="968" spans="1:6" x14ac:dyDescent="0.25">
      <c r="A968" t="s">
        <v>2372</v>
      </c>
      <c r="B968" t="s">
        <v>359</v>
      </c>
      <c r="C968" t="s">
        <v>2369</v>
      </c>
      <c r="D968" t="s">
        <v>2373</v>
      </c>
      <c r="E968" t="s">
        <v>221</v>
      </c>
      <c r="F968" t="s">
        <v>2374</v>
      </c>
    </row>
    <row r="969" spans="1:6" x14ac:dyDescent="0.25">
      <c r="A969" t="s">
        <v>2375</v>
      </c>
      <c r="B969" t="s">
        <v>359</v>
      </c>
      <c r="C969" t="s">
        <v>2369</v>
      </c>
      <c r="D969" t="s">
        <v>2376</v>
      </c>
      <c r="E969" t="s">
        <v>221</v>
      </c>
      <c r="F969" t="s">
        <v>2377</v>
      </c>
    </row>
    <row r="970" spans="1:6" x14ac:dyDescent="0.25">
      <c r="A970" t="s">
        <v>2378</v>
      </c>
      <c r="B970" t="s">
        <v>359</v>
      </c>
      <c r="C970" t="s">
        <v>2369</v>
      </c>
      <c r="D970" t="s">
        <v>2379</v>
      </c>
      <c r="E970" t="s">
        <v>221</v>
      </c>
      <c r="F970" t="s">
        <v>2287</v>
      </c>
    </row>
    <row r="971" spans="1:6" x14ac:dyDescent="0.25">
      <c r="A971" t="s">
        <v>2380</v>
      </c>
      <c r="B971" t="s">
        <v>359</v>
      </c>
      <c r="C971" t="s">
        <v>2369</v>
      </c>
      <c r="D971" t="s">
        <v>2381</v>
      </c>
      <c r="E971" t="s">
        <v>221</v>
      </c>
      <c r="F971" t="s">
        <v>2382</v>
      </c>
    </row>
    <row r="972" spans="1:6" x14ac:dyDescent="0.25">
      <c r="A972" t="s">
        <v>2383</v>
      </c>
      <c r="B972" t="s">
        <v>359</v>
      </c>
      <c r="C972" t="s">
        <v>2369</v>
      </c>
      <c r="D972" t="s">
        <v>2384</v>
      </c>
      <c r="E972" t="s">
        <v>125</v>
      </c>
      <c r="F972" t="s">
        <v>2315</v>
      </c>
    </row>
    <row r="973" spans="1:6" x14ac:dyDescent="0.25">
      <c r="A973" t="s">
        <v>2385</v>
      </c>
      <c r="B973" t="s">
        <v>359</v>
      </c>
      <c r="C973" t="s">
        <v>2386</v>
      </c>
      <c r="D973" t="s">
        <v>2387</v>
      </c>
      <c r="E973" t="s">
        <v>221</v>
      </c>
      <c r="F973" t="s">
        <v>2388</v>
      </c>
    </row>
    <row r="974" spans="1:6" x14ac:dyDescent="0.25">
      <c r="A974" t="s">
        <v>2389</v>
      </c>
      <c r="B974" t="s">
        <v>359</v>
      </c>
      <c r="C974" t="s">
        <v>2369</v>
      </c>
      <c r="D974" t="s">
        <v>2390</v>
      </c>
      <c r="E974" t="s">
        <v>225</v>
      </c>
      <c r="F974" t="s">
        <v>2391</v>
      </c>
    </row>
    <row r="975" spans="1:6" x14ac:dyDescent="0.25">
      <c r="A975" t="s">
        <v>2392</v>
      </c>
      <c r="B975" t="s">
        <v>359</v>
      </c>
      <c r="C975" t="s">
        <v>2369</v>
      </c>
      <c r="D975" t="s">
        <v>2393</v>
      </c>
      <c r="E975" t="s">
        <v>225</v>
      </c>
      <c r="F975" t="s">
        <v>2394</v>
      </c>
    </row>
    <row r="976" spans="1:6" x14ac:dyDescent="0.25">
      <c r="A976" t="s">
        <v>2395</v>
      </c>
      <c r="B976" t="s">
        <v>359</v>
      </c>
      <c r="C976" t="s">
        <v>2369</v>
      </c>
      <c r="D976" t="s">
        <v>2396</v>
      </c>
      <c r="E976" t="s">
        <v>240</v>
      </c>
      <c r="F976" t="s">
        <v>2394</v>
      </c>
    </row>
    <row r="977" spans="1:6" x14ac:dyDescent="0.25">
      <c r="A977" t="s">
        <v>2397</v>
      </c>
      <c r="B977" t="s">
        <v>359</v>
      </c>
      <c r="C977" t="s">
        <v>2369</v>
      </c>
      <c r="D977" t="s">
        <v>2398</v>
      </c>
      <c r="E977" t="s">
        <v>240</v>
      </c>
      <c r="F977" t="s">
        <v>2399</v>
      </c>
    </row>
    <row r="978" spans="1:6" x14ac:dyDescent="0.25">
      <c r="A978" t="s">
        <v>2400</v>
      </c>
      <c r="B978" t="s">
        <v>359</v>
      </c>
      <c r="C978" t="s">
        <v>2369</v>
      </c>
      <c r="D978" t="s">
        <v>2401</v>
      </c>
      <c r="E978" t="s">
        <v>240</v>
      </c>
      <c r="F978" t="s">
        <v>2402</v>
      </c>
    </row>
    <row r="979" spans="1:6" x14ac:dyDescent="0.25">
      <c r="A979" t="s">
        <v>2403</v>
      </c>
      <c r="B979" t="s">
        <v>359</v>
      </c>
      <c r="C979" t="s">
        <v>2369</v>
      </c>
      <c r="D979" t="s">
        <v>2404</v>
      </c>
      <c r="E979" t="s">
        <v>240</v>
      </c>
      <c r="F979" t="s">
        <v>2330</v>
      </c>
    </row>
    <row r="980" spans="1:6" x14ac:dyDescent="0.25">
      <c r="A980" t="s">
        <v>2405</v>
      </c>
      <c r="B980" t="s">
        <v>359</v>
      </c>
      <c r="C980" t="s">
        <v>2369</v>
      </c>
      <c r="D980" t="s">
        <v>2406</v>
      </c>
      <c r="E980" t="s">
        <v>240</v>
      </c>
      <c r="F980" t="s">
        <v>2332</v>
      </c>
    </row>
    <row r="981" spans="1:6" x14ac:dyDescent="0.25">
      <c r="A981" t="s">
        <v>2407</v>
      </c>
      <c r="B981" t="s">
        <v>359</v>
      </c>
      <c r="C981" t="s">
        <v>2386</v>
      </c>
      <c r="D981" t="s">
        <v>2408</v>
      </c>
      <c r="E981" t="s">
        <v>240</v>
      </c>
      <c r="F981" t="s">
        <v>577</v>
      </c>
    </row>
    <row r="982" spans="1:6" x14ac:dyDescent="0.25">
      <c r="A982" t="s">
        <v>2409</v>
      </c>
      <c r="B982" t="s">
        <v>359</v>
      </c>
      <c r="C982" t="s">
        <v>2386</v>
      </c>
      <c r="D982" t="s">
        <v>2410</v>
      </c>
      <c r="E982" t="s">
        <v>240</v>
      </c>
      <c r="F982" t="s">
        <v>2411</v>
      </c>
    </row>
    <row r="983" spans="1:6" x14ac:dyDescent="0.25">
      <c r="A983" t="s">
        <v>2412</v>
      </c>
      <c r="B983" t="s">
        <v>359</v>
      </c>
      <c r="C983" t="s">
        <v>2413</v>
      </c>
      <c r="D983" t="s">
        <v>2414</v>
      </c>
      <c r="E983" t="s">
        <v>240</v>
      </c>
      <c r="F983" t="s">
        <v>2415</v>
      </c>
    </row>
    <row r="984" spans="1:6" x14ac:dyDescent="0.25">
      <c r="A984" t="s">
        <v>2416</v>
      </c>
      <c r="B984" t="s">
        <v>359</v>
      </c>
      <c r="C984" t="s">
        <v>2413</v>
      </c>
      <c r="D984" t="s">
        <v>2417</v>
      </c>
      <c r="E984" t="s">
        <v>225</v>
      </c>
      <c r="F984" t="s">
        <v>2415</v>
      </c>
    </row>
    <row r="985" spans="1:6" x14ac:dyDescent="0.25">
      <c r="A985" t="s">
        <v>2418</v>
      </c>
      <c r="B985" t="s">
        <v>359</v>
      </c>
      <c r="C985" t="s">
        <v>2413</v>
      </c>
      <c r="D985" t="s">
        <v>2419</v>
      </c>
      <c r="E985" t="s">
        <v>225</v>
      </c>
      <c r="F985" t="s">
        <v>2415</v>
      </c>
    </row>
    <row r="986" spans="1:6" x14ac:dyDescent="0.25">
      <c r="A986" t="s">
        <v>2420</v>
      </c>
      <c r="B986" t="s">
        <v>359</v>
      </c>
      <c r="C986" t="s">
        <v>2413</v>
      </c>
      <c r="D986" t="s">
        <v>2421</v>
      </c>
      <c r="E986" t="s">
        <v>125</v>
      </c>
      <c r="F986" t="s">
        <v>2954</v>
      </c>
    </row>
    <row r="987" spans="1:6" x14ac:dyDescent="0.25">
      <c r="A987" t="s">
        <v>2422</v>
      </c>
      <c r="B987" t="s">
        <v>359</v>
      </c>
      <c r="C987" t="s">
        <v>2369</v>
      </c>
      <c r="D987" t="s">
        <v>2951</v>
      </c>
      <c r="E987" t="s">
        <v>125</v>
      </c>
      <c r="F987">
        <v>0</v>
      </c>
    </row>
    <row r="988" spans="1:6" x14ac:dyDescent="0.25">
      <c r="A988" t="s">
        <v>2953</v>
      </c>
      <c r="B988" t="s">
        <v>359</v>
      </c>
      <c r="C988" t="s">
        <v>2369</v>
      </c>
      <c r="D988" t="s">
        <v>2952</v>
      </c>
      <c r="E988" t="s">
        <v>125</v>
      </c>
      <c r="F988">
        <v>0</v>
      </c>
    </row>
    <row r="989" spans="1:6" x14ac:dyDescent="0.25">
      <c r="A989">
        <v>0</v>
      </c>
      <c r="B989" t="s">
        <v>2423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 t="s">
        <v>2424</v>
      </c>
      <c r="B990" t="s">
        <v>335</v>
      </c>
      <c r="C990" t="s">
        <v>2425</v>
      </c>
      <c r="D990">
        <v>500978</v>
      </c>
      <c r="E990" t="s">
        <v>12</v>
      </c>
      <c r="F990" t="s">
        <v>2277</v>
      </c>
    </row>
    <row r="991" spans="1:6" x14ac:dyDescent="0.25">
      <c r="A991" t="s">
        <v>2426</v>
      </c>
      <c r="B991" t="s">
        <v>335</v>
      </c>
      <c r="C991" t="s">
        <v>2425</v>
      </c>
      <c r="D991">
        <v>505650</v>
      </c>
      <c r="E991" t="s">
        <v>12</v>
      </c>
      <c r="F991" t="s">
        <v>2279</v>
      </c>
    </row>
    <row r="992" spans="1:6" x14ac:dyDescent="0.25">
      <c r="A992" t="s">
        <v>2427</v>
      </c>
      <c r="B992" t="s">
        <v>335</v>
      </c>
      <c r="C992" t="s">
        <v>2425</v>
      </c>
      <c r="D992" t="s">
        <v>2428</v>
      </c>
      <c r="E992" t="s">
        <v>12</v>
      </c>
      <c r="F992" t="s">
        <v>2282</v>
      </c>
    </row>
    <row r="993" spans="1:6" x14ac:dyDescent="0.25">
      <c r="A993" t="s">
        <v>2429</v>
      </c>
      <c r="B993" t="s">
        <v>335</v>
      </c>
      <c r="C993" t="s">
        <v>2425</v>
      </c>
      <c r="D993">
        <v>505651</v>
      </c>
      <c r="E993" t="s">
        <v>12</v>
      </c>
      <c r="F993" t="s">
        <v>2285</v>
      </c>
    </row>
    <row r="994" spans="1:6" x14ac:dyDescent="0.25">
      <c r="A994" t="s">
        <v>2430</v>
      </c>
      <c r="B994" t="s">
        <v>335</v>
      </c>
      <c r="C994" t="s">
        <v>2425</v>
      </c>
      <c r="D994">
        <v>505733</v>
      </c>
      <c r="E994" t="s">
        <v>12</v>
      </c>
      <c r="F994" t="s">
        <v>2287</v>
      </c>
    </row>
    <row r="995" spans="1:6" x14ac:dyDescent="0.25">
      <c r="A995" t="s">
        <v>2431</v>
      </c>
      <c r="B995" t="s">
        <v>335</v>
      </c>
      <c r="C995" t="s">
        <v>2425</v>
      </c>
      <c r="D995">
        <v>509570</v>
      </c>
      <c r="E995" t="s">
        <v>12</v>
      </c>
      <c r="F995" t="s">
        <v>2290</v>
      </c>
    </row>
    <row r="996" spans="1:6" x14ac:dyDescent="0.25">
      <c r="A996" t="s">
        <v>2432</v>
      </c>
      <c r="B996" t="s">
        <v>335</v>
      </c>
      <c r="C996" t="s">
        <v>2425</v>
      </c>
      <c r="D996" t="s">
        <v>1558</v>
      </c>
      <c r="E996" t="s">
        <v>12</v>
      </c>
      <c r="F996" t="s">
        <v>2433</v>
      </c>
    </row>
    <row r="997" spans="1:6" x14ac:dyDescent="0.25">
      <c r="A997" t="s">
        <v>2434</v>
      </c>
      <c r="B997" t="s">
        <v>335</v>
      </c>
      <c r="C997" t="s">
        <v>2425</v>
      </c>
      <c r="D997">
        <v>500182</v>
      </c>
      <c r="E997" t="s">
        <v>12</v>
      </c>
      <c r="F997" t="s">
        <v>2296</v>
      </c>
    </row>
    <row r="998" spans="1:6" x14ac:dyDescent="0.25">
      <c r="A998" t="s">
        <v>2435</v>
      </c>
      <c r="B998" t="s">
        <v>335</v>
      </c>
      <c r="C998" t="s">
        <v>2425</v>
      </c>
      <c r="D998">
        <v>505599</v>
      </c>
      <c r="E998" t="s">
        <v>12</v>
      </c>
      <c r="F998" t="s">
        <v>2299</v>
      </c>
    </row>
    <row r="999" spans="1:6" x14ac:dyDescent="0.25">
      <c r="A999" t="s">
        <v>2436</v>
      </c>
      <c r="B999" t="s">
        <v>335</v>
      </c>
      <c r="C999" t="s">
        <v>2425</v>
      </c>
      <c r="D999">
        <v>505571</v>
      </c>
      <c r="E999" t="s">
        <v>12</v>
      </c>
      <c r="F999" t="s">
        <v>2301</v>
      </c>
    </row>
    <row r="1000" spans="1:6" x14ac:dyDescent="0.25">
      <c r="A1000" t="s">
        <v>2437</v>
      </c>
      <c r="B1000" t="s">
        <v>335</v>
      </c>
      <c r="C1000" t="s">
        <v>2303</v>
      </c>
      <c r="D1000">
        <v>500005</v>
      </c>
      <c r="E1000" t="s">
        <v>12</v>
      </c>
      <c r="F1000" t="s">
        <v>2304</v>
      </c>
    </row>
    <row r="1001" spans="1:6" x14ac:dyDescent="0.25">
      <c r="A1001" t="s">
        <v>2438</v>
      </c>
      <c r="B1001" t="s">
        <v>335</v>
      </c>
      <c r="C1001" t="s">
        <v>2303</v>
      </c>
      <c r="D1001" t="s">
        <v>1558</v>
      </c>
      <c r="E1001" t="s">
        <v>12</v>
      </c>
      <c r="F1001" t="s">
        <v>2306</v>
      </c>
    </row>
    <row r="1002" spans="1:6" x14ac:dyDescent="0.25">
      <c r="A1002" t="s">
        <v>2439</v>
      </c>
      <c r="B1002" t="s">
        <v>335</v>
      </c>
      <c r="C1002" t="s">
        <v>2440</v>
      </c>
      <c r="D1002">
        <v>300006580</v>
      </c>
      <c r="E1002" t="s">
        <v>12</v>
      </c>
      <c r="F1002" t="s">
        <v>2308</v>
      </c>
    </row>
    <row r="1003" spans="1:6" x14ac:dyDescent="0.25">
      <c r="A1003" t="s">
        <v>2441</v>
      </c>
      <c r="B1003" t="s">
        <v>335</v>
      </c>
      <c r="C1003" t="s">
        <v>2440</v>
      </c>
      <c r="D1003">
        <v>500106</v>
      </c>
      <c r="E1003" t="s">
        <v>12</v>
      </c>
      <c r="F1003" t="s">
        <v>2310</v>
      </c>
    </row>
    <row r="1004" spans="1:6" x14ac:dyDescent="0.25">
      <c r="A1004" t="s">
        <v>2442</v>
      </c>
      <c r="B1004" t="s">
        <v>335</v>
      </c>
      <c r="C1004" t="s">
        <v>2425</v>
      </c>
      <c r="D1004">
        <v>505655</v>
      </c>
      <c r="E1004" t="s">
        <v>2443</v>
      </c>
      <c r="F1004" t="s">
        <v>2312</v>
      </c>
    </row>
    <row r="1005" spans="1:6" x14ac:dyDescent="0.25">
      <c r="A1005" t="s">
        <v>2444</v>
      </c>
      <c r="B1005" t="s">
        <v>335</v>
      </c>
      <c r="C1005" t="s">
        <v>2425</v>
      </c>
      <c r="D1005" t="s">
        <v>1558</v>
      </c>
      <c r="E1005" t="s">
        <v>240</v>
      </c>
      <c r="F1005" t="s">
        <v>2290</v>
      </c>
    </row>
    <row r="1006" spans="1:6" x14ac:dyDescent="0.25">
      <c r="A1006" t="s">
        <v>2445</v>
      </c>
      <c r="B1006" t="s">
        <v>335</v>
      </c>
      <c r="C1006" t="s">
        <v>2425</v>
      </c>
      <c r="D1006">
        <v>505646</v>
      </c>
      <c r="E1006" t="s">
        <v>221</v>
      </c>
      <c r="F1006" t="s">
        <v>2446</v>
      </c>
    </row>
    <row r="1007" spans="1:6" x14ac:dyDescent="0.25">
      <c r="A1007" t="s">
        <v>2447</v>
      </c>
      <c r="B1007" t="s">
        <v>335</v>
      </c>
      <c r="C1007" t="s">
        <v>2425</v>
      </c>
      <c r="D1007" t="s">
        <v>2448</v>
      </c>
      <c r="E1007" t="s">
        <v>2443</v>
      </c>
      <c r="F1007" t="s">
        <v>2315</v>
      </c>
    </row>
    <row r="1008" spans="1:6" x14ac:dyDescent="0.25">
      <c r="A1008" t="s">
        <v>2449</v>
      </c>
      <c r="B1008" t="s">
        <v>335</v>
      </c>
      <c r="C1008" t="s">
        <v>2425</v>
      </c>
      <c r="D1008" t="s">
        <v>2450</v>
      </c>
      <c r="E1008" t="s">
        <v>2443</v>
      </c>
      <c r="F1008" t="s">
        <v>2315</v>
      </c>
    </row>
    <row r="1009" spans="1:6" x14ac:dyDescent="0.25">
      <c r="A1009" t="s">
        <v>2451</v>
      </c>
      <c r="B1009" t="s">
        <v>335</v>
      </c>
      <c r="C1009" t="s">
        <v>2440</v>
      </c>
      <c r="D1009">
        <v>500716</v>
      </c>
      <c r="E1009" t="s">
        <v>221</v>
      </c>
      <c r="F1009" t="s">
        <v>2327</v>
      </c>
    </row>
    <row r="1010" spans="1:6" x14ac:dyDescent="0.25">
      <c r="A1010" t="s">
        <v>2452</v>
      </c>
      <c r="B1010" t="s">
        <v>335</v>
      </c>
      <c r="C1010" t="s">
        <v>2425</v>
      </c>
      <c r="D1010">
        <v>503214</v>
      </c>
      <c r="E1010" t="s">
        <v>225</v>
      </c>
      <c r="F1010" t="s">
        <v>2330</v>
      </c>
    </row>
    <row r="1011" spans="1:6" x14ac:dyDescent="0.25">
      <c r="A1011" t="s">
        <v>2453</v>
      </c>
      <c r="B1011" t="s">
        <v>335</v>
      </c>
      <c r="C1011" t="s">
        <v>2425</v>
      </c>
      <c r="D1011">
        <v>8101788</v>
      </c>
      <c r="E1011" t="s">
        <v>225</v>
      </c>
      <c r="F1011" t="s">
        <v>2332</v>
      </c>
    </row>
    <row r="1012" spans="1:6" x14ac:dyDescent="0.25">
      <c r="A1012" t="s">
        <v>2454</v>
      </c>
      <c r="B1012" t="s">
        <v>335</v>
      </c>
      <c r="C1012" t="s">
        <v>2425</v>
      </c>
      <c r="D1012">
        <v>506314</v>
      </c>
      <c r="E1012" t="s">
        <v>225</v>
      </c>
      <c r="F1012" t="s">
        <v>2340</v>
      </c>
    </row>
    <row r="1013" spans="1:6" x14ac:dyDescent="0.25">
      <c r="A1013" t="s">
        <v>2455</v>
      </c>
      <c r="B1013" t="s">
        <v>335</v>
      </c>
      <c r="C1013" t="s">
        <v>2425</v>
      </c>
      <c r="D1013" t="s">
        <v>2456</v>
      </c>
      <c r="E1013" t="s">
        <v>225</v>
      </c>
      <c r="F1013" t="s">
        <v>2335</v>
      </c>
    </row>
    <row r="1014" spans="1:6" x14ac:dyDescent="0.25">
      <c r="A1014" t="s">
        <v>2457</v>
      </c>
      <c r="B1014" t="s">
        <v>335</v>
      </c>
      <c r="C1014" t="s">
        <v>2425</v>
      </c>
      <c r="D1014" t="s">
        <v>2458</v>
      </c>
      <c r="E1014" t="s">
        <v>225</v>
      </c>
      <c r="F1014" t="s">
        <v>2459</v>
      </c>
    </row>
    <row r="1015" spans="1:6" x14ac:dyDescent="0.25">
      <c r="A1015" t="s">
        <v>2460</v>
      </c>
      <c r="B1015" t="s">
        <v>335</v>
      </c>
      <c r="C1015" t="s">
        <v>2440</v>
      </c>
      <c r="D1015" t="s">
        <v>2461</v>
      </c>
      <c r="E1015" t="s">
        <v>225</v>
      </c>
      <c r="F1015" t="s">
        <v>2338</v>
      </c>
    </row>
    <row r="1016" spans="1:6" x14ac:dyDescent="0.25">
      <c r="A1016" t="s">
        <v>2462</v>
      </c>
      <c r="B1016" t="s">
        <v>335</v>
      </c>
      <c r="C1016" t="s">
        <v>2440</v>
      </c>
      <c r="D1016">
        <v>500454</v>
      </c>
      <c r="E1016" t="s">
        <v>225</v>
      </c>
      <c r="F1016" t="s">
        <v>2342</v>
      </c>
    </row>
    <row r="1017" spans="1:6" x14ac:dyDescent="0.25">
      <c r="A1017" t="s">
        <v>2463</v>
      </c>
      <c r="B1017" t="s">
        <v>335</v>
      </c>
      <c r="C1017" t="s">
        <v>2440</v>
      </c>
      <c r="D1017" t="s">
        <v>2464</v>
      </c>
      <c r="E1017" t="s">
        <v>225</v>
      </c>
      <c r="F1017" t="s">
        <v>2344</v>
      </c>
    </row>
    <row r="1018" spans="1:6" x14ac:dyDescent="0.25">
      <c r="A1018" t="s">
        <v>2465</v>
      </c>
      <c r="B1018" t="s">
        <v>335</v>
      </c>
      <c r="C1018" t="s">
        <v>2440</v>
      </c>
      <c r="D1018">
        <v>300006293</v>
      </c>
      <c r="E1018" t="s">
        <v>225</v>
      </c>
      <c r="F1018" t="s">
        <v>2346</v>
      </c>
    </row>
    <row r="1019" spans="1:6" x14ac:dyDescent="0.25">
      <c r="A1019" t="s">
        <v>2466</v>
      </c>
      <c r="B1019" t="s">
        <v>335</v>
      </c>
      <c r="C1019" t="s">
        <v>2440</v>
      </c>
      <c r="D1019">
        <v>500212</v>
      </c>
      <c r="E1019" t="s">
        <v>225</v>
      </c>
      <c r="F1019" t="s">
        <v>2467</v>
      </c>
    </row>
    <row r="1020" spans="1:6" x14ac:dyDescent="0.25">
      <c r="A1020" t="s">
        <v>2468</v>
      </c>
      <c r="B1020" t="s">
        <v>335</v>
      </c>
      <c r="C1020" t="s">
        <v>2440</v>
      </c>
      <c r="D1020">
        <v>705008</v>
      </c>
      <c r="E1020" t="s">
        <v>225</v>
      </c>
      <c r="F1020" t="s">
        <v>2469</v>
      </c>
    </row>
    <row r="1021" spans="1:6" x14ac:dyDescent="0.25">
      <c r="A1021" t="s">
        <v>2470</v>
      </c>
      <c r="B1021" t="s">
        <v>335</v>
      </c>
      <c r="C1021" t="s">
        <v>2425</v>
      </c>
      <c r="D1021">
        <v>503644</v>
      </c>
      <c r="E1021" t="s">
        <v>240</v>
      </c>
      <c r="F1021" t="s">
        <v>2352</v>
      </c>
    </row>
    <row r="1022" spans="1:6" x14ac:dyDescent="0.25">
      <c r="A1022" t="s">
        <v>2471</v>
      </c>
      <c r="B1022" t="s">
        <v>335</v>
      </c>
      <c r="C1022" t="s">
        <v>2425</v>
      </c>
      <c r="D1022">
        <v>8011211</v>
      </c>
      <c r="E1022" t="s">
        <v>240</v>
      </c>
      <c r="F1022" t="s">
        <v>1419</v>
      </c>
    </row>
    <row r="1023" spans="1:6" x14ac:dyDescent="0.25">
      <c r="A1023" t="s">
        <v>2472</v>
      </c>
      <c r="B1023" t="s">
        <v>335</v>
      </c>
      <c r="C1023" t="s">
        <v>2425</v>
      </c>
      <c r="D1023">
        <v>5024466</v>
      </c>
      <c r="E1023" t="s">
        <v>12</v>
      </c>
      <c r="F1023" t="s">
        <v>2357</v>
      </c>
    </row>
    <row r="1024" spans="1:6" x14ac:dyDescent="0.25">
      <c r="A1024" t="s">
        <v>2473</v>
      </c>
      <c r="B1024" t="s">
        <v>335</v>
      </c>
      <c r="C1024" t="s">
        <v>2425</v>
      </c>
      <c r="D1024">
        <v>300006242</v>
      </c>
      <c r="E1024" t="s">
        <v>12</v>
      </c>
      <c r="F1024" t="s">
        <v>2360</v>
      </c>
    </row>
    <row r="1025" spans="1:6" x14ac:dyDescent="0.25">
      <c r="A1025" t="s">
        <v>2474</v>
      </c>
      <c r="B1025" t="s">
        <v>335</v>
      </c>
      <c r="C1025" t="s">
        <v>2425</v>
      </c>
      <c r="D1025" t="s">
        <v>2475</v>
      </c>
      <c r="E1025" t="s">
        <v>221</v>
      </c>
      <c r="F1025" t="s">
        <v>2363</v>
      </c>
    </row>
    <row r="1026" spans="1:6" x14ac:dyDescent="0.25">
      <c r="A1026" t="s">
        <v>2476</v>
      </c>
      <c r="B1026" t="s">
        <v>335</v>
      </c>
      <c r="C1026" t="s">
        <v>2440</v>
      </c>
      <c r="D1026">
        <v>50238</v>
      </c>
      <c r="E1026" t="s">
        <v>240</v>
      </c>
      <c r="F1026" t="s">
        <v>2344</v>
      </c>
    </row>
    <row r="1027" spans="1:6" x14ac:dyDescent="0.25">
      <c r="A1027" t="s">
        <v>2477</v>
      </c>
      <c r="B1027" t="s">
        <v>335</v>
      </c>
      <c r="C1027" t="s">
        <v>2425</v>
      </c>
      <c r="D1027">
        <v>500978</v>
      </c>
      <c r="E1027" t="s">
        <v>125</v>
      </c>
      <c r="F1027">
        <v>0</v>
      </c>
    </row>
    <row r="1028" spans="1:6" x14ac:dyDescent="0.25">
      <c r="A1028" t="s">
        <v>2478</v>
      </c>
      <c r="B1028" t="s">
        <v>335</v>
      </c>
      <c r="C1028" t="s">
        <v>2425</v>
      </c>
      <c r="D1028" t="s">
        <v>2947</v>
      </c>
      <c r="E1028" t="s">
        <v>2443</v>
      </c>
      <c r="F1028" t="s">
        <v>2948</v>
      </c>
    </row>
    <row r="1029" spans="1:6" x14ac:dyDescent="0.25">
      <c r="A1029" t="s">
        <v>2949</v>
      </c>
      <c r="B1029" t="s">
        <v>335</v>
      </c>
      <c r="C1029" t="s">
        <v>2425</v>
      </c>
      <c r="D1029">
        <v>506328</v>
      </c>
      <c r="E1029" t="s">
        <v>2443</v>
      </c>
      <c r="F1029" t="s">
        <v>2950</v>
      </c>
    </row>
    <row r="1030" spans="1:6" x14ac:dyDescent="0.25">
      <c r="A1030">
        <v>0</v>
      </c>
      <c r="B1030" t="s">
        <v>2479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 t="s">
        <v>2480</v>
      </c>
      <c r="B1031" t="s">
        <v>359</v>
      </c>
      <c r="C1031" t="s">
        <v>2481</v>
      </c>
      <c r="D1031" t="s">
        <v>2482</v>
      </c>
      <c r="E1031" t="s">
        <v>221</v>
      </c>
      <c r="F1031" t="s">
        <v>2371</v>
      </c>
    </row>
    <row r="1032" spans="1:6" x14ac:dyDescent="0.25">
      <c r="A1032" t="s">
        <v>2483</v>
      </c>
      <c r="B1032" t="s">
        <v>359</v>
      </c>
      <c r="C1032" t="s">
        <v>2481</v>
      </c>
      <c r="D1032" t="s">
        <v>2484</v>
      </c>
      <c r="E1032" t="s">
        <v>221</v>
      </c>
      <c r="F1032" t="s">
        <v>2374</v>
      </c>
    </row>
    <row r="1033" spans="1:6" x14ac:dyDescent="0.25">
      <c r="A1033" t="s">
        <v>2485</v>
      </c>
      <c r="B1033" t="s">
        <v>359</v>
      </c>
      <c r="C1033" t="s">
        <v>2481</v>
      </c>
      <c r="D1033" t="s">
        <v>2486</v>
      </c>
      <c r="E1033" t="s">
        <v>221</v>
      </c>
      <c r="F1033" t="s">
        <v>2377</v>
      </c>
    </row>
    <row r="1034" spans="1:6" x14ac:dyDescent="0.25">
      <c r="A1034" t="s">
        <v>2487</v>
      </c>
      <c r="B1034" t="s">
        <v>359</v>
      </c>
      <c r="C1034" t="s">
        <v>2481</v>
      </c>
      <c r="D1034" t="s">
        <v>2488</v>
      </c>
      <c r="E1034" t="s">
        <v>221</v>
      </c>
      <c r="F1034" t="s">
        <v>2287</v>
      </c>
    </row>
    <row r="1035" spans="1:6" x14ac:dyDescent="0.25">
      <c r="A1035" t="s">
        <v>2489</v>
      </c>
      <c r="B1035" t="s">
        <v>359</v>
      </c>
      <c r="C1035" t="s">
        <v>2481</v>
      </c>
      <c r="D1035" t="s">
        <v>2490</v>
      </c>
      <c r="E1035" t="s">
        <v>221</v>
      </c>
      <c r="F1035" t="s">
        <v>2382</v>
      </c>
    </row>
    <row r="1036" spans="1:6" x14ac:dyDescent="0.25">
      <c r="A1036" t="s">
        <v>2491</v>
      </c>
      <c r="B1036" t="s">
        <v>359</v>
      </c>
      <c r="C1036" t="s">
        <v>2481</v>
      </c>
      <c r="D1036" t="s">
        <v>2492</v>
      </c>
      <c r="E1036" t="s">
        <v>2443</v>
      </c>
      <c r="F1036" t="s">
        <v>2315</v>
      </c>
    </row>
    <row r="1037" spans="1:6" x14ac:dyDescent="0.25">
      <c r="A1037" t="s">
        <v>2493</v>
      </c>
      <c r="B1037" t="s">
        <v>359</v>
      </c>
      <c r="C1037" t="s">
        <v>2481</v>
      </c>
      <c r="D1037" t="s">
        <v>2494</v>
      </c>
      <c r="E1037" t="s">
        <v>221</v>
      </c>
      <c r="F1037" t="s">
        <v>2388</v>
      </c>
    </row>
    <row r="1038" spans="1:6" x14ac:dyDescent="0.25">
      <c r="A1038" t="s">
        <v>2495</v>
      </c>
      <c r="B1038" t="s">
        <v>359</v>
      </c>
      <c r="C1038" t="s">
        <v>2496</v>
      </c>
      <c r="D1038" t="s">
        <v>2497</v>
      </c>
      <c r="E1038" t="s">
        <v>225</v>
      </c>
      <c r="F1038" t="s">
        <v>2287</v>
      </c>
    </row>
    <row r="1039" spans="1:6" x14ac:dyDescent="0.25">
      <c r="A1039" t="s">
        <v>2498</v>
      </c>
      <c r="B1039" t="s">
        <v>359</v>
      </c>
      <c r="C1039" t="s">
        <v>2496</v>
      </c>
      <c r="D1039" t="s">
        <v>2499</v>
      </c>
      <c r="E1039" t="s">
        <v>225</v>
      </c>
      <c r="F1039" t="s">
        <v>2374</v>
      </c>
    </row>
    <row r="1040" spans="1:6" x14ac:dyDescent="0.25">
      <c r="A1040" t="s">
        <v>2500</v>
      </c>
      <c r="B1040" t="s">
        <v>359</v>
      </c>
      <c r="C1040" t="s">
        <v>2496</v>
      </c>
      <c r="D1040" t="s">
        <v>2501</v>
      </c>
      <c r="E1040" t="s">
        <v>240</v>
      </c>
      <c r="F1040" t="s">
        <v>2502</v>
      </c>
    </row>
    <row r="1041" spans="1:6" x14ac:dyDescent="0.25">
      <c r="A1041" t="s">
        <v>2503</v>
      </c>
      <c r="B1041" t="s">
        <v>359</v>
      </c>
      <c r="C1041" t="s">
        <v>2496</v>
      </c>
      <c r="D1041" t="s">
        <v>2486</v>
      </c>
      <c r="E1041" t="s">
        <v>240</v>
      </c>
      <c r="F1041" t="s">
        <v>2391</v>
      </c>
    </row>
    <row r="1042" spans="1:6" x14ac:dyDescent="0.25">
      <c r="A1042" t="s">
        <v>2504</v>
      </c>
      <c r="B1042" t="s">
        <v>359</v>
      </c>
      <c r="C1042" t="s">
        <v>2496</v>
      </c>
      <c r="D1042" t="s">
        <v>2505</v>
      </c>
      <c r="E1042" t="s">
        <v>240</v>
      </c>
      <c r="F1042" t="s">
        <v>2399</v>
      </c>
    </row>
    <row r="1043" spans="1:6" x14ac:dyDescent="0.25">
      <c r="A1043" t="s">
        <v>2506</v>
      </c>
      <c r="B1043" t="s">
        <v>359</v>
      </c>
      <c r="C1043" t="s">
        <v>2496</v>
      </c>
      <c r="D1043" t="s">
        <v>2507</v>
      </c>
      <c r="E1043" t="s">
        <v>240</v>
      </c>
      <c r="F1043" t="s">
        <v>2340</v>
      </c>
    </row>
    <row r="1044" spans="1:6" x14ac:dyDescent="0.25">
      <c r="A1044" t="s">
        <v>2508</v>
      </c>
      <c r="B1044" t="s">
        <v>359</v>
      </c>
      <c r="C1044" t="s">
        <v>2496</v>
      </c>
      <c r="D1044" t="s">
        <v>2509</v>
      </c>
      <c r="E1044" t="s">
        <v>240</v>
      </c>
      <c r="F1044" t="s">
        <v>2330</v>
      </c>
    </row>
    <row r="1045" spans="1:6" x14ac:dyDescent="0.25">
      <c r="A1045" t="s">
        <v>2510</v>
      </c>
      <c r="B1045" t="s">
        <v>359</v>
      </c>
      <c r="C1045" t="s">
        <v>2496</v>
      </c>
      <c r="D1045" t="s">
        <v>2511</v>
      </c>
      <c r="E1045" t="s">
        <v>240</v>
      </c>
      <c r="F1045" t="s">
        <v>2332</v>
      </c>
    </row>
    <row r="1046" spans="1:6" x14ac:dyDescent="0.25">
      <c r="A1046" t="s">
        <v>2512</v>
      </c>
      <c r="B1046" t="s">
        <v>359</v>
      </c>
      <c r="C1046" t="s">
        <v>2513</v>
      </c>
      <c r="D1046" t="s">
        <v>2514</v>
      </c>
      <c r="E1046" t="s">
        <v>240</v>
      </c>
      <c r="F1046" t="s">
        <v>577</v>
      </c>
    </row>
    <row r="1047" spans="1:6" x14ac:dyDescent="0.25">
      <c r="A1047" t="s">
        <v>2515</v>
      </c>
      <c r="B1047" t="s">
        <v>359</v>
      </c>
      <c r="C1047" t="s">
        <v>2513</v>
      </c>
      <c r="D1047" t="s">
        <v>2516</v>
      </c>
      <c r="E1047" t="s">
        <v>240</v>
      </c>
      <c r="F1047" t="s">
        <v>2344</v>
      </c>
    </row>
    <row r="1048" spans="1:6" x14ac:dyDescent="0.25">
      <c r="A1048" t="s">
        <v>2517</v>
      </c>
      <c r="B1048" t="s">
        <v>359</v>
      </c>
      <c r="C1048" t="s">
        <v>2513</v>
      </c>
      <c r="D1048" t="s">
        <v>2518</v>
      </c>
      <c r="E1048" t="s">
        <v>240</v>
      </c>
      <c r="F1048" t="s">
        <v>2415</v>
      </c>
    </row>
    <row r="1049" spans="1:6" x14ac:dyDescent="0.25">
      <c r="A1049" t="s">
        <v>2519</v>
      </c>
      <c r="B1049" t="s">
        <v>359</v>
      </c>
      <c r="C1049" t="s">
        <v>2513</v>
      </c>
      <c r="D1049" t="s">
        <v>2520</v>
      </c>
      <c r="E1049" t="s">
        <v>225</v>
      </c>
      <c r="F1049" t="s">
        <v>2415</v>
      </c>
    </row>
    <row r="1050" spans="1:6" x14ac:dyDescent="0.25">
      <c r="A1050" t="s">
        <v>2521</v>
      </c>
      <c r="B1050" t="s">
        <v>359</v>
      </c>
      <c r="C1050" t="s">
        <v>2513</v>
      </c>
      <c r="D1050" t="s">
        <v>2522</v>
      </c>
      <c r="E1050" t="s">
        <v>225</v>
      </c>
      <c r="F1050" t="s">
        <v>2415</v>
      </c>
    </row>
    <row r="1051" spans="1:6" x14ac:dyDescent="0.25">
      <c r="A1051" t="s">
        <v>2523</v>
      </c>
      <c r="B1051" t="s">
        <v>359</v>
      </c>
      <c r="C1051" t="s">
        <v>2513</v>
      </c>
      <c r="D1051" t="s">
        <v>2524</v>
      </c>
      <c r="E1051" t="s">
        <v>2443</v>
      </c>
      <c r="F1051">
        <v>0</v>
      </c>
    </row>
    <row r="1052" spans="1:6" x14ac:dyDescent="0.25">
      <c r="A1052" t="s">
        <v>2525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 t="s">
        <v>2526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 t="s">
        <v>2527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 t="s">
        <v>2528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 t="s">
        <v>2529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 t="s">
        <v>2530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 t="s">
        <v>2531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 t="s">
        <v>2532</v>
      </c>
      <c r="B1059" t="s">
        <v>2533</v>
      </c>
      <c r="C1059" t="s">
        <v>2534</v>
      </c>
      <c r="D1059" t="s">
        <v>2535</v>
      </c>
      <c r="E1059" t="s">
        <v>12</v>
      </c>
      <c r="F1059">
        <v>0</v>
      </c>
    </row>
    <row r="1060" spans="1:6" x14ac:dyDescent="0.25">
      <c r="A1060" t="s">
        <v>2536</v>
      </c>
      <c r="B1060" t="s">
        <v>2533</v>
      </c>
      <c r="C1060" t="s">
        <v>2534</v>
      </c>
      <c r="D1060" t="s">
        <v>2537</v>
      </c>
      <c r="E1060" t="s">
        <v>221</v>
      </c>
      <c r="F1060">
        <v>0</v>
      </c>
    </row>
    <row r="1061" spans="1:6" x14ac:dyDescent="0.25">
      <c r="A1061" t="s">
        <v>2538</v>
      </c>
      <c r="B1061" t="s">
        <v>2533</v>
      </c>
      <c r="C1061" t="s">
        <v>2534</v>
      </c>
      <c r="D1061" t="s">
        <v>2539</v>
      </c>
      <c r="E1061" t="s">
        <v>225</v>
      </c>
      <c r="F1061">
        <v>0</v>
      </c>
    </row>
    <row r="1062" spans="1:6" x14ac:dyDescent="0.25">
      <c r="A1062" t="s">
        <v>2540</v>
      </c>
      <c r="B1062" t="s">
        <v>2533</v>
      </c>
      <c r="C1062" t="s">
        <v>2534</v>
      </c>
      <c r="D1062">
        <v>0</v>
      </c>
      <c r="E1062">
        <v>0</v>
      </c>
      <c r="F1062">
        <v>0</v>
      </c>
    </row>
    <row r="1063" spans="1:6" x14ac:dyDescent="0.25">
      <c r="A1063" t="s">
        <v>2541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 t="s">
        <v>2542</v>
      </c>
      <c r="B1064" t="s">
        <v>2533</v>
      </c>
      <c r="C1064" t="s">
        <v>2543</v>
      </c>
      <c r="D1064" t="s">
        <v>2544</v>
      </c>
      <c r="E1064" t="s">
        <v>225</v>
      </c>
      <c r="F1064">
        <v>0</v>
      </c>
    </row>
    <row r="1065" spans="1:6" x14ac:dyDescent="0.25">
      <c r="A1065" t="s">
        <v>2545</v>
      </c>
      <c r="B1065" t="s">
        <v>2533</v>
      </c>
      <c r="C1065" t="s">
        <v>2543</v>
      </c>
      <c r="D1065" t="s">
        <v>2546</v>
      </c>
      <c r="E1065" t="s">
        <v>221</v>
      </c>
      <c r="F1065" t="s">
        <v>2547</v>
      </c>
    </row>
    <row r="1066" spans="1:6" x14ac:dyDescent="0.25">
      <c r="A1066" t="s">
        <v>2548</v>
      </c>
      <c r="B1066" t="s">
        <v>2533</v>
      </c>
      <c r="C1066" t="s">
        <v>2543</v>
      </c>
      <c r="D1066" t="s">
        <v>2549</v>
      </c>
      <c r="E1066" t="s">
        <v>221</v>
      </c>
      <c r="F1066">
        <v>0</v>
      </c>
    </row>
    <row r="1067" spans="1:6" x14ac:dyDescent="0.25">
      <c r="A1067" t="s">
        <v>2550</v>
      </c>
      <c r="B1067" t="s">
        <v>2533</v>
      </c>
      <c r="C1067" t="s">
        <v>2543</v>
      </c>
      <c r="D1067" t="s">
        <v>2551</v>
      </c>
      <c r="E1067" t="s">
        <v>240</v>
      </c>
      <c r="F1067">
        <v>0</v>
      </c>
    </row>
    <row r="1068" spans="1:6" x14ac:dyDescent="0.25">
      <c r="A1068" t="s">
        <v>2552</v>
      </c>
      <c r="B1068" t="s">
        <v>2533</v>
      </c>
      <c r="C1068" t="s">
        <v>2543</v>
      </c>
      <c r="D1068" t="s">
        <v>2553</v>
      </c>
      <c r="E1068" t="s">
        <v>12</v>
      </c>
      <c r="F1068">
        <v>0</v>
      </c>
    </row>
    <row r="1069" spans="1:6" x14ac:dyDescent="0.25">
      <c r="A1069" t="s">
        <v>2554</v>
      </c>
      <c r="B1069" t="s">
        <v>2533</v>
      </c>
      <c r="C1069" t="s">
        <v>2555</v>
      </c>
      <c r="D1069" t="s">
        <v>2556</v>
      </c>
      <c r="E1069" t="s">
        <v>225</v>
      </c>
      <c r="F1069">
        <v>0</v>
      </c>
    </row>
    <row r="1070" spans="1:6" x14ac:dyDescent="0.25">
      <c r="A1070" t="s">
        <v>2557</v>
      </c>
      <c r="B1070" t="s">
        <v>2533</v>
      </c>
      <c r="C1070" t="s">
        <v>2555</v>
      </c>
      <c r="D1070" t="s">
        <v>2558</v>
      </c>
      <c r="E1070" t="s">
        <v>240</v>
      </c>
      <c r="F1070">
        <v>0</v>
      </c>
    </row>
    <row r="1071" spans="1:6" x14ac:dyDescent="0.25">
      <c r="A1071" t="s">
        <v>2559</v>
      </c>
      <c r="B1071" t="s">
        <v>2533</v>
      </c>
      <c r="C1071" t="s">
        <v>2555</v>
      </c>
      <c r="D1071" t="s">
        <v>2560</v>
      </c>
      <c r="E1071" t="s">
        <v>12</v>
      </c>
      <c r="F1071">
        <v>0</v>
      </c>
    </row>
    <row r="1072" spans="1:6" x14ac:dyDescent="0.25">
      <c r="A1072" t="s">
        <v>2561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 t="s">
        <v>2562</v>
      </c>
      <c r="B1073" t="s">
        <v>2533</v>
      </c>
      <c r="C1073" t="s">
        <v>2563</v>
      </c>
      <c r="D1073" t="s">
        <v>2564</v>
      </c>
      <c r="E1073" t="s">
        <v>12</v>
      </c>
      <c r="F1073" t="s">
        <v>2565</v>
      </c>
    </row>
    <row r="1074" spans="1:6" x14ac:dyDescent="0.25">
      <c r="A1074" t="s">
        <v>2639</v>
      </c>
      <c r="B1074" t="s">
        <v>1911</v>
      </c>
      <c r="C1074" t="s">
        <v>2640</v>
      </c>
      <c r="D1074">
        <v>3117031</v>
      </c>
      <c r="E1074" t="s">
        <v>125</v>
      </c>
      <c r="F1074" t="s">
        <v>2641</v>
      </c>
    </row>
    <row r="1075" spans="1:6" x14ac:dyDescent="0.25">
      <c r="A1075" t="s">
        <v>2642</v>
      </c>
      <c r="B1075" t="s">
        <v>1911</v>
      </c>
      <c r="C1075" t="s">
        <v>2640</v>
      </c>
      <c r="D1075">
        <v>3269024</v>
      </c>
      <c r="E1075" t="s">
        <v>12</v>
      </c>
      <c r="F1075" t="s">
        <v>2643</v>
      </c>
    </row>
    <row r="1076" spans="1:6" x14ac:dyDescent="0.25">
      <c r="A1076" t="s">
        <v>2644</v>
      </c>
      <c r="B1076" t="s">
        <v>1911</v>
      </c>
      <c r="C1076" t="s">
        <v>2640</v>
      </c>
      <c r="D1076">
        <v>2543894</v>
      </c>
      <c r="E1076" t="s">
        <v>125</v>
      </c>
      <c r="F1076">
        <v>0</v>
      </c>
    </row>
    <row r="1077" spans="1:6" x14ac:dyDescent="0.25">
      <c r="A1077">
        <v>0</v>
      </c>
      <c r="B1077" t="s">
        <v>2645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 t="s">
        <v>2646</v>
      </c>
      <c r="B1078" t="s">
        <v>1911</v>
      </c>
      <c r="C1078" t="s">
        <v>2647</v>
      </c>
      <c r="D1078">
        <v>4822851</v>
      </c>
      <c r="E1078" t="s">
        <v>184</v>
      </c>
      <c r="F1078" t="s">
        <v>2648</v>
      </c>
    </row>
    <row r="1079" spans="1:6" x14ac:dyDescent="0.25">
      <c r="A1079" t="s">
        <v>2649</v>
      </c>
      <c r="B1079" t="s">
        <v>1911</v>
      </c>
      <c r="C1079" t="s">
        <v>2647</v>
      </c>
      <c r="D1079">
        <v>4822815</v>
      </c>
      <c r="E1079" t="s">
        <v>184</v>
      </c>
      <c r="F1079" t="s">
        <v>2648</v>
      </c>
    </row>
    <row r="1080" spans="1:6" x14ac:dyDescent="0.25">
      <c r="A1080" t="s">
        <v>2650</v>
      </c>
      <c r="B1080" t="s">
        <v>1911</v>
      </c>
      <c r="C1080" t="s">
        <v>2647</v>
      </c>
      <c r="D1080">
        <v>4823147</v>
      </c>
      <c r="E1080" t="s">
        <v>184</v>
      </c>
      <c r="F1080" t="s">
        <v>2648</v>
      </c>
    </row>
    <row r="1081" spans="1:6" x14ac:dyDescent="0.25">
      <c r="A1081" t="s">
        <v>2651</v>
      </c>
      <c r="B1081" t="s">
        <v>1911</v>
      </c>
      <c r="C1081" t="s">
        <v>2647</v>
      </c>
      <c r="D1081">
        <v>4822839</v>
      </c>
      <c r="E1081" t="s">
        <v>184</v>
      </c>
      <c r="F1081" t="s">
        <v>2648</v>
      </c>
    </row>
    <row r="1082" spans="1:6" x14ac:dyDescent="0.25">
      <c r="A1082" t="s">
        <v>2652</v>
      </c>
      <c r="B1082" t="s">
        <v>1911</v>
      </c>
      <c r="C1082" t="s">
        <v>2647</v>
      </c>
      <c r="D1082">
        <v>2532664</v>
      </c>
      <c r="E1082" t="s">
        <v>12</v>
      </c>
      <c r="F1082" t="s">
        <v>2643</v>
      </c>
    </row>
    <row r="1083" spans="1:6" x14ac:dyDescent="0.25">
      <c r="A1083" t="s">
        <v>2653</v>
      </c>
      <c r="B1083" t="s">
        <v>1911</v>
      </c>
      <c r="C1083" t="s">
        <v>2647</v>
      </c>
      <c r="D1083">
        <v>3054185</v>
      </c>
      <c r="E1083" t="s">
        <v>12</v>
      </c>
      <c r="F1083" t="s">
        <v>2643</v>
      </c>
    </row>
    <row r="1084" spans="1:6" x14ac:dyDescent="0.25">
      <c r="A1084" t="s">
        <v>2654</v>
      </c>
      <c r="B1084" t="s">
        <v>1911</v>
      </c>
      <c r="C1084" t="s">
        <v>2647</v>
      </c>
      <c r="D1084">
        <v>3111775</v>
      </c>
      <c r="E1084" t="s">
        <v>12</v>
      </c>
      <c r="F1084" t="s">
        <v>2643</v>
      </c>
    </row>
    <row r="1085" spans="1:6" x14ac:dyDescent="0.25">
      <c r="A1085" t="s">
        <v>2655</v>
      </c>
      <c r="B1085" t="s">
        <v>1911</v>
      </c>
      <c r="C1085" t="s">
        <v>2647</v>
      </c>
      <c r="D1085">
        <v>3111787</v>
      </c>
      <c r="E1085" t="s">
        <v>12</v>
      </c>
      <c r="F1085" t="s">
        <v>2643</v>
      </c>
    </row>
    <row r="1086" spans="1:6" x14ac:dyDescent="0.25">
      <c r="A1086" t="s">
        <v>2656</v>
      </c>
      <c r="B1086" t="s">
        <v>1911</v>
      </c>
      <c r="C1086" t="s">
        <v>2647</v>
      </c>
      <c r="D1086">
        <v>2884359</v>
      </c>
      <c r="E1086" t="s">
        <v>12</v>
      </c>
      <c r="F1086" t="s">
        <v>2643</v>
      </c>
    </row>
    <row r="1087" spans="1:6" x14ac:dyDescent="0.25">
      <c r="A1087" t="s">
        <v>2657</v>
      </c>
      <c r="B1087" t="s">
        <v>1911</v>
      </c>
      <c r="C1087" t="s">
        <v>2647</v>
      </c>
      <c r="D1087">
        <v>3848007</v>
      </c>
      <c r="E1087" t="s">
        <v>12</v>
      </c>
      <c r="F1087" t="s">
        <v>2643</v>
      </c>
    </row>
    <row r="1088" spans="1:6" x14ac:dyDescent="0.25">
      <c r="A1088" t="s">
        <v>2658</v>
      </c>
      <c r="B1088" t="s">
        <v>1911</v>
      </c>
      <c r="C1088" t="s">
        <v>2647</v>
      </c>
      <c r="D1088">
        <v>4822855</v>
      </c>
      <c r="E1088" t="s">
        <v>125</v>
      </c>
      <c r="F1088">
        <v>0</v>
      </c>
    </row>
    <row r="1089" spans="1:6" x14ac:dyDescent="0.25">
      <c r="A1089" t="s">
        <v>2659</v>
      </c>
      <c r="B1089" t="s">
        <v>1911</v>
      </c>
      <c r="C1089" t="s">
        <v>2647</v>
      </c>
      <c r="D1089">
        <v>3054246</v>
      </c>
      <c r="E1089" t="s">
        <v>125</v>
      </c>
      <c r="F1089">
        <v>0</v>
      </c>
    </row>
    <row r="1090" spans="1:6" x14ac:dyDescent="0.25">
      <c r="A1090" t="s">
        <v>2660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 t="s">
        <v>2661</v>
      </c>
      <c r="B1091" t="s">
        <v>2662</v>
      </c>
      <c r="C1091" t="s">
        <v>2663</v>
      </c>
      <c r="D1091" t="s">
        <v>2664</v>
      </c>
      <c r="E1091" t="s">
        <v>225</v>
      </c>
      <c r="F1091">
        <v>0</v>
      </c>
    </row>
    <row r="1092" spans="1:6" x14ac:dyDescent="0.25">
      <c r="A1092" t="s">
        <v>2665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 t="s">
        <v>2666</v>
      </c>
      <c r="B1093" t="s">
        <v>1601</v>
      </c>
      <c r="C1093" t="s">
        <v>1602</v>
      </c>
      <c r="D1093" t="s">
        <v>2667</v>
      </c>
      <c r="E1093" t="s">
        <v>225</v>
      </c>
      <c r="F1093">
        <v>0</v>
      </c>
    </row>
    <row r="1094" spans="1:6" x14ac:dyDescent="0.25">
      <c r="A1094" t="s">
        <v>2668</v>
      </c>
      <c r="B1094" t="s">
        <v>1601</v>
      </c>
      <c r="C1094" t="s">
        <v>1602</v>
      </c>
      <c r="D1094" t="s">
        <v>2669</v>
      </c>
      <c r="E1094" t="s">
        <v>225</v>
      </c>
      <c r="F1094">
        <v>0</v>
      </c>
    </row>
    <row r="1095" spans="1:6" x14ac:dyDescent="0.25">
      <c r="A1095" t="s">
        <v>2670</v>
      </c>
      <c r="B1095" t="s">
        <v>1601</v>
      </c>
      <c r="C1095" t="s">
        <v>1602</v>
      </c>
      <c r="D1095" t="s">
        <v>2671</v>
      </c>
      <c r="E1095" t="s">
        <v>225</v>
      </c>
      <c r="F1095">
        <v>0</v>
      </c>
    </row>
    <row r="1096" spans="1:6" x14ac:dyDescent="0.25">
      <c r="A1096" t="s">
        <v>2672</v>
      </c>
      <c r="B1096" t="s">
        <v>2673</v>
      </c>
      <c r="C1096" t="s">
        <v>1602</v>
      </c>
      <c r="D1096" t="s">
        <v>2674</v>
      </c>
      <c r="E1096" t="s">
        <v>225</v>
      </c>
      <c r="F1096">
        <v>0</v>
      </c>
    </row>
    <row r="1097" spans="1:6" x14ac:dyDescent="0.25">
      <c r="A1097" t="s">
        <v>2675</v>
      </c>
      <c r="B1097" t="s">
        <v>1601</v>
      </c>
      <c r="C1097" t="s">
        <v>1602</v>
      </c>
      <c r="D1097" t="s">
        <v>2676</v>
      </c>
      <c r="E1097" t="s">
        <v>225</v>
      </c>
      <c r="F1097">
        <v>0</v>
      </c>
    </row>
    <row r="1098" spans="1:6" x14ac:dyDescent="0.25">
      <c r="A1098" t="s">
        <v>2677</v>
      </c>
      <c r="B1098" t="s">
        <v>1601</v>
      </c>
      <c r="C1098" t="s">
        <v>1602</v>
      </c>
      <c r="D1098" t="s">
        <v>2678</v>
      </c>
      <c r="E1098" t="s">
        <v>225</v>
      </c>
      <c r="F1098">
        <v>0</v>
      </c>
    </row>
    <row r="1099" spans="1:6" x14ac:dyDescent="0.25">
      <c r="A1099" t="s">
        <v>2679</v>
      </c>
      <c r="B1099" t="s">
        <v>1601</v>
      </c>
      <c r="C1099" t="s">
        <v>1602</v>
      </c>
      <c r="D1099" t="s">
        <v>2680</v>
      </c>
      <c r="E1099" t="s">
        <v>225</v>
      </c>
      <c r="F1099">
        <v>0</v>
      </c>
    </row>
    <row r="1100" spans="1:6" x14ac:dyDescent="0.25">
      <c r="A1100" t="s">
        <v>2681</v>
      </c>
      <c r="B1100" t="s">
        <v>1601</v>
      </c>
      <c r="C1100" t="s">
        <v>1602</v>
      </c>
      <c r="D1100" t="s">
        <v>2682</v>
      </c>
      <c r="E1100" t="s">
        <v>225</v>
      </c>
      <c r="F1100">
        <v>0</v>
      </c>
    </row>
    <row r="1101" spans="1:6" x14ac:dyDescent="0.25">
      <c r="A1101" t="s">
        <v>2683</v>
      </c>
      <c r="B1101" t="s">
        <v>1601</v>
      </c>
      <c r="C1101" t="s">
        <v>1602</v>
      </c>
      <c r="D1101" t="s">
        <v>2684</v>
      </c>
      <c r="E1101" t="s">
        <v>225</v>
      </c>
      <c r="F1101">
        <v>0</v>
      </c>
    </row>
    <row r="1102" spans="1:6" x14ac:dyDescent="0.25">
      <c r="A1102" t="s">
        <v>2685</v>
      </c>
      <c r="B1102" t="s">
        <v>1601</v>
      </c>
      <c r="C1102" t="s">
        <v>1602</v>
      </c>
      <c r="D1102" t="s">
        <v>2686</v>
      </c>
      <c r="E1102" t="s">
        <v>225</v>
      </c>
      <c r="F1102">
        <v>0</v>
      </c>
    </row>
    <row r="1103" spans="1:6" x14ac:dyDescent="0.25">
      <c r="A1103" t="s">
        <v>2687</v>
      </c>
      <c r="B1103" t="s">
        <v>2673</v>
      </c>
      <c r="C1103" t="s">
        <v>1602</v>
      </c>
      <c r="D1103" t="s">
        <v>2688</v>
      </c>
      <c r="E1103" t="s">
        <v>225</v>
      </c>
      <c r="F1103">
        <v>0</v>
      </c>
    </row>
    <row r="1104" spans="1:6" x14ac:dyDescent="0.25">
      <c r="A1104" t="s">
        <v>2689</v>
      </c>
      <c r="B1104" t="s">
        <v>1601</v>
      </c>
      <c r="C1104" t="s">
        <v>1602</v>
      </c>
      <c r="D1104" t="s">
        <v>1603</v>
      </c>
      <c r="E1104" t="s">
        <v>880</v>
      </c>
      <c r="F1104" t="s">
        <v>1023</v>
      </c>
    </row>
    <row r="1105" spans="1:6" x14ac:dyDescent="0.25">
      <c r="A1105" t="s">
        <v>2690</v>
      </c>
      <c r="B1105" t="s">
        <v>1601</v>
      </c>
      <c r="C1105" t="s">
        <v>1602</v>
      </c>
      <c r="D1105" t="s">
        <v>1605</v>
      </c>
      <c r="E1105" t="s">
        <v>880</v>
      </c>
      <c r="F1105" t="s">
        <v>1023</v>
      </c>
    </row>
    <row r="1106" spans="1:6" x14ac:dyDescent="0.25">
      <c r="A1106" t="s">
        <v>2691</v>
      </c>
      <c r="B1106" t="s">
        <v>1748</v>
      </c>
      <c r="C1106" t="s">
        <v>2692</v>
      </c>
      <c r="D1106" t="s">
        <v>2693</v>
      </c>
      <c r="E1106" t="s">
        <v>125</v>
      </c>
      <c r="F1106" t="s">
        <v>2694</v>
      </c>
    </row>
    <row r="1107" spans="1:6" x14ac:dyDescent="0.25">
      <c r="A1107" t="s">
        <v>2695</v>
      </c>
      <c r="B1107" t="s">
        <v>1748</v>
      </c>
      <c r="C1107" t="s">
        <v>2692</v>
      </c>
      <c r="D1107" t="s">
        <v>2696</v>
      </c>
      <c r="E1107">
        <v>0</v>
      </c>
      <c r="F1107" t="s">
        <v>2697</v>
      </c>
    </row>
    <row r="1108" spans="1:6" x14ac:dyDescent="0.25">
      <c r="A1108" t="s">
        <v>2698</v>
      </c>
      <c r="B1108" t="s">
        <v>1748</v>
      </c>
      <c r="C1108" t="s">
        <v>2692</v>
      </c>
      <c r="D1108" t="s">
        <v>2699</v>
      </c>
      <c r="E1108" t="s">
        <v>125</v>
      </c>
      <c r="F1108">
        <v>0</v>
      </c>
    </row>
    <row r="1109" spans="1:6" x14ac:dyDescent="0.25">
      <c r="A1109" t="s">
        <v>2700</v>
      </c>
      <c r="B1109" t="s">
        <v>1748</v>
      </c>
      <c r="C1109" t="s">
        <v>2692</v>
      </c>
      <c r="D1109" t="s">
        <v>2701</v>
      </c>
      <c r="E1109" t="s">
        <v>125</v>
      </c>
      <c r="F1109">
        <v>0</v>
      </c>
    </row>
    <row r="1110" spans="1:6" x14ac:dyDescent="0.25">
      <c r="A1110" t="s">
        <v>2702</v>
      </c>
      <c r="B1110" t="s">
        <v>1748</v>
      </c>
      <c r="C1110" t="s">
        <v>2692</v>
      </c>
      <c r="D1110" t="s">
        <v>2703</v>
      </c>
      <c r="E1110" t="s">
        <v>125</v>
      </c>
      <c r="F1110" t="s">
        <v>2704</v>
      </c>
    </row>
    <row r="1111" spans="1:6" x14ac:dyDescent="0.25">
      <c r="A1111" t="s">
        <v>2705</v>
      </c>
      <c r="B1111" t="s">
        <v>1748</v>
      </c>
      <c r="C1111" t="s">
        <v>2692</v>
      </c>
      <c r="D1111" t="s">
        <v>2706</v>
      </c>
      <c r="E1111" t="s">
        <v>125</v>
      </c>
      <c r="F1111" t="s">
        <v>2704</v>
      </c>
    </row>
    <row r="1112" spans="1:6" x14ac:dyDescent="0.25">
      <c r="A1112" t="s">
        <v>2707</v>
      </c>
      <c r="B1112" t="s">
        <v>1748</v>
      </c>
      <c r="C1112" t="s">
        <v>2692</v>
      </c>
      <c r="D1112" t="s">
        <v>2708</v>
      </c>
      <c r="E1112" t="s">
        <v>125</v>
      </c>
      <c r="F1112">
        <v>0</v>
      </c>
    </row>
    <row r="1113" spans="1:6" x14ac:dyDescent="0.25">
      <c r="A1113" t="s">
        <v>2709</v>
      </c>
      <c r="B1113" t="s">
        <v>1748</v>
      </c>
      <c r="C1113" t="s">
        <v>2692</v>
      </c>
      <c r="D1113" t="s">
        <v>2710</v>
      </c>
      <c r="E1113" t="s">
        <v>125</v>
      </c>
      <c r="F1113">
        <v>0</v>
      </c>
    </row>
    <row r="1114" spans="1:6" x14ac:dyDescent="0.25">
      <c r="A1114" t="s">
        <v>2711</v>
      </c>
      <c r="B1114" t="s">
        <v>1748</v>
      </c>
      <c r="C1114" t="s">
        <v>2712</v>
      </c>
      <c r="D1114" t="s">
        <v>2713</v>
      </c>
      <c r="E1114" t="s">
        <v>125</v>
      </c>
      <c r="F1114">
        <v>0</v>
      </c>
    </row>
    <row r="1115" spans="1:6" x14ac:dyDescent="0.25">
      <c r="A1115" t="s">
        <v>2714</v>
      </c>
      <c r="B1115" t="s">
        <v>1748</v>
      </c>
      <c r="C1115" t="s">
        <v>2715</v>
      </c>
      <c r="D1115" t="s">
        <v>2716</v>
      </c>
      <c r="E1115" t="s">
        <v>125</v>
      </c>
      <c r="F1115">
        <v>0</v>
      </c>
    </row>
    <row r="1116" spans="1:6" x14ac:dyDescent="0.25">
      <c r="A1116" t="s">
        <v>2717</v>
      </c>
      <c r="B1116" t="s">
        <v>1748</v>
      </c>
      <c r="C1116" t="s">
        <v>2718</v>
      </c>
      <c r="D1116" t="s">
        <v>2719</v>
      </c>
      <c r="E1116" t="s">
        <v>125</v>
      </c>
      <c r="F1116">
        <v>0</v>
      </c>
    </row>
    <row r="1117" spans="1:6" x14ac:dyDescent="0.25">
      <c r="A1117" t="s">
        <v>2720</v>
      </c>
      <c r="B1117" t="s">
        <v>1748</v>
      </c>
      <c r="C1117" t="s">
        <v>2718</v>
      </c>
      <c r="D1117" t="s">
        <v>2721</v>
      </c>
      <c r="E1117" t="s">
        <v>125</v>
      </c>
      <c r="F1117">
        <v>0</v>
      </c>
    </row>
    <row r="1118" spans="1:6" x14ac:dyDescent="0.25">
      <c r="A1118" t="s">
        <v>2722</v>
      </c>
      <c r="B1118" t="s">
        <v>1748</v>
      </c>
      <c r="C1118" t="s">
        <v>2718</v>
      </c>
      <c r="D1118" t="s">
        <v>2723</v>
      </c>
      <c r="E1118" t="s">
        <v>125</v>
      </c>
      <c r="F1118">
        <v>0</v>
      </c>
    </row>
    <row r="1119" spans="1:6" x14ac:dyDescent="0.25">
      <c r="A1119" t="s">
        <v>2724</v>
      </c>
      <c r="B1119" t="s">
        <v>1748</v>
      </c>
      <c r="C1119" t="s">
        <v>2725</v>
      </c>
      <c r="D1119" t="s">
        <v>2726</v>
      </c>
      <c r="E1119" t="s">
        <v>125</v>
      </c>
      <c r="F1119">
        <v>0</v>
      </c>
    </row>
    <row r="1120" spans="1:6" x14ac:dyDescent="0.25">
      <c r="A1120">
        <v>0</v>
      </c>
      <c r="B1120" t="s">
        <v>2727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 t="s">
        <v>2728</v>
      </c>
      <c r="B1121" t="s">
        <v>1748</v>
      </c>
      <c r="C1121" t="s">
        <v>2729</v>
      </c>
      <c r="D1121" t="s">
        <v>2730</v>
      </c>
      <c r="E1121" t="s">
        <v>125</v>
      </c>
      <c r="F1121">
        <v>0</v>
      </c>
    </row>
    <row r="1122" spans="1:6" x14ac:dyDescent="0.25">
      <c r="A1122" t="s">
        <v>2731</v>
      </c>
      <c r="B1122" t="s">
        <v>1748</v>
      </c>
      <c r="C1122" t="s">
        <v>2729</v>
      </c>
      <c r="D1122" t="s">
        <v>2732</v>
      </c>
      <c r="E1122" t="s">
        <v>125</v>
      </c>
      <c r="F1122" t="s">
        <v>2733</v>
      </c>
    </row>
    <row r="1123" spans="1:6" x14ac:dyDescent="0.25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2734</v>
      </c>
    </row>
    <row r="1124" spans="1:6" x14ac:dyDescent="0.25">
      <c r="A1124" t="s">
        <v>2735</v>
      </c>
      <c r="B1124" t="s">
        <v>2736</v>
      </c>
      <c r="C1124" t="s">
        <v>2737</v>
      </c>
      <c r="D1124" t="s">
        <v>2738</v>
      </c>
      <c r="E1124" t="s">
        <v>125</v>
      </c>
      <c r="F1124">
        <v>0</v>
      </c>
    </row>
    <row r="1125" spans="1:6" x14ac:dyDescent="0.25">
      <c r="A1125" t="s">
        <v>2739</v>
      </c>
      <c r="B1125" t="s">
        <v>2736</v>
      </c>
      <c r="C1125" t="s">
        <v>2737</v>
      </c>
      <c r="D1125" t="s">
        <v>2740</v>
      </c>
      <c r="E1125" t="s">
        <v>2741</v>
      </c>
      <c r="F1125">
        <v>0</v>
      </c>
    </row>
    <row r="1126" spans="1:6" x14ac:dyDescent="0.25">
      <c r="A1126" t="s">
        <v>2742</v>
      </c>
      <c r="B1126" t="s">
        <v>2743</v>
      </c>
      <c r="C1126" t="s">
        <v>2744</v>
      </c>
      <c r="D1126" t="s">
        <v>2745</v>
      </c>
      <c r="E1126" t="s">
        <v>125</v>
      </c>
      <c r="F1126">
        <v>0</v>
      </c>
    </row>
    <row r="1127" spans="1:6" x14ac:dyDescent="0.25">
      <c r="A1127" t="s">
        <v>2746</v>
      </c>
      <c r="B1127" t="s">
        <v>2747</v>
      </c>
      <c r="C1127" t="s">
        <v>2748</v>
      </c>
      <c r="D1127" t="s">
        <v>2749</v>
      </c>
      <c r="E1127" t="s">
        <v>125</v>
      </c>
      <c r="F1127">
        <v>0</v>
      </c>
    </row>
    <row r="1128" spans="1:6" x14ac:dyDescent="0.25">
      <c r="A1128" t="s">
        <v>2750</v>
      </c>
      <c r="B1128" t="s">
        <v>2751</v>
      </c>
      <c r="C1128" t="s">
        <v>2752</v>
      </c>
      <c r="D1128" t="s">
        <v>2753</v>
      </c>
      <c r="E1128" t="s">
        <v>125</v>
      </c>
      <c r="F1128">
        <v>0</v>
      </c>
    </row>
    <row r="1129" spans="1:6" x14ac:dyDescent="0.25">
      <c r="A1129" t="s">
        <v>2754</v>
      </c>
      <c r="B1129" t="s">
        <v>2755</v>
      </c>
      <c r="C1129" t="s">
        <v>2756</v>
      </c>
      <c r="D1129" t="s">
        <v>2757</v>
      </c>
      <c r="E1129" t="s">
        <v>125</v>
      </c>
      <c r="F1129">
        <v>0</v>
      </c>
    </row>
    <row r="1130" spans="1:6" x14ac:dyDescent="0.25">
      <c r="A1130" t="s">
        <v>2758</v>
      </c>
      <c r="B1130" t="s">
        <v>2759</v>
      </c>
      <c r="C1130" t="s">
        <v>2760</v>
      </c>
      <c r="D1130" t="s">
        <v>2761</v>
      </c>
      <c r="E1130" t="s">
        <v>125</v>
      </c>
      <c r="F1130">
        <v>0</v>
      </c>
    </row>
    <row r="1131" spans="1:6" x14ac:dyDescent="0.25">
      <c r="A1131" t="s">
        <v>2762</v>
      </c>
      <c r="B1131" t="s">
        <v>2743</v>
      </c>
      <c r="C1131" t="s">
        <v>2763</v>
      </c>
      <c r="D1131" t="s">
        <v>2764</v>
      </c>
      <c r="E1131" t="s">
        <v>125</v>
      </c>
      <c r="F1131">
        <v>5</v>
      </c>
    </row>
    <row r="1132" spans="1:6" x14ac:dyDescent="0.25">
      <c r="A1132" t="s">
        <v>2765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 t="s">
        <v>2766</v>
      </c>
      <c r="B1133" t="s">
        <v>2743</v>
      </c>
      <c r="C1133" t="s">
        <v>2767</v>
      </c>
      <c r="D1133" t="s">
        <v>2768</v>
      </c>
      <c r="E1133" t="s">
        <v>225</v>
      </c>
      <c r="F1133">
        <v>0</v>
      </c>
    </row>
    <row r="1134" spans="1:6" x14ac:dyDescent="0.25">
      <c r="A1134" t="s">
        <v>2769</v>
      </c>
      <c r="B1134" t="s">
        <v>2747</v>
      </c>
      <c r="C1134" t="s">
        <v>2770</v>
      </c>
      <c r="D1134" t="s">
        <v>2771</v>
      </c>
      <c r="E1134" t="s">
        <v>221</v>
      </c>
      <c r="F1134">
        <v>0</v>
      </c>
    </row>
    <row r="1135" spans="1:6" x14ac:dyDescent="0.25">
      <c r="A1135" t="s">
        <v>2772</v>
      </c>
      <c r="B1135" t="s">
        <v>2747</v>
      </c>
      <c r="C1135" t="s">
        <v>2773</v>
      </c>
      <c r="D1135" t="s">
        <v>2774</v>
      </c>
      <c r="E1135" t="s">
        <v>125</v>
      </c>
      <c r="F1135">
        <v>0</v>
      </c>
    </row>
    <row r="1136" spans="1:6" x14ac:dyDescent="0.25">
      <c r="A1136" t="s">
        <v>2775</v>
      </c>
      <c r="B1136" t="s">
        <v>2747</v>
      </c>
      <c r="C1136" t="s">
        <v>2776</v>
      </c>
      <c r="D1136" t="s">
        <v>2777</v>
      </c>
      <c r="E1136" t="s">
        <v>125</v>
      </c>
      <c r="F1136">
        <v>0</v>
      </c>
    </row>
    <row r="1137" spans="1:6" x14ac:dyDescent="0.25">
      <c r="A1137" t="s">
        <v>2778</v>
      </c>
      <c r="B1137" t="s">
        <v>2779</v>
      </c>
      <c r="C1137" t="s">
        <v>2780</v>
      </c>
      <c r="D1137" t="s">
        <v>2781</v>
      </c>
      <c r="E1137" t="s">
        <v>2443</v>
      </c>
      <c r="F1137">
        <v>0</v>
      </c>
    </row>
    <row r="1138" spans="1:6" x14ac:dyDescent="0.25">
      <c r="A1138" t="s">
        <v>2782</v>
      </c>
      <c r="B1138" t="s">
        <v>2779</v>
      </c>
      <c r="C1138" t="s">
        <v>2780</v>
      </c>
      <c r="D1138" t="s">
        <v>2783</v>
      </c>
      <c r="E1138" t="s">
        <v>240</v>
      </c>
      <c r="F1138">
        <v>0</v>
      </c>
    </row>
    <row r="1139" spans="1:6" x14ac:dyDescent="0.25">
      <c r="A1139" t="s">
        <v>2784</v>
      </c>
      <c r="B1139" t="s">
        <v>2779</v>
      </c>
      <c r="C1139" t="s">
        <v>2780</v>
      </c>
      <c r="D1139" t="s">
        <v>2785</v>
      </c>
      <c r="E1139" t="s">
        <v>125</v>
      </c>
      <c r="F1139">
        <v>0</v>
      </c>
    </row>
    <row r="1140" spans="1:6" x14ac:dyDescent="0.25">
      <c r="A1140" t="s">
        <v>2786</v>
      </c>
      <c r="B1140" t="s">
        <v>2779</v>
      </c>
      <c r="C1140" t="s">
        <v>2787</v>
      </c>
      <c r="D1140" t="s">
        <v>2788</v>
      </c>
      <c r="E1140" t="s">
        <v>125</v>
      </c>
      <c r="F1140">
        <v>0</v>
      </c>
    </row>
    <row r="1141" spans="1:6" x14ac:dyDescent="0.25">
      <c r="A1141" t="s">
        <v>2789</v>
      </c>
      <c r="B1141" t="s">
        <v>2790</v>
      </c>
      <c r="C1141" t="s">
        <v>2791</v>
      </c>
      <c r="D1141" t="s">
        <v>2792</v>
      </c>
      <c r="E1141" t="s">
        <v>125</v>
      </c>
      <c r="F1141">
        <v>0</v>
      </c>
    </row>
    <row r="1142" spans="1:6" x14ac:dyDescent="0.25">
      <c r="A1142" t="s">
        <v>2793</v>
      </c>
      <c r="B1142" t="s">
        <v>2755</v>
      </c>
      <c r="C1142" t="s">
        <v>2794</v>
      </c>
      <c r="D1142" t="s">
        <v>2795</v>
      </c>
      <c r="E1142" t="s">
        <v>125</v>
      </c>
      <c r="F1142">
        <v>0</v>
      </c>
    </row>
    <row r="1143" spans="1:6" x14ac:dyDescent="0.25">
      <c r="A1143" t="s">
        <v>2796</v>
      </c>
      <c r="B1143" t="s">
        <v>2797</v>
      </c>
      <c r="C1143" t="s">
        <v>2798</v>
      </c>
      <c r="D1143" t="s">
        <v>2799</v>
      </c>
      <c r="E1143" t="s">
        <v>125</v>
      </c>
      <c r="F1143">
        <v>0</v>
      </c>
    </row>
    <row r="1144" spans="1:6" x14ac:dyDescent="0.25">
      <c r="A1144" t="s">
        <v>2800</v>
      </c>
      <c r="B1144" t="s">
        <v>2801</v>
      </c>
      <c r="C1144" t="s">
        <v>2802</v>
      </c>
      <c r="D1144" t="s">
        <v>2803</v>
      </c>
      <c r="E1144" t="s">
        <v>125</v>
      </c>
      <c r="F1144">
        <v>0</v>
      </c>
    </row>
    <row r="1145" spans="1:6" x14ac:dyDescent="0.25">
      <c r="A1145" t="s">
        <v>2804</v>
      </c>
      <c r="B1145" t="s">
        <v>2743</v>
      </c>
      <c r="C1145" t="s">
        <v>2805</v>
      </c>
      <c r="D1145" t="s">
        <v>2806</v>
      </c>
      <c r="E1145" t="s">
        <v>125</v>
      </c>
      <c r="F1145">
        <v>0</v>
      </c>
    </row>
    <row r="1146" spans="1:6" x14ac:dyDescent="0.25">
      <c r="A1146" t="s">
        <v>2807</v>
      </c>
      <c r="B1146" t="s">
        <v>2743</v>
      </c>
      <c r="C1146" t="s">
        <v>2805</v>
      </c>
      <c r="D1146" t="s">
        <v>2808</v>
      </c>
      <c r="E1146" t="s">
        <v>125</v>
      </c>
      <c r="F1146">
        <v>0</v>
      </c>
    </row>
    <row r="1147" spans="1:6" x14ac:dyDescent="0.25">
      <c r="A1147" t="s">
        <v>2809</v>
      </c>
      <c r="B1147" t="s">
        <v>2743</v>
      </c>
      <c r="C1147" t="s">
        <v>2805</v>
      </c>
      <c r="D1147" t="s">
        <v>2810</v>
      </c>
      <c r="E1147" t="s">
        <v>125</v>
      </c>
      <c r="F1147">
        <v>0</v>
      </c>
    </row>
    <row r="1148" spans="1:6" x14ac:dyDescent="0.25">
      <c r="A1148" t="s">
        <v>2811</v>
      </c>
      <c r="B1148" t="s">
        <v>2743</v>
      </c>
      <c r="C1148" t="s">
        <v>2805</v>
      </c>
      <c r="D1148" t="s">
        <v>2812</v>
      </c>
      <c r="E1148" t="s">
        <v>125</v>
      </c>
      <c r="F1148">
        <v>0</v>
      </c>
    </row>
    <row r="1149" spans="1:6" x14ac:dyDescent="0.25">
      <c r="A1149" t="s">
        <v>2811</v>
      </c>
      <c r="B1149" t="s">
        <v>2743</v>
      </c>
      <c r="C1149" t="s">
        <v>2805</v>
      </c>
      <c r="D1149" t="s">
        <v>2813</v>
      </c>
      <c r="E1149" t="s">
        <v>240</v>
      </c>
      <c r="F1149">
        <v>0</v>
      </c>
    </row>
    <row r="1150" spans="1:6" x14ac:dyDescent="0.25">
      <c r="A1150" t="s">
        <v>2814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 t="s">
        <v>2815</v>
      </c>
      <c r="B1151" t="s">
        <v>2797</v>
      </c>
      <c r="C1151" t="s">
        <v>2816</v>
      </c>
      <c r="D1151" t="s">
        <v>2817</v>
      </c>
      <c r="E1151" t="s">
        <v>125</v>
      </c>
      <c r="F1151">
        <v>0</v>
      </c>
    </row>
    <row r="1152" spans="1:6" x14ac:dyDescent="0.25">
      <c r="A1152" t="s">
        <v>2818</v>
      </c>
      <c r="B1152" t="s">
        <v>2797</v>
      </c>
      <c r="C1152" t="s">
        <v>2819</v>
      </c>
      <c r="D1152" t="s">
        <v>2820</v>
      </c>
      <c r="E1152" t="s">
        <v>125</v>
      </c>
      <c r="F1152">
        <v>0</v>
      </c>
    </row>
    <row r="1153" spans="1:6" x14ac:dyDescent="0.25">
      <c r="A1153" t="s">
        <v>2821</v>
      </c>
      <c r="B1153" t="s">
        <v>2747</v>
      </c>
      <c r="C1153" t="s">
        <v>2822</v>
      </c>
      <c r="D1153" t="s">
        <v>2823</v>
      </c>
      <c r="E1153" t="s">
        <v>125</v>
      </c>
      <c r="F1153">
        <v>0</v>
      </c>
    </row>
    <row r="1154" spans="1:6" x14ac:dyDescent="0.25">
      <c r="A1154" t="s">
        <v>2824</v>
      </c>
      <c r="B1154" t="s">
        <v>2825</v>
      </c>
      <c r="C1154" t="s">
        <v>2826</v>
      </c>
      <c r="D1154" t="s">
        <v>2827</v>
      </c>
      <c r="E1154" t="s">
        <v>125</v>
      </c>
      <c r="F1154">
        <v>0</v>
      </c>
    </row>
    <row r="1155" spans="1:6" x14ac:dyDescent="0.25">
      <c r="A1155" t="s">
        <v>2828</v>
      </c>
      <c r="B1155" t="s">
        <v>2825</v>
      </c>
      <c r="C1155" t="s">
        <v>2826</v>
      </c>
      <c r="D1155" t="s">
        <v>2829</v>
      </c>
      <c r="E1155" t="s">
        <v>125</v>
      </c>
      <c r="F1155">
        <v>0</v>
      </c>
    </row>
    <row r="1156" spans="1:6" x14ac:dyDescent="0.25">
      <c r="A1156" t="s">
        <v>2830</v>
      </c>
      <c r="B1156" t="s">
        <v>2825</v>
      </c>
      <c r="C1156" t="s">
        <v>2826</v>
      </c>
      <c r="D1156" t="s">
        <v>2831</v>
      </c>
      <c r="E1156" t="s">
        <v>125</v>
      </c>
      <c r="F1156">
        <v>0</v>
      </c>
    </row>
    <row r="1157" spans="1:6" x14ac:dyDescent="0.25">
      <c r="A1157" t="s">
        <v>2832</v>
      </c>
      <c r="B1157" t="s">
        <v>2825</v>
      </c>
      <c r="C1157" t="s">
        <v>2826</v>
      </c>
      <c r="D1157" t="s">
        <v>2833</v>
      </c>
      <c r="E1157" t="s">
        <v>125</v>
      </c>
      <c r="F1157">
        <v>0</v>
      </c>
    </row>
    <row r="1158" spans="1:6" x14ac:dyDescent="0.25">
      <c r="A1158" t="s">
        <v>2834</v>
      </c>
      <c r="B1158" t="s">
        <v>2835</v>
      </c>
      <c r="C1158" t="s">
        <v>2836</v>
      </c>
      <c r="D1158" t="s">
        <v>2837</v>
      </c>
      <c r="E1158" t="s">
        <v>125</v>
      </c>
      <c r="F1158">
        <v>0</v>
      </c>
    </row>
    <row r="1159" spans="1:6" x14ac:dyDescent="0.25">
      <c r="A1159" t="s">
        <v>2838</v>
      </c>
      <c r="B1159" t="s">
        <v>2835</v>
      </c>
      <c r="C1159" t="s">
        <v>2836</v>
      </c>
      <c r="D1159" t="s">
        <v>2839</v>
      </c>
      <c r="E1159" t="s">
        <v>125</v>
      </c>
      <c r="F1159">
        <v>0</v>
      </c>
    </row>
    <row r="1160" spans="1:6" x14ac:dyDescent="0.25">
      <c r="A1160" t="s">
        <v>2840</v>
      </c>
      <c r="B1160" t="s">
        <v>2841</v>
      </c>
      <c r="C1160" t="s">
        <v>2842</v>
      </c>
      <c r="D1160" t="s">
        <v>2843</v>
      </c>
      <c r="E1160" t="s">
        <v>125</v>
      </c>
      <c r="F1160">
        <v>0</v>
      </c>
    </row>
    <row r="1161" spans="1:6" x14ac:dyDescent="0.25">
      <c r="A1161" t="s">
        <v>2844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 t="s">
        <v>2845</v>
      </c>
      <c r="B1162" t="s">
        <v>2743</v>
      </c>
      <c r="C1162" t="s">
        <v>2846</v>
      </c>
      <c r="D1162" t="s">
        <v>2847</v>
      </c>
      <c r="E1162">
        <v>0</v>
      </c>
      <c r="F1162">
        <v>0</v>
      </c>
    </row>
    <row r="1163" spans="1:6" x14ac:dyDescent="0.25">
      <c r="A1163" t="s">
        <v>2848</v>
      </c>
      <c r="B1163" t="s">
        <v>2743</v>
      </c>
      <c r="C1163" t="s">
        <v>2846</v>
      </c>
      <c r="D1163" t="s">
        <v>2849</v>
      </c>
      <c r="E1163">
        <v>0</v>
      </c>
      <c r="F1163">
        <v>0</v>
      </c>
    </row>
    <row r="1164" spans="1:6" x14ac:dyDescent="0.25">
      <c r="A1164" t="s">
        <v>2850</v>
      </c>
      <c r="B1164" t="s">
        <v>2851</v>
      </c>
      <c r="C1164" t="s">
        <v>2852</v>
      </c>
      <c r="D1164" t="s">
        <v>2853</v>
      </c>
      <c r="E1164" t="s">
        <v>2854</v>
      </c>
      <c r="F1164" t="s">
        <v>366</v>
      </c>
    </row>
    <row r="1165" spans="1:6" x14ac:dyDescent="0.25">
      <c r="A1165" t="s">
        <v>2855</v>
      </c>
      <c r="B1165" t="s">
        <v>2851</v>
      </c>
      <c r="C1165" t="s">
        <v>2852</v>
      </c>
      <c r="D1165" t="s">
        <v>2856</v>
      </c>
      <c r="E1165" t="s">
        <v>2854</v>
      </c>
      <c r="F1165" t="s">
        <v>2854</v>
      </c>
    </row>
    <row r="1166" spans="1:6" x14ac:dyDescent="0.25">
      <c r="A1166" t="s">
        <v>2109</v>
      </c>
      <c r="B1166" t="s">
        <v>1</v>
      </c>
      <c r="C1166" t="s">
        <v>2</v>
      </c>
      <c r="D1166" t="s">
        <v>3</v>
      </c>
      <c r="E1166" t="s">
        <v>4</v>
      </c>
      <c r="F1166" t="s">
        <v>2734</v>
      </c>
    </row>
    <row r="1167" spans="1:6" x14ac:dyDescent="0.25">
      <c r="A1167" t="s">
        <v>2857</v>
      </c>
      <c r="B1167" t="s">
        <v>2858</v>
      </c>
      <c r="C1167" t="s">
        <v>2859</v>
      </c>
      <c r="D1167" t="s">
        <v>2860</v>
      </c>
      <c r="E1167" t="s">
        <v>12</v>
      </c>
      <c r="F1167">
        <v>0</v>
      </c>
    </row>
    <row r="1168" spans="1:6" x14ac:dyDescent="0.25">
      <c r="A1168" t="s">
        <v>2857</v>
      </c>
      <c r="B1168" t="s">
        <v>2858</v>
      </c>
      <c r="C1168" t="s">
        <v>2859</v>
      </c>
      <c r="D1168" t="s">
        <v>2861</v>
      </c>
      <c r="E1168" t="s">
        <v>12</v>
      </c>
      <c r="F1168">
        <v>0</v>
      </c>
    </row>
    <row r="1169" spans="1:6" x14ac:dyDescent="0.25">
      <c r="A1169" t="s">
        <v>2857</v>
      </c>
      <c r="B1169" t="s">
        <v>2858</v>
      </c>
      <c r="C1169" t="s">
        <v>2862</v>
      </c>
      <c r="D1169" t="s">
        <v>2863</v>
      </c>
      <c r="E1169" t="s">
        <v>12</v>
      </c>
      <c r="F1169">
        <v>0</v>
      </c>
    </row>
    <row r="1170" spans="1:6" x14ac:dyDescent="0.25">
      <c r="A1170" t="s">
        <v>2864</v>
      </c>
      <c r="B1170" t="s">
        <v>2858</v>
      </c>
      <c r="C1170" t="s">
        <v>2865</v>
      </c>
      <c r="D1170" t="s">
        <v>2866</v>
      </c>
      <c r="E1170" t="s">
        <v>12</v>
      </c>
      <c r="F1170">
        <v>0</v>
      </c>
    </row>
    <row r="1171" spans="1:6" x14ac:dyDescent="0.25">
      <c r="A1171" t="s">
        <v>2867</v>
      </c>
      <c r="B1171" t="s">
        <v>2858</v>
      </c>
      <c r="C1171" t="s">
        <v>2868</v>
      </c>
      <c r="D1171" t="s">
        <v>2869</v>
      </c>
      <c r="E1171" t="s">
        <v>12</v>
      </c>
      <c r="F1171">
        <v>0</v>
      </c>
    </row>
    <row r="1172" spans="1:6" x14ac:dyDescent="0.25">
      <c r="A1172" t="s">
        <v>2870</v>
      </c>
      <c r="B1172" t="s">
        <v>2858</v>
      </c>
      <c r="C1172" t="s">
        <v>2871</v>
      </c>
      <c r="D1172" t="s">
        <v>2872</v>
      </c>
      <c r="E1172" t="s">
        <v>12</v>
      </c>
      <c r="F1172">
        <v>0</v>
      </c>
    </row>
    <row r="1173" spans="1:6" x14ac:dyDescent="0.25">
      <c r="A1173" t="s">
        <v>2857</v>
      </c>
      <c r="B1173" t="s">
        <v>2858</v>
      </c>
      <c r="C1173" t="s">
        <v>2873</v>
      </c>
      <c r="D1173" t="s">
        <v>2874</v>
      </c>
      <c r="E1173" t="s">
        <v>12</v>
      </c>
      <c r="F1173">
        <v>0</v>
      </c>
    </row>
    <row r="1174" spans="1:6" x14ac:dyDescent="0.25">
      <c r="A1174" t="s">
        <v>2864</v>
      </c>
      <c r="B1174" t="s">
        <v>2875</v>
      </c>
      <c r="C1174" t="s">
        <v>2876</v>
      </c>
      <c r="D1174" t="s">
        <v>2877</v>
      </c>
      <c r="E1174" t="s">
        <v>12</v>
      </c>
      <c r="F1174">
        <v>0</v>
      </c>
    </row>
    <row r="1175" spans="1:6" x14ac:dyDescent="0.25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2878</v>
      </c>
    </row>
    <row r="1176" spans="1:6" x14ac:dyDescent="0.25">
      <c r="A1176" t="s">
        <v>2879</v>
      </c>
      <c r="B1176" t="s">
        <v>2755</v>
      </c>
      <c r="C1176" t="s">
        <v>2880</v>
      </c>
      <c r="D1176" t="s">
        <v>2881</v>
      </c>
      <c r="E1176" t="s">
        <v>125</v>
      </c>
      <c r="F1176" t="s">
        <v>2882</v>
      </c>
    </row>
    <row r="1177" spans="1:6" x14ac:dyDescent="0.25">
      <c r="A1177" t="s">
        <v>2883</v>
      </c>
      <c r="B1177" t="s">
        <v>2755</v>
      </c>
      <c r="C1177" t="s">
        <v>2880</v>
      </c>
      <c r="D1177" t="s">
        <v>2884</v>
      </c>
      <c r="E1177" t="s">
        <v>125</v>
      </c>
      <c r="F1177" t="s">
        <v>2885</v>
      </c>
    </row>
    <row r="1178" spans="1:6" x14ac:dyDescent="0.25">
      <c r="A1178" t="s">
        <v>2886</v>
      </c>
      <c r="B1178" t="s">
        <v>2755</v>
      </c>
      <c r="C1178" t="s">
        <v>2880</v>
      </c>
      <c r="D1178" t="s">
        <v>2887</v>
      </c>
      <c r="E1178" t="s">
        <v>125</v>
      </c>
      <c r="F1178" t="s">
        <v>2888</v>
      </c>
    </row>
    <row r="1179" spans="1:6" x14ac:dyDescent="0.25">
      <c r="A1179" t="s">
        <v>2889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 t="s">
        <v>2890</v>
      </c>
      <c r="B1180" t="s">
        <v>2825</v>
      </c>
      <c r="C1180" t="s">
        <v>2891</v>
      </c>
      <c r="D1180" t="s">
        <v>2892</v>
      </c>
      <c r="E1180" t="s">
        <v>125</v>
      </c>
      <c r="F1180" t="s">
        <v>2893</v>
      </c>
    </row>
    <row r="1181" spans="1:6" x14ac:dyDescent="0.25">
      <c r="A1181" t="s">
        <v>2894</v>
      </c>
      <c r="B1181" t="s">
        <v>2825</v>
      </c>
      <c r="C1181" t="s">
        <v>2891</v>
      </c>
      <c r="D1181" t="s">
        <v>2895</v>
      </c>
      <c r="E1181" t="s">
        <v>125</v>
      </c>
      <c r="F1181" t="s">
        <v>2896</v>
      </c>
    </row>
    <row r="1182" spans="1:6" x14ac:dyDescent="0.25">
      <c r="A1182" t="s">
        <v>2897</v>
      </c>
      <c r="B1182" t="s">
        <v>2825</v>
      </c>
      <c r="C1182" t="s">
        <v>2891</v>
      </c>
      <c r="D1182" t="s">
        <v>2898</v>
      </c>
      <c r="E1182" t="s">
        <v>125</v>
      </c>
      <c r="F1182" t="s">
        <v>2899</v>
      </c>
    </row>
    <row r="1183" spans="1:6" x14ac:dyDescent="0.25">
      <c r="A1183" t="s">
        <v>2900</v>
      </c>
      <c r="B1183" t="s">
        <v>2825</v>
      </c>
      <c r="C1183" t="s">
        <v>2891</v>
      </c>
      <c r="D1183" t="s">
        <v>2901</v>
      </c>
      <c r="E1183" t="s">
        <v>125</v>
      </c>
      <c r="F1183" t="s">
        <v>2902</v>
      </c>
    </row>
    <row r="1184" spans="1:6" x14ac:dyDescent="0.25">
      <c r="A1184" t="s">
        <v>2903</v>
      </c>
      <c r="B1184" t="s">
        <v>2825</v>
      </c>
      <c r="C1184" t="s">
        <v>2891</v>
      </c>
      <c r="D1184" t="s">
        <v>2904</v>
      </c>
      <c r="E1184" t="s">
        <v>125</v>
      </c>
      <c r="F1184" t="s">
        <v>2905</v>
      </c>
    </row>
    <row r="1185" spans="1:6" x14ac:dyDescent="0.25">
      <c r="A1185" t="s">
        <v>2906</v>
      </c>
      <c r="B1185" t="s">
        <v>2825</v>
      </c>
      <c r="C1185" t="s">
        <v>2891</v>
      </c>
      <c r="D1185" t="s">
        <v>2907</v>
      </c>
      <c r="E1185" t="s">
        <v>125</v>
      </c>
      <c r="F1185" t="s">
        <v>2908</v>
      </c>
    </row>
    <row r="1186" spans="1:6" x14ac:dyDescent="0.25">
      <c r="A1186" t="s">
        <v>2909</v>
      </c>
      <c r="B1186" t="s">
        <v>2825</v>
      </c>
      <c r="C1186" t="s">
        <v>2910</v>
      </c>
      <c r="D1186" t="s">
        <v>2911</v>
      </c>
      <c r="E1186" t="s">
        <v>12</v>
      </c>
      <c r="F1186" t="s">
        <v>2912</v>
      </c>
    </row>
    <row r="1187" spans="1:6" x14ac:dyDescent="0.25">
      <c r="A1187" t="s">
        <v>2913</v>
      </c>
      <c r="B1187" t="s">
        <v>2825</v>
      </c>
      <c r="C1187" t="s">
        <v>2910</v>
      </c>
      <c r="D1187" t="s">
        <v>2914</v>
      </c>
      <c r="E1187" t="s">
        <v>12</v>
      </c>
      <c r="F1187" t="s">
        <v>2915</v>
      </c>
    </row>
    <row r="1188" spans="1:6" x14ac:dyDescent="0.25">
      <c r="A1188" t="s">
        <v>2916</v>
      </c>
      <c r="B1188">
        <v>0</v>
      </c>
      <c r="C1188">
        <v>0</v>
      </c>
      <c r="D1188">
        <v>0</v>
      </c>
      <c r="E1188">
        <v>0</v>
      </c>
      <c r="F1188" t="s">
        <v>2917</v>
      </c>
    </row>
    <row r="1189" spans="1:6" x14ac:dyDescent="0.25">
      <c r="A1189" t="s">
        <v>2918</v>
      </c>
      <c r="B1189">
        <v>0</v>
      </c>
      <c r="C1189">
        <v>0</v>
      </c>
      <c r="D1189">
        <v>0</v>
      </c>
      <c r="E1189">
        <v>0</v>
      </c>
      <c r="F1189" t="s">
        <v>2919</v>
      </c>
    </row>
    <row r="1190" spans="1:6" x14ac:dyDescent="0.25">
      <c r="A1190" t="s">
        <v>2920</v>
      </c>
      <c r="B1190">
        <v>0</v>
      </c>
      <c r="C1190">
        <v>0</v>
      </c>
      <c r="D1190">
        <v>0</v>
      </c>
      <c r="E1190">
        <v>0</v>
      </c>
      <c r="F1190" t="s">
        <v>2921</v>
      </c>
    </row>
    <row r="1191" spans="1:6" x14ac:dyDescent="0.25">
      <c r="A1191" t="s">
        <v>2922</v>
      </c>
      <c r="B1191">
        <v>0</v>
      </c>
      <c r="C1191">
        <v>0</v>
      </c>
      <c r="D1191">
        <v>0</v>
      </c>
      <c r="E1191">
        <v>0</v>
      </c>
      <c r="F1191" t="s">
        <v>2923</v>
      </c>
    </row>
    <row r="1192" spans="1:6" x14ac:dyDescent="0.25">
      <c r="A1192" t="s">
        <v>2924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 t="s">
        <v>2956</v>
      </c>
      <c r="B1193" t="s">
        <v>2957</v>
      </c>
      <c r="C1193" t="s">
        <v>2958</v>
      </c>
      <c r="D1193" t="s">
        <v>2959</v>
      </c>
      <c r="E1193" t="s">
        <v>225</v>
      </c>
      <c r="F1193">
        <v>0</v>
      </c>
    </row>
    <row r="1194" spans="1:6" x14ac:dyDescent="0.25">
      <c r="A1194" t="s">
        <v>2960</v>
      </c>
      <c r="B1194" t="s">
        <v>2957</v>
      </c>
      <c r="C1194" t="s">
        <v>2961</v>
      </c>
      <c r="D1194" t="s">
        <v>2962</v>
      </c>
      <c r="E1194" t="s">
        <v>225</v>
      </c>
      <c r="F1194">
        <v>0</v>
      </c>
    </row>
    <row r="1195" spans="1:6" x14ac:dyDescent="0.25">
      <c r="A1195" t="s">
        <v>2960</v>
      </c>
      <c r="B1195" t="s">
        <v>2957</v>
      </c>
      <c r="C1195" t="s">
        <v>2961</v>
      </c>
      <c r="D1195" t="s">
        <v>2963</v>
      </c>
      <c r="E1195" t="s">
        <v>225</v>
      </c>
      <c r="F1195">
        <v>0</v>
      </c>
    </row>
    <row r="1196" spans="1:6" x14ac:dyDescent="0.25">
      <c r="A1196" t="s">
        <v>2964</v>
      </c>
      <c r="B1196" t="s">
        <v>2533</v>
      </c>
      <c r="C1196" t="s">
        <v>2965</v>
      </c>
      <c r="D1196" t="s">
        <v>2539</v>
      </c>
      <c r="E1196" t="s">
        <v>225</v>
      </c>
      <c r="F1196">
        <v>0</v>
      </c>
    </row>
    <row r="1197" spans="1:6" x14ac:dyDescent="0.25">
      <c r="A1197" t="s">
        <v>2966</v>
      </c>
      <c r="B1197" t="s">
        <v>2533</v>
      </c>
      <c r="C1197" t="s">
        <v>2543</v>
      </c>
      <c r="D1197" t="s">
        <v>2544</v>
      </c>
      <c r="E1197" t="s">
        <v>225</v>
      </c>
      <c r="F1197">
        <v>0</v>
      </c>
    </row>
    <row r="1198" spans="1:6" x14ac:dyDescent="0.25">
      <c r="A1198" t="s">
        <v>2966</v>
      </c>
      <c r="B1198" t="s">
        <v>2533</v>
      </c>
      <c r="C1198" t="s">
        <v>2555</v>
      </c>
      <c r="D1198" t="s">
        <v>2556</v>
      </c>
      <c r="E1198" t="s">
        <v>225</v>
      </c>
      <c r="F1198">
        <v>0</v>
      </c>
    </row>
    <row r="1199" spans="1:6" x14ac:dyDescent="0.25">
      <c r="A1199" t="s">
        <v>2867</v>
      </c>
      <c r="B1199" t="s">
        <v>2967</v>
      </c>
      <c r="C1199" t="s">
        <v>2780</v>
      </c>
      <c r="D1199" t="s">
        <v>2968</v>
      </c>
      <c r="E1199" t="s">
        <v>225</v>
      </c>
      <c r="F1199">
        <v>0</v>
      </c>
    </row>
    <row r="1200" spans="1:6" x14ac:dyDescent="0.25">
      <c r="A1200" t="s">
        <v>2969</v>
      </c>
      <c r="B1200" t="s">
        <v>2970</v>
      </c>
      <c r="C1200" t="s">
        <v>2971</v>
      </c>
      <c r="D1200" t="s">
        <v>1566</v>
      </c>
      <c r="E1200" t="s">
        <v>225</v>
      </c>
      <c r="F1200">
        <v>0</v>
      </c>
    </row>
    <row r="1201" spans="1:6" x14ac:dyDescent="0.25">
      <c r="A1201" t="s">
        <v>2972</v>
      </c>
      <c r="B1201" t="s">
        <v>2973</v>
      </c>
      <c r="C1201" t="s">
        <v>1566</v>
      </c>
      <c r="D1201" t="s">
        <v>1566</v>
      </c>
      <c r="E1201" t="s">
        <v>225</v>
      </c>
      <c r="F1201">
        <v>0</v>
      </c>
    </row>
    <row r="1202" spans="1:6" x14ac:dyDescent="0.25">
      <c r="A1202" t="s">
        <v>2974</v>
      </c>
      <c r="B1202" t="s">
        <v>2975</v>
      </c>
      <c r="C1202" t="s">
        <v>2976</v>
      </c>
      <c r="D1202" t="s">
        <v>2977</v>
      </c>
      <c r="E1202" t="s">
        <v>225</v>
      </c>
      <c r="F1202">
        <v>0</v>
      </c>
    </row>
    <row r="1203" spans="1:6" x14ac:dyDescent="0.25">
      <c r="A1203" t="s">
        <v>2978</v>
      </c>
      <c r="B1203" t="s">
        <v>2979</v>
      </c>
      <c r="C1203" t="s">
        <v>2980</v>
      </c>
      <c r="D1203" t="s">
        <v>2981</v>
      </c>
      <c r="E1203" t="s">
        <v>225</v>
      </c>
      <c r="F1203">
        <v>0</v>
      </c>
    </row>
    <row r="1204" spans="1:6" x14ac:dyDescent="0.25">
      <c r="A1204" t="s">
        <v>2978</v>
      </c>
      <c r="B1204" t="s">
        <v>2979</v>
      </c>
      <c r="C1204" t="s">
        <v>2980</v>
      </c>
      <c r="D1204" t="s">
        <v>2982</v>
      </c>
      <c r="E1204" t="s">
        <v>225</v>
      </c>
      <c r="F1204">
        <v>0</v>
      </c>
    </row>
    <row r="1205" spans="1:6" x14ac:dyDescent="0.25">
      <c r="A1205" t="s">
        <v>2983</v>
      </c>
      <c r="B1205" t="s">
        <v>2979</v>
      </c>
      <c r="C1205" t="s">
        <v>2984</v>
      </c>
      <c r="D1205" t="s">
        <v>2985</v>
      </c>
      <c r="E1205" t="s">
        <v>225</v>
      </c>
      <c r="F1205">
        <v>0</v>
      </c>
    </row>
    <row r="1206" spans="1:6" x14ac:dyDescent="0.25">
      <c r="A1206" t="s">
        <v>2983</v>
      </c>
      <c r="B1206" t="s">
        <v>2979</v>
      </c>
      <c r="C1206" t="s">
        <v>2984</v>
      </c>
      <c r="D1206" t="s">
        <v>2986</v>
      </c>
      <c r="E1206" t="s">
        <v>225</v>
      </c>
      <c r="F1206">
        <v>0</v>
      </c>
    </row>
    <row r="1207" spans="1:6" x14ac:dyDescent="0.25">
      <c r="A1207" t="s">
        <v>2969</v>
      </c>
      <c r="B1207" t="s">
        <v>2987</v>
      </c>
      <c r="C1207" t="s">
        <v>2988</v>
      </c>
      <c r="D1207" t="s">
        <v>2989</v>
      </c>
      <c r="E1207" t="s">
        <v>225</v>
      </c>
      <c r="F1207">
        <v>0</v>
      </c>
    </row>
    <row r="1208" spans="1:6" x14ac:dyDescent="0.25">
      <c r="A1208" t="s">
        <v>2969</v>
      </c>
      <c r="B1208" t="s">
        <v>2987</v>
      </c>
      <c r="C1208" t="s">
        <v>2988</v>
      </c>
      <c r="D1208" t="s">
        <v>2990</v>
      </c>
      <c r="E1208" t="s">
        <v>225</v>
      </c>
      <c r="F1208">
        <v>0</v>
      </c>
    </row>
    <row r="1209" spans="1:6" x14ac:dyDescent="0.25">
      <c r="A1209" t="s">
        <v>2969</v>
      </c>
      <c r="B1209" t="s">
        <v>2987</v>
      </c>
      <c r="C1209" t="s">
        <v>2988</v>
      </c>
      <c r="D1209" t="s">
        <v>2991</v>
      </c>
      <c r="E1209" t="s">
        <v>225</v>
      </c>
      <c r="F1209">
        <v>0</v>
      </c>
    </row>
    <row r="1210" spans="1:6" x14ac:dyDescent="0.25">
      <c r="A1210" t="s">
        <v>2992</v>
      </c>
      <c r="B1210" t="s">
        <v>2987</v>
      </c>
      <c r="C1210" t="s">
        <v>2993</v>
      </c>
      <c r="D1210" t="s">
        <v>2994</v>
      </c>
      <c r="E1210" t="s">
        <v>225</v>
      </c>
      <c r="F1210">
        <v>0</v>
      </c>
    </row>
    <row r="1211" spans="1:6" x14ac:dyDescent="0.25">
      <c r="A1211" t="s">
        <v>2992</v>
      </c>
      <c r="B1211" t="s">
        <v>2987</v>
      </c>
      <c r="C1211" t="s">
        <v>2993</v>
      </c>
      <c r="D1211" t="s">
        <v>2995</v>
      </c>
      <c r="E1211" t="s">
        <v>225</v>
      </c>
      <c r="F1211">
        <v>0</v>
      </c>
    </row>
    <row r="1212" spans="1:6" x14ac:dyDescent="0.25">
      <c r="A1212" t="s">
        <v>2992</v>
      </c>
      <c r="B1212" t="s">
        <v>2987</v>
      </c>
      <c r="C1212" t="s">
        <v>2996</v>
      </c>
      <c r="D1212" t="s">
        <v>2997</v>
      </c>
      <c r="E1212" t="s">
        <v>225</v>
      </c>
      <c r="F1212">
        <v>0</v>
      </c>
    </row>
    <row r="1213" spans="1:6" x14ac:dyDescent="0.25">
      <c r="A1213" t="s">
        <v>2992</v>
      </c>
      <c r="B1213" t="s">
        <v>2987</v>
      </c>
      <c r="C1213" t="s">
        <v>2996</v>
      </c>
      <c r="D1213" t="s">
        <v>2998</v>
      </c>
      <c r="E1213" t="s">
        <v>225</v>
      </c>
      <c r="F1213">
        <v>0</v>
      </c>
    </row>
    <row r="1214" spans="1:6" x14ac:dyDescent="0.25">
      <c r="A1214" t="s">
        <v>2992</v>
      </c>
      <c r="B1214" t="s">
        <v>2987</v>
      </c>
      <c r="C1214" t="s">
        <v>2999</v>
      </c>
      <c r="D1214" t="s">
        <v>3000</v>
      </c>
      <c r="E1214" t="s">
        <v>225</v>
      </c>
      <c r="F1214">
        <v>0</v>
      </c>
    </row>
    <row r="1215" spans="1:6" x14ac:dyDescent="0.25">
      <c r="A1215" t="s">
        <v>3001</v>
      </c>
      <c r="B1215" t="s">
        <v>2987</v>
      </c>
      <c r="C1215" t="s">
        <v>3002</v>
      </c>
      <c r="D1215" t="s">
        <v>3003</v>
      </c>
      <c r="E1215" t="s">
        <v>225</v>
      </c>
      <c r="F1215">
        <v>0</v>
      </c>
    </row>
    <row r="1216" spans="1:6" x14ac:dyDescent="0.25">
      <c r="A1216" t="s">
        <v>3004</v>
      </c>
      <c r="B1216" t="s">
        <v>3005</v>
      </c>
      <c r="C1216" t="s">
        <v>1566</v>
      </c>
      <c r="D1216" t="s">
        <v>1566</v>
      </c>
      <c r="E1216" t="s">
        <v>225</v>
      </c>
      <c r="F1216">
        <v>0</v>
      </c>
    </row>
    <row r="1217" spans="1:6" x14ac:dyDescent="0.25">
      <c r="A1217" t="s">
        <v>3006</v>
      </c>
      <c r="B1217" t="s">
        <v>3007</v>
      </c>
      <c r="C1217" t="s">
        <v>3008</v>
      </c>
      <c r="D1217" t="s">
        <v>3009</v>
      </c>
      <c r="E1217" t="s">
        <v>225</v>
      </c>
      <c r="F1217">
        <v>0</v>
      </c>
    </row>
    <row r="1218" spans="1:6" x14ac:dyDescent="0.25">
      <c r="A1218" t="s">
        <v>3006</v>
      </c>
      <c r="B1218" t="s">
        <v>3007</v>
      </c>
      <c r="C1218" t="s">
        <v>3010</v>
      </c>
      <c r="D1218" t="s">
        <v>3011</v>
      </c>
      <c r="E1218" t="s">
        <v>225</v>
      </c>
      <c r="F1218">
        <v>0</v>
      </c>
    </row>
    <row r="1219" spans="1:6" x14ac:dyDescent="0.25">
      <c r="A1219" t="s">
        <v>3012</v>
      </c>
      <c r="B1219" t="s">
        <v>3007</v>
      </c>
      <c r="C1219" t="s">
        <v>3013</v>
      </c>
      <c r="D1219" t="s">
        <v>3014</v>
      </c>
      <c r="E1219" t="s">
        <v>225</v>
      </c>
      <c r="F1219">
        <v>0</v>
      </c>
    </row>
    <row r="1220" spans="1:6" x14ac:dyDescent="0.25">
      <c r="A1220" t="s">
        <v>3015</v>
      </c>
      <c r="B1220" t="s">
        <v>1989</v>
      </c>
      <c r="C1220" t="s">
        <v>1990</v>
      </c>
      <c r="D1220" t="s">
        <v>1991</v>
      </c>
      <c r="E1220" t="s">
        <v>225</v>
      </c>
      <c r="F1220">
        <v>0</v>
      </c>
    </row>
    <row r="1221" spans="1:6" x14ac:dyDescent="0.25">
      <c r="A1221" t="s">
        <v>3015</v>
      </c>
      <c r="B1221" t="s">
        <v>1989</v>
      </c>
      <c r="C1221" t="s">
        <v>1990</v>
      </c>
      <c r="D1221" t="s">
        <v>1994</v>
      </c>
      <c r="E1221" t="s">
        <v>225</v>
      </c>
      <c r="F1221">
        <v>0</v>
      </c>
    </row>
    <row r="1222" spans="1:6" x14ac:dyDescent="0.25">
      <c r="A1222" t="s">
        <v>3016</v>
      </c>
      <c r="B1222" t="s">
        <v>3017</v>
      </c>
      <c r="C1222" t="s">
        <v>3018</v>
      </c>
      <c r="D1222" t="s">
        <v>1566</v>
      </c>
      <c r="E1222" t="s">
        <v>225</v>
      </c>
      <c r="F1222">
        <v>0</v>
      </c>
    </row>
    <row r="1223" spans="1:6" x14ac:dyDescent="0.25">
      <c r="A1223" t="s">
        <v>3016</v>
      </c>
      <c r="B1223" t="s">
        <v>3017</v>
      </c>
      <c r="C1223" t="s">
        <v>3019</v>
      </c>
      <c r="D1223" t="s">
        <v>1566</v>
      </c>
      <c r="E1223" t="s">
        <v>225</v>
      </c>
      <c r="F1223">
        <v>0</v>
      </c>
    </row>
    <row r="1224" spans="1:6" x14ac:dyDescent="0.25">
      <c r="A1224" t="s">
        <v>3020</v>
      </c>
      <c r="B1224" t="s">
        <v>3017</v>
      </c>
      <c r="C1224" t="s">
        <v>3021</v>
      </c>
      <c r="D1224" t="s">
        <v>1566</v>
      </c>
      <c r="E1224" t="s">
        <v>225</v>
      </c>
      <c r="F1224">
        <v>0</v>
      </c>
    </row>
    <row r="1225" spans="1:6" x14ac:dyDescent="0.25">
      <c r="A1225" t="s">
        <v>3012</v>
      </c>
      <c r="B1225" t="s">
        <v>3022</v>
      </c>
      <c r="C1225" t="s">
        <v>3023</v>
      </c>
      <c r="D1225" t="s">
        <v>1566</v>
      </c>
      <c r="E1225" t="s">
        <v>225</v>
      </c>
      <c r="F1225">
        <v>0</v>
      </c>
    </row>
    <row r="1226" spans="1:6" x14ac:dyDescent="0.25">
      <c r="A1226" t="s">
        <v>3024</v>
      </c>
      <c r="B1226" t="s">
        <v>3025</v>
      </c>
      <c r="C1226" t="s">
        <v>3026</v>
      </c>
      <c r="D1226" t="s">
        <v>3027</v>
      </c>
      <c r="E1226" t="s">
        <v>225</v>
      </c>
      <c r="F1226">
        <v>0</v>
      </c>
    </row>
    <row r="1227" spans="1:6" x14ac:dyDescent="0.25">
      <c r="A1227" t="s">
        <v>3024</v>
      </c>
      <c r="B1227" t="s">
        <v>3025</v>
      </c>
      <c r="C1227" t="s">
        <v>3028</v>
      </c>
      <c r="D1227" t="s">
        <v>3029</v>
      </c>
      <c r="E1227" t="s">
        <v>225</v>
      </c>
      <c r="F1227">
        <v>0</v>
      </c>
    </row>
    <row r="1228" spans="1:6" x14ac:dyDescent="0.25">
      <c r="A1228" t="s">
        <v>3024</v>
      </c>
      <c r="B1228" t="s">
        <v>3025</v>
      </c>
      <c r="C1228" t="s">
        <v>3028</v>
      </c>
      <c r="D1228" t="s">
        <v>3030</v>
      </c>
      <c r="E1228" t="s">
        <v>225</v>
      </c>
      <c r="F1228">
        <v>0</v>
      </c>
    </row>
    <row r="1229" spans="1:6" x14ac:dyDescent="0.25">
      <c r="A1229" t="s">
        <v>3031</v>
      </c>
      <c r="B1229" t="s">
        <v>2858</v>
      </c>
      <c r="C1229" t="s">
        <v>3032</v>
      </c>
      <c r="D1229" t="s">
        <v>3033</v>
      </c>
      <c r="E1229" t="s">
        <v>225</v>
      </c>
      <c r="F1229">
        <v>0</v>
      </c>
    </row>
    <row r="1230" spans="1:6" x14ac:dyDescent="0.25">
      <c r="A1230" t="s">
        <v>3031</v>
      </c>
      <c r="B1230" t="s">
        <v>2858</v>
      </c>
      <c r="C1230" t="s">
        <v>3032</v>
      </c>
      <c r="D1230" t="s">
        <v>3034</v>
      </c>
      <c r="E1230" t="s">
        <v>225</v>
      </c>
      <c r="F1230">
        <v>0</v>
      </c>
    </row>
    <row r="1231" spans="1:6" x14ac:dyDescent="0.25">
      <c r="A1231" t="s">
        <v>3031</v>
      </c>
      <c r="B1231" t="s">
        <v>2858</v>
      </c>
      <c r="C1231" t="s">
        <v>3032</v>
      </c>
      <c r="D1231" t="s">
        <v>3035</v>
      </c>
      <c r="E1231" t="s">
        <v>225</v>
      </c>
      <c r="F1231">
        <v>0</v>
      </c>
    </row>
    <row r="1232" spans="1:6" x14ac:dyDescent="0.25">
      <c r="A1232" t="s">
        <v>3031</v>
      </c>
      <c r="B1232" t="s">
        <v>2858</v>
      </c>
      <c r="C1232" t="s">
        <v>3032</v>
      </c>
      <c r="D1232" t="s">
        <v>3036</v>
      </c>
      <c r="E1232" t="s">
        <v>225</v>
      </c>
      <c r="F1232">
        <v>0</v>
      </c>
    </row>
    <row r="1233" spans="1:6" x14ac:dyDescent="0.25">
      <c r="A1233" t="s">
        <v>3031</v>
      </c>
      <c r="B1233" t="s">
        <v>2858</v>
      </c>
      <c r="C1233" t="s">
        <v>3032</v>
      </c>
      <c r="D1233" t="s">
        <v>3037</v>
      </c>
      <c r="E1233" t="s">
        <v>225</v>
      </c>
      <c r="F1233">
        <v>0</v>
      </c>
    </row>
    <row r="1234" spans="1:6" x14ac:dyDescent="0.25">
      <c r="A1234" t="s">
        <v>2867</v>
      </c>
      <c r="B1234" t="s">
        <v>2858</v>
      </c>
      <c r="C1234" t="s">
        <v>3038</v>
      </c>
      <c r="D1234" t="s">
        <v>3039</v>
      </c>
      <c r="E1234" t="s">
        <v>225</v>
      </c>
      <c r="F1234">
        <v>0</v>
      </c>
    </row>
    <row r="1235" spans="1:6" x14ac:dyDescent="0.25">
      <c r="A1235" t="s">
        <v>3040</v>
      </c>
      <c r="B1235" t="s">
        <v>2858</v>
      </c>
      <c r="C1235" t="s">
        <v>3041</v>
      </c>
      <c r="D1235" t="s">
        <v>3042</v>
      </c>
      <c r="E1235" t="s">
        <v>225</v>
      </c>
      <c r="F1235">
        <v>0</v>
      </c>
    </row>
    <row r="1236" spans="1:6" x14ac:dyDescent="0.25">
      <c r="A1236" t="s">
        <v>2867</v>
      </c>
      <c r="B1236" t="s">
        <v>2858</v>
      </c>
      <c r="C1236" t="s">
        <v>3043</v>
      </c>
      <c r="D1236" t="s">
        <v>3044</v>
      </c>
      <c r="E1236" t="s">
        <v>225</v>
      </c>
      <c r="F1236">
        <v>0</v>
      </c>
    </row>
    <row r="1237" spans="1:6" x14ac:dyDescent="0.25">
      <c r="A1237" t="s">
        <v>3045</v>
      </c>
      <c r="B1237" t="s">
        <v>3046</v>
      </c>
      <c r="C1237" t="s">
        <v>3047</v>
      </c>
      <c r="D1237" t="s">
        <v>3048</v>
      </c>
      <c r="E1237" t="s">
        <v>225</v>
      </c>
      <c r="F1237">
        <v>0</v>
      </c>
    </row>
    <row r="1238" spans="1:6" x14ac:dyDescent="0.25">
      <c r="A1238" t="s">
        <v>2992</v>
      </c>
      <c r="B1238" t="s">
        <v>2825</v>
      </c>
      <c r="C1238" t="s">
        <v>3049</v>
      </c>
      <c r="D1238" t="s">
        <v>3050</v>
      </c>
      <c r="E1238" t="s">
        <v>225</v>
      </c>
      <c r="F1238">
        <v>0</v>
      </c>
    </row>
    <row r="1239" spans="1:6" x14ac:dyDescent="0.25">
      <c r="A1239" t="s">
        <v>3051</v>
      </c>
      <c r="B1239" t="s">
        <v>3052</v>
      </c>
      <c r="C1239" t="s">
        <v>3053</v>
      </c>
      <c r="D1239" t="s">
        <v>3054</v>
      </c>
      <c r="E1239" t="s">
        <v>225</v>
      </c>
      <c r="F1239">
        <v>0</v>
      </c>
    </row>
    <row r="1240" spans="1:6" x14ac:dyDescent="0.25">
      <c r="A1240" t="s">
        <v>3031</v>
      </c>
      <c r="B1240" t="s">
        <v>3055</v>
      </c>
      <c r="C1240" t="s">
        <v>3056</v>
      </c>
      <c r="D1240" t="s">
        <v>1566</v>
      </c>
      <c r="E1240" t="s">
        <v>225</v>
      </c>
      <c r="F1240">
        <v>0</v>
      </c>
    </row>
    <row r="1241" spans="1:6" x14ac:dyDescent="0.25">
      <c r="A1241" t="s">
        <v>3057</v>
      </c>
      <c r="B1241" t="s">
        <v>3058</v>
      </c>
      <c r="C1241" t="s">
        <v>3059</v>
      </c>
      <c r="D1241" t="s">
        <v>3060</v>
      </c>
      <c r="E1241" t="s">
        <v>225</v>
      </c>
      <c r="F1241">
        <v>0</v>
      </c>
    </row>
    <row r="1242" spans="1:6" x14ac:dyDescent="0.25">
      <c r="A1242" t="s">
        <v>3061</v>
      </c>
      <c r="B1242" t="s">
        <v>3058</v>
      </c>
      <c r="C1242" t="s">
        <v>3062</v>
      </c>
      <c r="D1242" t="s">
        <v>3063</v>
      </c>
      <c r="E1242" t="s">
        <v>225</v>
      </c>
      <c r="F1242">
        <v>0</v>
      </c>
    </row>
    <row r="1243" spans="1:6" x14ac:dyDescent="0.25">
      <c r="A1243" t="s">
        <v>3064</v>
      </c>
      <c r="B1243" t="s">
        <v>3065</v>
      </c>
      <c r="C1243" t="s">
        <v>3066</v>
      </c>
      <c r="D1243" t="s">
        <v>1566</v>
      </c>
      <c r="E1243" t="s">
        <v>225</v>
      </c>
      <c r="F1243">
        <v>0</v>
      </c>
    </row>
    <row r="1244" spans="1:6" x14ac:dyDescent="0.25">
      <c r="A1244" t="s">
        <v>3067</v>
      </c>
      <c r="B1244" t="s">
        <v>3065</v>
      </c>
      <c r="C1244" t="s">
        <v>3068</v>
      </c>
      <c r="D1244" t="s">
        <v>1566</v>
      </c>
      <c r="E1244" t="s">
        <v>225</v>
      </c>
      <c r="F1244">
        <v>0</v>
      </c>
    </row>
    <row r="1245" spans="1:6" x14ac:dyDescent="0.25">
      <c r="A1245" t="s">
        <v>3069</v>
      </c>
      <c r="B1245" t="s">
        <v>3070</v>
      </c>
      <c r="C1245" t="s">
        <v>1566</v>
      </c>
      <c r="D1245" t="s">
        <v>3071</v>
      </c>
      <c r="E1245" t="s">
        <v>225</v>
      </c>
      <c r="F1245">
        <v>0</v>
      </c>
    </row>
    <row r="1246" spans="1:6" x14ac:dyDescent="0.25">
      <c r="A1246" t="s">
        <v>3069</v>
      </c>
      <c r="B1246" t="s">
        <v>3070</v>
      </c>
      <c r="C1246" t="s">
        <v>1566</v>
      </c>
      <c r="D1246" t="s">
        <v>3072</v>
      </c>
      <c r="E1246" t="s">
        <v>225</v>
      </c>
      <c r="F1246">
        <v>0</v>
      </c>
    </row>
    <row r="1247" spans="1:6" x14ac:dyDescent="0.25">
      <c r="A1247" t="s">
        <v>3073</v>
      </c>
      <c r="B1247" t="s">
        <v>1595</v>
      </c>
      <c r="C1247" t="s">
        <v>1598</v>
      </c>
      <c r="D1247" t="s">
        <v>2256</v>
      </c>
      <c r="E1247" t="s">
        <v>225</v>
      </c>
      <c r="F1247">
        <v>0</v>
      </c>
    </row>
    <row r="1248" spans="1:6" x14ac:dyDescent="0.25">
      <c r="A1248" t="s">
        <v>3073</v>
      </c>
      <c r="B1248" t="s">
        <v>1595</v>
      </c>
      <c r="C1248" t="s">
        <v>1598</v>
      </c>
      <c r="D1248" t="s">
        <v>2251</v>
      </c>
      <c r="E1248" t="s">
        <v>225</v>
      </c>
      <c r="F1248">
        <v>0</v>
      </c>
    </row>
    <row r="1249" spans="1:6" x14ac:dyDescent="0.25">
      <c r="A1249" t="s">
        <v>3073</v>
      </c>
      <c r="B1249" t="s">
        <v>1595</v>
      </c>
      <c r="C1249" t="s">
        <v>1596</v>
      </c>
      <c r="D1249" t="s">
        <v>3074</v>
      </c>
      <c r="E1249" t="s">
        <v>225</v>
      </c>
      <c r="F1249">
        <v>0</v>
      </c>
    </row>
    <row r="1250" spans="1:6" x14ac:dyDescent="0.25">
      <c r="A1250" t="s">
        <v>3073</v>
      </c>
      <c r="B1250" t="s">
        <v>1595</v>
      </c>
      <c r="C1250" t="s">
        <v>1596</v>
      </c>
      <c r="D1250" t="s">
        <v>3075</v>
      </c>
      <c r="E1250" t="s">
        <v>225</v>
      </c>
      <c r="F1250">
        <v>0</v>
      </c>
    </row>
    <row r="1251" spans="1:6" x14ac:dyDescent="0.25">
      <c r="A1251" t="s">
        <v>3073</v>
      </c>
      <c r="B1251" t="s">
        <v>1595</v>
      </c>
      <c r="C1251" t="s">
        <v>1596</v>
      </c>
      <c r="D1251" t="s">
        <v>2253</v>
      </c>
      <c r="E1251" t="s">
        <v>225</v>
      </c>
      <c r="F1251">
        <v>0</v>
      </c>
    </row>
    <row r="1252" spans="1:6" x14ac:dyDescent="0.25">
      <c r="A1252" t="s">
        <v>3076</v>
      </c>
      <c r="B1252" t="s">
        <v>1595</v>
      </c>
      <c r="C1252" t="s">
        <v>3077</v>
      </c>
      <c r="D1252" t="s">
        <v>3078</v>
      </c>
      <c r="E1252" t="s">
        <v>225</v>
      </c>
      <c r="F1252">
        <v>0</v>
      </c>
    </row>
    <row r="1253" spans="1:6" x14ac:dyDescent="0.25">
      <c r="A1253" t="s">
        <v>3076</v>
      </c>
      <c r="B1253" t="s">
        <v>1595</v>
      </c>
      <c r="C1253" t="s">
        <v>3077</v>
      </c>
      <c r="D1253" t="s">
        <v>3079</v>
      </c>
      <c r="E1253" t="s">
        <v>225</v>
      </c>
      <c r="F1253">
        <v>0</v>
      </c>
    </row>
    <row r="1254" spans="1:6" x14ac:dyDescent="0.25">
      <c r="A1254" t="s">
        <v>3080</v>
      </c>
      <c r="B1254" t="s">
        <v>1595</v>
      </c>
      <c r="C1254" t="s">
        <v>3081</v>
      </c>
      <c r="D1254" t="s">
        <v>3082</v>
      </c>
      <c r="E1254" t="s">
        <v>225</v>
      </c>
      <c r="F1254">
        <v>0</v>
      </c>
    </row>
    <row r="1255" spans="1:6" x14ac:dyDescent="0.25">
      <c r="A1255" t="s">
        <v>3083</v>
      </c>
      <c r="B1255" t="s">
        <v>1595</v>
      </c>
      <c r="C1255" t="s">
        <v>3084</v>
      </c>
      <c r="D1255" t="s">
        <v>2231</v>
      </c>
      <c r="E1255" t="s">
        <v>225</v>
      </c>
      <c r="F1255">
        <v>0</v>
      </c>
    </row>
    <row r="1256" spans="1:6" x14ac:dyDescent="0.25">
      <c r="A1256" t="s">
        <v>3083</v>
      </c>
      <c r="B1256" t="s">
        <v>1595</v>
      </c>
      <c r="C1256" t="s">
        <v>3084</v>
      </c>
      <c r="D1256" t="s">
        <v>2233</v>
      </c>
      <c r="E1256" t="s">
        <v>225</v>
      </c>
      <c r="F1256">
        <v>0</v>
      </c>
    </row>
    <row r="1257" spans="1:6" x14ac:dyDescent="0.25">
      <c r="A1257" t="s">
        <v>3083</v>
      </c>
      <c r="B1257" t="s">
        <v>1595</v>
      </c>
      <c r="C1257" t="s">
        <v>3084</v>
      </c>
      <c r="D1257" t="s">
        <v>2229</v>
      </c>
      <c r="E1257" t="s">
        <v>225</v>
      </c>
      <c r="F1257">
        <v>0</v>
      </c>
    </row>
    <row r="1258" spans="1:6" x14ac:dyDescent="0.25">
      <c r="A1258" t="s">
        <v>3085</v>
      </c>
      <c r="B1258" t="s">
        <v>3086</v>
      </c>
      <c r="C1258" t="s">
        <v>3087</v>
      </c>
      <c r="D1258" t="s">
        <v>3088</v>
      </c>
      <c r="E1258" t="s">
        <v>225</v>
      </c>
      <c r="F1258">
        <v>0</v>
      </c>
    </row>
    <row r="1259" spans="1:6" x14ac:dyDescent="0.25">
      <c r="A1259" t="s">
        <v>3069</v>
      </c>
      <c r="B1259" t="s">
        <v>3089</v>
      </c>
      <c r="C1259" t="s">
        <v>3090</v>
      </c>
      <c r="D1259" t="s">
        <v>3091</v>
      </c>
      <c r="E1259" t="s">
        <v>225</v>
      </c>
      <c r="F1259">
        <v>0</v>
      </c>
    </row>
    <row r="1260" spans="1:6" x14ac:dyDescent="0.25">
      <c r="A1260" t="s">
        <v>3069</v>
      </c>
      <c r="B1260" t="s">
        <v>3089</v>
      </c>
      <c r="C1260" t="s">
        <v>3092</v>
      </c>
      <c r="D1260" t="s">
        <v>3093</v>
      </c>
      <c r="E1260" t="s">
        <v>225</v>
      </c>
      <c r="F1260">
        <v>0</v>
      </c>
    </row>
    <row r="1261" spans="1:6" x14ac:dyDescent="0.25">
      <c r="A1261" t="s">
        <v>3069</v>
      </c>
      <c r="B1261" t="s">
        <v>3094</v>
      </c>
      <c r="C1261" t="s">
        <v>3095</v>
      </c>
      <c r="D1261" t="s">
        <v>3096</v>
      </c>
      <c r="E1261" t="s">
        <v>225</v>
      </c>
      <c r="F1261">
        <v>0</v>
      </c>
    </row>
    <row r="1262" spans="1:6" x14ac:dyDescent="0.25">
      <c r="A1262" t="s">
        <v>3069</v>
      </c>
      <c r="B1262" t="s">
        <v>3094</v>
      </c>
      <c r="C1262" t="s">
        <v>3095</v>
      </c>
      <c r="D1262" t="s">
        <v>3097</v>
      </c>
      <c r="E1262" t="s">
        <v>225</v>
      </c>
      <c r="F1262">
        <v>0</v>
      </c>
    </row>
    <row r="1263" spans="1:6" x14ac:dyDescent="0.25">
      <c r="A1263" t="s">
        <v>3069</v>
      </c>
      <c r="B1263" t="s">
        <v>3094</v>
      </c>
      <c r="C1263" t="s">
        <v>3095</v>
      </c>
      <c r="D1263" t="s">
        <v>3098</v>
      </c>
      <c r="E1263" t="s">
        <v>225</v>
      </c>
      <c r="F1263">
        <v>0</v>
      </c>
    </row>
    <row r="1264" spans="1:6" x14ac:dyDescent="0.25">
      <c r="A1264" t="s">
        <v>3069</v>
      </c>
      <c r="B1264" t="s">
        <v>3094</v>
      </c>
      <c r="C1264" t="s">
        <v>3095</v>
      </c>
      <c r="D1264" t="s">
        <v>3099</v>
      </c>
      <c r="E1264" t="s">
        <v>225</v>
      </c>
      <c r="F1264">
        <v>0</v>
      </c>
    </row>
    <row r="1265" spans="1:6" x14ac:dyDescent="0.25">
      <c r="A1265" t="s">
        <v>3100</v>
      </c>
      <c r="B1265" t="s">
        <v>3101</v>
      </c>
      <c r="C1265" t="s">
        <v>3102</v>
      </c>
      <c r="D1265" t="s">
        <v>3103</v>
      </c>
      <c r="E1265" t="s">
        <v>225</v>
      </c>
      <c r="F1265">
        <v>0</v>
      </c>
    </row>
    <row r="1266" spans="1:6" x14ac:dyDescent="0.25">
      <c r="A1266" t="s">
        <v>3100</v>
      </c>
      <c r="B1266" t="s">
        <v>3101</v>
      </c>
      <c r="C1266" t="s">
        <v>3102</v>
      </c>
      <c r="D1266" t="s">
        <v>3104</v>
      </c>
      <c r="E1266" t="s">
        <v>225</v>
      </c>
      <c r="F1266">
        <v>0</v>
      </c>
    </row>
    <row r="1267" spans="1:6" x14ac:dyDescent="0.25">
      <c r="A1267" t="s">
        <v>3100</v>
      </c>
      <c r="B1267" t="s">
        <v>3101</v>
      </c>
      <c r="C1267" t="s">
        <v>3102</v>
      </c>
      <c r="D1267" t="s">
        <v>3105</v>
      </c>
      <c r="E1267" t="s">
        <v>225</v>
      </c>
      <c r="F1267">
        <v>0</v>
      </c>
    </row>
    <row r="1268" spans="1:6" x14ac:dyDescent="0.25">
      <c r="A1268" t="s">
        <v>3106</v>
      </c>
      <c r="B1268" t="s">
        <v>3101</v>
      </c>
      <c r="C1268" t="s">
        <v>3107</v>
      </c>
      <c r="D1268" t="s">
        <v>3108</v>
      </c>
      <c r="E1268" t="s">
        <v>225</v>
      </c>
      <c r="F1268">
        <v>0</v>
      </c>
    </row>
    <row r="1269" spans="1:6" x14ac:dyDescent="0.25">
      <c r="A1269" t="s">
        <v>3109</v>
      </c>
      <c r="B1269" t="s">
        <v>3101</v>
      </c>
      <c r="C1269" t="s">
        <v>3110</v>
      </c>
      <c r="D1269" t="s">
        <v>3111</v>
      </c>
      <c r="E1269" t="s">
        <v>225</v>
      </c>
      <c r="F1269">
        <v>0</v>
      </c>
    </row>
    <row r="1270" spans="1:6" x14ac:dyDescent="0.25">
      <c r="A1270" t="s">
        <v>3112</v>
      </c>
      <c r="B1270" t="s">
        <v>3101</v>
      </c>
      <c r="C1270" t="s">
        <v>3113</v>
      </c>
      <c r="D1270" t="s">
        <v>3114</v>
      </c>
      <c r="E1270" t="s">
        <v>225</v>
      </c>
      <c r="F1270">
        <v>0</v>
      </c>
    </row>
    <row r="1271" spans="1:6" x14ac:dyDescent="0.25">
      <c r="A1271" t="s">
        <v>3115</v>
      </c>
      <c r="B1271" t="s">
        <v>3101</v>
      </c>
      <c r="C1271" t="s">
        <v>3116</v>
      </c>
      <c r="D1271" t="s">
        <v>3117</v>
      </c>
      <c r="E1271" t="s">
        <v>225</v>
      </c>
      <c r="F1271">
        <v>0</v>
      </c>
    </row>
    <row r="1272" spans="1:6" x14ac:dyDescent="0.25">
      <c r="A1272" t="s">
        <v>3118</v>
      </c>
      <c r="B1272" t="s">
        <v>2662</v>
      </c>
      <c r="C1272" t="s">
        <v>2663</v>
      </c>
      <c r="D1272" t="s">
        <v>2664</v>
      </c>
      <c r="E1272" t="s">
        <v>225</v>
      </c>
      <c r="F1272">
        <v>0</v>
      </c>
    </row>
    <row r="1273" spans="1:6" x14ac:dyDescent="0.25">
      <c r="A1273" t="s">
        <v>3119</v>
      </c>
      <c r="B1273" t="s">
        <v>2662</v>
      </c>
      <c r="C1273" t="s">
        <v>1602</v>
      </c>
      <c r="D1273" t="s">
        <v>2676</v>
      </c>
      <c r="E1273" t="s">
        <v>225</v>
      </c>
      <c r="F1273">
        <v>0</v>
      </c>
    </row>
    <row r="1274" spans="1:6" x14ac:dyDescent="0.25">
      <c r="A1274" t="s">
        <v>3119</v>
      </c>
      <c r="B1274" t="s">
        <v>2662</v>
      </c>
      <c r="C1274" t="s">
        <v>1602</v>
      </c>
      <c r="D1274" t="s">
        <v>2669</v>
      </c>
      <c r="E1274" t="s">
        <v>225</v>
      </c>
      <c r="F1274">
        <v>0</v>
      </c>
    </row>
    <row r="1275" spans="1:6" x14ac:dyDescent="0.25">
      <c r="A1275" t="s">
        <v>3119</v>
      </c>
      <c r="B1275" t="s">
        <v>2662</v>
      </c>
      <c r="C1275" t="s">
        <v>1602</v>
      </c>
      <c r="D1275" t="s">
        <v>2671</v>
      </c>
      <c r="E1275" t="s">
        <v>225</v>
      </c>
      <c r="F1275">
        <v>0</v>
      </c>
    </row>
    <row r="1276" spans="1:6" x14ac:dyDescent="0.25">
      <c r="A1276" t="s">
        <v>3119</v>
      </c>
      <c r="B1276" t="s">
        <v>2662</v>
      </c>
      <c r="C1276" t="s">
        <v>1602</v>
      </c>
      <c r="D1276" t="s">
        <v>2667</v>
      </c>
      <c r="E1276" t="s">
        <v>225</v>
      </c>
      <c r="F1276">
        <v>0</v>
      </c>
    </row>
    <row r="1277" spans="1:6" x14ac:dyDescent="0.25">
      <c r="A1277" t="s">
        <v>3119</v>
      </c>
      <c r="B1277" t="s">
        <v>2662</v>
      </c>
      <c r="C1277" t="s">
        <v>1602</v>
      </c>
      <c r="D1277" t="s">
        <v>2684</v>
      </c>
      <c r="E1277" t="s">
        <v>225</v>
      </c>
      <c r="F1277">
        <v>0</v>
      </c>
    </row>
    <row r="1278" spans="1:6" x14ac:dyDescent="0.25">
      <c r="A1278" t="s">
        <v>3119</v>
      </c>
      <c r="B1278" t="s">
        <v>2662</v>
      </c>
      <c r="C1278" t="s">
        <v>1602</v>
      </c>
      <c r="D1278" t="s">
        <v>2686</v>
      </c>
      <c r="E1278" t="s">
        <v>225</v>
      </c>
      <c r="F1278">
        <v>0</v>
      </c>
    </row>
    <row r="1279" spans="1:6" x14ac:dyDescent="0.25">
      <c r="A1279" t="s">
        <v>3119</v>
      </c>
      <c r="B1279" t="s">
        <v>2662</v>
      </c>
      <c r="C1279" t="s">
        <v>1602</v>
      </c>
      <c r="D1279" t="s">
        <v>2682</v>
      </c>
      <c r="E1279" t="s">
        <v>225</v>
      </c>
      <c r="F1279">
        <v>0</v>
      </c>
    </row>
    <row r="1280" spans="1:6" x14ac:dyDescent="0.25">
      <c r="A1280" t="s">
        <v>3119</v>
      </c>
      <c r="B1280" t="s">
        <v>2662</v>
      </c>
      <c r="C1280" t="s">
        <v>1602</v>
      </c>
      <c r="D1280" t="s">
        <v>2678</v>
      </c>
      <c r="E1280" t="s">
        <v>225</v>
      </c>
      <c r="F1280">
        <v>0</v>
      </c>
    </row>
    <row r="1281" spans="1:6" x14ac:dyDescent="0.25">
      <c r="A1281" t="s">
        <v>3119</v>
      </c>
      <c r="B1281" t="s">
        <v>2662</v>
      </c>
      <c r="C1281" t="s">
        <v>1602</v>
      </c>
      <c r="D1281" t="s">
        <v>2680</v>
      </c>
      <c r="E1281" t="s">
        <v>225</v>
      </c>
      <c r="F1281">
        <v>0</v>
      </c>
    </row>
    <row r="1282" spans="1:6" x14ac:dyDescent="0.25">
      <c r="A1282" t="s">
        <v>3120</v>
      </c>
      <c r="B1282" t="s">
        <v>2662</v>
      </c>
      <c r="C1282" t="s">
        <v>3121</v>
      </c>
      <c r="D1282" t="s">
        <v>3122</v>
      </c>
      <c r="E1282" t="s">
        <v>225</v>
      </c>
      <c r="F1282">
        <v>0</v>
      </c>
    </row>
    <row r="1283" spans="1:6" x14ac:dyDescent="0.25">
      <c r="A1283" t="s">
        <v>3120</v>
      </c>
      <c r="B1283" t="s">
        <v>2662</v>
      </c>
      <c r="C1283" t="s">
        <v>3121</v>
      </c>
      <c r="D1283" t="s">
        <v>3123</v>
      </c>
      <c r="E1283" t="s">
        <v>225</v>
      </c>
      <c r="F1283">
        <v>0</v>
      </c>
    </row>
    <row r="1284" spans="1:6" x14ac:dyDescent="0.25">
      <c r="A1284" t="s">
        <v>2867</v>
      </c>
      <c r="B1284" t="s">
        <v>2755</v>
      </c>
      <c r="C1284" t="s">
        <v>3124</v>
      </c>
      <c r="D1284" t="s">
        <v>3125</v>
      </c>
      <c r="E1284" t="s">
        <v>225</v>
      </c>
      <c r="F1284">
        <v>0</v>
      </c>
    </row>
    <row r="1285" spans="1:6" x14ac:dyDescent="0.25">
      <c r="A1285" t="s">
        <v>2867</v>
      </c>
      <c r="B1285" t="s">
        <v>2755</v>
      </c>
      <c r="C1285" t="s">
        <v>3124</v>
      </c>
      <c r="D1285" t="s">
        <v>1566</v>
      </c>
      <c r="E1285" t="s">
        <v>225</v>
      </c>
      <c r="F1285">
        <v>0</v>
      </c>
    </row>
    <row r="1286" spans="1:6" x14ac:dyDescent="0.25">
      <c r="A1286" t="s">
        <v>3024</v>
      </c>
      <c r="B1286" t="s">
        <v>2755</v>
      </c>
      <c r="C1286" t="s">
        <v>3126</v>
      </c>
      <c r="D1286" t="s">
        <v>3127</v>
      </c>
      <c r="E1286" t="s">
        <v>225</v>
      </c>
      <c r="F1286">
        <v>0</v>
      </c>
    </row>
    <row r="1287" spans="1:6" x14ac:dyDescent="0.25">
      <c r="A1287" t="s">
        <v>2867</v>
      </c>
      <c r="B1287" t="s">
        <v>2755</v>
      </c>
      <c r="C1287" t="s">
        <v>3128</v>
      </c>
      <c r="D1287" t="s">
        <v>3129</v>
      </c>
      <c r="E1287" t="s">
        <v>225</v>
      </c>
      <c r="F1287">
        <v>0</v>
      </c>
    </row>
    <row r="1288" spans="1:6" x14ac:dyDescent="0.25">
      <c r="A1288" t="s">
        <v>3119</v>
      </c>
      <c r="B1288" t="s">
        <v>3130</v>
      </c>
      <c r="C1288" t="s">
        <v>1602</v>
      </c>
      <c r="D1288" t="s">
        <v>2688</v>
      </c>
      <c r="E1288" t="s">
        <v>225</v>
      </c>
      <c r="F1288">
        <v>0</v>
      </c>
    </row>
    <row r="1289" spans="1:6" x14ac:dyDescent="0.25">
      <c r="A1289" t="s">
        <v>3119</v>
      </c>
      <c r="B1289" t="s">
        <v>3130</v>
      </c>
      <c r="C1289" t="s">
        <v>1602</v>
      </c>
      <c r="D1289" t="s">
        <v>2674</v>
      </c>
      <c r="E1289" t="s">
        <v>225</v>
      </c>
      <c r="F1289">
        <v>0</v>
      </c>
    </row>
    <row r="1290" spans="1:6" x14ac:dyDescent="0.25">
      <c r="A1290" t="s">
        <v>3131</v>
      </c>
      <c r="B1290" t="s">
        <v>3132</v>
      </c>
      <c r="C1290" t="s">
        <v>3133</v>
      </c>
      <c r="D1290" t="s">
        <v>3134</v>
      </c>
      <c r="E1290" t="s">
        <v>225</v>
      </c>
      <c r="F1290">
        <v>0</v>
      </c>
    </row>
    <row r="1291" spans="1:6" x14ac:dyDescent="0.25">
      <c r="A1291" t="s">
        <v>3024</v>
      </c>
      <c r="B1291" t="s">
        <v>3135</v>
      </c>
      <c r="C1291" t="s">
        <v>3136</v>
      </c>
      <c r="D1291" t="s">
        <v>3137</v>
      </c>
      <c r="E1291" t="s">
        <v>225</v>
      </c>
      <c r="F1291">
        <v>0</v>
      </c>
    </row>
    <row r="1292" spans="1:6" x14ac:dyDescent="0.25">
      <c r="A1292" t="s">
        <v>3069</v>
      </c>
      <c r="B1292" t="s">
        <v>3138</v>
      </c>
      <c r="C1292" t="s">
        <v>3069</v>
      </c>
      <c r="D1292" t="s">
        <v>3139</v>
      </c>
      <c r="E1292" t="s">
        <v>225</v>
      </c>
      <c r="F1292">
        <v>0</v>
      </c>
    </row>
    <row r="1293" spans="1:6" x14ac:dyDescent="0.25">
      <c r="A1293" t="s">
        <v>3069</v>
      </c>
      <c r="B1293" t="s">
        <v>3138</v>
      </c>
      <c r="C1293" t="s">
        <v>3069</v>
      </c>
      <c r="D1293" t="s">
        <v>3140</v>
      </c>
      <c r="E1293" t="s">
        <v>225</v>
      </c>
      <c r="F1293">
        <v>0</v>
      </c>
    </row>
    <row r="1294" spans="1:6" x14ac:dyDescent="0.25">
      <c r="A1294" t="s">
        <v>2978</v>
      </c>
      <c r="B1294" t="s">
        <v>3141</v>
      </c>
      <c r="C1294" t="s">
        <v>3142</v>
      </c>
      <c r="D1294" t="s">
        <v>3143</v>
      </c>
      <c r="E1294" t="s">
        <v>225</v>
      </c>
      <c r="F1294">
        <v>0</v>
      </c>
    </row>
    <row r="1295" spans="1:6" x14ac:dyDescent="0.25">
      <c r="A1295" t="s">
        <v>2978</v>
      </c>
      <c r="B1295" t="s">
        <v>3141</v>
      </c>
      <c r="C1295" t="s">
        <v>3142</v>
      </c>
      <c r="D1295" t="s">
        <v>3144</v>
      </c>
      <c r="E1295" t="s">
        <v>225</v>
      </c>
      <c r="F1295">
        <v>0</v>
      </c>
    </row>
    <row r="1296" spans="1:6" x14ac:dyDescent="0.25">
      <c r="A1296" t="s">
        <v>2978</v>
      </c>
      <c r="B1296" t="s">
        <v>3141</v>
      </c>
      <c r="C1296" t="s">
        <v>3145</v>
      </c>
      <c r="D1296" t="s">
        <v>3146</v>
      </c>
      <c r="E1296" t="s">
        <v>225</v>
      </c>
      <c r="F1296">
        <v>0</v>
      </c>
    </row>
    <row r="1297" spans="1:6" x14ac:dyDescent="0.25">
      <c r="A1297" t="s">
        <v>2978</v>
      </c>
      <c r="B1297" t="s">
        <v>3141</v>
      </c>
      <c r="C1297" t="s">
        <v>3145</v>
      </c>
      <c r="D1297" t="s">
        <v>3147</v>
      </c>
      <c r="E1297" t="s">
        <v>225</v>
      </c>
      <c r="F1297">
        <v>0</v>
      </c>
    </row>
    <row r="1298" spans="1:6" x14ac:dyDescent="0.25">
      <c r="A1298" t="s">
        <v>3085</v>
      </c>
      <c r="B1298" t="s">
        <v>3148</v>
      </c>
      <c r="C1298" t="s">
        <v>3149</v>
      </c>
      <c r="D1298" t="s">
        <v>3150</v>
      </c>
      <c r="E1298" t="s">
        <v>225</v>
      </c>
      <c r="F1298">
        <v>0</v>
      </c>
    </row>
    <row r="1299" spans="1:6" x14ac:dyDescent="0.25">
      <c r="A1299" t="s">
        <v>3151</v>
      </c>
      <c r="B1299" t="s">
        <v>3148</v>
      </c>
      <c r="C1299" t="s">
        <v>3152</v>
      </c>
      <c r="D1299" t="s">
        <v>3153</v>
      </c>
      <c r="E1299" t="s">
        <v>225</v>
      </c>
      <c r="F1299">
        <v>0</v>
      </c>
    </row>
    <row r="1300" spans="1:6" x14ac:dyDescent="0.25">
      <c r="A1300" t="s">
        <v>3154</v>
      </c>
      <c r="B1300" t="s">
        <v>3155</v>
      </c>
      <c r="C1300" t="s">
        <v>1566</v>
      </c>
      <c r="D1300" t="s">
        <v>1566</v>
      </c>
      <c r="E1300" t="s">
        <v>225</v>
      </c>
      <c r="F1300">
        <v>0</v>
      </c>
    </row>
    <row r="1301" spans="1:6" x14ac:dyDescent="0.25">
      <c r="A1301" t="s">
        <v>3154</v>
      </c>
      <c r="B1301" t="s">
        <v>3156</v>
      </c>
      <c r="C1301" t="s">
        <v>1566</v>
      </c>
      <c r="D1301" t="s">
        <v>1566</v>
      </c>
      <c r="E1301" t="s">
        <v>225</v>
      </c>
      <c r="F1301">
        <v>0</v>
      </c>
    </row>
    <row r="1302" spans="1:6" x14ac:dyDescent="0.25">
      <c r="A1302" t="s">
        <v>3157</v>
      </c>
      <c r="B1302" t="s">
        <v>1583</v>
      </c>
      <c r="C1302" t="s">
        <v>1935</v>
      </c>
      <c r="D1302" t="s">
        <v>1939</v>
      </c>
      <c r="E1302" t="s">
        <v>225</v>
      </c>
      <c r="F1302">
        <v>0</v>
      </c>
    </row>
    <row r="1303" spans="1:6" x14ac:dyDescent="0.25">
      <c r="A1303" t="s">
        <v>3157</v>
      </c>
      <c r="B1303" t="s">
        <v>1583</v>
      </c>
      <c r="C1303" t="s">
        <v>1935</v>
      </c>
      <c r="D1303" t="s">
        <v>1936</v>
      </c>
      <c r="E1303" t="s">
        <v>225</v>
      </c>
      <c r="F1303">
        <v>0</v>
      </c>
    </row>
    <row r="1304" spans="1:6" x14ac:dyDescent="0.25">
      <c r="A1304" t="s">
        <v>3024</v>
      </c>
      <c r="B1304" t="s">
        <v>3158</v>
      </c>
      <c r="C1304" t="s">
        <v>3159</v>
      </c>
      <c r="D1304" t="s">
        <v>3160</v>
      </c>
      <c r="E1304" t="s">
        <v>225</v>
      </c>
      <c r="F1304">
        <v>0</v>
      </c>
    </row>
    <row r="1305" spans="1:6" x14ac:dyDescent="0.25">
      <c r="A1305" t="s">
        <v>3024</v>
      </c>
      <c r="B1305" t="s">
        <v>3158</v>
      </c>
      <c r="C1305" t="s">
        <v>3161</v>
      </c>
      <c r="D1305" t="s">
        <v>3162</v>
      </c>
      <c r="E1305" t="s">
        <v>225</v>
      </c>
      <c r="F1305">
        <v>0</v>
      </c>
    </row>
    <row r="1306" spans="1:6" x14ac:dyDescent="0.25">
      <c r="A1306" t="s">
        <v>3024</v>
      </c>
      <c r="B1306" t="s">
        <v>3158</v>
      </c>
      <c r="C1306" t="s">
        <v>3161</v>
      </c>
      <c r="D1306" t="s">
        <v>3163</v>
      </c>
      <c r="E1306" t="s">
        <v>225</v>
      </c>
      <c r="F1306">
        <v>0</v>
      </c>
    </row>
    <row r="1307" spans="1:6" x14ac:dyDescent="0.25">
      <c r="A1307" t="s">
        <v>3164</v>
      </c>
      <c r="B1307" t="s">
        <v>3158</v>
      </c>
      <c r="C1307" t="s">
        <v>3165</v>
      </c>
      <c r="D1307" t="s">
        <v>1566</v>
      </c>
      <c r="E1307" t="s">
        <v>225</v>
      </c>
      <c r="F1307">
        <v>0</v>
      </c>
    </row>
    <row r="1308" spans="1:6" x14ac:dyDescent="0.25">
      <c r="A1308" t="s">
        <v>3166</v>
      </c>
      <c r="B1308" t="s">
        <v>3167</v>
      </c>
      <c r="C1308" t="s">
        <v>3168</v>
      </c>
      <c r="D1308" t="s">
        <v>3169</v>
      </c>
      <c r="E1308" t="s">
        <v>225</v>
      </c>
      <c r="F1308">
        <v>0</v>
      </c>
    </row>
    <row r="1309" spans="1:6" x14ac:dyDescent="0.25">
      <c r="A1309" t="s">
        <v>3166</v>
      </c>
      <c r="B1309" t="s">
        <v>3167</v>
      </c>
      <c r="C1309" t="s">
        <v>3168</v>
      </c>
      <c r="D1309" t="s">
        <v>3170</v>
      </c>
      <c r="E1309" t="s">
        <v>225</v>
      </c>
      <c r="F1309">
        <v>0</v>
      </c>
    </row>
    <row r="1310" spans="1:6" x14ac:dyDescent="0.25">
      <c r="A1310" t="s">
        <v>3166</v>
      </c>
      <c r="B1310" t="s">
        <v>3167</v>
      </c>
      <c r="C1310" t="s">
        <v>3168</v>
      </c>
      <c r="D1310" t="s">
        <v>3171</v>
      </c>
      <c r="E1310" t="s">
        <v>225</v>
      </c>
      <c r="F1310">
        <v>0</v>
      </c>
    </row>
    <row r="1311" spans="1:6" x14ac:dyDescent="0.25">
      <c r="A1311" t="s">
        <v>3166</v>
      </c>
      <c r="B1311" t="s">
        <v>3167</v>
      </c>
      <c r="C1311" t="s">
        <v>3168</v>
      </c>
      <c r="D1311" t="s">
        <v>3172</v>
      </c>
      <c r="E1311" t="s">
        <v>225</v>
      </c>
      <c r="F1311">
        <v>0</v>
      </c>
    </row>
    <row r="1312" spans="1:6" x14ac:dyDescent="0.25">
      <c r="A1312" t="s">
        <v>3173</v>
      </c>
      <c r="B1312" t="s">
        <v>3174</v>
      </c>
      <c r="C1312" t="s">
        <v>3175</v>
      </c>
      <c r="D1312" t="s">
        <v>3176</v>
      </c>
      <c r="E1312" t="s">
        <v>225</v>
      </c>
      <c r="F1312">
        <v>0</v>
      </c>
    </row>
    <row r="1313" spans="1:6" x14ac:dyDescent="0.25">
      <c r="A1313" t="s">
        <v>3173</v>
      </c>
      <c r="B1313" t="s">
        <v>3174</v>
      </c>
      <c r="C1313" t="s">
        <v>3175</v>
      </c>
      <c r="D1313" t="s">
        <v>3177</v>
      </c>
      <c r="E1313" t="s">
        <v>225</v>
      </c>
      <c r="F1313">
        <v>0</v>
      </c>
    </row>
    <row r="1314" spans="1:6" x14ac:dyDescent="0.25">
      <c r="A1314" t="s">
        <v>3178</v>
      </c>
      <c r="B1314" t="s">
        <v>3179</v>
      </c>
      <c r="C1314" t="s">
        <v>3180</v>
      </c>
      <c r="D1314" t="s">
        <v>3181</v>
      </c>
      <c r="E1314" t="s">
        <v>225</v>
      </c>
      <c r="F1314">
        <v>0</v>
      </c>
    </row>
    <row r="1315" spans="1:6" x14ac:dyDescent="0.25">
      <c r="A1315" t="s">
        <v>3178</v>
      </c>
      <c r="B1315" t="s">
        <v>3179</v>
      </c>
      <c r="C1315" t="s">
        <v>3180</v>
      </c>
      <c r="D1315" t="s">
        <v>3182</v>
      </c>
      <c r="E1315" t="s">
        <v>225</v>
      </c>
      <c r="F1315">
        <v>0</v>
      </c>
    </row>
    <row r="1316" spans="1:6" x14ac:dyDescent="0.25">
      <c r="A1316" t="s">
        <v>3178</v>
      </c>
      <c r="B1316" t="s">
        <v>3179</v>
      </c>
      <c r="C1316" t="s">
        <v>3180</v>
      </c>
      <c r="D1316" t="s">
        <v>3183</v>
      </c>
      <c r="E1316" t="s">
        <v>225</v>
      </c>
      <c r="F1316">
        <v>0</v>
      </c>
    </row>
    <row r="1317" spans="1:6" x14ac:dyDescent="0.25">
      <c r="A1317" t="s">
        <v>3178</v>
      </c>
      <c r="B1317" t="s">
        <v>3179</v>
      </c>
      <c r="C1317" t="s">
        <v>3180</v>
      </c>
      <c r="D1317" t="s">
        <v>3184</v>
      </c>
      <c r="E1317" t="s">
        <v>225</v>
      </c>
      <c r="F1317">
        <v>0</v>
      </c>
    </row>
    <row r="1318" spans="1:6" x14ac:dyDescent="0.25">
      <c r="A1318" t="s">
        <v>3178</v>
      </c>
      <c r="B1318" t="s">
        <v>3179</v>
      </c>
      <c r="C1318" t="s">
        <v>3180</v>
      </c>
      <c r="D1318" t="s">
        <v>3185</v>
      </c>
      <c r="E1318" t="s">
        <v>225</v>
      </c>
      <c r="F1318">
        <v>0</v>
      </c>
    </row>
    <row r="1319" spans="1:6" x14ac:dyDescent="0.25">
      <c r="A1319" t="s">
        <v>3178</v>
      </c>
      <c r="B1319" t="s">
        <v>3179</v>
      </c>
      <c r="C1319" t="s">
        <v>3180</v>
      </c>
      <c r="D1319" t="s">
        <v>3186</v>
      </c>
      <c r="E1319" t="s">
        <v>225</v>
      </c>
      <c r="F1319">
        <v>0</v>
      </c>
    </row>
    <row r="1320" spans="1:6" x14ac:dyDescent="0.25">
      <c r="A1320" t="s">
        <v>3178</v>
      </c>
      <c r="B1320" t="s">
        <v>3179</v>
      </c>
      <c r="C1320" t="s">
        <v>3180</v>
      </c>
      <c r="D1320" t="s">
        <v>3187</v>
      </c>
      <c r="E1320" t="s">
        <v>225</v>
      </c>
      <c r="F1320">
        <v>0</v>
      </c>
    </row>
    <row r="1321" spans="1:6" x14ac:dyDescent="0.25">
      <c r="A1321" t="s">
        <v>3178</v>
      </c>
      <c r="B1321" t="s">
        <v>3179</v>
      </c>
      <c r="C1321" t="s">
        <v>3180</v>
      </c>
      <c r="D1321" t="s">
        <v>3188</v>
      </c>
      <c r="E1321" t="s">
        <v>225</v>
      </c>
      <c r="F1321">
        <v>0</v>
      </c>
    </row>
    <row r="1322" spans="1:6" x14ac:dyDescent="0.25">
      <c r="A1322" t="s">
        <v>3178</v>
      </c>
      <c r="B1322" t="s">
        <v>3179</v>
      </c>
      <c r="C1322" t="s">
        <v>3180</v>
      </c>
      <c r="D1322" t="s">
        <v>3189</v>
      </c>
      <c r="E1322" t="s">
        <v>225</v>
      </c>
      <c r="F1322">
        <v>0</v>
      </c>
    </row>
    <row r="1323" spans="1:6" x14ac:dyDescent="0.25">
      <c r="A1323" t="s">
        <v>3178</v>
      </c>
      <c r="B1323" t="s">
        <v>3179</v>
      </c>
      <c r="C1323" t="s">
        <v>3180</v>
      </c>
      <c r="D1323" t="s">
        <v>3190</v>
      </c>
      <c r="E1323" t="s">
        <v>225</v>
      </c>
      <c r="F1323">
        <v>0</v>
      </c>
    </row>
    <row r="1324" spans="1:6" x14ac:dyDescent="0.25">
      <c r="A1324" t="s">
        <v>3178</v>
      </c>
      <c r="B1324" t="s">
        <v>3179</v>
      </c>
      <c r="C1324" t="s">
        <v>3180</v>
      </c>
      <c r="D1324" t="s">
        <v>3191</v>
      </c>
      <c r="E1324" t="s">
        <v>225</v>
      </c>
      <c r="F1324">
        <v>0</v>
      </c>
    </row>
    <row r="1325" spans="1:6" x14ac:dyDescent="0.25">
      <c r="A1325" t="s">
        <v>3192</v>
      </c>
      <c r="B1325" t="s">
        <v>3179</v>
      </c>
      <c r="C1325" t="s">
        <v>1566</v>
      </c>
      <c r="D1325" t="s">
        <v>1566</v>
      </c>
      <c r="E1325" t="s">
        <v>225</v>
      </c>
      <c r="F1325">
        <v>0</v>
      </c>
    </row>
    <row r="1326" spans="1:6" x14ac:dyDescent="0.25">
      <c r="A1326" t="s">
        <v>3193</v>
      </c>
      <c r="B1326" t="s">
        <v>3194</v>
      </c>
      <c r="C1326" t="s">
        <v>3195</v>
      </c>
      <c r="D1326" t="s">
        <v>3196</v>
      </c>
      <c r="E1326" t="s">
        <v>225</v>
      </c>
      <c r="F1326">
        <v>0</v>
      </c>
    </row>
    <row r="1327" spans="1:6" x14ac:dyDescent="0.25">
      <c r="A1327" t="s">
        <v>3193</v>
      </c>
      <c r="B1327" t="s">
        <v>3194</v>
      </c>
      <c r="C1327" t="s">
        <v>3197</v>
      </c>
      <c r="D1327" t="s">
        <v>3198</v>
      </c>
      <c r="E1327" t="s">
        <v>225</v>
      </c>
      <c r="F1327">
        <v>0</v>
      </c>
    </row>
    <row r="1328" spans="1:6" x14ac:dyDescent="0.25">
      <c r="A1328" t="s">
        <v>3199</v>
      </c>
      <c r="B1328" t="s">
        <v>3199</v>
      </c>
      <c r="C1328" t="s">
        <v>3200</v>
      </c>
      <c r="D1328" t="s">
        <v>1566</v>
      </c>
      <c r="E1328" t="s">
        <v>225</v>
      </c>
      <c r="F1328">
        <v>0</v>
      </c>
    </row>
    <row r="1329" spans="1:6" x14ac:dyDescent="0.25">
      <c r="A1329" t="s">
        <v>3201</v>
      </c>
      <c r="B1329" t="s">
        <v>2059</v>
      </c>
      <c r="C1329" t="s">
        <v>2060</v>
      </c>
      <c r="D1329" t="s">
        <v>2061</v>
      </c>
      <c r="E1329" t="s">
        <v>225</v>
      </c>
      <c r="F1329">
        <v>0</v>
      </c>
    </row>
    <row r="1330" spans="1:6" x14ac:dyDescent="0.25">
      <c r="A1330" t="s">
        <v>2870</v>
      </c>
      <c r="B1330" t="s">
        <v>2875</v>
      </c>
      <c r="C1330" t="s">
        <v>3202</v>
      </c>
      <c r="D1330" t="s">
        <v>3203</v>
      </c>
      <c r="E1330" t="s">
        <v>225</v>
      </c>
      <c r="F1330">
        <v>0</v>
      </c>
    </row>
    <row r="1331" spans="1:6" x14ac:dyDescent="0.25">
      <c r="A1331" t="s">
        <v>3204</v>
      </c>
      <c r="B1331" t="s">
        <v>3205</v>
      </c>
      <c r="C1331" t="s">
        <v>3206</v>
      </c>
      <c r="D1331" t="s">
        <v>3207</v>
      </c>
      <c r="E1331" t="s">
        <v>225</v>
      </c>
      <c r="F1331">
        <v>0</v>
      </c>
    </row>
    <row r="1332" spans="1:6" x14ac:dyDescent="0.25">
      <c r="A1332" t="s">
        <v>3208</v>
      </c>
      <c r="B1332" t="s">
        <v>3209</v>
      </c>
      <c r="C1332" t="s">
        <v>3210</v>
      </c>
      <c r="D1332" t="s">
        <v>2163</v>
      </c>
      <c r="E1332" t="s">
        <v>225</v>
      </c>
      <c r="F1332">
        <v>0</v>
      </c>
    </row>
    <row r="1333" spans="1:6" x14ac:dyDescent="0.25">
      <c r="A1333" t="s">
        <v>3208</v>
      </c>
      <c r="B1333" t="s">
        <v>3209</v>
      </c>
      <c r="C1333" t="s">
        <v>3210</v>
      </c>
      <c r="D1333" t="s">
        <v>2169</v>
      </c>
      <c r="E1333" t="s">
        <v>225</v>
      </c>
      <c r="F1333">
        <v>0</v>
      </c>
    </row>
    <row r="1334" spans="1:6" x14ac:dyDescent="0.25">
      <c r="A1334" t="s">
        <v>3211</v>
      </c>
      <c r="B1334" t="s">
        <v>3209</v>
      </c>
      <c r="C1334" t="s">
        <v>3212</v>
      </c>
      <c r="D1334" t="s">
        <v>3213</v>
      </c>
      <c r="E1334" t="s">
        <v>225</v>
      </c>
      <c r="F1334">
        <v>0</v>
      </c>
    </row>
    <row r="1335" spans="1:6" x14ac:dyDescent="0.25">
      <c r="A1335" t="s">
        <v>3214</v>
      </c>
      <c r="B1335" t="s">
        <v>2026</v>
      </c>
      <c r="C1335" t="s">
        <v>2575</v>
      </c>
      <c r="D1335" t="s">
        <v>2576</v>
      </c>
      <c r="E1335" t="s">
        <v>225</v>
      </c>
      <c r="F1335">
        <v>0</v>
      </c>
    </row>
    <row r="1336" spans="1:6" x14ac:dyDescent="0.25">
      <c r="A1336" t="s">
        <v>3215</v>
      </c>
      <c r="B1336" t="s">
        <v>2026</v>
      </c>
      <c r="C1336" t="s">
        <v>2597</v>
      </c>
      <c r="D1336" t="s">
        <v>2598</v>
      </c>
      <c r="E1336" t="s">
        <v>225</v>
      </c>
      <c r="F1336">
        <v>0</v>
      </c>
    </row>
    <row r="1337" spans="1:6" x14ac:dyDescent="0.25">
      <c r="A1337" t="s">
        <v>3215</v>
      </c>
      <c r="B1337" t="s">
        <v>2026</v>
      </c>
      <c r="C1337" t="s">
        <v>2597</v>
      </c>
      <c r="D1337" t="s">
        <v>2600</v>
      </c>
      <c r="E1337" t="s">
        <v>225</v>
      </c>
      <c r="F1337">
        <v>0</v>
      </c>
    </row>
    <row r="1338" spans="1:6" x14ac:dyDescent="0.25">
      <c r="A1338" t="s">
        <v>3216</v>
      </c>
      <c r="B1338" t="s">
        <v>2026</v>
      </c>
      <c r="C1338" t="s">
        <v>3217</v>
      </c>
      <c r="D1338" t="s">
        <v>3218</v>
      </c>
      <c r="E1338" t="s">
        <v>225</v>
      </c>
      <c r="F1338">
        <v>0</v>
      </c>
    </row>
    <row r="1339" spans="1:6" x14ac:dyDescent="0.25">
      <c r="A1339" t="s">
        <v>3157</v>
      </c>
      <c r="B1339" t="s">
        <v>1942</v>
      </c>
      <c r="C1339" t="s">
        <v>1943</v>
      </c>
      <c r="D1339" t="s">
        <v>1950</v>
      </c>
      <c r="E1339" t="s">
        <v>225</v>
      </c>
      <c r="F1339">
        <v>0</v>
      </c>
    </row>
    <row r="1340" spans="1:6" x14ac:dyDescent="0.25">
      <c r="A1340" t="s">
        <v>3157</v>
      </c>
      <c r="B1340" t="s">
        <v>1942</v>
      </c>
      <c r="C1340" t="s">
        <v>1943</v>
      </c>
      <c r="D1340" t="s">
        <v>1953</v>
      </c>
      <c r="E1340" t="s">
        <v>225</v>
      </c>
      <c r="F1340">
        <v>0</v>
      </c>
    </row>
    <row r="1341" spans="1:6" x14ac:dyDescent="0.25">
      <c r="A1341" t="s">
        <v>3157</v>
      </c>
      <c r="B1341" t="s">
        <v>1942</v>
      </c>
      <c r="C1341" t="s">
        <v>1943</v>
      </c>
      <c r="D1341" t="s">
        <v>1944</v>
      </c>
      <c r="E1341" t="s">
        <v>225</v>
      </c>
      <c r="F1341">
        <v>0</v>
      </c>
    </row>
    <row r="1342" spans="1:6" x14ac:dyDescent="0.25">
      <c r="A1342" t="s">
        <v>3157</v>
      </c>
      <c r="B1342" t="s">
        <v>1942</v>
      </c>
      <c r="C1342" t="s">
        <v>1943</v>
      </c>
      <c r="D1342" t="s">
        <v>1947</v>
      </c>
      <c r="E1342" t="s">
        <v>225</v>
      </c>
      <c r="F1342">
        <v>0</v>
      </c>
    </row>
    <row r="1343" spans="1:6" x14ac:dyDescent="0.25">
      <c r="A1343" t="s">
        <v>3020</v>
      </c>
      <c r="B1343" t="s">
        <v>3219</v>
      </c>
      <c r="C1343" t="s">
        <v>3220</v>
      </c>
      <c r="D1343" t="s">
        <v>3221</v>
      </c>
      <c r="E1343" t="s">
        <v>225</v>
      </c>
      <c r="F1343">
        <v>0</v>
      </c>
    </row>
    <row r="1344" spans="1:6" x14ac:dyDescent="0.25">
      <c r="A1344" t="s">
        <v>3020</v>
      </c>
      <c r="B1344" t="s">
        <v>3219</v>
      </c>
      <c r="C1344" t="s">
        <v>3220</v>
      </c>
      <c r="D1344" t="s">
        <v>3222</v>
      </c>
      <c r="E1344" t="s">
        <v>225</v>
      </c>
      <c r="F1344">
        <v>0</v>
      </c>
    </row>
    <row r="1345" spans="1:6" x14ac:dyDescent="0.25">
      <c r="A1345" t="s">
        <v>3223</v>
      </c>
      <c r="B1345" t="s">
        <v>3224</v>
      </c>
      <c r="C1345" t="s">
        <v>3225</v>
      </c>
      <c r="D1345" t="s">
        <v>3226</v>
      </c>
      <c r="E1345" t="s">
        <v>225</v>
      </c>
      <c r="F1345">
        <v>0</v>
      </c>
    </row>
    <row r="1346" spans="1:6" x14ac:dyDescent="0.25">
      <c r="A1346" t="s">
        <v>3227</v>
      </c>
      <c r="B1346" t="s">
        <v>3224</v>
      </c>
      <c r="C1346" t="s">
        <v>3228</v>
      </c>
      <c r="D1346" t="s">
        <v>3229</v>
      </c>
      <c r="E1346" t="s">
        <v>225</v>
      </c>
      <c r="F1346">
        <v>0</v>
      </c>
    </row>
    <row r="1347" spans="1:6" x14ac:dyDescent="0.25">
      <c r="A1347" t="s">
        <v>3227</v>
      </c>
      <c r="B1347" t="s">
        <v>3224</v>
      </c>
      <c r="C1347" t="s">
        <v>3228</v>
      </c>
      <c r="D1347" t="s">
        <v>3230</v>
      </c>
      <c r="E1347" t="s">
        <v>225</v>
      </c>
      <c r="F1347">
        <v>0</v>
      </c>
    </row>
    <row r="1348" spans="1:6" x14ac:dyDescent="0.25">
      <c r="A1348" t="s">
        <v>3231</v>
      </c>
      <c r="B1348" t="s">
        <v>3224</v>
      </c>
      <c r="C1348" t="s">
        <v>3232</v>
      </c>
      <c r="D1348" t="s">
        <v>3233</v>
      </c>
      <c r="E1348" t="s">
        <v>225</v>
      </c>
      <c r="F1348">
        <v>0</v>
      </c>
    </row>
    <row r="1349" spans="1:6" x14ac:dyDescent="0.25">
      <c r="A1349" t="s">
        <v>3234</v>
      </c>
      <c r="B1349" t="s">
        <v>3224</v>
      </c>
      <c r="C1349" t="s">
        <v>3235</v>
      </c>
      <c r="D1349" t="s">
        <v>3236</v>
      </c>
      <c r="E1349" t="s">
        <v>225</v>
      </c>
      <c r="F1349">
        <v>0</v>
      </c>
    </row>
    <row r="1350" spans="1:6" x14ac:dyDescent="0.25">
      <c r="A1350" t="s">
        <v>3234</v>
      </c>
      <c r="B1350" t="s">
        <v>3224</v>
      </c>
      <c r="C1350" t="s">
        <v>3237</v>
      </c>
      <c r="D1350" t="s">
        <v>3238</v>
      </c>
      <c r="E1350" t="s">
        <v>225</v>
      </c>
      <c r="F1350">
        <v>0</v>
      </c>
    </row>
    <row r="1351" spans="1:6" x14ac:dyDescent="0.25">
      <c r="A1351" t="s">
        <v>3234</v>
      </c>
      <c r="B1351" t="s">
        <v>3224</v>
      </c>
      <c r="C1351" t="s">
        <v>3239</v>
      </c>
      <c r="D1351" t="s">
        <v>3240</v>
      </c>
      <c r="E1351" t="s">
        <v>225</v>
      </c>
      <c r="F1351">
        <v>0</v>
      </c>
    </row>
    <row r="1352" spans="1:6" x14ac:dyDescent="0.25">
      <c r="A1352" t="s">
        <v>3234</v>
      </c>
      <c r="B1352" t="s">
        <v>3224</v>
      </c>
      <c r="C1352" t="s">
        <v>3239</v>
      </c>
      <c r="D1352" t="s">
        <v>3241</v>
      </c>
      <c r="E1352" t="s">
        <v>225</v>
      </c>
      <c r="F1352">
        <v>0</v>
      </c>
    </row>
    <row r="1353" spans="1:6" x14ac:dyDescent="0.25">
      <c r="A1353" t="s">
        <v>3234</v>
      </c>
      <c r="B1353" t="s">
        <v>3224</v>
      </c>
      <c r="C1353" t="s">
        <v>3239</v>
      </c>
      <c r="D1353" t="s">
        <v>3242</v>
      </c>
      <c r="E1353" t="s">
        <v>225</v>
      </c>
      <c r="F1353">
        <v>0</v>
      </c>
    </row>
    <row r="1354" spans="1:6" x14ac:dyDescent="0.25">
      <c r="A1354" t="s">
        <v>3234</v>
      </c>
      <c r="B1354" t="s">
        <v>3224</v>
      </c>
      <c r="C1354" t="s">
        <v>3239</v>
      </c>
      <c r="D1354" t="s">
        <v>3243</v>
      </c>
      <c r="E1354" t="s">
        <v>225</v>
      </c>
      <c r="F1354">
        <v>0</v>
      </c>
    </row>
    <row r="1355" spans="1:6" x14ac:dyDescent="0.25">
      <c r="A1355" t="s">
        <v>3234</v>
      </c>
      <c r="B1355" t="s">
        <v>3224</v>
      </c>
      <c r="C1355" t="s">
        <v>3239</v>
      </c>
      <c r="D1355" t="s">
        <v>3244</v>
      </c>
      <c r="E1355" t="s">
        <v>225</v>
      </c>
      <c r="F1355">
        <v>0</v>
      </c>
    </row>
    <row r="1356" spans="1:6" x14ac:dyDescent="0.25">
      <c r="A1356" t="s">
        <v>3234</v>
      </c>
      <c r="B1356" t="s">
        <v>3224</v>
      </c>
      <c r="C1356" t="s">
        <v>3239</v>
      </c>
      <c r="D1356" t="s">
        <v>3245</v>
      </c>
      <c r="E1356" t="s">
        <v>225</v>
      </c>
      <c r="F1356">
        <v>0</v>
      </c>
    </row>
    <row r="1357" spans="1:6" x14ac:dyDescent="0.25">
      <c r="A1357" t="s">
        <v>3234</v>
      </c>
      <c r="B1357" t="s">
        <v>3224</v>
      </c>
      <c r="C1357" t="s">
        <v>3239</v>
      </c>
      <c r="D1357" t="s">
        <v>3246</v>
      </c>
      <c r="E1357" t="s">
        <v>225</v>
      </c>
      <c r="F1357">
        <v>0</v>
      </c>
    </row>
    <row r="1358" spans="1:6" x14ac:dyDescent="0.25">
      <c r="A1358" t="s">
        <v>3234</v>
      </c>
      <c r="B1358" t="s">
        <v>3224</v>
      </c>
      <c r="C1358" t="s">
        <v>3247</v>
      </c>
      <c r="D1358" t="s">
        <v>3248</v>
      </c>
      <c r="E1358" t="s">
        <v>225</v>
      </c>
      <c r="F1358">
        <v>0</v>
      </c>
    </row>
    <row r="1359" spans="1:6" x14ac:dyDescent="0.25">
      <c r="A1359" t="s">
        <v>3234</v>
      </c>
      <c r="B1359" t="s">
        <v>3224</v>
      </c>
      <c r="C1359" t="s">
        <v>3247</v>
      </c>
      <c r="D1359" t="s">
        <v>3249</v>
      </c>
      <c r="E1359" t="s">
        <v>225</v>
      </c>
      <c r="F1359">
        <v>0</v>
      </c>
    </row>
    <row r="1360" spans="1:6" x14ac:dyDescent="0.25">
      <c r="A1360" t="s">
        <v>3234</v>
      </c>
      <c r="B1360" t="s">
        <v>3224</v>
      </c>
      <c r="C1360" t="s">
        <v>3247</v>
      </c>
      <c r="D1360" t="s">
        <v>3246</v>
      </c>
      <c r="E1360" t="s">
        <v>225</v>
      </c>
      <c r="F1360">
        <v>0</v>
      </c>
    </row>
    <row r="1361" spans="1:6" x14ac:dyDescent="0.25">
      <c r="A1361" t="s">
        <v>3234</v>
      </c>
      <c r="B1361" t="s">
        <v>3224</v>
      </c>
      <c r="C1361" t="s">
        <v>3247</v>
      </c>
      <c r="D1361" t="s">
        <v>3250</v>
      </c>
      <c r="E1361" t="s">
        <v>225</v>
      </c>
      <c r="F1361">
        <v>0</v>
      </c>
    </row>
    <row r="1362" spans="1:6" x14ac:dyDescent="0.25">
      <c r="A1362" t="s">
        <v>3016</v>
      </c>
      <c r="B1362" t="s">
        <v>3224</v>
      </c>
      <c r="C1362" t="s">
        <v>3251</v>
      </c>
      <c r="D1362" t="s">
        <v>1566</v>
      </c>
      <c r="E1362" t="s">
        <v>225</v>
      </c>
      <c r="F1362">
        <v>0</v>
      </c>
    </row>
    <row r="1363" spans="1:6" x14ac:dyDescent="0.25">
      <c r="A1363" t="s">
        <v>3016</v>
      </c>
      <c r="B1363" t="s">
        <v>3224</v>
      </c>
      <c r="C1363" t="s">
        <v>3252</v>
      </c>
      <c r="D1363" t="s">
        <v>1566</v>
      </c>
      <c r="E1363" t="s">
        <v>225</v>
      </c>
      <c r="F1363">
        <v>0</v>
      </c>
    </row>
    <row r="1364" spans="1:6" x14ac:dyDescent="0.25">
      <c r="A1364" t="s">
        <v>3253</v>
      </c>
      <c r="B1364" t="s">
        <v>3224</v>
      </c>
      <c r="C1364" t="s">
        <v>3254</v>
      </c>
      <c r="D1364" t="s">
        <v>3255</v>
      </c>
      <c r="E1364" t="s">
        <v>225</v>
      </c>
      <c r="F1364">
        <v>0</v>
      </c>
    </row>
    <row r="1365" spans="1:6" x14ac:dyDescent="0.25">
      <c r="A1365" t="s">
        <v>2960</v>
      </c>
      <c r="B1365" t="s">
        <v>3224</v>
      </c>
      <c r="C1365" t="s">
        <v>3256</v>
      </c>
      <c r="D1365" t="s">
        <v>3257</v>
      </c>
      <c r="E1365" t="s">
        <v>225</v>
      </c>
      <c r="F1365">
        <v>0</v>
      </c>
    </row>
    <row r="1366" spans="1:6" x14ac:dyDescent="0.25">
      <c r="A1366" t="s">
        <v>2960</v>
      </c>
      <c r="B1366" t="s">
        <v>3224</v>
      </c>
      <c r="C1366" t="s">
        <v>3256</v>
      </c>
      <c r="D1366" t="s">
        <v>3258</v>
      </c>
      <c r="E1366" t="s">
        <v>225</v>
      </c>
      <c r="F1366">
        <v>0</v>
      </c>
    </row>
    <row r="1367" spans="1:6" x14ac:dyDescent="0.25">
      <c r="A1367" t="s">
        <v>3259</v>
      </c>
      <c r="B1367" t="s">
        <v>1566</v>
      </c>
      <c r="C1367" t="s">
        <v>3260</v>
      </c>
      <c r="D1367" t="s">
        <v>3261</v>
      </c>
      <c r="E1367" t="s">
        <v>225</v>
      </c>
      <c r="F1367">
        <v>0</v>
      </c>
    </row>
    <row r="1368" spans="1:6" x14ac:dyDescent="0.25">
      <c r="A1368" t="s">
        <v>3262</v>
      </c>
      <c r="B1368" t="s">
        <v>1566</v>
      </c>
      <c r="C1368" t="s">
        <v>1566</v>
      </c>
      <c r="D1368" t="s">
        <v>1566</v>
      </c>
      <c r="E1368" t="s">
        <v>225</v>
      </c>
      <c r="F1368">
        <v>0</v>
      </c>
    </row>
    <row r="1369" spans="1:6" x14ac:dyDescent="0.25">
      <c r="A1369" t="s">
        <v>3263</v>
      </c>
      <c r="B1369" t="s">
        <v>1566</v>
      </c>
      <c r="C1369" t="s">
        <v>1566</v>
      </c>
      <c r="D1369" t="s">
        <v>1566</v>
      </c>
      <c r="E1369" t="s">
        <v>225</v>
      </c>
      <c r="F1369">
        <v>0</v>
      </c>
    </row>
    <row r="1370" spans="1:6" x14ac:dyDescent="0.25">
      <c r="A1370" t="s">
        <v>3264</v>
      </c>
      <c r="B1370" t="s">
        <v>1566</v>
      </c>
      <c r="C1370" t="s">
        <v>1566</v>
      </c>
      <c r="D1370" t="s">
        <v>1566</v>
      </c>
      <c r="E1370" t="s">
        <v>225</v>
      </c>
      <c r="F1370">
        <v>0</v>
      </c>
    </row>
    <row r="1371" spans="1:6" x14ac:dyDescent="0.25">
      <c r="A1371" t="s">
        <v>3265</v>
      </c>
      <c r="B1371" t="s">
        <v>1566</v>
      </c>
      <c r="C1371" t="s">
        <v>1566</v>
      </c>
      <c r="D1371" t="s">
        <v>1566</v>
      </c>
      <c r="E1371" t="s">
        <v>225</v>
      </c>
      <c r="F1371">
        <v>0</v>
      </c>
    </row>
    <row r="1372" spans="1:6" x14ac:dyDescent="0.25">
      <c r="A1372" t="s">
        <v>3266</v>
      </c>
      <c r="B1372" t="s">
        <v>1566</v>
      </c>
      <c r="C1372" t="s">
        <v>1566</v>
      </c>
      <c r="D1372" t="s">
        <v>1566</v>
      </c>
      <c r="E1372" t="s">
        <v>225</v>
      </c>
      <c r="F1372">
        <v>0</v>
      </c>
    </row>
    <row r="1373" spans="1:6" x14ac:dyDescent="0.25">
      <c r="A1373" t="s">
        <v>3267</v>
      </c>
      <c r="B1373" t="s">
        <v>1566</v>
      </c>
      <c r="C1373" t="s">
        <v>1566</v>
      </c>
      <c r="D1373" t="s">
        <v>1566</v>
      </c>
      <c r="E1373" t="s">
        <v>225</v>
      </c>
      <c r="F1373">
        <v>0</v>
      </c>
    </row>
    <row r="1374" spans="1:6" x14ac:dyDescent="0.25">
      <c r="A1374" t="s">
        <v>3268</v>
      </c>
      <c r="B1374" t="s">
        <v>1566</v>
      </c>
      <c r="C1374" t="s">
        <v>1566</v>
      </c>
      <c r="D1374" t="s">
        <v>1566</v>
      </c>
      <c r="E1374" t="s">
        <v>225</v>
      </c>
      <c r="F1374">
        <v>0</v>
      </c>
    </row>
    <row r="1375" spans="1:6" x14ac:dyDescent="0.25">
      <c r="A1375" t="s">
        <v>3269</v>
      </c>
      <c r="B1375" t="s">
        <v>1566</v>
      </c>
      <c r="C1375" t="s">
        <v>1566</v>
      </c>
      <c r="D1375" t="s">
        <v>1566</v>
      </c>
      <c r="E1375" t="s">
        <v>225</v>
      </c>
      <c r="F1375">
        <v>0</v>
      </c>
    </row>
    <row r="1376" spans="1:6" x14ac:dyDescent="0.25">
      <c r="A1376" t="s">
        <v>3270</v>
      </c>
      <c r="B1376" t="s">
        <v>1566</v>
      </c>
      <c r="C1376" t="s">
        <v>1566</v>
      </c>
      <c r="D1376" t="s">
        <v>1566</v>
      </c>
      <c r="E1376" t="s">
        <v>225</v>
      </c>
      <c r="F1376">
        <v>0</v>
      </c>
    </row>
    <row r="1377" spans="1:6" x14ac:dyDescent="0.25">
      <c r="A1377" t="s">
        <v>3271</v>
      </c>
      <c r="B1377" t="s">
        <v>1566</v>
      </c>
      <c r="C1377" t="s">
        <v>1566</v>
      </c>
      <c r="D1377" t="s">
        <v>1566</v>
      </c>
      <c r="E1377" t="s">
        <v>225</v>
      </c>
      <c r="F1377">
        <v>0</v>
      </c>
    </row>
    <row r="1378" spans="1:6" x14ac:dyDescent="0.25">
      <c r="A1378" t="s">
        <v>3272</v>
      </c>
      <c r="B1378" t="s">
        <v>1566</v>
      </c>
      <c r="C1378" t="s">
        <v>1566</v>
      </c>
      <c r="D1378" t="s">
        <v>1566</v>
      </c>
      <c r="E1378" t="s">
        <v>225</v>
      </c>
      <c r="F1378">
        <v>0</v>
      </c>
    </row>
    <row r="1379" spans="1:6" x14ac:dyDescent="0.25">
      <c r="A1379" t="s">
        <v>3273</v>
      </c>
      <c r="B1379" t="s">
        <v>1566</v>
      </c>
      <c r="C1379" t="s">
        <v>1566</v>
      </c>
      <c r="D1379" t="s">
        <v>1566</v>
      </c>
      <c r="E1379" t="s">
        <v>225</v>
      </c>
      <c r="F1379">
        <v>0</v>
      </c>
    </row>
    <row r="1380" spans="1:6" x14ac:dyDescent="0.25">
      <c r="A1380" t="s">
        <v>3274</v>
      </c>
      <c r="B1380" t="s">
        <v>1566</v>
      </c>
      <c r="C1380" t="s">
        <v>1566</v>
      </c>
      <c r="D1380" t="s">
        <v>1566</v>
      </c>
      <c r="E1380" t="s">
        <v>225</v>
      </c>
      <c r="F1380">
        <v>0</v>
      </c>
    </row>
    <row r="1381" spans="1:6" x14ac:dyDescent="0.25">
      <c r="A1381" t="s">
        <v>3275</v>
      </c>
      <c r="B1381" t="s">
        <v>1566</v>
      </c>
      <c r="C1381" t="s">
        <v>1566</v>
      </c>
      <c r="D1381" t="s">
        <v>1566</v>
      </c>
      <c r="E1381" t="s">
        <v>225</v>
      </c>
      <c r="F1381">
        <v>0</v>
      </c>
    </row>
    <row r="1382" spans="1:6" x14ac:dyDescent="0.25">
      <c r="A1382" t="s">
        <v>3276</v>
      </c>
      <c r="B1382" t="s">
        <v>1566</v>
      </c>
      <c r="C1382" t="s">
        <v>1566</v>
      </c>
      <c r="D1382" t="s">
        <v>1566</v>
      </c>
      <c r="E1382" t="s">
        <v>225</v>
      </c>
      <c r="F1382">
        <v>0</v>
      </c>
    </row>
    <row r="1383" spans="1:6" x14ac:dyDescent="0.25">
      <c r="A1383" t="s">
        <v>3277</v>
      </c>
      <c r="B1383" t="s">
        <v>1566</v>
      </c>
      <c r="C1383" t="s">
        <v>1566</v>
      </c>
      <c r="D1383" t="s">
        <v>1566</v>
      </c>
      <c r="E1383" t="s">
        <v>225</v>
      </c>
      <c r="F1383">
        <v>0</v>
      </c>
    </row>
    <row r="1384" spans="1:6" x14ac:dyDescent="0.25">
      <c r="A1384" t="s">
        <v>3278</v>
      </c>
      <c r="B1384" t="s">
        <v>1566</v>
      </c>
      <c r="C1384" t="s">
        <v>1566</v>
      </c>
      <c r="D1384" t="s">
        <v>1566</v>
      </c>
      <c r="E1384" t="s">
        <v>225</v>
      </c>
      <c r="F1384">
        <v>0</v>
      </c>
    </row>
    <row r="1385" spans="1:6" x14ac:dyDescent="0.25">
      <c r="A1385" t="s">
        <v>3279</v>
      </c>
      <c r="B1385" t="s">
        <v>3280</v>
      </c>
      <c r="C1385" t="s">
        <v>3281</v>
      </c>
      <c r="D1385" t="s">
        <v>3282</v>
      </c>
      <c r="E1385" t="s">
        <v>225</v>
      </c>
      <c r="F1385">
        <v>0</v>
      </c>
    </row>
    <row r="1386" spans="1:6" x14ac:dyDescent="0.25">
      <c r="A1386" t="s">
        <v>3279</v>
      </c>
      <c r="B1386" t="s">
        <v>3280</v>
      </c>
      <c r="C1386" t="s">
        <v>3281</v>
      </c>
      <c r="D1386" t="s">
        <v>3283</v>
      </c>
      <c r="E1386" t="s">
        <v>225</v>
      </c>
      <c r="F1386">
        <v>0</v>
      </c>
    </row>
    <row r="1387" spans="1:6" x14ac:dyDescent="0.25">
      <c r="A1387" t="s">
        <v>3279</v>
      </c>
      <c r="B1387" t="s">
        <v>3280</v>
      </c>
      <c r="C1387" t="s">
        <v>3281</v>
      </c>
      <c r="D1387" t="s">
        <v>3284</v>
      </c>
      <c r="E1387" t="s">
        <v>225</v>
      </c>
      <c r="F1387">
        <v>0</v>
      </c>
    </row>
    <row r="1388" spans="1:6" x14ac:dyDescent="0.25">
      <c r="A1388" t="s">
        <v>3154</v>
      </c>
      <c r="B1388" t="s">
        <v>3285</v>
      </c>
      <c r="C1388" t="s">
        <v>1566</v>
      </c>
      <c r="D1388" t="s">
        <v>1566</v>
      </c>
      <c r="E1388" t="s">
        <v>225</v>
      </c>
      <c r="F1388">
        <v>0</v>
      </c>
    </row>
    <row r="1389" spans="1:6" x14ac:dyDescent="0.25">
      <c r="A1389" t="s">
        <v>3154</v>
      </c>
      <c r="B1389" t="s">
        <v>3286</v>
      </c>
      <c r="C1389" t="s">
        <v>1566</v>
      </c>
      <c r="D1389" t="s">
        <v>1566</v>
      </c>
      <c r="E1389" t="s">
        <v>225</v>
      </c>
      <c r="F1389">
        <v>0</v>
      </c>
    </row>
    <row r="1390" spans="1:6" x14ac:dyDescent="0.25">
      <c r="A1390" t="s">
        <v>3287</v>
      </c>
      <c r="B1390" t="s">
        <v>3288</v>
      </c>
      <c r="C1390" t="s">
        <v>1566</v>
      </c>
      <c r="D1390" t="s">
        <v>1566</v>
      </c>
      <c r="E1390" t="s">
        <v>225</v>
      </c>
      <c r="F1390">
        <v>0</v>
      </c>
    </row>
    <row r="1391" spans="1:6" x14ac:dyDescent="0.25">
      <c r="A1391" t="s">
        <v>3020</v>
      </c>
      <c r="B1391" t="s">
        <v>3289</v>
      </c>
      <c r="C1391" t="s">
        <v>3290</v>
      </c>
      <c r="D1391" t="s">
        <v>1566</v>
      </c>
      <c r="E1391" t="s">
        <v>225</v>
      </c>
      <c r="F1391">
        <v>0</v>
      </c>
    </row>
    <row r="1392" spans="1:6" x14ac:dyDescent="0.25">
      <c r="A1392" t="s">
        <v>3291</v>
      </c>
      <c r="B1392" t="s">
        <v>3292</v>
      </c>
      <c r="C1392" t="s">
        <v>3292</v>
      </c>
      <c r="D1392" t="s">
        <v>3293</v>
      </c>
      <c r="E1392" t="s">
        <v>225</v>
      </c>
      <c r="F1392">
        <v>0</v>
      </c>
    </row>
    <row r="1393" spans="1:6" x14ac:dyDescent="0.25">
      <c r="A1393" t="s">
        <v>3272</v>
      </c>
      <c r="B1393" t="s">
        <v>3294</v>
      </c>
      <c r="C1393" t="s">
        <v>1566</v>
      </c>
      <c r="D1393" t="s">
        <v>1566</v>
      </c>
      <c r="E1393" t="s">
        <v>225</v>
      </c>
      <c r="F1393">
        <v>0</v>
      </c>
    </row>
    <row r="1394" spans="1:6" x14ac:dyDescent="0.25">
      <c r="A1394" t="s">
        <v>3295</v>
      </c>
      <c r="B1394" t="s">
        <v>1611</v>
      </c>
      <c r="C1394" t="s">
        <v>3296</v>
      </c>
      <c r="D1394" t="s">
        <v>3297</v>
      </c>
      <c r="E1394" t="s">
        <v>225</v>
      </c>
      <c r="F1394">
        <v>0</v>
      </c>
    </row>
    <row r="1395" spans="1:6" x14ac:dyDescent="0.25">
      <c r="A1395" t="s">
        <v>3295</v>
      </c>
      <c r="B1395" t="s">
        <v>1611</v>
      </c>
      <c r="C1395" t="s">
        <v>3296</v>
      </c>
      <c r="D1395" t="s">
        <v>3298</v>
      </c>
      <c r="E1395" t="s">
        <v>225</v>
      </c>
      <c r="F1395">
        <v>0</v>
      </c>
    </row>
    <row r="1396" spans="1:6" x14ac:dyDescent="0.25">
      <c r="A1396" t="s">
        <v>3299</v>
      </c>
      <c r="B1396" t="s">
        <v>1611</v>
      </c>
      <c r="C1396" t="s">
        <v>3300</v>
      </c>
      <c r="D1396" t="s">
        <v>3301</v>
      </c>
      <c r="E1396" t="s">
        <v>225</v>
      </c>
      <c r="F1396">
        <v>0</v>
      </c>
    </row>
    <row r="1397" spans="1:6" x14ac:dyDescent="0.25">
      <c r="A1397" t="s">
        <v>3299</v>
      </c>
      <c r="B1397" t="s">
        <v>1611</v>
      </c>
      <c r="C1397" t="s">
        <v>3300</v>
      </c>
      <c r="D1397" t="s">
        <v>3302</v>
      </c>
      <c r="E1397" t="s">
        <v>225</v>
      </c>
      <c r="F1397">
        <v>0</v>
      </c>
    </row>
    <row r="1398" spans="1:6" x14ac:dyDescent="0.25">
      <c r="A1398" t="s">
        <v>3299</v>
      </c>
      <c r="B1398" t="s">
        <v>1611</v>
      </c>
      <c r="C1398" t="s">
        <v>3300</v>
      </c>
      <c r="D1398" t="s">
        <v>3303</v>
      </c>
      <c r="E1398" t="s">
        <v>225</v>
      </c>
      <c r="F1398">
        <v>0</v>
      </c>
    </row>
    <row r="1399" spans="1:6" x14ac:dyDescent="0.25">
      <c r="A1399" t="s">
        <v>3304</v>
      </c>
      <c r="B1399" t="s">
        <v>1611</v>
      </c>
      <c r="C1399" t="s">
        <v>3305</v>
      </c>
      <c r="D1399" t="s">
        <v>3306</v>
      </c>
      <c r="E1399" t="s">
        <v>225</v>
      </c>
      <c r="F1399">
        <v>0</v>
      </c>
    </row>
    <row r="1400" spans="1:6" x14ac:dyDescent="0.25">
      <c r="A1400" t="s">
        <v>3304</v>
      </c>
      <c r="B1400" t="s">
        <v>1611</v>
      </c>
      <c r="C1400" t="s">
        <v>3305</v>
      </c>
      <c r="D1400" t="s">
        <v>3307</v>
      </c>
      <c r="E1400" t="s">
        <v>225</v>
      </c>
      <c r="F1400">
        <v>0</v>
      </c>
    </row>
    <row r="1401" spans="1:6" x14ac:dyDescent="0.25">
      <c r="A1401" t="s">
        <v>3304</v>
      </c>
      <c r="B1401" t="s">
        <v>1611</v>
      </c>
      <c r="C1401" t="s">
        <v>3305</v>
      </c>
      <c r="D1401" t="s">
        <v>3308</v>
      </c>
      <c r="E1401" t="s">
        <v>225</v>
      </c>
      <c r="F1401">
        <v>0</v>
      </c>
    </row>
    <row r="1402" spans="1:6" x14ac:dyDescent="0.25">
      <c r="A1402" t="s">
        <v>3304</v>
      </c>
      <c r="B1402" t="s">
        <v>1611</v>
      </c>
      <c r="C1402" t="s">
        <v>3305</v>
      </c>
      <c r="D1402" t="s">
        <v>3309</v>
      </c>
      <c r="E1402" t="s">
        <v>225</v>
      </c>
      <c r="F1402">
        <v>0</v>
      </c>
    </row>
    <row r="1403" spans="1:6" x14ac:dyDescent="0.25">
      <c r="A1403" t="s">
        <v>3304</v>
      </c>
      <c r="B1403" t="s">
        <v>1611</v>
      </c>
      <c r="C1403" t="s">
        <v>3305</v>
      </c>
      <c r="D1403" t="s">
        <v>3310</v>
      </c>
      <c r="E1403" t="s">
        <v>225</v>
      </c>
      <c r="F1403">
        <v>0</v>
      </c>
    </row>
    <row r="1404" spans="1:6" x14ac:dyDescent="0.25">
      <c r="A1404" t="s">
        <v>3304</v>
      </c>
      <c r="B1404" t="s">
        <v>1611</v>
      </c>
      <c r="C1404" t="s">
        <v>3305</v>
      </c>
      <c r="D1404" t="s">
        <v>3311</v>
      </c>
      <c r="E1404" t="s">
        <v>225</v>
      </c>
      <c r="F1404">
        <v>0</v>
      </c>
    </row>
    <row r="1405" spans="1:6" x14ac:dyDescent="0.25">
      <c r="A1405" t="s">
        <v>3304</v>
      </c>
      <c r="B1405" t="s">
        <v>1611</v>
      </c>
      <c r="C1405" t="s">
        <v>3305</v>
      </c>
      <c r="D1405" t="s">
        <v>3312</v>
      </c>
      <c r="E1405" t="s">
        <v>225</v>
      </c>
      <c r="F1405">
        <v>0</v>
      </c>
    </row>
    <row r="1406" spans="1:6" x14ac:dyDescent="0.25">
      <c r="A1406" t="s">
        <v>3304</v>
      </c>
      <c r="B1406" t="s">
        <v>1611</v>
      </c>
      <c r="C1406" t="s">
        <v>3305</v>
      </c>
      <c r="D1406" t="s">
        <v>3313</v>
      </c>
      <c r="E1406" t="s">
        <v>225</v>
      </c>
      <c r="F1406">
        <v>0</v>
      </c>
    </row>
    <row r="1407" spans="1:6" x14ac:dyDescent="0.25">
      <c r="A1407" t="s">
        <v>3304</v>
      </c>
      <c r="B1407" t="s">
        <v>1611</v>
      </c>
      <c r="C1407" t="s">
        <v>3314</v>
      </c>
      <c r="D1407" t="s">
        <v>3315</v>
      </c>
      <c r="E1407" t="s">
        <v>225</v>
      </c>
      <c r="F1407">
        <v>0</v>
      </c>
    </row>
    <row r="1408" spans="1:6" x14ac:dyDescent="0.25">
      <c r="A1408" t="s">
        <v>3304</v>
      </c>
      <c r="B1408" t="s">
        <v>1611</v>
      </c>
      <c r="C1408" t="s">
        <v>3314</v>
      </c>
      <c r="D1408" t="s">
        <v>3316</v>
      </c>
      <c r="E1408" t="s">
        <v>225</v>
      </c>
      <c r="F1408">
        <v>0</v>
      </c>
    </row>
    <row r="1409" spans="1:6" x14ac:dyDescent="0.25">
      <c r="A1409" t="s">
        <v>3304</v>
      </c>
      <c r="B1409" t="s">
        <v>1611</v>
      </c>
      <c r="C1409" t="s">
        <v>3314</v>
      </c>
      <c r="D1409" t="s">
        <v>3317</v>
      </c>
      <c r="E1409" t="s">
        <v>225</v>
      </c>
      <c r="F1409">
        <v>0</v>
      </c>
    </row>
    <row r="1410" spans="1:6" x14ac:dyDescent="0.25">
      <c r="A1410" t="s">
        <v>3304</v>
      </c>
      <c r="B1410" t="s">
        <v>1611</v>
      </c>
      <c r="C1410" t="s">
        <v>3314</v>
      </c>
      <c r="D1410" t="s">
        <v>3318</v>
      </c>
      <c r="E1410" t="s">
        <v>225</v>
      </c>
      <c r="F1410">
        <v>0</v>
      </c>
    </row>
    <row r="1411" spans="1:6" x14ac:dyDescent="0.25">
      <c r="A1411" t="s">
        <v>3304</v>
      </c>
      <c r="B1411" t="s">
        <v>1611</v>
      </c>
      <c r="C1411" t="s">
        <v>3314</v>
      </c>
      <c r="D1411" t="s">
        <v>3319</v>
      </c>
      <c r="E1411" t="s">
        <v>225</v>
      </c>
      <c r="F1411">
        <v>0</v>
      </c>
    </row>
    <row r="1412" spans="1:6" x14ac:dyDescent="0.25">
      <c r="A1412" t="s">
        <v>3304</v>
      </c>
      <c r="B1412" t="s">
        <v>1611</v>
      </c>
      <c r="C1412" t="s">
        <v>3314</v>
      </c>
      <c r="D1412" t="s">
        <v>3320</v>
      </c>
      <c r="E1412" t="s">
        <v>225</v>
      </c>
      <c r="F1412">
        <v>0</v>
      </c>
    </row>
    <row r="1413" spans="1:6" x14ac:dyDescent="0.25">
      <c r="A1413" t="s">
        <v>3304</v>
      </c>
      <c r="B1413" t="s">
        <v>1611</v>
      </c>
      <c r="C1413" t="s">
        <v>3321</v>
      </c>
      <c r="D1413" t="s">
        <v>3322</v>
      </c>
      <c r="E1413" t="s">
        <v>225</v>
      </c>
      <c r="F1413">
        <v>0</v>
      </c>
    </row>
    <row r="1414" spans="1:6" x14ac:dyDescent="0.25">
      <c r="A1414" t="s">
        <v>3304</v>
      </c>
      <c r="B1414" t="s">
        <v>1611</v>
      </c>
      <c r="C1414" t="s">
        <v>3321</v>
      </c>
      <c r="D1414" t="s">
        <v>3323</v>
      </c>
      <c r="E1414" t="s">
        <v>225</v>
      </c>
      <c r="F1414">
        <v>0</v>
      </c>
    </row>
    <row r="1415" spans="1:6" x14ac:dyDescent="0.25">
      <c r="A1415" t="s">
        <v>3324</v>
      </c>
      <c r="B1415" t="s">
        <v>1611</v>
      </c>
      <c r="C1415" t="s">
        <v>3325</v>
      </c>
      <c r="D1415" t="s">
        <v>3326</v>
      </c>
      <c r="E1415" t="s">
        <v>225</v>
      </c>
      <c r="F1415">
        <v>0</v>
      </c>
    </row>
    <row r="1416" spans="1:6" x14ac:dyDescent="0.25">
      <c r="A1416" t="s">
        <v>3324</v>
      </c>
      <c r="B1416" t="s">
        <v>1611</v>
      </c>
      <c r="C1416" t="s">
        <v>3325</v>
      </c>
      <c r="D1416" t="s">
        <v>3327</v>
      </c>
      <c r="E1416" t="s">
        <v>225</v>
      </c>
      <c r="F1416">
        <v>0</v>
      </c>
    </row>
    <row r="1417" spans="1:6" x14ac:dyDescent="0.25">
      <c r="A1417" t="s">
        <v>3324</v>
      </c>
      <c r="B1417" t="s">
        <v>1611</v>
      </c>
      <c r="C1417" t="s">
        <v>3325</v>
      </c>
      <c r="D1417" t="s">
        <v>3328</v>
      </c>
      <c r="E1417" t="s">
        <v>225</v>
      </c>
      <c r="F1417">
        <v>0</v>
      </c>
    </row>
    <row r="1418" spans="1:6" x14ac:dyDescent="0.25">
      <c r="A1418" t="s">
        <v>3324</v>
      </c>
      <c r="B1418" t="s">
        <v>1611</v>
      </c>
      <c r="C1418" t="s">
        <v>3325</v>
      </c>
      <c r="D1418" t="s">
        <v>3329</v>
      </c>
      <c r="E1418" t="s">
        <v>225</v>
      </c>
      <c r="F1418">
        <v>0</v>
      </c>
    </row>
    <row r="1419" spans="1:6" x14ac:dyDescent="0.25">
      <c r="A1419" t="s">
        <v>3324</v>
      </c>
      <c r="B1419" t="s">
        <v>1611</v>
      </c>
      <c r="C1419" t="s">
        <v>3325</v>
      </c>
      <c r="D1419" t="s">
        <v>3330</v>
      </c>
      <c r="E1419" t="s">
        <v>225</v>
      </c>
      <c r="F1419">
        <v>0</v>
      </c>
    </row>
    <row r="1420" spans="1:6" x14ac:dyDescent="0.25">
      <c r="A1420" t="s">
        <v>3324</v>
      </c>
      <c r="B1420" t="s">
        <v>1611</v>
      </c>
      <c r="C1420" t="s">
        <v>3325</v>
      </c>
      <c r="D1420" t="s">
        <v>3331</v>
      </c>
      <c r="E1420" t="s">
        <v>225</v>
      </c>
      <c r="F1420">
        <v>0</v>
      </c>
    </row>
    <row r="1421" spans="1:6" x14ac:dyDescent="0.25">
      <c r="A1421" t="s">
        <v>3324</v>
      </c>
      <c r="B1421" t="s">
        <v>1611</v>
      </c>
      <c r="C1421" t="s">
        <v>3325</v>
      </c>
      <c r="D1421" t="s">
        <v>3332</v>
      </c>
      <c r="E1421" t="s">
        <v>225</v>
      </c>
      <c r="F1421">
        <v>0</v>
      </c>
    </row>
    <row r="1422" spans="1:6" x14ac:dyDescent="0.25">
      <c r="A1422" t="s">
        <v>3324</v>
      </c>
      <c r="B1422" t="s">
        <v>1611</v>
      </c>
      <c r="C1422" t="s">
        <v>3325</v>
      </c>
      <c r="D1422" t="s">
        <v>3333</v>
      </c>
      <c r="E1422" t="s">
        <v>225</v>
      </c>
      <c r="F1422">
        <v>0</v>
      </c>
    </row>
    <row r="1423" spans="1:6" x14ac:dyDescent="0.25">
      <c r="A1423" t="s">
        <v>3334</v>
      </c>
      <c r="B1423" t="s">
        <v>1611</v>
      </c>
      <c r="C1423" t="s">
        <v>3335</v>
      </c>
      <c r="D1423" t="s">
        <v>3336</v>
      </c>
      <c r="E1423" t="s">
        <v>225</v>
      </c>
      <c r="F1423">
        <v>0</v>
      </c>
    </row>
    <row r="1424" spans="1:6" x14ac:dyDescent="0.25">
      <c r="A1424" t="s">
        <v>3334</v>
      </c>
      <c r="B1424" t="s">
        <v>1611</v>
      </c>
      <c r="C1424" t="s">
        <v>3337</v>
      </c>
      <c r="D1424" t="s">
        <v>3338</v>
      </c>
      <c r="E1424" t="s">
        <v>225</v>
      </c>
      <c r="F1424">
        <v>0</v>
      </c>
    </row>
    <row r="1425" spans="1:6" x14ac:dyDescent="0.25">
      <c r="A1425" t="s">
        <v>3339</v>
      </c>
      <c r="B1425" t="s">
        <v>3340</v>
      </c>
      <c r="C1425" t="s">
        <v>3341</v>
      </c>
      <c r="D1425" t="s">
        <v>3342</v>
      </c>
      <c r="E1425" t="s">
        <v>225</v>
      </c>
      <c r="F1425">
        <v>0</v>
      </c>
    </row>
    <row r="1426" spans="1:6" x14ac:dyDescent="0.25">
      <c r="A1426" t="s">
        <v>3343</v>
      </c>
      <c r="B1426" t="s">
        <v>2032</v>
      </c>
      <c r="C1426" t="s">
        <v>3344</v>
      </c>
      <c r="D1426" t="s">
        <v>3345</v>
      </c>
      <c r="E1426" t="s">
        <v>225</v>
      </c>
      <c r="F1426">
        <v>0</v>
      </c>
    </row>
    <row r="1427" spans="1:6" x14ac:dyDescent="0.25">
      <c r="A1427" t="s">
        <v>3064</v>
      </c>
      <c r="B1427" t="s">
        <v>2032</v>
      </c>
      <c r="C1427" t="s">
        <v>3346</v>
      </c>
      <c r="D1427" t="s">
        <v>3347</v>
      </c>
      <c r="E1427" t="s">
        <v>225</v>
      </c>
      <c r="F1427">
        <v>0</v>
      </c>
    </row>
    <row r="1428" spans="1:6" x14ac:dyDescent="0.25">
      <c r="A1428" t="s">
        <v>3348</v>
      </c>
      <c r="B1428" t="s">
        <v>2032</v>
      </c>
      <c r="C1428" t="s">
        <v>3349</v>
      </c>
      <c r="D1428" t="s">
        <v>3350</v>
      </c>
      <c r="E1428" t="s">
        <v>225</v>
      </c>
      <c r="F1428">
        <v>0</v>
      </c>
    </row>
    <row r="1429" spans="1:6" x14ac:dyDescent="0.25">
      <c r="A1429" t="s">
        <v>3351</v>
      </c>
      <c r="B1429" t="s">
        <v>3352</v>
      </c>
      <c r="C1429" t="s">
        <v>3353</v>
      </c>
      <c r="D1429" t="s">
        <v>3354</v>
      </c>
      <c r="E1429" t="s">
        <v>225</v>
      </c>
      <c r="F1429">
        <v>0</v>
      </c>
    </row>
    <row r="1430" spans="1:6" x14ac:dyDescent="0.25">
      <c r="A1430" t="s">
        <v>3355</v>
      </c>
      <c r="B1430" t="s">
        <v>3352</v>
      </c>
      <c r="C1430" t="s">
        <v>3356</v>
      </c>
      <c r="D1430" t="s">
        <v>3357</v>
      </c>
      <c r="E1430" t="s">
        <v>225</v>
      </c>
      <c r="F1430">
        <v>0</v>
      </c>
    </row>
    <row r="1431" spans="1:6" x14ac:dyDescent="0.25">
      <c r="A1431" t="s">
        <v>3355</v>
      </c>
      <c r="B1431" t="s">
        <v>3352</v>
      </c>
      <c r="C1431" t="s">
        <v>3356</v>
      </c>
      <c r="D1431" t="s">
        <v>3358</v>
      </c>
      <c r="E1431" t="s">
        <v>225</v>
      </c>
      <c r="F1431">
        <v>0</v>
      </c>
    </row>
    <row r="1432" spans="1:6" x14ac:dyDescent="0.25">
      <c r="A1432" t="s">
        <v>2974</v>
      </c>
      <c r="B1432" t="s">
        <v>3352</v>
      </c>
      <c r="C1432" t="s">
        <v>3359</v>
      </c>
      <c r="D1432" t="s">
        <v>3360</v>
      </c>
      <c r="E1432" t="s">
        <v>225</v>
      </c>
      <c r="F1432">
        <v>0</v>
      </c>
    </row>
    <row r="1433" spans="1:6" x14ac:dyDescent="0.25">
      <c r="A1433" t="s">
        <v>3361</v>
      </c>
      <c r="B1433" t="s">
        <v>3362</v>
      </c>
      <c r="C1433" t="s">
        <v>3363</v>
      </c>
      <c r="D1433" t="s">
        <v>3364</v>
      </c>
      <c r="E1433" t="s">
        <v>225</v>
      </c>
      <c r="F1433">
        <v>0</v>
      </c>
    </row>
    <row r="1434" spans="1:6" x14ac:dyDescent="0.25">
      <c r="A1434" t="s">
        <v>2857</v>
      </c>
      <c r="B1434" t="s">
        <v>2743</v>
      </c>
      <c r="C1434" t="s">
        <v>2767</v>
      </c>
      <c r="D1434" t="s">
        <v>2768</v>
      </c>
      <c r="E1434" t="s">
        <v>225</v>
      </c>
      <c r="F1434">
        <v>0</v>
      </c>
    </row>
    <row r="1435" spans="1:6" x14ac:dyDescent="0.25">
      <c r="A1435" t="s">
        <v>3201</v>
      </c>
      <c r="B1435" t="s">
        <v>1588</v>
      </c>
      <c r="C1435" t="s">
        <v>2064</v>
      </c>
      <c r="D1435" t="s">
        <v>2074</v>
      </c>
      <c r="E1435" t="s">
        <v>225</v>
      </c>
      <c r="F1435">
        <v>0</v>
      </c>
    </row>
    <row r="1436" spans="1:6" x14ac:dyDescent="0.25">
      <c r="A1436" t="s">
        <v>3201</v>
      </c>
      <c r="B1436" t="s">
        <v>1588</v>
      </c>
      <c r="C1436" t="s">
        <v>2064</v>
      </c>
      <c r="D1436" t="s">
        <v>2077</v>
      </c>
      <c r="E1436" t="s">
        <v>225</v>
      </c>
      <c r="F1436">
        <v>0</v>
      </c>
    </row>
    <row r="1437" spans="1:6" x14ac:dyDescent="0.25">
      <c r="A1437" t="s">
        <v>3201</v>
      </c>
      <c r="B1437" t="s">
        <v>1588</v>
      </c>
      <c r="C1437" t="s">
        <v>2064</v>
      </c>
      <c r="D1437" t="s">
        <v>2080</v>
      </c>
      <c r="E1437" t="s">
        <v>225</v>
      </c>
      <c r="F1437">
        <v>0</v>
      </c>
    </row>
    <row r="1438" spans="1:6" x14ac:dyDescent="0.25">
      <c r="A1438" t="s">
        <v>3201</v>
      </c>
      <c r="B1438" t="s">
        <v>1588</v>
      </c>
      <c r="C1438" t="s">
        <v>2064</v>
      </c>
      <c r="D1438" t="s">
        <v>2065</v>
      </c>
      <c r="E1438" t="s">
        <v>225</v>
      </c>
      <c r="F1438">
        <v>0</v>
      </c>
    </row>
    <row r="1439" spans="1:6" x14ac:dyDescent="0.25">
      <c r="A1439" t="s">
        <v>3201</v>
      </c>
      <c r="B1439" t="s">
        <v>1588</v>
      </c>
      <c r="C1439" t="s">
        <v>2064</v>
      </c>
      <c r="D1439" t="s">
        <v>2068</v>
      </c>
      <c r="E1439" t="s">
        <v>225</v>
      </c>
      <c r="F1439">
        <v>0</v>
      </c>
    </row>
    <row r="1440" spans="1:6" x14ac:dyDescent="0.25">
      <c r="A1440" t="s">
        <v>3201</v>
      </c>
      <c r="B1440" t="s">
        <v>1588</v>
      </c>
      <c r="C1440" t="s">
        <v>2064</v>
      </c>
      <c r="D1440" t="s">
        <v>2071</v>
      </c>
      <c r="E1440" t="s">
        <v>225</v>
      </c>
      <c r="F1440">
        <v>0</v>
      </c>
    </row>
    <row r="1441" spans="1:6" x14ac:dyDescent="0.25">
      <c r="A1441" t="s">
        <v>3201</v>
      </c>
      <c r="B1441" t="s">
        <v>1588</v>
      </c>
      <c r="C1441" t="s">
        <v>2083</v>
      </c>
      <c r="D1441" t="s">
        <v>2084</v>
      </c>
      <c r="E1441" t="s">
        <v>225</v>
      </c>
      <c r="F1441">
        <v>0</v>
      </c>
    </row>
    <row r="1442" spans="1:6" x14ac:dyDescent="0.25">
      <c r="A1442" t="s">
        <v>3201</v>
      </c>
      <c r="B1442" t="s">
        <v>1588</v>
      </c>
      <c r="C1442" t="s">
        <v>2083</v>
      </c>
      <c r="D1442" t="s">
        <v>2096</v>
      </c>
      <c r="E1442" t="s">
        <v>225</v>
      </c>
      <c r="F1442">
        <v>0</v>
      </c>
    </row>
    <row r="1443" spans="1:6" x14ac:dyDescent="0.25">
      <c r="A1443" t="s">
        <v>3201</v>
      </c>
      <c r="B1443" t="s">
        <v>1588</v>
      </c>
      <c r="C1443" t="s">
        <v>2083</v>
      </c>
      <c r="D1443" t="s">
        <v>2087</v>
      </c>
      <c r="E1443" t="s">
        <v>225</v>
      </c>
      <c r="F1443">
        <v>0</v>
      </c>
    </row>
    <row r="1444" spans="1:6" x14ac:dyDescent="0.25">
      <c r="A1444" t="s">
        <v>3201</v>
      </c>
      <c r="B1444" t="s">
        <v>1588</v>
      </c>
      <c r="C1444" t="s">
        <v>2083</v>
      </c>
      <c r="D1444" t="s">
        <v>2090</v>
      </c>
      <c r="E1444" t="s">
        <v>225</v>
      </c>
      <c r="F1444">
        <v>0</v>
      </c>
    </row>
    <row r="1445" spans="1:6" x14ac:dyDescent="0.25">
      <c r="A1445" t="s">
        <v>3201</v>
      </c>
      <c r="B1445" t="s">
        <v>1588</v>
      </c>
      <c r="C1445" t="s">
        <v>2083</v>
      </c>
      <c r="D1445" t="s">
        <v>2093</v>
      </c>
      <c r="E1445" t="s">
        <v>225</v>
      </c>
      <c r="F1445">
        <v>0</v>
      </c>
    </row>
    <row r="1446" spans="1:6" x14ac:dyDescent="0.25">
      <c r="A1446" t="s">
        <v>3201</v>
      </c>
      <c r="B1446" t="s">
        <v>1588</v>
      </c>
      <c r="C1446" t="s">
        <v>2099</v>
      </c>
      <c r="D1446" t="s">
        <v>2102</v>
      </c>
      <c r="E1446" t="s">
        <v>225</v>
      </c>
      <c r="F1446">
        <v>0</v>
      </c>
    </row>
    <row r="1447" spans="1:6" x14ac:dyDescent="0.25">
      <c r="A1447" t="s">
        <v>3201</v>
      </c>
      <c r="B1447" t="s">
        <v>1588</v>
      </c>
      <c r="C1447" t="s">
        <v>2099</v>
      </c>
      <c r="D1447" t="s">
        <v>2100</v>
      </c>
      <c r="E1447" t="s">
        <v>225</v>
      </c>
      <c r="F1447">
        <v>0</v>
      </c>
    </row>
    <row r="1448" spans="1:6" x14ac:dyDescent="0.25">
      <c r="A1448" t="s">
        <v>3365</v>
      </c>
      <c r="B1448" t="s">
        <v>1588</v>
      </c>
      <c r="C1448" t="s">
        <v>2104</v>
      </c>
      <c r="D1448" t="s">
        <v>2105</v>
      </c>
      <c r="E1448" t="s">
        <v>225</v>
      </c>
      <c r="F1448">
        <v>0</v>
      </c>
    </row>
    <row r="1449" spans="1:6" x14ac:dyDescent="0.25">
      <c r="A1449" t="s">
        <v>3201</v>
      </c>
      <c r="B1449" t="s">
        <v>1588</v>
      </c>
      <c r="C1449" t="s">
        <v>2049</v>
      </c>
      <c r="D1449" t="s">
        <v>2050</v>
      </c>
      <c r="E1449" t="s">
        <v>225</v>
      </c>
      <c r="F1449">
        <v>0</v>
      </c>
    </row>
    <row r="1450" spans="1:6" x14ac:dyDescent="0.25">
      <c r="A1450" t="s">
        <v>3201</v>
      </c>
      <c r="B1450" t="s">
        <v>1588</v>
      </c>
      <c r="C1450" t="s">
        <v>2049</v>
      </c>
      <c r="D1450" t="s">
        <v>2053</v>
      </c>
      <c r="E1450" t="s">
        <v>225</v>
      </c>
      <c r="F1450">
        <v>0</v>
      </c>
    </row>
    <row r="1451" spans="1:6" x14ac:dyDescent="0.25">
      <c r="A1451" t="s">
        <v>3201</v>
      </c>
      <c r="B1451" t="s">
        <v>1588</v>
      </c>
      <c r="C1451" t="s">
        <v>2049</v>
      </c>
      <c r="D1451" t="s">
        <v>2056</v>
      </c>
      <c r="E1451" t="s">
        <v>225</v>
      </c>
      <c r="F1451">
        <v>0</v>
      </c>
    </row>
    <row r="1452" spans="1:6" x14ac:dyDescent="0.25">
      <c r="A1452" t="s">
        <v>2956</v>
      </c>
      <c r="B1452" t="s">
        <v>3366</v>
      </c>
      <c r="C1452" t="s">
        <v>3367</v>
      </c>
      <c r="D1452" t="s">
        <v>3368</v>
      </c>
      <c r="E1452" t="s">
        <v>225</v>
      </c>
      <c r="F1452">
        <v>0</v>
      </c>
    </row>
    <row r="1453" spans="1:6" x14ac:dyDescent="0.25">
      <c r="A1453" t="s">
        <v>3369</v>
      </c>
      <c r="B1453" t="s">
        <v>3370</v>
      </c>
      <c r="C1453" t="s">
        <v>1566</v>
      </c>
      <c r="D1453" t="s">
        <v>1566</v>
      </c>
      <c r="E1453" t="s">
        <v>225</v>
      </c>
      <c r="F1453">
        <v>0</v>
      </c>
    </row>
    <row r="1454" spans="1:6" x14ac:dyDescent="0.25">
      <c r="A1454" t="s">
        <v>3371</v>
      </c>
      <c r="B1454" t="s">
        <v>3370</v>
      </c>
      <c r="C1454" t="s">
        <v>1566</v>
      </c>
      <c r="D1454" t="s">
        <v>1566</v>
      </c>
      <c r="E1454" t="s">
        <v>225</v>
      </c>
      <c r="F1454">
        <v>0</v>
      </c>
    </row>
    <row r="1455" spans="1:6" x14ac:dyDescent="0.25">
      <c r="A1455" t="s">
        <v>3372</v>
      </c>
      <c r="B1455" t="s">
        <v>3370</v>
      </c>
      <c r="C1455" t="s">
        <v>1566</v>
      </c>
      <c r="D1455" t="s">
        <v>1566</v>
      </c>
      <c r="E1455" t="s">
        <v>225</v>
      </c>
      <c r="F1455">
        <v>0</v>
      </c>
    </row>
    <row r="1456" spans="1:6" x14ac:dyDescent="0.25">
      <c r="A1456" t="s">
        <v>3069</v>
      </c>
      <c r="B1456" t="s">
        <v>3373</v>
      </c>
      <c r="C1456" t="s">
        <v>1566</v>
      </c>
      <c r="D1456" t="s">
        <v>3374</v>
      </c>
      <c r="E1456" t="s">
        <v>225</v>
      </c>
      <c r="F1456">
        <v>0</v>
      </c>
    </row>
    <row r="1457" spans="1:6" x14ac:dyDescent="0.25">
      <c r="A1457" t="s">
        <v>3069</v>
      </c>
      <c r="B1457" t="s">
        <v>3373</v>
      </c>
      <c r="C1457" t="s">
        <v>1566</v>
      </c>
      <c r="D1457" t="s">
        <v>3375</v>
      </c>
      <c r="E1457" t="s">
        <v>225</v>
      </c>
      <c r="F1457">
        <v>0</v>
      </c>
    </row>
    <row r="1458" spans="1:6" x14ac:dyDescent="0.25">
      <c r="A1458" t="s">
        <v>3376</v>
      </c>
      <c r="B1458" t="s">
        <v>3377</v>
      </c>
      <c r="C1458" t="s">
        <v>1566</v>
      </c>
      <c r="D1458" t="s">
        <v>1566</v>
      </c>
      <c r="E1458" t="s">
        <v>221</v>
      </c>
    </row>
    <row r="1459" spans="1:6" x14ac:dyDescent="0.25">
      <c r="A1459" t="s">
        <v>3376</v>
      </c>
      <c r="B1459" t="s">
        <v>3378</v>
      </c>
      <c r="C1459" t="s">
        <v>1566</v>
      </c>
      <c r="D1459" t="s">
        <v>1566</v>
      </c>
      <c r="E1459" t="s">
        <v>221</v>
      </c>
    </row>
    <row r="1460" spans="1:6" x14ac:dyDescent="0.25">
      <c r="A1460" t="s">
        <v>3379</v>
      </c>
      <c r="B1460" t="s">
        <v>3380</v>
      </c>
      <c r="C1460" t="s">
        <v>1566</v>
      </c>
      <c r="D1460" t="s">
        <v>1566</v>
      </c>
      <c r="E1460" t="s">
        <v>221</v>
      </c>
    </row>
    <row r="1461" spans="1:6" x14ac:dyDescent="0.25">
      <c r="A1461" t="s">
        <v>3381</v>
      </c>
      <c r="B1461" t="s">
        <v>3382</v>
      </c>
      <c r="C1461" t="s">
        <v>1566</v>
      </c>
      <c r="D1461" t="s">
        <v>1566</v>
      </c>
      <c r="E1461" t="s">
        <v>221</v>
      </c>
    </row>
    <row r="1462" spans="1:6" x14ac:dyDescent="0.25">
      <c r="A1462" t="s">
        <v>3383</v>
      </c>
      <c r="B1462" t="s">
        <v>3384</v>
      </c>
      <c r="C1462" t="s">
        <v>1566</v>
      </c>
      <c r="D1462" t="s">
        <v>1566</v>
      </c>
      <c r="E1462" t="s">
        <v>221</v>
      </c>
    </row>
    <row r="1463" spans="1:6" x14ac:dyDescent="0.25">
      <c r="A1463" t="s">
        <v>3385</v>
      </c>
      <c r="B1463" t="s">
        <v>3384</v>
      </c>
      <c r="C1463" t="s">
        <v>1566</v>
      </c>
      <c r="D1463" t="s">
        <v>1566</v>
      </c>
      <c r="E1463" t="s">
        <v>221</v>
      </c>
    </row>
    <row r="1464" spans="1:6" x14ac:dyDescent="0.25">
      <c r="A1464" t="s">
        <v>3386</v>
      </c>
      <c r="B1464" t="s">
        <v>3384</v>
      </c>
      <c r="C1464" t="s">
        <v>1566</v>
      </c>
      <c r="D1464" t="s">
        <v>1566</v>
      </c>
      <c r="E1464" t="s">
        <v>221</v>
      </c>
    </row>
    <row r="1465" spans="1:6" x14ac:dyDescent="0.25">
      <c r="A1465" t="s">
        <v>3387</v>
      </c>
      <c r="B1465" t="s">
        <v>3388</v>
      </c>
      <c r="C1465" t="s">
        <v>1566</v>
      </c>
      <c r="D1465" t="s">
        <v>1566</v>
      </c>
      <c r="E1465" t="s">
        <v>221</v>
      </c>
    </row>
    <row r="1466" spans="1:6" x14ac:dyDescent="0.25">
      <c r="A1466" t="s">
        <v>3387</v>
      </c>
      <c r="B1466" t="s">
        <v>3389</v>
      </c>
      <c r="C1466" t="s">
        <v>1566</v>
      </c>
      <c r="D1466" t="s">
        <v>1566</v>
      </c>
      <c r="E1466" t="s">
        <v>221</v>
      </c>
    </row>
    <row r="1467" spans="1:6" x14ac:dyDescent="0.25">
      <c r="A1467" t="s">
        <v>3390</v>
      </c>
      <c r="B1467" t="s">
        <v>3391</v>
      </c>
      <c r="C1467" t="s">
        <v>1566</v>
      </c>
      <c r="D1467" t="s">
        <v>1566</v>
      </c>
      <c r="E1467" t="s">
        <v>221</v>
      </c>
    </row>
    <row r="1468" spans="1:6" x14ac:dyDescent="0.25">
      <c r="A1468" t="s">
        <v>3392</v>
      </c>
      <c r="B1468" t="s">
        <v>2957</v>
      </c>
      <c r="C1468" t="s">
        <v>3393</v>
      </c>
      <c r="D1468" t="s">
        <v>3394</v>
      </c>
      <c r="E1468" t="s">
        <v>221</v>
      </c>
    </row>
    <row r="1469" spans="1:6" x14ac:dyDescent="0.25">
      <c r="A1469" t="s">
        <v>2960</v>
      </c>
      <c r="B1469" t="s">
        <v>2957</v>
      </c>
      <c r="C1469" t="s">
        <v>3395</v>
      </c>
      <c r="D1469" t="s">
        <v>3396</v>
      </c>
      <c r="E1469" t="s">
        <v>221</v>
      </c>
    </row>
    <row r="1470" spans="1:6" x14ac:dyDescent="0.25">
      <c r="A1470" t="s">
        <v>3397</v>
      </c>
      <c r="B1470" t="s">
        <v>2957</v>
      </c>
      <c r="C1470" t="s">
        <v>3398</v>
      </c>
      <c r="D1470" t="s">
        <v>3399</v>
      </c>
      <c r="E1470" t="s">
        <v>221</v>
      </c>
    </row>
    <row r="1471" spans="1:6" x14ac:dyDescent="0.25">
      <c r="A1471" t="s">
        <v>3400</v>
      </c>
      <c r="B1471" t="s">
        <v>2533</v>
      </c>
      <c r="C1471" t="s">
        <v>2965</v>
      </c>
      <c r="D1471" t="s">
        <v>2537</v>
      </c>
      <c r="E1471" t="s">
        <v>221</v>
      </c>
    </row>
    <row r="1472" spans="1:6" x14ac:dyDescent="0.25">
      <c r="A1472" t="s">
        <v>2966</v>
      </c>
      <c r="B1472" t="s">
        <v>2533</v>
      </c>
      <c r="C1472" t="s">
        <v>2543</v>
      </c>
      <c r="D1472" t="s">
        <v>2549</v>
      </c>
      <c r="E1472" t="s">
        <v>221</v>
      </c>
    </row>
    <row r="1473" spans="1:5" x14ac:dyDescent="0.25">
      <c r="A1473" t="s">
        <v>2966</v>
      </c>
      <c r="B1473" t="s">
        <v>2533</v>
      </c>
      <c r="C1473" t="s">
        <v>2543</v>
      </c>
      <c r="D1473" t="s">
        <v>3401</v>
      </c>
      <c r="E1473" t="s">
        <v>221</v>
      </c>
    </row>
    <row r="1474" spans="1:5" x14ac:dyDescent="0.25">
      <c r="A1474" t="s">
        <v>2978</v>
      </c>
      <c r="B1474" t="s">
        <v>3402</v>
      </c>
      <c r="C1474" t="s">
        <v>3403</v>
      </c>
      <c r="D1474" t="s">
        <v>1566</v>
      </c>
      <c r="E1474" t="s">
        <v>221</v>
      </c>
    </row>
    <row r="1475" spans="1:5" x14ac:dyDescent="0.25">
      <c r="A1475" t="s">
        <v>2978</v>
      </c>
      <c r="B1475" t="s">
        <v>2979</v>
      </c>
      <c r="C1475" t="s">
        <v>2980</v>
      </c>
      <c r="D1475" t="s">
        <v>3404</v>
      </c>
      <c r="E1475" t="s">
        <v>221</v>
      </c>
    </row>
    <row r="1476" spans="1:5" x14ac:dyDescent="0.25">
      <c r="A1476" t="s">
        <v>2978</v>
      </c>
      <c r="B1476" t="s">
        <v>2979</v>
      </c>
      <c r="C1476" t="s">
        <v>2980</v>
      </c>
      <c r="D1476" t="s">
        <v>3405</v>
      </c>
      <c r="E1476" t="s">
        <v>221</v>
      </c>
    </row>
    <row r="1477" spans="1:5" x14ac:dyDescent="0.25">
      <c r="A1477" t="s">
        <v>2978</v>
      </c>
      <c r="B1477" t="s">
        <v>2979</v>
      </c>
      <c r="C1477" t="s">
        <v>2980</v>
      </c>
      <c r="D1477" t="s">
        <v>3406</v>
      </c>
      <c r="E1477" t="s">
        <v>221</v>
      </c>
    </row>
    <row r="1478" spans="1:5" x14ac:dyDescent="0.25">
      <c r="A1478" t="s">
        <v>2978</v>
      </c>
      <c r="B1478" t="s">
        <v>2979</v>
      </c>
      <c r="C1478" t="s">
        <v>2980</v>
      </c>
      <c r="D1478" t="s">
        <v>3407</v>
      </c>
      <c r="E1478" t="s">
        <v>221</v>
      </c>
    </row>
    <row r="1479" spans="1:5" x14ac:dyDescent="0.25">
      <c r="A1479" t="s">
        <v>2983</v>
      </c>
      <c r="B1479" t="s">
        <v>2979</v>
      </c>
      <c r="C1479" t="s">
        <v>2984</v>
      </c>
      <c r="D1479" t="s">
        <v>3408</v>
      </c>
      <c r="E1479" t="s">
        <v>221</v>
      </c>
    </row>
    <row r="1480" spans="1:5" x14ac:dyDescent="0.25">
      <c r="A1480" t="s">
        <v>2983</v>
      </c>
      <c r="B1480" t="s">
        <v>2979</v>
      </c>
      <c r="C1480" t="s">
        <v>2984</v>
      </c>
      <c r="D1480" t="s">
        <v>3409</v>
      </c>
      <c r="E1480" t="s">
        <v>221</v>
      </c>
    </row>
    <row r="1481" spans="1:5" x14ac:dyDescent="0.25">
      <c r="A1481" t="s">
        <v>2978</v>
      </c>
      <c r="B1481" t="s">
        <v>2979</v>
      </c>
      <c r="C1481" t="s">
        <v>2980</v>
      </c>
      <c r="D1481" t="s">
        <v>3410</v>
      </c>
      <c r="E1481" t="s">
        <v>221</v>
      </c>
    </row>
    <row r="1482" spans="1:5" x14ac:dyDescent="0.25">
      <c r="A1482" t="s">
        <v>2978</v>
      </c>
      <c r="B1482" t="s">
        <v>2979</v>
      </c>
      <c r="C1482" t="s">
        <v>2980</v>
      </c>
      <c r="D1482" t="s">
        <v>3411</v>
      </c>
      <c r="E1482" t="s">
        <v>221</v>
      </c>
    </row>
    <row r="1483" spans="1:5" x14ac:dyDescent="0.25">
      <c r="A1483" t="s">
        <v>3016</v>
      </c>
      <c r="B1483" t="s">
        <v>3412</v>
      </c>
      <c r="C1483" t="s">
        <v>1566</v>
      </c>
      <c r="D1483" t="s">
        <v>1566</v>
      </c>
      <c r="E1483" t="s">
        <v>221</v>
      </c>
    </row>
    <row r="1484" spans="1:5" x14ac:dyDescent="0.25">
      <c r="A1484" t="s">
        <v>3413</v>
      </c>
      <c r="B1484" t="s">
        <v>3413</v>
      </c>
      <c r="C1484" t="s">
        <v>3414</v>
      </c>
      <c r="D1484" t="s">
        <v>3415</v>
      </c>
      <c r="E1484" t="s">
        <v>221</v>
      </c>
    </row>
    <row r="1485" spans="1:5" x14ac:dyDescent="0.25">
      <c r="A1485" t="s">
        <v>3413</v>
      </c>
      <c r="B1485" t="s">
        <v>3413</v>
      </c>
      <c r="C1485" t="s">
        <v>3414</v>
      </c>
      <c r="D1485" t="s">
        <v>3416</v>
      </c>
      <c r="E1485" t="s">
        <v>221</v>
      </c>
    </row>
    <row r="1486" spans="1:5" x14ac:dyDescent="0.25">
      <c r="A1486" t="s">
        <v>3417</v>
      </c>
      <c r="B1486" t="s">
        <v>3418</v>
      </c>
      <c r="C1486" t="s">
        <v>3419</v>
      </c>
      <c r="D1486" t="s">
        <v>3420</v>
      </c>
      <c r="E1486" t="s">
        <v>221</v>
      </c>
    </row>
    <row r="1487" spans="1:5" x14ac:dyDescent="0.25">
      <c r="A1487" t="s">
        <v>3421</v>
      </c>
      <c r="B1487" t="s">
        <v>3422</v>
      </c>
      <c r="C1487" t="s">
        <v>1566</v>
      </c>
      <c r="D1487" t="s">
        <v>1566</v>
      </c>
      <c r="E1487" t="s">
        <v>221</v>
      </c>
    </row>
    <row r="1488" spans="1:5" x14ac:dyDescent="0.25">
      <c r="A1488" t="s">
        <v>3423</v>
      </c>
      <c r="B1488" t="s">
        <v>3005</v>
      </c>
      <c r="C1488" t="s">
        <v>1566</v>
      </c>
      <c r="D1488" t="s">
        <v>1566</v>
      </c>
      <c r="E1488" t="s">
        <v>221</v>
      </c>
    </row>
    <row r="1489" spans="1:5" x14ac:dyDescent="0.25">
      <c r="A1489" t="s">
        <v>3424</v>
      </c>
      <c r="B1489" t="s">
        <v>3005</v>
      </c>
      <c r="C1489" t="s">
        <v>1566</v>
      </c>
      <c r="D1489" t="s">
        <v>1566</v>
      </c>
      <c r="E1489" t="s">
        <v>221</v>
      </c>
    </row>
    <row r="1490" spans="1:5" x14ac:dyDescent="0.25">
      <c r="A1490" t="s">
        <v>3425</v>
      </c>
      <c r="B1490" t="s">
        <v>3425</v>
      </c>
      <c r="C1490">
        <v>20108068</v>
      </c>
      <c r="D1490" t="s">
        <v>3426</v>
      </c>
      <c r="E1490" t="s">
        <v>221</v>
      </c>
    </row>
    <row r="1491" spans="1:5" x14ac:dyDescent="0.25">
      <c r="A1491" t="s">
        <v>3425</v>
      </c>
      <c r="B1491" t="s">
        <v>3425</v>
      </c>
      <c r="C1491">
        <v>20108068</v>
      </c>
      <c r="D1491" t="s">
        <v>3427</v>
      </c>
      <c r="E1491" t="s">
        <v>221</v>
      </c>
    </row>
    <row r="1492" spans="1:5" x14ac:dyDescent="0.25">
      <c r="A1492" t="s">
        <v>3428</v>
      </c>
      <c r="B1492" t="s">
        <v>3007</v>
      </c>
      <c r="C1492" t="s">
        <v>3429</v>
      </c>
      <c r="D1492" t="s">
        <v>3430</v>
      </c>
      <c r="E1492" t="s">
        <v>221</v>
      </c>
    </row>
    <row r="1493" spans="1:5" x14ac:dyDescent="0.25">
      <c r="A1493" t="s">
        <v>3006</v>
      </c>
      <c r="B1493" t="s">
        <v>3007</v>
      </c>
      <c r="C1493" t="s">
        <v>1566</v>
      </c>
      <c r="D1493" t="s">
        <v>1566</v>
      </c>
      <c r="E1493" t="s">
        <v>221</v>
      </c>
    </row>
    <row r="1494" spans="1:5" x14ac:dyDescent="0.25">
      <c r="A1494" t="s">
        <v>1958</v>
      </c>
      <c r="B1494" t="s">
        <v>1989</v>
      </c>
      <c r="C1494" t="s">
        <v>3431</v>
      </c>
      <c r="D1494" t="s">
        <v>3432</v>
      </c>
      <c r="E1494" t="s">
        <v>221</v>
      </c>
    </row>
    <row r="1495" spans="1:5" x14ac:dyDescent="0.25">
      <c r="A1495" t="s">
        <v>3016</v>
      </c>
      <c r="B1495" t="s">
        <v>3017</v>
      </c>
      <c r="C1495" t="s">
        <v>3019</v>
      </c>
      <c r="D1495" t="s">
        <v>1566</v>
      </c>
      <c r="E1495" t="s">
        <v>221</v>
      </c>
    </row>
    <row r="1496" spans="1:5" x14ac:dyDescent="0.25">
      <c r="A1496" t="s">
        <v>3016</v>
      </c>
      <c r="B1496" t="s">
        <v>3017</v>
      </c>
      <c r="C1496" t="s">
        <v>3018</v>
      </c>
      <c r="D1496" t="s">
        <v>1566</v>
      </c>
      <c r="E1496" t="s">
        <v>221</v>
      </c>
    </row>
    <row r="1497" spans="1:5" x14ac:dyDescent="0.25">
      <c r="A1497" t="s">
        <v>3434</v>
      </c>
      <c r="B1497" t="s">
        <v>3017</v>
      </c>
      <c r="C1497" t="s">
        <v>3435</v>
      </c>
      <c r="D1497" t="s">
        <v>3436</v>
      </c>
      <c r="E1497" t="s">
        <v>221</v>
      </c>
    </row>
    <row r="1498" spans="1:5" x14ac:dyDescent="0.25">
      <c r="A1498" t="s">
        <v>3016</v>
      </c>
      <c r="B1498" t="s">
        <v>3017</v>
      </c>
      <c r="C1498" t="s">
        <v>3437</v>
      </c>
      <c r="D1498" t="s">
        <v>1566</v>
      </c>
      <c r="E1498" t="s">
        <v>221</v>
      </c>
    </row>
    <row r="1499" spans="1:5" x14ac:dyDescent="0.25">
      <c r="A1499" t="s">
        <v>3020</v>
      </c>
      <c r="B1499" t="s">
        <v>3017</v>
      </c>
      <c r="C1499" t="s">
        <v>3438</v>
      </c>
      <c r="D1499" t="s">
        <v>3439</v>
      </c>
      <c r="E1499" t="s">
        <v>221</v>
      </c>
    </row>
    <row r="1500" spans="1:5" x14ac:dyDescent="0.25">
      <c r="A1500" t="s">
        <v>3020</v>
      </c>
      <c r="B1500" t="s">
        <v>3017</v>
      </c>
      <c r="C1500" t="s">
        <v>1566</v>
      </c>
      <c r="D1500" t="s">
        <v>1566</v>
      </c>
      <c r="E1500" t="s">
        <v>221</v>
      </c>
    </row>
    <row r="1501" spans="1:5" x14ac:dyDescent="0.25">
      <c r="A1501" t="s">
        <v>2956</v>
      </c>
      <c r="B1501" t="s">
        <v>3440</v>
      </c>
      <c r="C1501" t="s">
        <v>2956</v>
      </c>
      <c r="D1501" t="s">
        <v>3441</v>
      </c>
      <c r="E1501" t="s">
        <v>221</v>
      </c>
    </row>
    <row r="1502" spans="1:5" x14ac:dyDescent="0.25">
      <c r="A1502" t="s">
        <v>2974</v>
      </c>
      <c r="B1502" t="s">
        <v>3440</v>
      </c>
      <c r="C1502" t="s">
        <v>3442</v>
      </c>
      <c r="D1502" t="s">
        <v>3443</v>
      </c>
      <c r="E1502" t="s">
        <v>221</v>
      </c>
    </row>
    <row r="1503" spans="1:5" x14ac:dyDescent="0.25">
      <c r="A1503" t="s">
        <v>3444</v>
      </c>
      <c r="B1503" t="s">
        <v>3440</v>
      </c>
      <c r="C1503" t="s">
        <v>3445</v>
      </c>
      <c r="D1503" t="s">
        <v>3446</v>
      </c>
      <c r="E1503" t="s">
        <v>221</v>
      </c>
    </row>
    <row r="1504" spans="1:5" x14ac:dyDescent="0.25">
      <c r="A1504" t="s">
        <v>2956</v>
      </c>
      <c r="B1504" t="s">
        <v>3440</v>
      </c>
      <c r="C1504" t="s">
        <v>2956</v>
      </c>
      <c r="D1504" t="s">
        <v>3447</v>
      </c>
      <c r="E1504" t="s">
        <v>221</v>
      </c>
    </row>
    <row r="1505" spans="1:5" x14ac:dyDescent="0.25">
      <c r="A1505" t="s">
        <v>3448</v>
      </c>
      <c r="B1505" t="s">
        <v>3440</v>
      </c>
      <c r="C1505" t="s">
        <v>2956</v>
      </c>
      <c r="D1505" t="s">
        <v>3449</v>
      </c>
      <c r="E1505" t="s">
        <v>221</v>
      </c>
    </row>
    <row r="1506" spans="1:5" x14ac:dyDescent="0.25">
      <c r="A1506" t="s">
        <v>3450</v>
      </c>
      <c r="B1506" t="s">
        <v>3440</v>
      </c>
      <c r="C1506" t="s">
        <v>3451</v>
      </c>
      <c r="D1506" t="s">
        <v>3452</v>
      </c>
      <c r="E1506" t="s">
        <v>221</v>
      </c>
    </row>
    <row r="1507" spans="1:5" x14ac:dyDescent="0.25">
      <c r="A1507" t="s">
        <v>3450</v>
      </c>
      <c r="B1507" t="s">
        <v>3440</v>
      </c>
      <c r="C1507" t="s">
        <v>3451</v>
      </c>
      <c r="D1507" t="s">
        <v>3453</v>
      </c>
      <c r="E1507" t="s">
        <v>221</v>
      </c>
    </row>
    <row r="1508" spans="1:5" x14ac:dyDescent="0.25">
      <c r="A1508" t="s">
        <v>3450</v>
      </c>
      <c r="B1508" t="s">
        <v>3440</v>
      </c>
      <c r="C1508" t="s">
        <v>3451</v>
      </c>
      <c r="D1508" t="s">
        <v>3454</v>
      </c>
      <c r="E1508" t="s">
        <v>221</v>
      </c>
    </row>
    <row r="1509" spans="1:5" x14ac:dyDescent="0.25">
      <c r="A1509" t="s">
        <v>3450</v>
      </c>
      <c r="B1509" t="s">
        <v>3440</v>
      </c>
      <c r="C1509" t="s">
        <v>3451</v>
      </c>
      <c r="D1509" t="s">
        <v>1566</v>
      </c>
      <c r="E1509" t="s">
        <v>221</v>
      </c>
    </row>
    <row r="1510" spans="1:5" x14ac:dyDescent="0.25">
      <c r="A1510" t="s">
        <v>3455</v>
      </c>
      <c r="B1510" t="s">
        <v>3456</v>
      </c>
      <c r="C1510" t="s">
        <v>1400</v>
      </c>
      <c r="D1510" t="s">
        <v>1403</v>
      </c>
      <c r="E1510" t="s">
        <v>221</v>
      </c>
    </row>
    <row r="1511" spans="1:5" x14ac:dyDescent="0.25">
      <c r="A1511" t="s">
        <v>3455</v>
      </c>
      <c r="B1511" t="s">
        <v>3456</v>
      </c>
      <c r="C1511" t="s">
        <v>1400</v>
      </c>
      <c r="D1511" t="s">
        <v>1410</v>
      </c>
      <c r="E1511" t="s">
        <v>221</v>
      </c>
    </row>
    <row r="1512" spans="1:5" x14ac:dyDescent="0.25">
      <c r="A1512" t="s">
        <v>3455</v>
      </c>
      <c r="B1512" t="s">
        <v>3456</v>
      </c>
      <c r="C1512" t="s">
        <v>1400</v>
      </c>
      <c r="D1512" t="s">
        <v>1414</v>
      </c>
      <c r="E1512" t="s">
        <v>221</v>
      </c>
    </row>
    <row r="1513" spans="1:5" x14ac:dyDescent="0.25">
      <c r="A1513" t="s">
        <v>3455</v>
      </c>
      <c r="B1513" t="s">
        <v>3456</v>
      </c>
      <c r="C1513" t="s">
        <v>1400</v>
      </c>
      <c r="D1513" t="s">
        <v>1460</v>
      </c>
      <c r="E1513" t="s">
        <v>221</v>
      </c>
    </row>
    <row r="1514" spans="1:5" x14ac:dyDescent="0.25">
      <c r="A1514" t="s">
        <v>3455</v>
      </c>
      <c r="B1514" t="s">
        <v>3456</v>
      </c>
      <c r="C1514" t="s">
        <v>1400</v>
      </c>
      <c r="D1514" t="s">
        <v>1558</v>
      </c>
      <c r="E1514" t="s">
        <v>221</v>
      </c>
    </row>
    <row r="1515" spans="1:5" x14ac:dyDescent="0.25">
      <c r="A1515" t="s">
        <v>3455</v>
      </c>
      <c r="B1515" t="s">
        <v>3456</v>
      </c>
      <c r="C1515" t="s">
        <v>1416</v>
      </c>
      <c r="D1515" t="s">
        <v>1417</v>
      </c>
      <c r="E1515" t="s">
        <v>221</v>
      </c>
    </row>
    <row r="1516" spans="1:5" x14ac:dyDescent="0.25">
      <c r="A1516" t="s">
        <v>3031</v>
      </c>
      <c r="B1516" t="s">
        <v>2858</v>
      </c>
      <c r="C1516" t="s">
        <v>3032</v>
      </c>
      <c r="D1516" t="s">
        <v>3457</v>
      </c>
      <c r="E1516" t="s">
        <v>221</v>
      </c>
    </row>
    <row r="1517" spans="1:5" x14ac:dyDescent="0.25">
      <c r="A1517" t="s">
        <v>3031</v>
      </c>
      <c r="B1517" t="s">
        <v>2858</v>
      </c>
      <c r="C1517" t="s">
        <v>3032</v>
      </c>
      <c r="D1517" t="s">
        <v>3458</v>
      </c>
      <c r="E1517" t="s">
        <v>221</v>
      </c>
    </row>
    <row r="1518" spans="1:5" x14ac:dyDescent="0.25">
      <c r="A1518" t="s">
        <v>3031</v>
      </c>
      <c r="B1518" t="s">
        <v>2858</v>
      </c>
      <c r="C1518" t="s">
        <v>3032</v>
      </c>
      <c r="D1518" t="s">
        <v>3459</v>
      </c>
      <c r="E1518" t="s">
        <v>221</v>
      </c>
    </row>
    <row r="1519" spans="1:5" x14ac:dyDescent="0.25">
      <c r="A1519" t="s">
        <v>3460</v>
      </c>
      <c r="B1519" t="s">
        <v>2858</v>
      </c>
      <c r="C1519" t="s">
        <v>3461</v>
      </c>
      <c r="D1519" t="s">
        <v>1566</v>
      </c>
      <c r="E1519" t="s">
        <v>221</v>
      </c>
    </row>
    <row r="1520" spans="1:5" x14ac:dyDescent="0.25">
      <c r="A1520" t="s">
        <v>3173</v>
      </c>
      <c r="B1520" t="s">
        <v>2858</v>
      </c>
      <c r="C1520" t="s">
        <v>3462</v>
      </c>
      <c r="D1520" t="s">
        <v>3463</v>
      </c>
      <c r="E1520" t="s">
        <v>221</v>
      </c>
    </row>
    <row r="1521" spans="1:5" x14ac:dyDescent="0.25">
      <c r="A1521" t="s">
        <v>2864</v>
      </c>
      <c r="B1521" t="s">
        <v>2858</v>
      </c>
      <c r="C1521" t="s">
        <v>3043</v>
      </c>
      <c r="D1521" t="s">
        <v>1566</v>
      </c>
      <c r="E1521" t="s">
        <v>221</v>
      </c>
    </row>
    <row r="1522" spans="1:5" x14ac:dyDescent="0.25">
      <c r="A1522" t="s">
        <v>3173</v>
      </c>
      <c r="B1522" t="s">
        <v>2858</v>
      </c>
      <c r="C1522" t="s">
        <v>3464</v>
      </c>
      <c r="D1522" t="s">
        <v>1566</v>
      </c>
      <c r="E1522" t="s">
        <v>221</v>
      </c>
    </row>
    <row r="1523" spans="1:5" x14ac:dyDescent="0.25">
      <c r="A1523" t="s">
        <v>3465</v>
      </c>
      <c r="B1523" t="s">
        <v>3466</v>
      </c>
      <c r="C1523" t="s">
        <v>3467</v>
      </c>
      <c r="D1523" t="s">
        <v>1566</v>
      </c>
      <c r="E1523" t="s">
        <v>221</v>
      </c>
    </row>
    <row r="1524" spans="1:5" x14ac:dyDescent="0.25">
      <c r="A1524" t="s">
        <v>3468</v>
      </c>
      <c r="B1524" t="s">
        <v>2825</v>
      </c>
      <c r="C1524" t="s">
        <v>3469</v>
      </c>
      <c r="D1524" t="s">
        <v>3470</v>
      </c>
      <c r="E1524" t="s">
        <v>221</v>
      </c>
    </row>
    <row r="1525" spans="1:5" x14ac:dyDescent="0.25">
      <c r="A1525" t="s">
        <v>3204</v>
      </c>
      <c r="B1525" t="s">
        <v>3471</v>
      </c>
      <c r="C1525" t="s">
        <v>3472</v>
      </c>
      <c r="D1525">
        <v>4093502286</v>
      </c>
      <c r="E1525" t="s">
        <v>221</v>
      </c>
    </row>
    <row r="1526" spans="1:5" x14ac:dyDescent="0.25">
      <c r="A1526" t="s">
        <v>3051</v>
      </c>
      <c r="B1526" t="s">
        <v>3052</v>
      </c>
      <c r="C1526" t="s">
        <v>3473</v>
      </c>
      <c r="D1526" t="s">
        <v>3474</v>
      </c>
      <c r="E1526" t="s">
        <v>221</v>
      </c>
    </row>
    <row r="1527" spans="1:5" x14ac:dyDescent="0.25">
      <c r="A1527" t="s">
        <v>2857</v>
      </c>
      <c r="B1527" t="s">
        <v>3055</v>
      </c>
      <c r="C1527" t="s">
        <v>3475</v>
      </c>
      <c r="D1527" t="s">
        <v>3476</v>
      </c>
      <c r="E1527" t="s">
        <v>221</v>
      </c>
    </row>
    <row r="1528" spans="1:5" x14ac:dyDescent="0.25">
      <c r="A1528" t="s">
        <v>3477</v>
      </c>
      <c r="B1528" t="s">
        <v>3065</v>
      </c>
      <c r="C1528" t="s">
        <v>3478</v>
      </c>
      <c r="D1528" t="s">
        <v>3479</v>
      </c>
      <c r="E1528" t="s">
        <v>221</v>
      </c>
    </row>
    <row r="1529" spans="1:5" x14ac:dyDescent="0.25">
      <c r="A1529" t="s">
        <v>3477</v>
      </c>
      <c r="B1529" t="s">
        <v>3065</v>
      </c>
      <c r="C1529" t="s">
        <v>1558</v>
      </c>
      <c r="D1529" t="s">
        <v>1558</v>
      </c>
      <c r="E1529" t="s">
        <v>221</v>
      </c>
    </row>
    <row r="1530" spans="1:5" x14ac:dyDescent="0.25">
      <c r="A1530" t="s">
        <v>3067</v>
      </c>
      <c r="B1530" t="s">
        <v>3065</v>
      </c>
      <c r="C1530" t="s">
        <v>3480</v>
      </c>
      <c r="D1530" t="s">
        <v>1558</v>
      </c>
      <c r="E1530" t="s">
        <v>221</v>
      </c>
    </row>
    <row r="1531" spans="1:5" x14ac:dyDescent="0.25">
      <c r="A1531" t="s">
        <v>3279</v>
      </c>
      <c r="B1531" t="s">
        <v>3481</v>
      </c>
      <c r="C1531" t="s">
        <v>3482</v>
      </c>
      <c r="D1531" t="s">
        <v>3483</v>
      </c>
      <c r="E1531" t="s">
        <v>221</v>
      </c>
    </row>
    <row r="1532" spans="1:5" x14ac:dyDescent="0.25">
      <c r="A1532" t="s">
        <v>3279</v>
      </c>
      <c r="B1532" t="s">
        <v>3481</v>
      </c>
      <c r="C1532" t="s">
        <v>3482</v>
      </c>
      <c r="D1532" t="s">
        <v>3484</v>
      </c>
      <c r="E1532" t="s">
        <v>221</v>
      </c>
    </row>
    <row r="1533" spans="1:5" x14ac:dyDescent="0.25">
      <c r="A1533" t="s">
        <v>3485</v>
      </c>
      <c r="B1533" t="s">
        <v>3486</v>
      </c>
      <c r="C1533" t="s">
        <v>3487</v>
      </c>
      <c r="D1533" t="s">
        <v>3488</v>
      </c>
      <c r="E1533" t="s">
        <v>221</v>
      </c>
    </row>
    <row r="1534" spans="1:5" x14ac:dyDescent="0.25">
      <c r="A1534" t="s">
        <v>3083</v>
      </c>
      <c r="B1534" t="s">
        <v>1595</v>
      </c>
      <c r="C1534" t="s">
        <v>3489</v>
      </c>
      <c r="D1534" t="s">
        <v>3490</v>
      </c>
      <c r="E1534" t="s">
        <v>221</v>
      </c>
    </row>
    <row r="1535" spans="1:5" x14ac:dyDescent="0.25">
      <c r="A1535" t="s">
        <v>3076</v>
      </c>
      <c r="B1535" t="s">
        <v>1595</v>
      </c>
      <c r="C1535" t="s">
        <v>3077</v>
      </c>
      <c r="D1535" t="s">
        <v>3491</v>
      </c>
      <c r="E1535" t="s">
        <v>221</v>
      </c>
    </row>
    <row r="1536" spans="1:5" x14ac:dyDescent="0.25">
      <c r="A1536" t="s">
        <v>3073</v>
      </c>
      <c r="B1536" t="s">
        <v>1595</v>
      </c>
      <c r="C1536" t="s">
        <v>1598</v>
      </c>
      <c r="D1536" t="s">
        <v>3492</v>
      </c>
      <c r="E1536" t="s">
        <v>221</v>
      </c>
    </row>
    <row r="1537" spans="1:5" x14ac:dyDescent="0.25">
      <c r="A1537" t="s">
        <v>3493</v>
      </c>
      <c r="B1537" t="s">
        <v>3086</v>
      </c>
      <c r="C1537" t="s">
        <v>3494</v>
      </c>
      <c r="D1537" t="s">
        <v>3495</v>
      </c>
      <c r="E1537" t="s">
        <v>221</v>
      </c>
    </row>
    <row r="1538" spans="1:5" x14ac:dyDescent="0.25">
      <c r="A1538" t="s">
        <v>3496</v>
      </c>
      <c r="B1538" t="s">
        <v>3086</v>
      </c>
      <c r="C1538" t="s">
        <v>3497</v>
      </c>
      <c r="D1538" t="s">
        <v>3498</v>
      </c>
      <c r="E1538" t="s">
        <v>221</v>
      </c>
    </row>
    <row r="1539" spans="1:5" x14ac:dyDescent="0.25">
      <c r="A1539" t="s">
        <v>3069</v>
      </c>
      <c r="B1539" t="s">
        <v>3089</v>
      </c>
      <c r="C1539" t="s">
        <v>1566</v>
      </c>
      <c r="D1539" t="s">
        <v>1566</v>
      </c>
      <c r="E1539" t="s">
        <v>221</v>
      </c>
    </row>
    <row r="1540" spans="1:5" x14ac:dyDescent="0.25">
      <c r="A1540" t="s">
        <v>3069</v>
      </c>
      <c r="B1540" t="s">
        <v>3094</v>
      </c>
      <c r="C1540" t="s">
        <v>3499</v>
      </c>
      <c r="D1540" t="s">
        <v>3500</v>
      </c>
      <c r="E1540" t="s">
        <v>221</v>
      </c>
    </row>
    <row r="1541" spans="1:5" x14ac:dyDescent="0.25">
      <c r="A1541" t="s">
        <v>3069</v>
      </c>
      <c r="B1541" t="s">
        <v>3094</v>
      </c>
      <c r="C1541" t="s">
        <v>3499</v>
      </c>
      <c r="D1541" t="s">
        <v>3501</v>
      </c>
      <c r="E1541" t="s">
        <v>221</v>
      </c>
    </row>
    <row r="1542" spans="1:5" x14ac:dyDescent="0.25">
      <c r="A1542" t="s">
        <v>3502</v>
      </c>
      <c r="B1542" t="s">
        <v>3503</v>
      </c>
      <c r="C1542" t="s">
        <v>1566</v>
      </c>
      <c r="D1542" t="s">
        <v>1566</v>
      </c>
      <c r="E1542" t="s">
        <v>221</v>
      </c>
    </row>
    <row r="1543" spans="1:5" x14ac:dyDescent="0.25">
      <c r="A1543" t="s">
        <v>3504</v>
      </c>
      <c r="B1543" t="s">
        <v>3503</v>
      </c>
      <c r="C1543" t="s">
        <v>1566</v>
      </c>
      <c r="D1543" t="s">
        <v>1566</v>
      </c>
      <c r="E1543" t="s">
        <v>221</v>
      </c>
    </row>
    <row r="1544" spans="1:5" x14ac:dyDescent="0.25">
      <c r="A1544" t="s">
        <v>3505</v>
      </c>
      <c r="B1544" t="s">
        <v>3503</v>
      </c>
      <c r="C1544" t="s">
        <v>1566</v>
      </c>
      <c r="D1544" t="s">
        <v>1566</v>
      </c>
      <c r="E1544" t="s">
        <v>221</v>
      </c>
    </row>
    <row r="1545" spans="1:5" x14ac:dyDescent="0.25">
      <c r="A1545" t="s">
        <v>3506</v>
      </c>
      <c r="B1545" t="s">
        <v>3503</v>
      </c>
      <c r="C1545" t="s">
        <v>1566</v>
      </c>
      <c r="D1545" t="s">
        <v>1566</v>
      </c>
      <c r="E1545" t="s">
        <v>221</v>
      </c>
    </row>
    <row r="1546" spans="1:5" x14ac:dyDescent="0.25">
      <c r="A1546" t="s">
        <v>3507</v>
      </c>
      <c r="B1546" t="s">
        <v>3503</v>
      </c>
      <c r="C1546" t="s">
        <v>1566</v>
      </c>
      <c r="D1546" t="s">
        <v>1566</v>
      </c>
      <c r="E1546" t="s">
        <v>221</v>
      </c>
    </row>
    <row r="1547" spans="1:5" x14ac:dyDescent="0.25">
      <c r="A1547" t="s">
        <v>3508</v>
      </c>
      <c r="B1547" t="s">
        <v>3503</v>
      </c>
      <c r="C1547" t="s">
        <v>1566</v>
      </c>
      <c r="D1547" t="s">
        <v>1566</v>
      </c>
      <c r="E1547" t="s">
        <v>221</v>
      </c>
    </row>
    <row r="1548" spans="1:5" x14ac:dyDescent="0.25">
      <c r="A1548" t="s">
        <v>3509</v>
      </c>
      <c r="B1548" t="s">
        <v>3503</v>
      </c>
      <c r="C1548" t="s">
        <v>1566</v>
      </c>
      <c r="D1548" t="s">
        <v>1566</v>
      </c>
      <c r="E1548" t="s">
        <v>221</v>
      </c>
    </row>
    <row r="1549" spans="1:5" x14ac:dyDescent="0.25">
      <c r="A1549" t="s">
        <v>3510</v>
      </c>
      <c r="B1549" t="s">
        <v>3503</v>
      </c>
      <c r="C1549" t="s">
        <v>1566</v>
      </c>
      <c r="D1549" t="s">
        <v>1566</v>
      </c>
      <c r="E1549" t="s">
        <v>221</v>
      </c>
    </row>
    <row r="1550" spans="1:5" x14ac:dyDescent="0.25">
      <c r="A1550" t="s">
        <v>3511</v>
      </c>
      <c r="B1550" t="s">
        <v>3512</v>
      </c>
      <c r="C1550" t="s">
        <v>3513</v>
      </c>
      <c r="D1550" t="s">
        <v>3514</v>
      </c>
      <c r="E1550" t="s">
        <v>221</v>
      </c>
    </row>
    <row r="1551" spans="1:5" x14ac:dyDescent="0.25">
      <c r="A1551" t="s">
        <v>3515</v>
      </c>
      <c r="B1551" t="s">
        <v>3512</v>
      </c>
      <c r="C1551" t="s">
        <v>3516</v>
      </c>
      <c r="D1551" t="s">
        <v>3514</v>
      </c>
      <c r="E1551" t="s">
        <v>221</v>
      </c>
    </row>
    <row r="1552" spans="1:5" x14ac:dyDescent="0.25">
      <c r="A1552" t="s">
        <v>3517</v>
      </c>
      <c r="B1552" t="s">
        <v>3518</v>
      </c>
      <c r="C1552" t="s">
        <v>3519</v>
      </c>
      <c r="D1552" t="s">
        <v>3520</v>
      </c>
      <c r="E1552" t="s">
        <v>221</v>
      </c>
    </row>
    <row r="1553" spans="1:5" x14ac:dyDescent="0.25">
      <c r="A1553" t="s">
        <v>3521</v>
      </c>
      <c r="B1553" t="s">
        <v>3518</v>
      </c>
      <c r="C1553" t="s">
        <v>3522</v>
      </c>
      <c r="D1553" t="s">
        <v>3523</v>
      </c>
      <c r="E1553" t="s">
        <v>221</v>
      </c>
    </row>
    <row r="1554" spans="1:5" x14ac:dyDescent="0.25">
      <c r="A1554" t="s">
        <v>3521</v>
      </c>
      <c r="B1554" t="s">
        <v>3518</v>
      </c>
      <c r="C1554" t="s">
        <v>3522</v>
      </c>
      <c r="D1554" t="s">
        <v>3524</v>
      </c>
      <c r="E1554" t="s">
        <v>221</v>
      </c>
    </row>
    <row r="1555" spans="1:5" x14ac:dyDescent="0.25">
      <c r="A1555" t="s">
        <v>3521</v>
      </c>
      <c r="B1555" t="s">
        <v>3518</v>
      </c>
      <c r="C1555" t="s">
        <v>3522</v>
      </c>
      <c r="D1555" t="s">
        <v>3525</v>
      </c>
      <c r="E1555" t="s">
        <v>221</v>
      </c>
    </row>
    <row r="1556" spans="1:5" x14ac:dyDescent="0.25">
      <c r="A1556" t="s">
        <v>3024</v>
      </c>
      <c r="B1556" t="s">
        <v>2755</v>
      </c>
      <c r="C1556" t="s">
        <v>3526</v>
      </c>
      <c r="D1556" t="s">
        <v>3527</v>
      </c>
      <c r="E1556" t="s">
        <v>221</v>
      </c>
    </row>
    <row r="1557" spans="1:5" x14ac:dyDescent="0.25">
      <c r="A1557" t="s">
        <v>3528</v>
      </c>
      <c r="B1557" t="s">
        <v>2755</v>
      </c>
      <c r="C1557" t="s">
        <v>3529</v>
      </c>
      <c r="D1557" t="s">
        <v>3530</v>
      </c>
      <c r="E1557" t="s">
        <v>221</v>
      </c>
    </row>
    <row r="1558" spans="1:5" x14ac:dyDescent="0.25">
      <c r="A1558" t="s">
        <v>3201</v>
      </c>
      <c r="B1558" t="s">
        <v>3531</v>
      </c>
      <c r="C1558" t="s">
        <v>3532</v>
      </c>
      <c r="D1558" t="s">
        <v>1566</v>
      </c>
      <c r="E1558" t="s">
        <v>221</v>
      </c>
    </row>
    <row r="1559" spans="1:5" x14ac:dyDescent="0.25">
      <c r="A1559" t="s">
        <v>3533</v>
      </c>
      <c r="B1559" t="s">
        <v>3148</v>
      </c>
      <c r="C1559" t="s">
        <v>3534</v>
      </c>
      <c r="D1559" t="s">
        <v>3535</v>
      </c>
      <c r="E1559" t="s">
        <v>221</v>
      </c>
    </row>
    <row r="1560" spans="1:5" x14ac:dyDescent="0.25">
      <c r="A1560" t="s">
        <v>3536</v>
      </c>
      <c r="B1560" t="s">
        <v>3537</v>
      </c>
      <c r="C1560" t="s">
        <v>3538</v>
      </c>
      <c r="D1560" t="s">
        <v>3539</v>
      </c>
      <c r="E1560" t="s">
        <v>221</v>
      </c>
    </row>
    <row r="1561" spans="1:5" x14ac:dyDescent="0.25">
      <c r="A1561" t="s">
        <v>3536</v>
      </c>
      <c r="B1561" t="s">
        <v>3537</v>
      </c>
      <c r="C1561" t="s">
        <v>3540</v>
      </c>
      <c r="D1561" t="s">
        <v>3541</v>
      </c>
      <c r="E1561" t="s">
        <v>221</v>
      </c>
    </row>
    <row r="1562" spans="1:5" x14ac:dyDescent="0.25">
      <c r="A1562" t="s">
        <v>3542</v>
      </c>
      <c r="B1562" t="s">
        <v>3537</v>
      </c>
      <c r="C1562" t="s">
        <v>3543</v>
      </c>
      <c r="D1562" t="s">
        <v>3544</v>
      </c>
      <c r="E1562" t="s">
        <v>221</v>
      </c>
    </row>
    <row r="1563" spans="1:5" x14ac:dyDescent="0.25">
      <c r="A1563" t="s">
        <v>3545</v>
      </c>
      <c r="B1563" t="s">
        <v>1583</v>
      </c>
      <c r="C1563" t="s">
        <v>3546</v>
      </c>
      <c r="D1563" t="s">
        <v>3547</v>
      </c>
      <c r="E1563" t="s">
        <v>221</v>
      </c>
    </row>
    <row r="1564" spans="1:5" x14ac:dyDescent="0.25">
      <c r="A1564" t="s">
        <v>3548</v>
      </c>
      <c r="B1564" t="s">
        <v>1583</v>
      </c>
      <c r="C1564" t="s">
        <v>3549</v>
      </c>
      <c r="D1564" t="s">
        <v>3550</v>
      </c>
      <c r="E1564" t="s">
        <v>221</v>
      </c>
    </row>
    <row r="1565" spans="1:5" x14ac:dyDescent="0.25">
      <c r="A1565" t="s">
        <v>3548</v>
      </c>
      <c r="B1565" t="s">
        <v>1583</v>
      </c>
      <c r="C1565" t="s">
        <v>3549</v>
      </c>
      <c r="D1565" t="s">
        <v>3551</v>
      </c>
      <c r="E1565" t="s">
        <v>221</v>
      </c>
    </row>
    <row r="1566" spans="1:5" x14ac:dyDescent="0.25">
      <c r="A1566" t="s">
        <v>3552</v>
      </c>
      <c r="B1566" t="s">
        <v>1583</v>
      </c>
      <c r="C1566" t="s">
        <v>3553</v>
      </c>
      <c r="D1566" t="s">
        <v>3554</v>
      </c>
      <c r="E1566" t="s">
        <v>221</v>
      </c>
    </row>
    <row r="1567" spans="1:5" x14ac:dyDescent="0.25">
      <c r="A1567" t="s">
        <v>3157</v>
      </c>
      <c r="B1567" t="s">
        <v>1583</v>
      </c>
      <c r="C1567" t="s">
        <v>1584</v>
      </c>
      <c r="D1567" t="s">
        <v>3555</v>
      </c>
      <c r="E1567" t="s">
        <v>221</v>
      </c>
    </row>
    <row r="1568" spans="1:5" x14ac:dyDescent="0.25">
      <c r="A1568" t="s">
        <v>3157</v>
      </c>
      <c r="B1568" t="s">
        <v>1583</v>
      </c>
      <c r="C1568" t="s">
        <v>1584</v>
      </c>
      <c r="D1568" t="s">
        <v>3556</v>
      </c>
      <c r="E1568" t="s">
        <v>221</v>
      </c>
    </row>
    <row r="1569" spans="1:5" x14ac:dyDescent="0.25">
      <c r="A1569" t="s">
        <v>3157</v>
      </c>
      <c r="B1569" t="s">
        <v>1583</v>
      </c>
      <c r="C1569" t="s">
        <v>1584</v>
      </c>
      <c r="D1569" t="s">
        <v>3557</v>
      </c>
      <c r="E1569" t="s">
        <v>221</v>
      </c>
    </row>
    <row r="1570" spans="1:5" x14ac:dyDescent="0.25">
      <c r="A1570" t="s">
        <v>3157</v>
      </c>
      <c r="B1570" t="s">
        <v>1583</v>
      </c>
      <c r="C1570" t="s">
        <v>1584</v>
      </c>
      <c r="D1570" t="s">
        <v>3558</v>
      </c>
      <c r="E1570" t="s">
        <v>221</v>
      </c>
    </row>
    <row r="1571" spans="1:5" x14ac:dyDescent="0.25">
      <c r="A1571" t="s">
        <v>3157</v>
      </c>
      <c r="B1571" t="s">
        <v>1583</v>
      </c>
      <c r="C1571" t="s">
        <v>1584</v>
      </c>
      <c r="D1571" t="s">
        <v>3559</v>
      </c>
      <c r="E1571" t="s">
        <v>221</v>
      </c>
    </row>
    <row r="1572" spans="1:5" x14ac:dyDescent="0.25">
      <c r="A1572" t="s">
        <v>3560</v>
      </c>
      <c r="B1572" t="s">
        <v>1583</v>
      </c>
      <c r="C1572" t="s">
        <v>1566</v>
      </c>
      <c r="D1572" t="s">
        <v>1566</v>
      </c>
      <c r="E1572" t="s">
        <v>221</v>
      </c>
    </row>
    <row r="1573" spans="1:5" x14ac:dyDescent="0.25">
      <c r="A1573" t="s">
        <v>3561</v>
      </c>
      <c r="B1573" t="s">
        <v>1583</v>
      </c>
      <c r="C1573" t="s">
        <v>3562</v>
      </c>
      <c r="D1573" t="s">
        <v>1566</v>
      </c>
      <c r="E1573" t="s">
        <v>221</v>
      </c>
    </row>
    <row r="1574" spans="1:5" x14ac:dyDescent="0.25">
      <c r="A1574" t="s">
        <v>3563</v>
      </c>
      <c r="B1574" t="s">
        <v>1665</v>
      </c>
      <c r="C1574" t="s">
        <v>1666</v>
      </c>
      <c r="D1574" t="s">
        <v>1667</v>
      </c>
      <c r="E1574" t="s">
        <v>221</v>
      </c>
    </row>
    <row r="1575" spans="1:5" x14ac:dyDescent="0.25">
      <c r="A1575" t="s">
        <v>3563</v>
      </c>
      <c r="B1575" t="s">
        <v>1665</v>
      </c>
      <c r="C1575" t="s">
        <v>1666</v>
      </c>
      <c r="D1575" t="s">
        <v>1669</v>
      </c>
      <c r="E1575" t="s">
        <v>221</v>
      </c>
    </row>
    <row r="1576" spans="1:5" x14ac:dyDescent="0.25">
      <c r="A1576" t="s">
        <v>3563</v>
      </c>
      <c r="B1576" t="s">
        <v>1665</v>
      </c>
      <c r="C1576" t="s">
        <v>1666</v>
      </c>
      <c r="D1576" t="s">
        <v>1671</v>
      </c>
      <c r="E1576" t="s">
        <v>221</v>
      </c>
    </row>
    <row r="1577" spans="1:5" x14ac:dyDescent="0.25">
      <c r="A1577" t="s">
        <v>3563</v>
      </c>
      <c r="B1577" t="s">
        <v>1665</v>
      </c>
      <c r="C1577" t="s">
        <v>1666</v>
      </c>
      <c r="D1577" t="s">
        <v>1673</v>
      </c>
      <c r="E1577" t="s">
        <v>221</v>
      </c>
    </row>
    <row r="1578" spans="1:5" x14ac:dyDescent="0.25">
      <c r="A1578" t="s">
        <v>3563</v>
      </c>
      <c r="B1578" t="s">
        <v>1665</v>
      </c>
      <c r="C1578" t="s">
        <v>1666</v>
      </c>
      <c r="D1578" t="s">
        <v>1729</v>
      </c>
      <c r="E1578" t="s">
        <v>221</v>
      </c>
    </row>
    <row r="1579" spans="1:5" x14ac:dyDescent="0.25">
      <c r="A1579" t="s">
        <v>3563</v>
      </c>
      <c r="B1579" t="s">
        <v>1665</v>
      </c>
      <c r="C1579" t="s">
        <v>1666</v>
      </c>
      <c r="D1579" t="s">
        <v>1731</v>
      </c>
      <c r="E1579" t="s">
        <v>221</v>
      </c>
    </row>
    <row r="1580" spans="1:5" x14ac:dyDescent="0.25">
      <c r="A1580" t="s">
        <v>3563</v>
      </c>
      <c r="B1580" t="s">
        <v>1665</v>
      </c>
      <c r="C1580" t="s">
        <v>1666</v>
      </c>
      <c r="D1580" t="s">
        <v>1733</v>
      </c>
      <c r="E1580" t="s">
        <v>221</v>
      </c>
    </row>
    <row r="1581" spans="1:5" x14ac:dyDescent="0.25">
      <c r="A1581" t="s">
        <v>3563</v>
      </c>
      <c r="B1581" t="s">
        <v>1665</v>
      </c>
      <c r="C1581" t="s">
        <v>1666</v>
      </c>
      <c r="D1581" t="s">
        <v>1735</v>
      </c>
      <c r="E1581" t="s">
        <v>221</v>
      </c>
    </row>
    <row r="1582" spans="1:5" x14ac:dyDescent="0.25">
      <c r="A1582" t="s">
        <v>3563</v>
      </c>
      <c r="B1582" t="s">
        <v>1665</v>
      </c>
      <c r="C1582" t="s">
        <v>1666</v>
      </c>
      <c r="D1582" t="s">
        <v>1737</v>
      </c>
      <c r="E1582" t="s">
        <v>221</v>
      </c>
    </row>
    <row r="1583" spans="1:5" x14ac:dyDescent="0.25">
      <c r="A1583" t="s">
        <v>3563</v>
      </c>
      <c r="B1583" t="s">
        <v>1665</v>
      </c>
      <c r="C1583" t="s">
        <v>1666</v>
      </c>
      <c r="D1583" t="s">
        <v>1739</v>
      </c>
      <c r="E1583" t="s">
        <v>221</v>
      </c>
    </row>
    <row r="1584" spans="1:5" x14ac:dyDescent="0.25">
      <c r="A1584" t="s">
        <v>3563</v>
      </c>
      <c r="B1584" t="s">
        <v>3167</v>
      </c>
      <c r="C1584" t="s">
        <v>1666</v>
      </c>
      <c r="D1584" t="s">
        <v>3564</v>
      </c>
      <c r="E1584" t="s">
        <v>221</v>
      </c>
    </row>
    <row r="1585" spans="1:5" x14ac:dyDescent="0.25">
      <c r="A1585" t="s">
        <v>3565</v>
      </c>
      <c r="B1585" t="s">
        <v>3566</v>
      </c>
      <c r="C1585">
        <v>244</v>
      </c>
      <c r="D1585" t="s">
        <v>3567</v>
      </c>
      <c r="E1585" t="s">
        <v>221</v>
      </c>
    </row>
    <row r="1586" spans="1:5" x14ac:dyDescent="0.25">
      <c r="A1586" t="s">
        <v>3565</v>
      </c>
      <c r="B1586" t="s">
        <v>3566</v>
      </c>
      <c r="C1586">
        <v>244</v>
      </c>
      <c r="D1586" t="s">
        <v>3568</v>
      </c>
      <c r="E1586" t="s">
        <v>221</v>
      </c>
    </row>
    <row r="1587" spans="1:5" x14ac:dyDescent="0.25">
      <c r="A1587" t="s">
        <v>3569</v>
      </c>
      <c r="B1587" t="s">
        <v>3566</v>
      </c>
      <c r="C1587">
        <v>35</v>
      </c>
      <c r="D1587" t="s">
        <v>1566</v>
      </c>
      <c r="E1587" t="s">
        <v>221</v>
      </c>
    </row>
    <row r="1588" spans="1:5" x14ac:dyDescent="0.25">
      <c r="A1588" t="s">
        <v>3570</v>
      </c>
      <c r="B1588" t="s">
        <v>3566</v>
      </c>
      <c r="C1588" t="s">
        <v>1566</v>
      </c>
      <c r="D1588" t="s">
        <v>1566</v>
      </c>
      <c r="E1588" t="s">
        <v>221</v>
      </c>
    </row>
    <row r="1589" spans="1:5" x14ac:dyDescent="0.25">
      <c r="A1589" t="s">
        <v>3571</v>
      </c>
      <c r="B1589" t="s">
        <v>3566</v>
      </c>
      <c r="C1589" t="s">
        <v>3572</v>
      </c>
      <c r="D1589" t="s">
        <v>3573</v>
      </c>
      <c r="E1589" t="s">
        <v>221</v>
      </c>
    </row>
    <row r="1590" spans="1:5" x14ac:dyDescent="0.25">
      <c r="A1590" t="s">
        <v>3571</v>
      </c>
      <c r="B1590" t="s">
        <v>3566</v>
      </c>
      <c r="C1590" t="s">
        <v>3572</v>
      </c>
      <c r="D1590" t="s">
        <v>3574</v>
      </c>
      <c r="E1590" t="s">
        <v>221</v>
      </c>
    </row>
    <row r="1591" spans="1:5" x14ac:dyDescent="0.25">
      <c r="A1591" t="s">
        <v>3571</v>
      </c>
      <c r="B1591" t="s">
        <v>3566</v>
      </c>
      <c r="C1591" t="s">
        <v>3572</v>
      </c>
      <c r="D1591" t="s">
        <v>3575</v>
      </c>
      <c r="E1591" t="s">
        <v>221</v>
      </c>
    </row>
    <row r="1592" spans="1:5" x14ac:dyDescent="0.25">
      <c r="A1592" t="s">
        <v>3571</v>
      </c>
      <c r="B1592" t="s">
        <v>3566</v>
      </c>
      <c r="C1592" t="s">
        <v>3572</v>
      </c>
      <c r="D1592" t="s">
        <v>3576</v>
      </c>
      <c r="E1592" t="s">
        <v>221</v>
      </c>
    </row>
    <row r="1593" spans="1:5" x14ac:dyDescent="0.25">
      <c r="A1593" t="s">
        <v>3571</v>
      </c>
      <c r="B1593" t="s">
        <v>3566</v>
      </c>
      <c r="C1593" t="s">
        <v>3572</v>
      </c>
      <c r="D1593" t="s">
        <v>3577</v>
      </c>
      <c r="E1593" t="s">
        <v>221</v>
      </c>
    </row>
    <row r="1594" spans="1:5" x14ac:dyDescent="0.25">
      <c r="A1594" t="s">
        <v>3571</v>
      </c>
      <c r="B1594" t="s">
        <v>3566</v>
      </c>
      <c r="C1594" t="s">
        <v>3572</v>
      </c>
      <c r="D1594" t="s">
        <v>3578</v>
      </c>
      <c r="E1594" t="s">
        <v>221</v>
      </c>
    </row>
    <row r="1595" spans="1:5" x14ac:dyDescent="0.25">
      <c r="A1595" t="s">
        <v>3164</v>
      </c>
      <c r="B1595" t="s">
        <v>3579</v>
      </c>
      <c r="C1595" t="s">
        <v>1566</v>
      </c>
      <c r="D1595" t="s">
        <v>1566</v>
      </c>
      <c r="E1595" t="s">
        <v>221</v>
      </c>
    </row>
    <row r="1596" spans="1:5" x14ac:dyDescent="0.25">
      <c r="A1596" t="s">
        <v>3580</v>
      </c>
      <c r="B1596" t="s">
        <v>3179</v>
      </c>
      <c r="C1596" t="s">
        <v>3581</v>
      </c>
      <c r="D1596" t="s">
        <v>3582</v>
      </c>
      <c r="E1596" t="s">
        <v>221</v>
      </c>
    </row>
    <row r="1597" spans="1:5" x14ac:dyDescent="0.25">
      <c r="A1597" t="s">
        <v>3178</v>
      </c>
      <c r="B1597" t="s">
        <v>3179</v>
      </c>
      <c r="C1597" t="s">
        <v>3583</v>
      </c>
      <c r="D1597" t="s">
        <v>3584</v>
      </c>
      <c r="E1597" t="s">
        <v>221</v>
      </c>
    </row>
    <row r="1598" spans="1:5" x14ac:dyDescent="0.25">
      <c r="A1598" t="s">
        <v>3178</v>
      </c>
      <c r="B1598" t="s">
        <v>3179</v>
      </c>
      <c r="C1598" t="s">
        <v>3583</v>
      </c>
      <c r="D1598" t="s">
        <v>3585</v>
      </c>
      <c r="E1598" t="s">
        <v>221</v>
      </c>
    </row>
    <row r="1599" spans="1:5" x14ac:dyDescent="0.25">
      <c r="A1599" t="s">
        <v>3178</v>
      </c>
      <c r="B1599" t="s">
        <v>3179</v>
      </c>
      <c r="C1599" t="s">
        <v>3583</v>
      </c>
      <c r="D1599" t="s">
        <v>3586</v>
      </c>
      <c r="E1599" t="s">
        <v>221</v>
      </c>
    </row>
    <row r="1600" spans="1:5" x14ac:dyDescent="0.25">
      <c r="A1600" t="s">
        <v>3178</v>
      </c>
      <c r="B1600" t="s">
        <v>3179</v>
      </c>
      <c r="C1600" t="s">
        <v>3583</v>
      </c>
      <c r="D1600" t="s">
        <v>3587</v>
      </c>
      <c r="E1600" t="s">
        <v>221</v>
      </c>
    </row>
    <row r="1601" spans="1:5" x14ac:dyDescent="0.25">
      <c r="A1601" t="s">
        <v>3178</v>
      </c>
      <c r="B1601" t="s">
        <v>3179</v>
      </c>
      <c r="C1601" t="s">
        <v>3583</v>
      </c>
      <c r="D1601" t="s">
        <v>3588</v>
      </c>
      <c r="E1601" t="s">
        <v>221</v>
      </c>
    </row>
    <row r="1602" spans="1:5" x14ac:dyDescent="0.25">
      <c r="A1602" t="s">
        <v>3580</v>
      </c>
      <c r="B1602" t="s">
        <v>3179</v>
      </c>
      <c r="C1602" t="s">
        <v>3589</v>
      </c>
      <c r="D1602" t="s">
        <v>3590</v>
      </c>
      <c r="E1602" t="s">
        <v>221</v>
      </c>
    </row>
    <row r="1603" spans="1:5" x14ac:dyDescent="0.25">
      <c r="A1603" t="s">
        <v>3591</v>
      </c>
      <c r="B1603" t="s">
        <v>3179</v>
      </c>
      <c r="C1603" t="s">
        <v>1566</v>
      </c>
      <c r="D1603" t="s">
        <v>1566</v>
      </c>
      <c r="E1603" t="s">
        <v>221</v>
      </c>
    </row>
    <row r="1604" spans="1:5" x14ac:dyDescent="0.25">
      <c r="A1604" t="s">
        <v>3178</v>
      </c>
      <c r="B1604" t="s">
        <v>3179</v>
      </c>
      <c r="C1604" t="s">
        <v>3592</v>
      </c>
      <c r="D1604" t="s">
        <v>3593</v>
      </c>
      <c r="E1604" t="s">
        <v>221</v>
      </c>
    </row>
    <row r="1605" spans="1:5" x14ac:dyDescent="0.25">
      <c r="A1605" t="s">
        <v>3178</v>
      </c>
      <c r="B1605" t="s">
        <v>3179</v>
      </c>
      <c r="C1605" t="s">
        <v>3592</v>
      </c>
      <c r="D1605" t="s">
        <v>3594</v>
      </c>
      <c r="E1605" t="s">
        <v>221</v>
      </c>
    </row>
    <row r="1606" spans="1:5" x14ac:dyDescent="0.25">
      <c r="A1606" t="s">
        <v>3178</v>
      </c>
      <c r="B1606" t="s">
        <v>3179</v>
      </c>
      <c r="C1606" t="s">
        <v>3592</v>
      </c>
      <c r="D1606" t="s">
        <v>3595</v>
      </c>
      <c r="E1606" t="s">
        <v>221</v>
      </c>
    </row>
    <row r="1607" spans="1:5" x14ac:dyDescent="0.25">
      <c r="A1607" t="s">
        <v>3178</v>
      </c>
      <c r="B1607" t="s">
        <v>3179</v>
      </c>
      <c r="C1607" t="s">
        <v>3592</v>
      </c>
      <c r="D1607" t="s">
        <v>3596</v>
      </c>
      <c r="E1607" t="s">
        <v>221</v>
      </c>
    </row>
    <row r="1608" spans="1:5" x14ac:dyDescent="0.25">
      <c r="A1608" t="s">
        <v>3597</v>
      </c>
      <c r="B1608" t="s">
        <v>3598</v>
      </c>
      <c r="C1608" t="s">
        <v>3599</v>
      </c>
      <c r="D1608" t="s">
        <v>1566</v>
      </c>
      <c r="E1608" t="s">
        <v>221</v>
      </c>
    </row>
    <row r="1609" spans="1:5" x14ac:dyDescent="0.25">
      <c r="A1609" t="s">
        <v>3424</v>
      </c>
      <c r="B1609" t="s">
        <v>3600</v>
      </c>
      <c r="C1609" t="s">
        <v>1566</v>
      </c>
      <c r="D1609" t="s">
        <v>1566</v>
      </c>
      <c r="E1609" t="s">
        <v>221</v>
      </c>
    </row>
    <row r="1610" spans="1:5" x14ac:dyDescent="0.25">
      <c r="A1610" t="s">
        <v>3208</v>
      </c>
      <c r="B1610" t="s">
        <v>3209</v>
      </c>
      <c r="C1610" t="s">
        <v>3210</v>
      </c>
      <c r="D1610" t="s">
        <v>2173</v>
      </c>
      <c r="E1610" t="s">
        <v>221</v>
      </c>
    </row>
    <row r="1611" spans="1:5" x14ac:dyDescent="0.25">
      <c r="A1611" t="s">
        <v>3208</v>
      </c>
      <c r="B1611" t="s">
        <v>3209</v>
      </c>
      <c r="C1611" t="s">
        <v>3210</v>
      </c>
      <c r="D1611" t="s">
        <v>2177</v>
      </c>
      <c r="E1611" t="s">
        <v>221</v>
      </c>
    </row>
    <row r="1612" spans="1:5" x14ac:dyDescent="0.25">
      <c r="A1612" t="s">
        <v>3601</v>
      </c>
      <c r="B1612" t="s">
        <v>3209</v>
      </c>
      <c r="C1612" t="s">
        <v>2137</v>
      </c>
      <c r="D1612" t="s">
        <v>2138</v>
      </c>
      <c r="E1612" t="s">
        <v>221</v>
      </c>
    </row>
    <row r="1613" spans="1:5" x14ac:dyDescent="0.25">
      <c r="A1613" t="s">
        <v>3601</v>
      </c>
      <c r="B1613" t="s">
        <v>3209</v>
      </c>
      <c r="C1613" t="s">
        <v>2137</v>
      </c>
      <c r="D1613" t="s">
        <v>2157</v>
      </c>
      <c r="E1613" t="s">
        <v>221</v>
      </c>
    </row>
    <row r="1614" spans="1:5" x14ac:dyDescent="0.25">
      <c r="A1614" t="s">
        <v>3602</v>
      </c>
      <c r="B1614" t="s">
        <v>3209</v>
      </c>
      <c r="C1614" t="s">
        <v>2182</v>
      </c>
      <c r="D1614" t="s">
        <v>2193</v>
      </c>
      <c r="E1614" t="s">
        <v>221</v>
      </c>
    </row>
    <row r="1615" spans="1:5" x14ac:dyDescent="0.25">
      <c r="A1615" t="s">
        <v>3602</v>
      </c>
      <c r="B1615" t="s">
        <v>3209</v>
      </c>
      <c r="C1615" t="s">
        <v>2182</v>
      </c>
      <c r="D1615" t="s">
        <v>2199</v>
      </c>
      <c r="E1615" t="s">
        <v>221</v>
      </c>
    </row>
    <row r="1616" spans="1:5" x14ac:dyDescent="0.25">
      <c r="A1616" t="s">
        <v>3603</v>
      </c>
      <c r="B1616" t="s">
        <v>2026</v>
      </c>
      <c r="C1616" t="s">
        <v>3604</v>
      </c>
      <c r="D1616" t="s">
        <v>3605</v>
      </c>
      <c r="E1616" t="s">
        <v>221</v>
      </c>
    </row>
    <row r="1617" spans="1:5" x14ac:dyDescent="0.25">
      <c r="A1617" t="s">
        <v>3606</v>
      </c>
      <c r="B1617" t="s">
        <v>2026</v>
      </c>
      <c r="C1617" t="s">
        <v>3607</v>
      </c>
      <c r="D1617" t="s">
        <v>3608</v>
      </c>
      <c r="E1617" t="s">
        <v>221</v>
      </c>
    </row>
    <row r="1618" spans="1:5" x14ac:dyDescent="0.25">
      <c r="A1618" t="s">
        <v>3609</v>
      </c>
      <c r="B1618" t="s">
        <v>2026</v>
      </c>
      <c r="C1618" t="s">
        <v>3610</v>
      </c>
      <c r="D1618" t="s">
        <v>3611</v>
      </c>
      <c r="E1618" t="s">
        <v>221</v>
      </c>
    </row>
    <row r="1619" spans="1:5" x14ac:dyDescent="0.25">
      <c r="A1619" t="s">
        <v>3157</v>
      </c>
      <c r="B1619" t="s">
        <v>1942</v>
      </c>
      <c r="C1619" t="s">
        <v>3612</v>
      </c>
      <c r="D1619" t="s">
        <v>3613</v>
      </c>
      <c r="E1619" t="s">
        <v>221</v>
      </c>
    </row>
    <row r="1620" spans="1:5" x14ac:dyDescent="0.25">
      <c r="A1620" t="s">
        <v>3506</v>
      </c>
      <c r="B1620" t="s">
        <v>3614</v>
      </c>
      <c r="C1620" t="s">
        <v>1566</v>
      </c>
      <c r="D1620" t="s">
        <v>1566</v>
      </c>
      <c r="E1620" t="s">
        <v>221</v>
      </c>
    </row>
    <row r="1621" spans="1:5" x14ac:dyDescent="0.25">
      <c r="A1621" t="s">
        <v>3615</v>
      </c>
      <c r="B1621" t="s">
        <v>3616</v>
      </c>
      <c r="C1621" t="s">
        <v>3617</v>
      </c>
      <c r="D1621" t="s">
        <v>3618</v>
      </c>
      <c r="E1621" t="s">
        <v>221</v>
      </c>
    </row>
    <row r="1622" spans="1:5" x14ac:dyDescent="0.25">
      <c r="A1622" t="s">
        <v>3619</v>
      </c>
      <c r="B1622" t="s">
        <v>3616</v>
      </c>
      <c r="C1622" t="s">
        <v>3620</v>
      </c>
      <c r="D1622" t="s">
        <v>3621</v>
      </c>
      <c r="E1622" t="s">
        <v>221</v>
      </c>
    </row>
    <row r="1623" spans="1:5" x14ac:dyDescent="0.25">
      <c r="A1623" t="s">
        <v>3622</v>
      </c>
      <c r="B1623" t="s">
        <v>3623</v>
      </c>
      <c r="C1623" t="s">
        <v>3624</v>
      </c>
      <c r="D1623" t="s">
        <v>3625</v>
      </c>
      <c r="E1623" t="s">
        <v>221</v>
      </c>
    </row>
    <row r="1624" spans="1:5" x14ac:dyDescent="0.25">
      <c r="A1624" t="s">
        <v>3626</v>
      </c>
      <c r="B1624" t="s">
        <v>3623</v>
      </c>
      <c r="C1624" t="s">
        <v>3627</v>
      </c>
      <c r="D1624" t="s">
        <v>3628</v>
      </c>
      <c r="E1624" t="s">
        <v>221</v>
      </c>
    </row>
    <row r="1625" spans="1:5" x14ac:dyDescent="0.25">
      <c r="A1625" t="s">
        <v>3626</v>
      </c>
      <c r="B1625" t="s">
        <v>3623</v>
      </c>
      <c r="C1625" t="s">
        <v>3627</v>
      </c>
      <c r="D1625" t="s">
        <v>3629</v>
      </c>
      <c r="E1625" t="s">
        <v>221</v>
      </c>
    </row>
    <row r="1626" spans="1:5" x14ac:dyDescent="0.25">
      <c r="A1626" t="s">
        <v>3131</v>
      </c>
      <c r="B1626" t="s">
        <v>3630</v>
      </c>
      <c r="C1626" t="s">
        <v>3631</v>
      </c>
      <c r="D1626">
        <v>0</v>
      </c>
      <c r="E1626" t="s">
        <v>221</v>
      </c>
    </row>
    <row r="1627" spans="1:5" x14ac:dyDescent="0.25">
      <c r="A1627" t="s">
        <v>3278</v>
      </c>
      <c r="B1627" t="s">
        <v>3219</v>
      </c>
      <c r="C1627" t="s">
        <v>1566</v>
      </c>
      <c r="D1627" t="s">
        <v>1566</v>
      </c>
      <c r="E1627" t="s">
        <v>221</v>
      </c>
    </row>
    <row r="1628" spans="1:5" x14ac:dyDescent="0.25">
      <c r="A1628" t="s">
        <v>3020</v>
      </c>
      <c r="B1628" t="s">
        <v>3219</v>
      </c>
      <c r="C1628" t="s">
        <v>3632</v>
      </c>
      <c r="D1628" t="s">
        <v>3633</v>
      </c>
      <c r="E1628" t="s">
        <v>221</v>
      </c>
    </row>
    <row r="1629" spans="1:5" x14ac:dyDescent="0.25">
      <c r="A1629" t="s">
        <v>3020</v>
      </c>
      <c r="B1629" t="s">
        <v>3219</v>
      </c>
      <c r="C1629" t="s">
        <v>3632</v>
      </c>
      <c r="D1629" t="s">
        <v>3634</v>
      </c>
      <c r="E1629" t="s">
        <v>221</v>
      </c>
    </row>
    <row r="1630" spans="1:5" x14ac:dyDescent="0.25">
      <c r="A1630" t="s">
        <v>3020</v>
      </c>
      <c r="B1630" t="s">
        <v>3219</v>
      </c>
      <c r="C1630" t="s">
        <v>3632</v>
      </c>
      <c r="D1630" t="s">
        <v>3635</v>
      </c>
      <c r="E1630" t="s">
        <v>221</v>
      </c>
    </row>
    <row r="1631" spans="1:5" x14ac:dyDescent="0.25">
      <c r="A1631" t="s">
        <v>3020</v>
      </c>
      <c r="B1631" t="s">
        <v>3219</v>
      </c>
      <c r="C1631" t="s">
        <v>3632</v>
      </c>
      <c r="D1631" t="s">
        <v>3636</v>
      </c>
      <c r="E1631" t="s">
        <v>221</v>
      </c>
    </row>
    <row r="1632" spans="1:5" x14ac:dyDescent="0.25">
      <c r="A1632" t="s">
        <v>3020</v>
      </c>
      <c r="B1632" t="s">
        <v>3219</v>
      </c>
      <c r="C1632" t="s">
        <v>3632</v>
      </c>
      <c r="D1632" t="s">
        <v>3637</v>
      </c>
      <c r="E1632" t="s">
        <v>221</v>
      </c>
    </row>
    <row r="1633" spans="1:5" x14ac:dyDescent="0.25">
      <c r="A1633" t="s">
        <v>3020</v>
      </c>
      <c r="B1633" t="s">
        <v>3219</v>
      </c>
      <c r="C1633" t="s">
        <v>3632</v>
      </c>
      <c r="D1633" t="s">
        <v>3638</v>
      </c>
      <c r="E1633" t="s">
        <v>221</v>
      </c>
    </row>
    <row r="1634" spans="1:5" x14ac:dyDescent="0.25">
      <c r="A1634" t="s">
        <v>3234</v>
      </c>
      <c r="B1634" t="s">
        <v>3224</v>
      </c>
      <c r="C1634" t="s">
        <v>3639</v>
      </c>
      <c r="D1634" t="s">
        <v>3640</v>
      </c>
      <c r="E1634" t="s">
        <v>221</v>
      </c>
    </row>
    <row r="1635" spans="1:5" x14ac:dyDescent="0.25">
      <c r="A1635" t="s">
        <v>3016</v>
      </c>
      <c r="B1635" t="s">
        <v>3224</v>
      </c>
      <c r="C1635" t="s">
        <v>3252</v>
      </c>
      <c r="D1635" t="s">
        <v>1566</v>
      </c>
      <c r="E1635" t="s">
        <v>221</v>
      </c>
    </row>
    <row r="1636" spans="1:5" x14ac:dyDescent="0.25">
      <c r="A1636" t="s">
        <v>3641</v>
      </c>
      <c r="B1636" t="s">
        <v>3224</v>
      </c>
      <c r="C1636" t="s">
        <v>3642</v>
      </c>
      <c r="D1636" t="s">
        <v>3643</v>
      </c>
      <c r="E1636" t="s">
        <v>221</v>
      </c>
    </row>
    <row r="1637" spans="1:5" x14ac:dyDescent="0.25">
      <c r="A1637" t="s">
        <v>3641</v>
      </c>
      <c r="B1637" t="s">
        <v>3224</v>
      </c>
      <c r="C1637" t="s">
        <v>3642</v>
      </c>
      <c r="D1637" t="s">
        <v>3644</v>
      </c>
      <c r="E1637" t="s">
        <v>221</v>
      </c>
    </row>
    <row r="1638" spans="1:5" x14ac:dyDescent="0.25">
      <c r="A1638" t="s">
        <v>3645</v>
      </c>
      <c r="B1638" t="s">
        <v>3224</v>
      </c>
      <c r="C1638" t="s">
        <v>3646</v>
      </c>
      <c r="D1638" t="s">
        <v>3647</v>
      </c>
      <c r="E1638" t="s">
        <v>221</v>
      </c>
    </row>
    <row r="1639" spans="1:5" x14ac:dyDescent="0.25">
      <c r="A1639" t="s">
        <v>3645</v>
      </c>
      <c r="B1639" t="s">
        <v>3224</v>
      </c>
      <c r="C1639" t="s">
        <v>3646</v>
      </c>
      <c r="D1639" t="s">
        <v>3648</v>
      </c>
      <c r="E1639" t="s">
        <v>221</v>
      </c>
    </row>
    <row r="1640" spans="1:5" x14ac:dyDescent="0.25">
      <c r="A1640" t="s">
        <v>3234</v>
      </c>
      <c r="B1640" t="s">
        <v>3224</v>
      </c>
      <c r="C1640" t="s">
        <v>3237</v>
      </c>
      <c r="D1640" t="s">
        <v>3649</v>
      </c>
      <c r="E1640" t="s">
        <v>221</v>
      </c>
    </row>
    <row r="1641" spans="1:5" x14ac:dyDescent="0.25">
      <c r="A1641" t="s">
        <v>3234</v>
      </c>
      <c r="B1641" t="s">
        <v>3224</v>
      </c>
      <c r="C1641" t="s">
        <v>3639</v>
      </c>
      <c r="D1641" t="s">
        <v>3650</v>
      </c>
      <c r="E1641" t="s">
        <v>221</v>
      </c>
    </row>
    <row r="1642" spans="1:5" x14ac:dyDescent="0.25">
      <c r="A1642" t="s">
        <v>3234</v>
      </c>
      <c r="B1642" t="s">
        <v>3224</v>
      </c>
      <c r="C1642" t="s">
        <v>3247</v>
      </c>
      <c r="D1642" t="s">
        <v>3651</v>
      </c>
      <c r="E1642" t="s">
        <v>221</v>
      </c>
    </row>
    <row r="1643" spans="1:5" x14ac:dyDescent="0.25">
      <c r="A1643" t="s">
        <v>3234</v>
      </c>
      <c r="B1643" t="s">
        <v>3224</v>
      </c>
      <c r="C1643" t="s">
        <v>3652</v>
      </c>
      <c r="D1643" t="s">
        <v>3653</v>
      </c>
      <c r="E1643" t="s">
        <v>221</v>
      </c>
    </row>
    <row r="1644" spans="1:5" x14ac:dyDescent="0.25">
      <c r="A1644" t="s">
        <v>3234</v>
      </c>
      <c r="B1644" t="s">
        <v>3224</v>
      </c>
      <c r="C1644" t="s">
        <v>3652</v>
      </c>
      <c r="D1644" t="s">
        <v>3654</v>
      </c>
      <c r="E1644" t="s">
        <v>221</v>
      </c>
    </row>
    <row r="1645" spans="1:5" x14ac:dyDescent="0.25">
      <c r="A1645" t="s">
        <v>3655</v>
      </c>
      <c r="B1645" t="s">
        <v>3224</v>
      </c>
      <c r="C1645" t="s">
        <v>3656</v>
      </c>
      <c r="D1645" t="s">
        <v>1566</v>
      </c>
      <c r="E1645" t="s">
        <v>221</v>
      </c>
    </row>
    <row r="1646" spans="1:5" x14ac:dyDescent="0.25">
      <c r="A1646" t="s">
        <v>3657</v>
      </c>
      <c r="B1646" t="s">
        <v>3224</v>
      </c>
      <c r="C1646" t="s">
        <v>3656</v>
      </c>
      <c r="D1646" t="s">
        <v>1566</v>
      </c>
      <c r="E1646" t="s">
        <v>221</v>
      </c>
    </row>
    <row r="1647" spans="1:5" x14ac:dyDescent="0.25">
      <c r="A1647" t="s">
        <v>3658</v>
      </c>
      <c r="B1647" t="s">
        <v>3659</v>
      </c>
      <c r="C1647" t="s">
        <v>1566</v>
      </c>
      <c r="D1647" t="s">
        <v>1566</v>
      </c>
      <c r="E1647" t="s">
        <v>221</v>
      </c>
    </row>
    <row r="1648" spans="1:5" x14ac:dyDescent="0.25">
      <c r="A1648" t="s">
        <v>3660</v>
      </c>
      <c r="B1648" t="s">
        <v>3659</v>
      </c>
      <c r="C1648" t="s">
        <v>1566</v>
      </c>
      <c r="D1648" t="s">
        <v>1566</v>
      </c>
      <c r="E1648" t="s">
        <v>221</v>
      </c>
    </row>
    <row r="1649" spans="1:5" x14ac:dyDescent="0.25">
      <c r="A1649" t="s">
        <v>3661</v>
      </c>
      <c r="B1649" t="s">
        <v>1566</v>
      </c>
      <c r="C1649" t="s">
        <v>1566</v>
      </c>
      <c r="D1649" t="s">
        <v>1566</v>
      </c>
      <c r="E1649" t="s">
        <v>221</v>
      </c>
    </row>
    <row r="1650" spans="1:5" x14ac:dyDescent="0.25">
      <c r="A1650" t="s">
        <v>3662</v>
      </c>
      <c r="B1650" t="s">
        <v>1566</v>
      </c>
      <c r="C1650" t="s">
        <v>1566</v>
      </c>
      <c r="D1650" t="s">
        <v>1566</v>
      </c>
      <c r="E1650" t="s">
        <v>221</v>
      </c>
    </row>
    <row r="1651" spans="1:5" x14ac:dyDescent="0.25">
      <c r="A1651" t="s">
        <v>3253</v>
      </c>
      <c r="B1651" t="s">
        <v>1566</v>
      </c>
      <c r="C1651" t="s">
        <v>1566</v>
      </c>
      <c r="D1651" t="s">
        <v>1566</v>
      </c>
      <c r="E1651" t="s">
        <v>221</v>
      </c>
    </row>
    <row r="1652" spans="1:5" x14ac:dyDescent="0.25">
      <c r="A1652" t="s">
        <v>3264</v>
      </c>
      <c r="B1652" t="s">
        <v>1566</v>
      </c>
      <c r="C1652" t="s">
        <v>1566</v>
      </c>
      <c r="D1652" t="s">
        <v>1566</v>
      </c>
      <c r="E1652" t="s">
        <v>221</v>
      </c>
    </row>
    <row r="1653" spans="1:5" x14ac:dyDescent="0.25">
      <c r="A1653" t="s">
        <v>3663</v>
      </c>
      <c r="B1653" t="s">
        <v>1566</v>
      </c>
      <c r="C1653" t="s">
        <v>1566</v>
      </c>
      <c r="D1653" t="s">
        <v>1566</v>
      </c>
      <c r="E1653" t="s">
        <v>221</v>
      </c>
    </row>
    <row r="1654" spans="1:5" x14ac:dyDescent="0.25">
      <c r="A1654" t="s">
        <v>3664</v>
      </c>
      <c r="B1654" t="s">
        <v>1566</v>
      </c>
      <c r="C1654" t="s">
        <v>1566</v>
      </c>
      <c r="D1654" t="s">
        <v>1566</v>
      </c>
      <c r="E1654" t="s">
        <v>221</v>
      </c>
    </row>
    <row r="1655" spans="1:5" x14ac:dyDescent="0.25">
      <c r="A1655" t="s">
        <v>3665</v>
      </c>
      <c r="B1655" t="s">
        <v>1566</v>
      </c>
      <c r="C1655" t="s">
        <v>1566</v>
      </c>
      <c r="D1655" t="s">
        <v>1566</v>
      </c>
      <c r="E1655" t="s">
        <v>221</v>
      </c>
    </row>
    <row r="1656" spans="1:5" x14ac:dyDescent="0.25">
      <c r="A1656" t="s">
        <v>3666</v>
      </c>
      <c r="B1656" t="s">
        <v>1566</v>
      </c>
      <c r="C1656" t="s">
        <v>1566</v>
      </c>
      <c r="D1656" t="s">
        <v>1566</v>
      </c>
      <c r="E1656" t="s">
        <v>221</v>
      </c>
    </row>
    <row r="1657" spans="1:5" x14ac:dyDescent="0.25">
      <c r="A1657" t="s">
        <v>3667</v>
      </c>
      <c r="B1657" t="s">
        <v>1566</v>
      </c>
      <c r="C1657" t="s">
        <v>1566</v>
      </c>
      <c r="D1657" t="s">
        <v>1566</v>
      </c>
      <c r="E1657" t="s">
        <v>221</v>
      </c>
    </row>
    <row r="1658" spans="1:5" x14ac:dyDescent="0.25">
      <c r="A1658" t="s">
        <v>3067</v>
      </c>
      <c r="B1658" t="s">
        <v>1566</v>
      </c>
      <c r="C1658" t="s">
        <v>1566</v>
      </c>
      <c r="D1658" t="s">
        <v>1566</v>
      </c>
      <c r="E1658" t="s">
        <v>221</v>
      </c>
    </row>
    <row r="1659" spans="1:5" x14ac:dyDescent="0.25">
      <c r="A1659" t="s">
        <v>3668</v>
      </c>
      <c r="B1659" t="s">
        <v>1566</v>
      </c>
      <c r="C1659" t="s">
        <v>1558</v>
      </c>
      <c r="D1659" t="s">
        <v>1558</v>
      </c>
      <c r="E1659" t="s">
        <v>221</v>
      </c>
    </row>
    <row r="1660" spans="1:5" x14ac:dyDescent="0.25">
      <c r="A1660" t="s">
        <v>3669</v>
      </c>
      <c r="B1660" t="s">
        <v>1558</v>
      </c>
      <c r="C1660" t="s">
        <v>1566</v>
      </c>
      <c r="D1660" t="s">
        <v>1566</v>
      </c>
      <c r="E1660" t="s">
        <v>221</v>
      </c>
    </row>
    <row r="1661" spans="1:5" x14ac:dyDescent="0.25">
      <c r="A1661" t="s">
        <v>3670</v>
      </c>
      <c r="B1661" t="s">
        <v>1566</v>
      </c>
      <c r="C1661" t="s">
        <v>1566</v>
      </c>
      <c r="D1661" t="s">
        <v>1566</v>
      </c>
      <c r="E1661" t="s">
        <v>221</v>
      </c>
    </row>
    <row r="1662" spans="1:5" x14ac:dyDescent="0.25">
      <c r="A1662" t="s">
        <v>3253</v>
      </c>
      <c r="B1662" t="s">
        <v>1566</v>
      </c>
      <c r="C1662" t="s">
        <v>3671</v>
      </c>
      <c r="D1662" t="s">
        <v>1566</v>
      </c>
      <c r="E1662" t="s">
        <v>221</v>
      </c>
    </row>
    <row r="1663" spans="1:5" x14ac:dyDescent="0.25">
      <c r="A1663" t="s">
        <v>3672</v>
      </c>
      <c r="B1663" t="s">
        <v>1566</v>
      </c>
      <c r="C1663" t="s">
        <v>1566</v>
      </c>
      <c r="D1663" t="s">
        <v>1566</v>
      </c>
      <c r="E1663" t="s">
        <v>221</v>
      </c>
    </row>
    <row r="1664" spans="1:5" x14ac:dyDescent="0.25">
      <c r="A1664" t="s">
        <v>3673</v>
      </c>
      <c r="B1664" t="s">
        <v>1566</v>
      </c>
      <c r="C1664" t="s">
        <v>1566</v>
      </c>
      <c r="D1664" t="s">
        <v>1566</v>
      </c>
      <c r="E1664" t="s">
        <v>221</v>
      </c>
    </row>
    <row r="1665" spans="1:5" x14ac:dyDescent="0.25">
      <c r="A1665" t="s">
        <v>3674</v>
      </c>
      <c r="B1665" t="s">
        <v>1566</v>
      </c>
      <c r="C1665" t="s">
        <v>1566</v>
      </c>
      <c r="D1665" t="s">
        <v>1566</v>
      </c>
      <c r="E1665" t="s">
        <v>221</v>
      </c>
    </row>
    <row r="1666" spans="1:5" x14ac:dyDescent="0.25">
      <c r="A1666" t="s">
        <v>3390</v>
      </c>
      <c r="B1666" t="s">
        <v>1566</v>
      </c>
      <c r="C1666" t="s">
        <v>1566</v>
      </c>
      <c r="D1666" t="s">
        <v>1566</v>
      </c>
      <c r="E1666" t="s">
        <v>221</v>
      </c>
    </row>
    <row r="1667" spans="1:5" x14ac:dyDescent="0.25">
      <c r="A1667" t="s">
        <v>3675</v>
      </c>
      <c r="B1667" t="s">
        <v>1566</v>
      </c>
      <c r="C1667" t="s">
        <v>1566</v>
      </c>
      <c r="D1667" t="s">
        <v>1566</v>
      </c>
      <c r="E1667" t="s">
        <v>221</v>
      </c>
    </row>
    <row r="1668" spans="1:5" x14ac:dyDescent="0.25">
      <c r="A1668" t="s">
        <v>3676</v>
      </c>
      <c r="B1668" t="s">
        <v>1566</v>
      </c>
      <c r="C1668" t="s">
        <v>1566</v>
      </c>
      <c r="D1668" t="s">
        <v>1566</v>
      </c>
      <c r="E1668" t="s">
        <v>221</v>
      </c>
    </row>
    <row r="1669" spans="1:5" x14ac:dyDescent="0.25">
      <c r="A1669" t="s">
        <v>3677</v>
      </c>
      <c r="B1669" t="s">
        <v>1566</v>
      </c>
      <c r="C1669" t="s">
        <v>1566</v>
      </c>
      <c r="D1669" t="s">
        <v>1566</v>
      </c>
      <c r="E1669" t="s">
        <v>221</v>
      </c>
    </row>
    <row r="1670" spans="1:5" x14ac:dyDescent="0.25">
      <c r="A1670" t="s">
        <v>3678</v>
      </c>
      <c r="B1670" t="s">
        <v>1566</v>
      </c>
      <c r="C1670" t="s">
        <v>1566</v>
      </c>
      <c r="D1670" t="s">
        <v>1566</v>
      </c>
      <c r="E1670" t="s">
        <v>221</v>
      </c>
    </row>
    <row r="1671" spans="1:5" x14ac:dyDescent="0.25">
      <c r="A1671" t="s">
        <v>3679</v>
      </c>
      <c r="B1671" t="s">
        <v>1566</v>
      </c>
      <c r="C1671" t="s">
        <v>1566</v>
      </c>
      <c r="D1671" t="s">
        <v>1566</v>
      </c>
      <c r="E1671" t="s">
        <v>221</v>
      </c>
    </row>
    <row r="1672" spans="1:5" x14ac:dyDescent="0.25">
      <c r="A1672" t="s">
        <v>3680</v>
      </c>
      <c r="B1672" t="s">
        <v>1566</v>
      </c>
      <c r="C1672" t="s">
        <v>1566</v>
      </c>
      <c r="D1672" t="s">
        <v>1566</v>
      </c>
      <c r="E1672" t="s">
        <v>221</v>
      </c>
    </row>
    <row r="1673" spans="1:5" x14ac:dyDescent="0.25">
      <c r="A1673" t="s">
        <v>3681</v>
      </c>
      <c r="B1673" t="s">
        <v>1566</v>
      </c>
      <c r="C1673" t="s">
        <v>1566</v>
      </c>
      <c r="D1673" t="s">
        <v>1566</v>
      </c>
      <c r="E1673" t="s">
        <v>221</v>
      </c>
    </row>
    <row r="1674" spans="1:5" x14ac:dyDescent="0.25">
      <c r="A1674" t="s">
        <v>3682</v>
      </c>
      <c r="B1674" t="s">
        <v>1566</v>
      </c>
      <c r="C1674" t="s">
        <v>1566</v>
      </c>
      <c r="D1674" t="s">
        <v>1566</v>
      </c>
      <c r="E1674" t="s">
        <v>221</v>
      </c>
    </row>
    <row r="1675" spans="1:5" x14ac:dyDescent="0.25">
      <c r="A1675" t="s">
        <v>3683</v>
      </c>
      <c r="B1675" t="s">
        <v>1566</v>
      </c>
      <c r="C1675" t="s">
        <v>1566</v>
      </c>
      <c r="D1675" t="s">
        <v>1566</v>
      </c>
      <c r="E1675" t="s">
        <v>221</v>
      </c>
    </row>
    <row r="1676" spans="1:5" x14ac:dyDescent="0.25">
      <c r="A1676" t="s">
        <v>3684</v>
      </c>
      <c r="B1676" t="s">
        <v>1566</v>
      </c>
      <c r="C1676" t="s">
        <v>1566</v>
      </c>
      <c r="D1676" t="s">
        <v>1566</v>
      </c>
      <c r="E1676" t="s">
        <v>221</v>
      </c>
    </row>
    <row r="1677" spans="1:5" x14ac:dyDescent="0.25">
      <c r="A1677" t="s">
        <v>3685</v>
      </c>
      <c r="B1677" t="s">
        <v>1566</v>
      </c>
      <c r="C1677" t="s">
        <v>1566</v>
      </c>
      <c r="D1677" t="s">
        <v>1566</v>
      </c>
      <c r="E1677" t="s">
        <v>221</v>
      </c>
    </row>
    <row r="1678" spans="1:5" x14ac:dyDescent="0.25">
      <c r="A1678" t="s">
        <v>3686</v>
      </c>
      <c r="B1678" t="s">
        <v>1566</v>
      </c>
      <c r="C1678" t="s">
        <v>1566</v>
      </c>
      <c r="D1678" t="s">
        <v>1566</v>
      </c>
      <c r="E1678" t="s">
        <v>221</v>
      </c>
    </row>
    <row r="1679" spans="1:5" x14ac:dyDescent="0.25">
      <c r="A1679" t="s">
        <v>3687</v>
      </c>
      <c r="B1679" t="s">
        <v>1566</v>
      </c>
      <c r="C1679" t="s">
        <v>1566</v>
      </c>
      <c r="D1679" t="s">
        <v>1566</v>
      </c>
      <c r="E1679" t="s">
        <v>221</v>
      </c>
    </row>
    <row r="1680" spans="1:5" x14ac:dyDescent="0.25">
      <c r="A1680" t="s">
        <v>3688</v>
      </c>
      <c r="B1680" t="s">
        <v>1566</v>
      </c>
      <c r="C1680" t="s">
        <v>1566</v>
      </c>
      <c r="D1680" t="s">
        <v>1566</v>
      </c>
      <c r="E1680" t="s">
        <v>221</v>
      </c>
    </row>
    <row r="1681" spans="1:5" x14ac:dyDescent="0.25">
      <c r="A1681" t="s">
        <v>3689</v>
      </c>
      <c r="B1681" t="s">
        <v>1566</v>
      </c>
      <c r="C1681" t="s">
        <v>1566</v>
      </c>
      <c r="D1681" t="s">
        <v>1566</v>
      </c>
      <c r="E1681" t="s">
        <v>221</v>
      </c>
    </row>
    <row r="1682" spans="1:5" x14ac:dyDescent="0.25">
      <c r="A1682" t="s">
        <v>3690</v>
      </c>
      <c r="B1682" t="s">
        <v>1566</v>
      </c>
      <c r="C1682" t="s">
        <v>1566</v>
      </c>
      <c r="D1682" t="s">
        <v>1566</v>
      </c>
      <c r="E1682" t="s">
        <v>221</v>
      </c>
    </row>
    <row r="1683" spans="1:5" x14ac:dyDescent="0.25">
      <c r="A1683" t="s">
        <v>3691</v>
      </c>
      <c r="B1683" t="s">
        <v>1566</v>
      </c>
      <c r="C1683" t="s">
        <v>1566</v>
      </c>
      <c r="D1683" t="s">
        <v>1566</v>
      </c>
      <c r="E1683" t="s">
        <v>221</v>
      </c>
    </row>
    <row r="1684" spans="1:5" x14ac:dyDescent="0.25">
      <c r="A1684" t="s">
        <v>3692</v>
      </c>
      <c r="B1684" t="s">
        <v>1566</v>
      </c>
      <c r="C1684" t="s">
        <v>1566</v>
      </c>
      <c r="D1684" t="s">
        <v>1566</v>
      </c>
      <c r="E1684" t="s">
        <v>221</v>
      </c>
    </row>
    <row r="1685" spans="1:5" x14ac:dyDescent="0.25">
      <c r="A1685" t="s">
        <v>3693</v>
      </c>
      <c r="B1685" t="s">
        <v>1566</v>
      </c>
      <c r="C1685" t="s">
        <v>1566</v>
      </c>
      <c r="D1685" t="s">
        <v>1566</v>
      </c>
      <c r="E1685" t="s">
        <v>221</v>
      </c>
    </row>
    <row r="1686" spans="1:5" x14ac:dyDescent="0.25">
      <c r="A1686" t="s">
        <v>3694</v>
      </c>
      <c r="B1686" t="s">
        <v>1566</v>
      </c>
      <c r="C1686" t="s">
        <v>1566</v>
      </c>
      <c r="D1686" t="s">
        <v>1566</v>
      </c>
      <c r="E1686" t="s">
        <v>221</v>
      </c>
    </row>
    <row r="1687" spans="1:5" x14ac:dyDescent="0.25">
      <c r="A1687" t="s">
        <v>3695</v>
      </c>
      <c r="B1687" t="s">
        <v>3696</v>
      </c>
      <c r="C1687" t="s">
        <v>1566</v>
      </c>
      <c r="D1687" t="s">
        <v>1566</v>
      </c>
      <c r="E1687" t="s">
        <v>221</v>
      </c>
    </row>
    <row r="1688" spans="1:5" x14ac:dyDescent="0.25">
      <c r="A1688" t="s">
        <v>3697</v>
      </c>
      <c r="B1688" t="s">
        <v>3698</v>
      </c>
      <c r="C1688" t="s">
        <v>3699</v>
      </c>
      <c r="D1688" t="s">
        <v>3700</v>
      </c>
      <c r="E1688" t="s">
        <v>221</v>
      </c>
    </row>
    <row r="1689" spans="1:5" x14ac:dyDescent="0.25">
      <c r="A1689" t="s">
        <v>3016</v>
      </c>
      <c r="B1689" t="s">
        <v>3289</v>
      </c>
      <c r="C1689" t="s">
        <v>3701</v>
      </c>
      <c r="D1689" t="s">
        <v>3702</v>
      </c>
      <c r="E1689" t="s">
        <v>221</v>
      </c>
    </row>
    <row r="1690" spans="1:5" x14ac:dyDescent="0.25">
      <c r="A1690" t="s">
        <v>3016</v>
      </c>
      <c r="B1690" t="s">
        <v>3289</v>
      </c>
      <c r="C1690" t="s">
        <v>3701</v>
      </c>
      <c r="D1690" t="s">
        <v>3703</v>
      </c>
      <c r="E1690" t="s">
        <v>221</v>
      </c>
    </row>
    <row r="1691" spans="1:5" x14ac:dyDescent="0.25">
      <c r="A1691" t="s">
        <v>3016</v>
      </c>
      <c r="B1691" t="s">
        <v>3289</v>
      </c>
      <c r="C1691" t="s">
        <v>3701</v>
      </c>
      <c r="D1691" t="s">
        <v>3704</v>
      </c>
      <c r="E1691" t="s">
        <v>221</v>
      </c>
    </row>
    <row r="1692" spans="1:5" x14ac:dyDescent="0.25">
      <c r="A1692" t="s">
        <v>3016</v>
      </c>
      <c r="B1692" t="s">
        <v>3289</v>
      </c>
      <c r="C1692" t="s">
        <v>3701</v>
      </c>
      <c r="D1692" t="s">
        <v>3705</v>
      </c>
      <c r="E1692" t="s">
        <v>221</v>
      </c>
    </row>
    <row r="1693" spans="1:5" x14ac:dyDescent="0.25">
      <c r="A1693" t="s">
        <v>3016</v>
      </c>
      <c r="B1693" t="s">
        <v>3289</v>
      </c>
      <c r="C1693" t="s">
        <v>3701</v>
      </c>
      <c r="D1693" t="s">
        <v>3706</v>
      </c>
      <c r="E1693" t="s">
        <v>221</v>
      </c>
    </row>
    <row r="1694" spans="1:5" x14ac:dyDescent="0.25">
      <c r="A1694" t="s">
        <v>3016</v>
      </c>
      <c r="B1694" t="s">
        <v>3289</v>
      </c>
      <c r="C1694" t="s">
        <v>3701</v>
      </c>
      <c r="D1694" t="s">
        <v>3707</v>
      </c>
      <c r="E1694" t="s">
        <v>221</v>
      </c>
    </row>
    <row r="1695" spans="1:5" x14ac:dyDescent="0.25">
      <c r="A1695" t="s">
        <v>3016</v>
      </c>
      <c r="B1695" t="s">
        <v>3289</v>
      </c>
      <c r="C1695" t="s">
        <v>3701</v>
      </c>
      <c r="D1695" t="s">
        <v>3708</v>
      </c>
      <c r="E1695" t="s">
        <v>221</v>
      </c>
    </row>
    <row r="1696" spans="1:5" x14ac:dyDescent="0.25">
      <c r="A1696" t="s">
        <v>3016</v>
      </c>
      <c r="B1696" t="s">
        <v>3289</v>
      </c>
      <c r="C1696" t="s">
        <v>3701</v>
      </c>
      <c r="D1696" t="s">
        <v>3709</v>
      </c>
      <c r="E1696" t="s">
        <v>221</v>
      </c>
    </row>
    <row r="1697" spans="1:5" x14ac:dyDescent="0.25">
      <c r="A1697" t="s">
        <v>3710</v>
      </c>
      <c r="B1697" t="s">
        <v>3289</v>
      </c>
      <c r="C1697">
        <v>104</v>
      </c>
      <c r="D1697" t="s">
        <v>1566</v>
      </c>
      <c r="E1697" t="s">
        <v>221</v>
      </c>
    </row>
    <row r="1698" spans="1:5" x14ac:dyDescent="0.25">
      <c r="A1698" t="s">
        <v>3016</v>
      </c>
      <c r="B1698" t="s">
        <v>3289</v>
      </c>
      <c r="C1698" t="s">
        <v>3711</v>
      </c>
      <c r="D1698" t="s">
        <v>3712</v>
      </c>
      <c r="E1698" t="s">
        <v>221</v>
      </c>
    </row>
    <row r="1699" spans="1:5" x14ac:dyDescent="0.25">
      <c r="A1699" t="s">
        <v>3016</v>
      </c>
      <c r="B1699" t="s">
        <v>3289</v>
      </c>
      <c r="C1699" t="s">
        <v>3711</v>
      </c>
      <c r="D1699" t="s">
        <v>3713</v>
      </c>
      <c r="E1699" t="s">
        <v>221</v>
      </c>
    </row>
    <row r="1700" spans="1:5" x14ac:dyDescent="0.25">
      <c r="A1700" t="s">
        <v>3016</v>
      </c>
      <c r="B1700" t="s">
        <v>3289</v>
      </c>
      <c r="C1700" t="s">
        <v>3714</v>
      </c>
      <c r="D1700" t="s">
        <v>1566</v>
      </c>
      <c r="E1700" t="s">
        <v>221</v>
      </c>
    </row>
    <row r="1701" spans="1:5" x14ac:dyDescent="0.25">
      <c r="A1701" t="s">
        <v>3020</v>
      </c>
      <c r="B1701" t="s">
        <v>3289</v>
      </c>
      <c r="C1701" t="s">
        <v>3715</v>
      </c>
      <c r="D1701" t="s">
        <v>3716</v>
      </c>
      <c r="E1701" t="s">
        <v>221</v>
      </c>
    </row>
    <row r="1702" spans="1:5" x14ac:dyDescent="0.25">
      <c r="A1702" t="s">
        <v>3020</v>
      </c>
      <c r="B1702" t="s">
        <v>3289</v>
      </c>
      <c r="C1702" t="s">
        <v>3715</v>
      </c>
      <c r="D1702" t="s">
        <v>3717</v>
      </c>
      <c r="E1702" t="s">
        <v>221</v>
      </c>
    </row>
    <row r="1703" spans="1:5" x14ac:dyDescent="0.25">
      <c r="A1703" t="s">
        <v>3020</v>
      </c>
      <c r="B1703" t="s">
        <v>3289</v>
      </c>
      <c r="C1703" t="s">
        <v>3715</v>
      </c>
      <c r="D1703" t="s">
        <v>3718</v>
      </c>
      <c r="E1703" t="s">
        <v>221</v>
      </c>
    </row>
    <row r="1704" spans="1:5" x14ac:dyDescent="0.25">
      <c r="A1704" t="s">
        <v>3719</v>
      </c>
      <c r="B1704" t="s">
        <v>3720</v>
      </c>
      <c r="C1704" t="s">
        <v>3721</v>
      </c>
      <c r="D1704" t="s">
        <v>1566</v>
      </c>
      <c r="E1704" t="s">
        <v>221</v>
      </c>
    </row>
    <row r="1705" spans="1:5" x14ac:dyDescent="0.25">
      <c r="A1705" t="s">
        <v>3719</v>
      </c>
      <c r="B1705" t="s">
        <v>3720</v>
      </c>
      <c r="C1705" t="s">
        <v>3722</v>
      </c>
      <c r="D1705" t="s">
        <v>3723</v>
      </c>
      <c r="E1705" t="s">
        <v>221</v>
      </c>
    </row>
    <row r="1706" spans="1:5" x14ac:dyDescent="0.25">
      <c r="A1706" t="s">
        <v>3719</v>
      </c>
      <c r="B1706" t="s">
        <v>3720</v>
      </c>
      <c r="C1706" t="s">
        <v>3722</v>
      </c>
      <c r="D1706" t="s">
        <v>3724</v>
      </c>
      <c r="E1706" t="s">
        <v>221</v>
      </c>
    </row>
    <row r="1707" spans="1:5" x14ac:dyDescent="0.25">
      <c r="A1707" t="s">
        <v>3725</v>
      </c>
      <c r="B1707" t="s">
        <v>3720</v>
      </c>
      <c r="C1707" t="s">
        <v>3726</v>
      </c>
      <c r="D1707" t="s">
        <v>1566</v>
      </c>
      <c r="E1707" t="s">
        <v>221</v>
      </c>
    </row>
    <row r="1708" spans="1:5" x14ac:dyDescent="0.25">
      <c r="A1708" t="s">
        <v>3727</v>
      </c>
      <c r="B1708" t="s">
        <v>3728</v>
      </c>
      <c r="C1708" t="s">
        <v>3729</v>
      </c>
      <c r="D1708" t="s">
        <v>3730</v>
      </c>
      <c r="E1708" t="s">
        <v>221</v>
      </c>
    </row>
    <row r="1709" spans="1:5" x14ac:dyDescent="0.25">
      <c r="A1709" t="s">
        <v>3119</v>
      </c>
      <c r="B1709" t="s">
        <v>1611</v>
      </c>
      <c r="C1709">
        <v>6026776</v>
      </c>
      <c r="D1709" t="s">
        <v>3731</v>
      </c>
      <c r="E1709" t="s">
        <v>221</v>
      </c>
    </row>
    <row r="1710" spans="1:5" x14ac:dyDescent="0.25">
      <c r="A1710" t="s">
        <v>3119</v>
      </c>
      <c r="B1710" t="s">
        <v>1611</v>
      </c>
      <c r="C1710" t="s">
        <v>3732</v>
      </c>
      <c r="D1710" t="s">
        <v>3733</v>
      </c>
      <c r="E1710" t="s">
        <v>221</v>
      </c>
    </row>
    <row r="1711" spans="1:5" x14ac:dyDescent="0.25">
      <c r="A1711" t="s">
        <v>3734</v>
      </c>
      <c r="B1711" t="s">
        <v>1611</v>
      </c>
      <c r="C1711" t="s">
        <v>3735</v>
      </c>
      <c r="D1711" t="s">
        <v>3736</v>
      </c>
      <c r="E1711" t="s">
        <v>221</v>
      </c>
    </row>
    <row r="1712" spans="1:5" x14ac:dyDescent="0.25">
      <c r="A1712" t="s">
        <v>3737</v>
      </c>
      <c r="B1712" t="s">
        <v>1611</v>
      </c>
      <c r="C1712" t="s">
        <v>3300</v>
      </c>
      <c r="D1712" t="s">
        <v>3738</v>
      </c>
      <c r="E1712" t="s">
        <v>221</v>
      </c>
    </row>
    <row r="1713" spans="1:5" x14ac:dyDescent="0.25">
      <c r="A1713" t="s">
        <v>3739</v>
      </c>
      <c r="B1713" t="s">
        <v>1611</v>
      </c>
      <c r="C1713" t="s">
        <v>3740</v>
      </c>
      <c r="D1713" t="s">
        <v>3741</v>
      </c>
      <c r="E1713" t="s">
        <v>221</v>
      </c>
    </row>
    <row r="1714" spans="1:5" x14ac:dyDescent="0.25">
      <c r="A1714" t="s">
        <v>3739</v>
      </c>
      <c r="B1714" t="s">
        <v>1611</v>
      </c>
      <c r="C1714" t="s">
        <v>3740</v>
      </c>
      <c r="D1714" t="s">
        <v>3742</v>
      </c>
      <c r="E1714" t="s">
        <v>221</v>
      </c>
    </row>
    <row r="1715" spans="1:5" x14ac:dyDescent="0.25">
      <c r="A1715" t="s">
        <v>3739</v>
      </c>
      <c r="B1715" t="s">
        <v>1611</v>
      </c>
      <c r="C1715" t="s">
        <v>3740</v>
      </c>
      <c r="D1715" t="s">
        <v>3743</v>
      </c>
      <c r="E1715" t="s">
        <v>221</v>
      </c>
    </row>
    <row r="1716" spans="1:5" x14ac:dyDescent="0.25">
      <c r="A1716" t="s">
        <v>3739</v>
      </c>
      <c r="B1716" t="s">
        <v>1611</v>
      </c>
      <c r="C1716" t="s">
        <v>3740</v>
      </c>
      <c r="D1716" t="s">
        <v>3744</v>
      </c>
      <c r="E1716" t="s">
        <v>221</v>
      </c>
    </row>
    <row r="1717" spans="1:5" x14ac:dyDescent="0.25">
      <c r="A1717" t="s">
        <v>3304</v>
      </c>
      <c r="B1717" t="s">
        <v>1611</v>
      </c>
      <c r="C1717" t="s">
        <v>3305</v>
      </c>
      <c r="D1717" t="s">
        <v>3745</v>
      </c>
      <c r="E1717" t="s">
        <v>221</v>
      </c>
    </row>
    <row r="1718" spans="1:5" x14ac:dyDescent="0.25">
      <c r="A1718" t="s">
        <v>3739</v>
      </c>
      <c r="B1718" t="s">
        <v>1611</v>
      </c>
      <c r="C1718" t="s">
        <v>3746</v>
      </c>
      <c r="D1718" t="s">
        <v>3747</v>
      </c>
      <c r="E1718" t="s">
        <v>221</v>
      </c>
    </row>
    <row r="1719" spans="1:5" x14ac:dyDescent="0.25">
      <c r="A1719" t="s">
        <v>3739</v>
      </c>
      <c r="B1719" t="s">
        <v>1611</v>
      </c>
      <c r="C1719" t="s">
        <v>3748</v>
      </c>
      <c r="D1719" t="s">
        <v>3749</v>
      </c>
      <c r="E1719" t="s">
        <v>221</v>
      </c>
    </row>
    <row r="1720" spans="1:5" x14ac:dyDescent="0.25">
      <c r="A1720" t="s">
        <v>3739</v>
      </c>
      <c r="B1720" t="s">
        <v>1611</v>
      </c>
      <c r="C1720" t="s">
        <v>3748</v>
      </c>
      <c r="D1720" t="s">
        <v>3750</v>
      </c>
      <c r="E1720" t="s">
        <v>221</v>
      </c>
    </row>
    <row r="1721" spans="1:5" x14ac:dyDescent="0.25">
      <c r="A1721" t="s">
        <v>3739</v>
      </c>
      <c r="B1721" t="s">
        <v>1611</v>
      </c>
      <c r="C1721" t="s">
        <v>3748</v>
      </c>
      <c r="D1721" t="s">
        <v>3751</v>
      </c>
      <c r="E1721" t="s">
        <v>221</v>
      </c>
    </row>
    <row r="1722" spans="1:5" x14ac:dyDescent="0.25">
      <c r="A1722" t="s">
        <v>3734</v>
      </c>
      <c r="B1722" t="s">
        <v>1611</v>
      </c>
      <c r="C1722" t="s">
        <v>3735</v>
      </c>
      <c r="D1722" t="s">
        <v>3752</v>
      </c>
      <c r="E1722" t="s">
        <v>221</v>
      </c>
    </row>
    <row r="1723" spans="1:5" x14ac:dyDescent="0.25">
      <c r="A1723" t="s">
        <v>3737</v>
      </c>
      <c r="B1723" t="s">
        <v>1611</v>
      </c>
      <c r="C1723" t="s">
        <v>3300</v>
      </c>
      <c r="D1723" t="s">
        <v>3753</v>
      </c>
      <c r="E1723" t="s">
        <v>221</v>
      </c>
    </row>
    <row r="1724" spans="1:5" x14ac:dyDescent="0.25">
      <c r="A1724" t="s">
        <v>3754</v>
      </c>
      <c r="B1724" t="s">
        <v>1611</v>
      </c>
      <c r="C1724" t="s">
        <v>3755</v>
      </c>
      <c r="D1724">
        <v>55083817</v>
      </c>
      <c r="E1724" t="s">
        <v>221</v>
      </c>
    </row>
    <row r="1725" spans="1:5" x14ac:dyDescent="0.25">
      <c r="A1725" t="s">
        <v>3754</v>
      </c>
      <c r="B1725" t="s">
        <v>1611</v>
      </c>
      <c r="C1725" t="s">
        <v>3755</v>
      </c>
      <c r="D1725">
        <v>55083823</v>
      </c>
      <c r="E1725" t="s">
        <v>221</v>
      </c>
    </row>
    <row r="1726" spans="1:5" x14ac:dyDescent="0.25">
      <c r="A1726" t="s">
        <v>3754</v>
      </c>
      <c r="B1726" t="s">
        <v>1611</v>
      </c>
      <c r="C1726" t="s">
        <v>3755</v>
      </c>
      <c r="D1726">
        <v>55083814</v>
      </c>
      <c r="E1726" t="s">
        <v>221</v>
      </c>
    </row>
    <row r="1727" spans="1:5" x14ac:dyDescent="0.25">
      <c r="A1727" t="s">
        <v>3754</v>
      </c>
      <c r="B1727" t="s">
        <v>1611</v>
      </c>
      <c r="C1727" t="s">
        <v>3755</v>
      </c>
      <c r="D1727">
        <v>55061135</v>
      </c>
      <c r="E1727" t="s">
        <v>221</v>
      </c>
    </row>
    <row r="1728" spans="1:5" x14ac:dyDescent="0.25">
      <c r="A1728" t="s">
        <v>3304</v>
      </c>
      <c r="B1728" t="s">
        <v>1611</v>
      </c>
      <c r="C1728" t="s">
        <v>3314</v>
      </c>
      <c r="D1728">
        <v>55081171</v>
      </c>
      <c r="E1728" t="s">
        <v>221</v>
      </c>
    </row>
    <row r="1729" spans="1:5" x14ac:dyDescent="0.25">
      <c r="A1729" t="s">
        <v>3304</v>
      </c>
      <c r="B1729" t="s">
        <v>1611</v>
      </c>
      <c r="C1729" t="s">
        <v>3314</v>
      </c>
      <c r="D1729">
        <v>55081183</v>
      </c>
      <c r="E1729" t="s">
        <v>221</v>
      </c>
    </row>
    <row r="1730" spans="1:5" x14ac:dyDescent="0.25">
      <c r="A1730" t="s">
        <v>3756</v>
      </c>
      <c r="B1730" t="s">
        <v>1611</v>
      </c>
      <c r="C1730" t="s">
        <v>3757</v>
      </c>
      <c r="D1730">
        <v>55084871</v>
      </c>
      <c r="E1730" t="s">
        <v>221</v>
      </c>
    </row>
    <row r="1731" spans="1:5" x14ac:dyDescent="0.25">
      <c r="A1731" t="s">
        <v>3304</v>
      </c>
      <c r="B1731" t="s">
        <v>1611</v>
      </c>
      <c r="C1731" t="s">
        <v>3305</v>
      </c>
      <c r="D1731">
        <v>55040321</v>
      </c>
      <c r="E1731" t="s">
        <v>221</v>
      </c>
    </row>
    <row r="1732" spans="1:5" x14ac:dyDescent="0.25">
      <c r="A1732" t="s">
        <v>3118</v>
      </c>
      <c r="B1732" t="s">
        <v>1611</v>
      </c>
      <c r="C1732" t="s">
        <v>3758</v>
      </c>
      <c r="D1732" t="s">
        <v>3759</v>
      </c>
      <c r="E1732" t="s">
        <v>221</v>
      </c>
    </row>
    <row r="1733" spans="1:5" x14ac:dyDescent="0.25">
      <c r="A1733" t="s">
        <v>3517</v>
      </c>
      <c r="B1733" t="s">
        <v>1611</v>
      </c>
      <c r="C1733" t="s">
        <v>3760</v>
      </c>
      <c r="D1733" t="s">
        <v>3761</v>
      </c>
      <c r="E1733" t="s">
        <v>221</v>
      </c>
    </row>
    <row r="1734" spans="1:5" x14ac:dyDescent="0.25">
      <c r="A1734" t="s">
        <v>3434</v>
      </c>
      <c r="B1734" t="s">
        <v>3340</v>
      </c>
      <c r="C1734" t="s">
        <v>3435</v>
      </c>
      <c r="D1734" t="s">
        <v>3762</v>
      </c>
      <c r="E1734" t="s">
        <v>221</v>
      </c>
    </row>
    <row r="1735" spans="1:5" x14ac:dyDescent="0.25">
      <c r="A1735" t="s">
        <v>3615</v>
      </c>
      <c r="B1735" t="s">
        <v>3340</v>
      </c>
      <c r="C1735" t="s">
        <v>3763</v>
      </c>
      <c r="D1735" t="s">
        <v>3764</v>
      </c>
      <c r="E1735" t="s">
        <v>221</v>
      </c>
    </row>
    <row r="1736" spans="1:5" x14ac:dyDescent="0.25">
      <c r="A1736" t="s">
        <v>3615</v>
      </c>
      <c r="B1736" t="s">
        <v>3340</v>
      </c>
      <c r="C1736" t="s">
        <v>3763</v>
      </c>
      <c r="D1736" t="s">
        <v>3765</v>
      </c>
      <c r="E1736" t="s">
        <v>221</v>
      </c>
    </row>
    <row r="1737" spans="1:5" x14ac:dyDescent="0.25">
      <c r="A1737" t="s">
        <v>3615</v>
      </c>
      <c r="B1737" t="s">
        <v>3340</v>
      </c>
      <c r="C1737" t="s">
        <v>3763</v>
      </c>
      <c r="D1737" t="s">
        <v>3766</v>
      </c>
      <c r="E1737" t="s">
        <v>221</v>
      </c>
    </row>
    <row r="1738" spans="1:5" x14ac:dyDescent="0.25">
      <c r="A1738" t="s">
        <v>3767</v>
      </c>
      <c r="B1738" t="s">
        <v>3340</v>
      </c>
      <c r="C1738" t="s">
        <v>3768</v>
      </c>
      <c r="D1738" t="s">
        <v>1566</v>
      </c>
      <c r="E1738" t="s">
        <v>221</v>
      </c>
    </row>
    <row r="1739" spans="1:5" x14ac:dyDescent="0.25">
      <c r="A1739" t="s">
        <v>3767</v>
      </c>
      <c r="B1739" t="s">
        <v>3340</v>
      </c>
      <c r="C1739" t="s">
        <v>3341</v>
      </c>
      <c r="D1739" t="s">
        <v>3769</v>
      </c>
      <c r="E1739" t="s">
        <v>221</v>
      </c>
    </row>
    <row r="1740" spans="1:5" x14ac:dyDescent="0.25">
      <c r="A1740" t="s">
        <v>3767</v>
      </c>
      <c r="B1740" t="s">
        <v>3340</v>
      </c>
      <c r="C1740" t="s">
        <v>3341</v>
      </c>
      <c r="D1740" t="s">
        <v>3770</v>
      </c>
      <c r="E1740" t="s">
        <v>221</v>
      </c>
    </row>
    <row r="1741" spans="1:5" x14ac:dyDescent="0.25">
      <c r="A1741" t="s">
        <v>3343</v>
      </c>
      <c r="B1741" t="s">
        <v>2032</v>
      </c>
      <c r="C1741" t="s">
        <v>3771</v>
      </c>
      <c r="D1741" t="s">
        <v>3772</v>
      </c>
      <c r="E1741" t="s">
        <v>221</v>
      </c>
    </row>
    <row r="1742" spans="1:5" x14ac:dyDescent="0.25">
      <c r="A1742" t="s">
        <v>3773</v>
      </c>
      <c r="B1742" t="s">
        <v>3774</v>
      </c>
      <c r="C1742" t="s">
        <v>3775</v>
      </c>
      <c r="D1742" t="s">
        <v>3776</v>
      </c>
      <c r="E1742" t="s">
        <v>221</v>
      </c>
    </row>
    <row r="1743" spans="1:5" x14ac:dyDescent="0.25">
      <c r="A1743" t="s">
        <v>3777</v>
      </c>
      <c r="B1743" t="s">
        <v>3778</v>
      </c>
      <c r="C1743" t="s">
        <v>3779</v>
      </c>
      <c r="D1743" t="s">
        <v>3780</v>
      </c>
      <c r="E1743" t="s">
        <v>221</v>
      </c>
    </row>
    <row r="1744" spans="1:5" x14ac:dyDescent="0.25">
      <c r="A1744" t="s">
        <v>3777</v>
      </c>
      <c r="B1744" t="s">
        <v>3778</v>
      </c>
      <c r="C1744" t="s">
        <v>3779</v>
      </c>
      <c r="D1744" t="s">
        <v>3781</v>
      </c>
      <c r="E1744" t="s">
        <v>221</v>
      </c>
    </row>
    <row r="1745" spans="1:6" x14ac:dyDescent="0.25">
      <c r="A1745" t="s">
        <v>3782</v>
      </c>
      <c r="B1745" t="s">
        <v>3783</v>
      </c>
      <c r="C1745" t="s">
        <v>2744</v>
      </c>
      <c r="D1745" t="s">
        <v>1566</v>
      </c>
      <c r="E1745" t="s">
        <v>221</v>
      </c>
    </row>
    <row r="1746" spans="1:6" x14ac:dyDescent="0.25">
      <c r="A1746" t="s">
        <v>1963</v>
      </c>
      <c r="B1746" t="s">
        <v>1588</v>
      </c>
      <c r="C1746" t="s">
        <v>3784</v>
      </c>
      <c r="D1746" t="s">
        <v>3785</v>
      </c>
      <c r="E1746" t="s">
        <v>221</v>
      </c>
    </row>
    <row r="1747" spans="1:6" x14ac:dyDescent="0.25">
      <c r="A1747" t="s">
        <v>3069</v>
      </c>
      <c r="B1747" t="s">
        <v>3373</v>
      </c>
      <c r="C1747" t="s">
        <v>3786</v>
      </c>
      <c r="D1747" t="s">
        <v>3787</v>
      </c>
      <c r="E1747" t="s">
        <v>221</v>
      </c>
    </row>
    <row r="1748" spans="1:6" x14ac:dyDescent="0.25">
      <c r="A1748" t="s">
        <v>3069</v>
      </c>
      <c r="B1748" t="s">
        <v>3373</v>
      </c>
      <c r="C1748" t="s">
        <v>3786</v>
      </c>
      <c r="D1748" t="s">
        <v>3788</v>
      </c>
      <c r="E1748" t="s">
        <v>221</v>
      </c>
    </row>
    <row r="1749" spans="1:6" x14ac:dyDescent="0.25">
      <c r="A1749" t="s">
        <v>3151</v>
      </c>
      <c r="B1749" t="s">
        <v>3373</v>
      </c>
      <c r="C1749" t="s">
        <v>3789</v>
      </c>
      <c r="D1749" t="s">
        <v>3790</v>
      </c>
      <c r="E1749" t="s">
        <v>221</v>
      </c>
    </row>
    <row r="1750" spans="1:6" x14ac:dyDescent="0.25">
      <c r="A1750" t="s">
        <v>3791</v>
      </c>
      <c r="B1750" t="s">
        <v>3373</v>
      </c>
      <c r="C1750" t="s">
        <v>3792</v>
      </c>
      <c r="D1750" t="s">
        <v>3793</v>
      </c>
      <c r="E1750" t="s">
        <v>221</v>
      </c>
    </row>
    <row r="1751" spans="1:6" x14ac:dyDescent="0.25">
      <c r="A1751" t="s">
        <v>3791</v>
      </c>
      <c r="B1751" t="s">
        <v>3373</v>
      </c>
      <c r="C1751" t="s">
        <v>3792</v>
      </c>
      <c r="D1751" t="s">
        <v>3794</v>
      </c>
      <c r="E1751" t="s">
        <v>221</v>
      </c>
    </row>
    <row r="1752" spans="1:6" x14ac:dyDescent="0.2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6" x14ac:dyDescent="0.25">
      <c r="A1753" t="s">
        <v>3795</v>
      </c>
      <c r="B1753" t="s">
        <v>2957</v>
      </c>
      <c r="C1753" t="s">
        <v>2961</v>
      </c>
      <c r="D1753">
        <v>0</v>
      </c>
      <c r="E1753" t="s">
        <v>240</v>
      </c>
      <c r="F1753">
        <v>0</v>
      </c>
    </row>
    <row r="1754" spans="1:6" x14ac:dyDescent="0.25">
      <c r="A1754" t="s">
        <v>3796</v>
      </c>
      <c r="B1754" t="s">
        <v>2533</v>
      </c>
      <c r="C1754" t="s">
        <v>2965</v>
      </c>
      <c r="D1754">
        <v>0</v>
      </c>
      <c r="E1754" t="s">
        <v>240</v>
      </c>
      <c r="F1754">
        <v>0</v>
      </c>
    </row>
    <row r="1755" spans="1:6" x14ac:dyDescent="0.25">
      <c r="A1755" t="s">
        <v>3797</v>
      </c>
      <c r="B1755" t="s">
        <v>2533</v>
      </c>
      <c r="C1755">
        <v>0</v>
      </c>
      <c r="D1755" t="s">
        <v>3798</v>
      </c>
      <c r="E1755" t="s">
        <v>240</v>
      </c>
      <c r="F1755">
        <v>0</v>
      </c>
    </row>
    <row r="1756" spans="1:6" x14ac:dyDescent="0.25">
      <c r="A1756" t="s">
        <v>3797</v>
      </c>
      <c r="B1756" t="s">
        <v>2533</v>
      </c>
      <c r="C1756">
        <v>0</v>
      </c>
      <c r="D1756" t="s">
        <v>3799</v>
      </c>
      <c r="E1756" t="s">
        <v>240</v>
      </c>
      <c r="F1756">
        <v>0</v>
      </c>
    </row>
    <row r="1757" spans="1:6" x14ac:dyDescent="0.25">
      <c r="A1757" t="s">
        <v>3800</v>
      </c>
      <c r="B1757" t="s">
        <v>3801</v>
      </c>
      <c r="C1757" t="s">
        <v>3802</v>
      </c>
      <c r="D1757" t="s">
        <v>3803</v>
      </c>
      <c r="E1757" t="s">
        <v>240</v>
      </c>
      <c r="F1757">
        <v>0</v>
      </c>
    </row>
    <row r="1758" spans="1:6" x14ac:dyDescent="0.25">
      <c r="A1758" t="s">
        <v>3800</v>
      </c>
      <c r="B1758" t="s">
        <v>3801</v>
      </c>
      <c r="C1758" t="s">
        <v>3804</v>
      </c>
      <c r="D1758" t="s">
        <v>3805</v>
      </c>
      <c r="E1758" t="s">
        <v>240</v>
      </c>
      <c r="F1758">
        <v>0</v>
      </c>
    </row>
    <row r="1759" spans="1:6" x14ac:dyDescent="0.25">
      <c r="A1759" t="s">
        <v>3806</v>
      </c>
      <c r="B1759" t="s">
        <v>3807</v>
      </c>
      <c r="C1759" t="s">
        <v>3808</v>
      </c>
      <c r="D1759">
        <v>0</v>
      </c>
      <c r="E1759" t="s">
        <v>240</v>
      </c>
      <c r="F1759">
        <v>0</v>
      </c>
    </row>
    <row r="1760" spans="1:6" x14ac:dyDescent="0.25">
      <c r="A1760" t="s">
        <v>3809</v>
      </c>
      <c r="B1760" t="s">
        <v>3810</v>
      </c>
      <c r="C1760" t="s">
        <v>3811</v>
      </c>
      <c r="D1760" t="s">
        <v>3812</v>
      </c>
      <c r="E1760" t="s">
        <v>240</v>
      </c>
      <c r="F1760">
        <v>0</v>
      </c>
    </row>
    <row r="1761" spans="1:6" x14ac:dyDescent="0.25">
      <c r="A1761" t="s">
        <v>3809</v>
      </c>
      <c r="B1761" t="s">
        <v>3810</v>
      </c>
      <c r="C1761" t="s">
        <v>3811</v>
      </c>
      <c r="D1761" t="s">
        <v>3813</v>
      </c>
      <c r="E1761" t="s">
        <v>240</v>
      </c>
      <c r="F1761">
        <v>0</v>
      </c>
    </row>
    <row r="1762" spans="1:6" x14ac:dyDescent="0.25">
      <c r="A1762" t="s">
        <v>3814</v>
      </c>
      <c r="B1762" t="s">
        <v>3815</v>
      </c>
      <c r="C1762" t="s">
        <v>2980</v>
      </c>
      <c r="D1762">
        <v>0</v>
      </c>
      <c r="E1762" t="s">
        <v>240</v>
      </c>
      <c r="F1762">
        <v>0</v>
      </c>
    </row>
    <row r="1763" spans="1:6" x14ac:dyDescent="0.25">
      <c r="A1763" t="s">
        <v>1617</v>
      </c>
      <c r="B1763" t="s">
        <v>3815</v>
      </c>
      <c r="C1763" t="s">
        <v>2984</v>
      </c>
      <c r="D1763">
        <v>0</v>
      </c>
      <c r="E1763" t="s">
        <v>240</v>
      </c>
      <c r="F1763">
        <v>0</v>
      </c>
    </row>
    <row r="1764" spans="1:6" x14ac:dyDescent="0.25">
      <c r="A1764" t="s">
        <v>3816</v>
      </c>
      <c r="B1764" t="s">
        <v>3005</v>
      </c>
      <c r="C1764" t="s">
        <v>3817</v>
      </c>
      <c r="D1764">
        <v>0</v>
      </c>
      <c r="E1764" t="s">
        <v>240</v>
      </c>
      <c r="F1764">
        <v>0</v>
      </c>
    </row>
    <row r="1765" spans="1:6" x14ac:dyDescent="0.25">
      <c r="A1765" t="s">
        <v>3818</v>
      </c>
      <c r="B1765" t="s">
        <v>3005</v>
      </c>
      <c r="C1765" t="s">
        <v>3819</v>
      </c>
      <c r="D1765">
        <v>0</v>
      </c>
      <c r="E1765" t="s">
        <v>240</v>
      </c>
      <c r="F1765">
        <v>0</v>
      </c>
    </row>
    <row r="1766" spans="1:6" x14ac:dyDescent="0.25">
      <c r="A1766" t="s">
        <v>3820</v>
      </c>
      <c r="B1766" t="s">
        <v>3005</v>
      </c>
      <c r="C1766" t="s">
        <v>3821</v>
      </c>
      <c r="D1766">
        <v>0</v>
      </c>
      <c r="E1766" t="s">
        <v>240</v>
      </c>
      <c r="F1766">
        <v>0</v>
      </c>
    </row>
    <row r="1767" spans="1:6" x14ac:dyDescent="0.25">
      <c r="A1767" t="s">
        <v>3822</v>
      </c>
      <c r="B1767" t="s">
        <v>3823</v>
      </c>
      <c r="C1767" t="s">
        <v>3824</v>
      </c>
      <c r="D1767" t="s">
        <v>3825</v>
      </c>
      <c r="E1767" t="s">
        <v>240</v>
      </c>
      <c r="F1767">
        <v>0</v>
      </c>
    </row>
    <row r="1768" spans="1:6" x14ac:dyDescent="0.25">
      <c r="A1768" t="s">
        <v>3425</v>
      </c>
      <c r="B1768" t="s">
        <v>3425</v>
      </c>
      <c r="C1768">
        <v>0</v>
      </c>
      <c r="D1768">
        <v>0</v>
      </c>
      <c r="E1768" t="s">
        <v>240</v>
      </c>
      <c r="F1768">
        <v>0</v>
      </c>
    </row>
    <row r="1769" spans="1:6" x14ac:dyDescent="0.25">
      <c r="A1769" t="s">
        <v>3826</v>
      </c>
      <c r="B1769" t="s">
        <v>3007</v>
      </c>
      <c r="C1769" t="s">
        <v>3827</v>
      </c>
      <c r="D1769">
        <v>0</v>
      </c>
      <c r="E1769" t="s">
        <v>240</v>
      </c>
      <c r="F1769">
        <v>0</v>
      </c>
    </row>
    <row r="1770" spans="1:6" x14ac:dyDescent="0.25">
      <c r="A1770" t="s">
        <v>3448</v>
      </c>
      <c r="B1770" t="s">
        <v>1989</v>
      </c>
      <c r="C1770" t="s">
        <v>3828</v>
      </c>
      <c r="D1770">
        <v>0</v>
      </c>
      <c r="E1770" t="s">
        <v>240</v>
      </c>
      <c r="F1770">
        <v>0</v>
      </c>
    </row>
    <row r="1771" spans="1:6" x14ac:dyDescent="0.25">
      <c r="A1771" t="s">
        <v>3829</v>
      </c>
      <c r="B1771" t="s">
        <v>1989</v>
      </c>
      <c r="C1771" t="s">
        <v>3830</v>
      </c>
      <c r="D1771">
        <v>0</v>
      </c>
      <c r="E1771" t="s">
        <v>240</v>
      </c>
      <c r="F1771">
        <v>0</v>
      </c>
    </row>
    <row r="1772" spans="1:6" x14ac:dyDescent="0.25">
      <c r="A1772" t="s">
        <v>3448</v>
      </c>
      <c r="B1772" t="s">
        <v>1989</v>
      </c>
      <c r="C1772" t="s">
        <v>3830</v>
      </c>
      <c r="D1772">
        <v>0</v>
      </c>
      <c r="E1772" t="s">
        <v>240</v>
      </c>
      <c r="F1772">
        <v>0</v>
      </c>
    </row>
    <row r="1773" spans="1:6" x14ac:dyDescent="0.25">
      <c r="A1773" t="s">
        <v>3831</v>
      </c>
      <c r="B1773" t="s">
        <v>3440</v>
      </c>
      <c r="C1773" t="s">
        <v>3832</v>
      </c>
      <c r="D1773">
        <v>0</v>
      </c>
      <c r="E1773" t="s">
        <v>240</v>
      </c>
      <c r="F1773">
        <v>0</v>
      </c>
    </row>
    <row r="1774" spans="1:6" x14ac:dyDescent="0.25">
      <c r="A1774" t="s">
        <v>3833</v>
      </c>
      <c r="B1774" t="s">
        <v>1911</v>
      </c>
      <c r="C1774" t="s">
        <v>1870</v>
      </c>
      <c r="D1774">
        <v>0</v>
      </c>
      <c r="E1774" t="s">
        <v>240</v>
      </c>
      <c r="F1774">
        <v>0</v>
      </c>
    </row>
    <row r="1775" spans="1:6" x14ac:dyDescent="0.25">
      <c r="A1775" t="s">
        <v>3834</v>
      </c>
      <c r="B1775" t="s">
        <v>3440</v>
      </c>
      <c r="C1775" t="s">
        <v>3832</v>
      </c>
      <c r="D1775">
        <v>0</v>
      </c>
      <c r="E1775" t="s">
        <v>240</v>
      </c>
      <c r="F1775">
        <v>0</v>
      </c>
    </row>
    <row r="1776" spans="1:6" x14ac:dyDescent="0.25">
      <c r="A1776" t="s">
        <v>3835</v>
      </c>
      <c r="B1776" t="s">
        <v>3440</v>
      </c>
      <c r="C1776" t="s">
        <v>3442</v>
      </c>
      <c r="D1776">
        <v>0</v>
      </c>
      <c r="E1776" t="s">
        <v>240</v>
      </c>
      <c r="F1776">
        <v>0</v>
      </c>
    </row>
    <row r="1777" spans="1:6" x14ac:dyDescent="0.25">
      <c r="A1777" t="s">
        <v>3836</v>
      </c>
      <c r="B1777" t="s">
        <v>1651</v>
      </c>
      <c r="C1777" t="s">
        <v>3837</v>
      </c>
      <c r="D1777">
        <v>4298312</v>
      </c>
      <c r="E1777" t="s">
        <v>240</v>
      </c>
      <c r="F1777">
        <v>0</v>
      </c>
    </row>
    <row r="1778" spans="1:6" x14ac:dyDescent="0.25">
      <c r="A1778" t="s">
        <v>3838</v>
      </c>
      <c r="B1778" t="s">
        <v>3025</v>
      </c>
      <c r="C1778" t="s">
        <v>3839</v>
      </c>
      <c r="D1778">
        <v>0</v>
      </c>
      <c r="E1778" t="s">
        <v>240</v>
      </c>
      <c r="F1778">
        <v>0</v>
      </c>
    </row>
    <row r="1779" spans="1:6" x14ac:dyDescent="0.25">
      <c r="A1779" t="s">
        <v>3840</v>
      </c>
      <c r="B1779" t="s">
        <v>3841</v>
      </c>
      <c r="C1779" t="s">
        <v>3842</v>
      </c>
      <c r="D1779" t="s">
        <v>3843</v>
      </c>
      <c r="E1779" t="s">
        <v>240</v>
      </c>
      <c r="F1779">
        <v>0</v>
      </c>
    </row>
    <row r="1780" spans="1:6" x14ac:dyDescent="0.25">
      <c r="A1780" t="s">
        <v>3844</v>
      </c>
      <c r="B1780" t="s">
        <v>2858</v>
      </c>
      <c r="C1780" t="s">
        <v>3845</v>
      </c>
      <c r="D1780">
        <v>0</v>
      </c>
      <c r="E1780" t="s">
        <v>240</v>
      </c>
      <c r="F1780">
        <v>0</v>
      </c>
    </row>
    <row r="1781" spans="1:6" x14ac:dyDescent="0.25">
      <c r="A1781" t="s">
        <v>2857</v>
      </c>
      <c r="B1781" t="s">
        <v>2858</v>
      </c>
      <c r="C1781" t="s">
        <v>3846</v>
      </c>
      <c r="D1781">
        <v>0</v>
      </c>
      <c r="E1781" t="s">
        <v>240</v>
      </c>
      <c r="F1781">
        <v>0</v>
      </c>
    </row>
    <row r="1782" spans="1:6" x14ac:dyDescent="0.25">
      <c r="A1782" t="s">
        <v>2857</v>
      </c>
      <c r="B1782" t="s">
        <v>2858</v>
      </c>
      <c r="C1782" t="s">
        <v>3847</v>
      </c>
      <c r="D1782">
        <v>0</v>
      </c>
      <c r="E1782" t="s">
        <v>240</v>
      </c>
      <c r="F1782">
        <v>0</v>
      </c>
    </row>
    <row r="1783" spans="1:6" x14ac:dyDescent="0.25">
      <c r="A1783" t="s">
        <v>3848</v>
      </c>
      <c r="B1783" t="s">
        <v>3471</v>
      </c>
      <c r="C1783" t="s">
        <v>3472</v>
      </c>
      <c r="D1783">
        <v>0</v>
      </c>
      <c r="E1783" t="s">
        <v>240</v>
      </c>
      <c r="F1783">
        <v>0</v>
      </c>
    </row>
    <row r="1784" spans="1:6" x14ac:dyDescent="0.25">
      <c r="A1784" t="s">
        <v>3849</v>
      </c>
      <c r="B1784" t="s">
        <v>3052</v>
      </c>
      <c r="C1784" t="s">
        <v>3850</v>
      </c>
      <c r="D1784">
        <v>0</v>
      </c>
      <c r="E1784" t="s">
        <v>240</v>
      </c>
      <c r="F1784">
        <v>0</v>
      </c>
    </row>
    <row r="1785" spans="1:6" x14ac:dyDescent="0.25">
      <c r="A1785" t="s">
        <v>3851</v>
      </c>
      <c r="B1785" t="s">
        <v>3852</v>
      </c>
      <c r="C1785" t="s">
        <v>3853</v>
      </c>
      <c r="D1785">
        <v>0</v>
      </c>
      <c r="E1785" t="s">
        <v>240</v>
      </c>
      <c r="F1785">
        <v>0</v>
      </c>
    </row>
    <row r="1786" spans="1:6" x14ac:dyDescent="0.25">
      <c r="A1786" t="s">
        <v>3854</v>
      </c>
      <c r="B1786" t="s">
        <v>1757</v>
      </c>
      <c r="C1786" t="s">
        <v>3855</v>
      </c>
      <c r="D1786">
        <v>0</v>
      </c>
      <c r="E1786" t="s">
        <v>240</v>
      </c>
      <c r="F1786">
        <v>0</v>
      </c>
    </row>
    <row r="1787" spans="1:6" x14ac:dyDescent="0.25">
      <c r="A1787" t="s">
        <v>3856</v>
      </c>
      <c r="B1787" t="s">
        <v>3857</v>
      </c>
      <c r="C1787" t="s">
        <v>3858</v>
      </c>
      <c r="D1787">
        <v>0</v>
      </c>
      <c r="E1787" t="s">
        <v>240</v>
      </c>
      <c r="F1787">
        <v>0</v>
      </c>
    </row>
    <row r="1788" spans="1:6" x14ac:dyDescent="0.25">
      <c r="A1788" t="s">
        <v>3859</v>
      </c>
      <c r="B1788" t="s">
        <v>3857</v>
      </c>
      <c r="C1788" t="s">
        <v>3858</v>
      </c>
      <c r="D1788">
        <v>0</v>
      </c>
      <c r="E1788" t="s">
        <v>240</v>
      </c>
      <c r="F1788">
        <v>0</v>
      </c>
    </row>
    <row r="1789" spans="1:6" x14ac:dyDescent="0.25">
      <c r="A1789" t="s">
        <v>3860</v>
      </c>
      <c r="B1789" t="s">
        <v>3486</v>
      </c>
      <c r="C1789" t="s">
        <v>3487</v>
      </c>
      <c r="D1789">
        <v>0</v>
      </c>
      <c r="E1789" t="s">
        <v>240</v>
      </c>
      <c r="F1789">
        <v>0</v>
      </c>
    </row>
    <row r="1790" spans="1:6" x14ac:dyDescent="0.25">
      <c r="A1790" t="s">
        <v>3861</v>
      </c>
      <c r="B1790" t="s">
        <v>1595</v>
      </c>
      <c r="C1790" t="s">
        <v>3862</v>
      </c>
      <c r="D1790">
        <v>0</v>
      </c>
      <c r="E1790" t="s">
        <v>240</v>
      </c>
      <c r="F1790">
        <v>0</v>
      </c>
    </row>
    <row r="1791" spans="1:6" x14ac:dyDescent="0.25">
      <c r="A1791" t="s">
        <v>3083</v>
      </c>
      <c r="B1791" t="s">
        <v>1595</v>
      </c>
      <c r="C1791" t="s">
        <v>3863</v>
      </c>
      <c r="D1791" t="s">
        <v>3864</v>
      </c>
      <c r="E1791" t="s">
        <v>240</v>
      </c>
      <c r="F1791">
        <v>0</v>
      </c>
    </row>
    <row r="1792" spans="1:6" x14ac:dyDescent="0.25">
      <c r="A1792" t="s">
        <v>3865</v>
      </c>
      <c r="B1792" t="s">
        <v>2241</v>
      </c>
      <c r="C1792" t="s">
        <v>3866</v>
      </c>
      <c r="D1792" t="s">
        <v>3867</v>
      </c>
      <c r="E1792" t="s">
        <v>240</v>
      </c>
      <c r="F1792">
        <v>0</v>
      </c>
    </row>
    <row r="1793" spans="1:6" x14ac:dyDescent="0.25">
      <c r="A1793" t="s">
        <v>3868</v>
      </c>
      <c r="B1793" t="s">
        <v>3869</v>
      </c>
      <c r="C1793">
        <v>0</v>
      </c>
      <c r="D1793">
        <v>0</v>
      </c>
      <c r="E1793" t="s">
        <v>240</v>
      </c>
      <c r="F1793">
        <v>0</v>
      </c>
    </row>
    <row r="1794" spans="1:6" x14ac:dyDescent="0.25">
      <c r="A1794" t="s">
        <v>2956</v>
      </c>
      <c r="B1794" t="s">
        <v>3089</v>
      </c>
      <c r="C1794" t="s">
        <v>3870</v>
      </c>
      <c r="D1794" t="s">
        <v>3871</v>
      </c>
      <c r="E1794" t="s">
        <v>240</v>
      </c>
      <c r="F1794">
        <v>0</v>
      </c>
    </row>
    <row r="1795" spans="1:6" x14ac:dyDescent="0.25">
      <c r="A1795" t="s">
        <v>2956</v>
      </c>
      <c r="B1795" t="s">
        <v>3089</v>
      </c>
      <c r="C1795" t="s">
        <v>3870</v>
      </c>
      <c r="D1795" t="s">
        <v>3872</v>
      </c>
      <c r="E1795" t="s">
        <v>240</v>
      </c>
      <c r="F1795">
        <v>0</v>
      </c>
    </row>
    <row r="1796" spans="1:6" x14ac:dyDescent="0.25">
      <c r="A1796" t="s">
        <v>2956</v>
      </c>
      <c r="B1796" t="s">
        <v>3094</v>
      </c>
      <c r="C1796" t="s">
        <v>3873</v>
      </c>
      <c r="D1796">
        <v>61113249</v>
      </c>
      <c r="E1796" t="s">
        <v>240</v>
      </c>
      <c r="F1796">
        <v>0</v>
      </c>
    </row>
    <row r="1797" spans="1:6" x14ac:dyDescent="0.25">
      <c r="A1797" t="s">
        <v>2956</v>
      </c>
      <c r="B1797" t="s">
        <v>3094</v>
      </c>
      <c r="C1797" t="s">
        <v>3873</v>
      </c>
      <c r="D1797">
        <v>61113261</v>
      </c>
      <c r="E1797" t="s">
        <v>240</v>
      </c>
      <c r="F1797">
        <v>0</v>
      </c>
    </row>
    <row r="1798" spans="1:6" x14ac:dyDescent="0.25">
      <c r="A1798" t="s">
        <v>3874</v>
      </c>
      <c r="B1798" t="s">
        <v>3875</v>
      </c>
      <c r="C1798" t="s">
        <v>3876</v>
      </c>
      <c r="D1798" t="s">
        <v>3877</v>
      </c>
      <c r="E1798" t="s">
        <v>240</v>
      </c>
      <c r="F1798">
        <v>0</v>
      </c>
    </row>
    <row r="1799" spans="1:6" x14ac:dyDescent="0.25">
      <c r="A1799" t="s">
        <v>3874</v>
      </c>
      <c r="B1799" t="s">
        <v>3875</v>
      </c>
      <c r="C1799" t="s">
        <v>3876</v>
      </c>
      <c r="D1799">
        <v>0</v>
      </c>
      <c r="E1799" t="s">
        <v>240</v>
      </c>
      <c r="F1799">
        <v>0</v>
      </c>
    </row>
    <row r="1800" spans="1:6" x14ac:dyDescent="0.25">
      <c r="A1800" t="s">
        <v>3878</v>
      </c>
      <c r="B1800" t="s">
        <v>3879</v>
      </c>
      <c r="C1800">
        <v>7028201</v>
      </c>
      <c r="D1800">
        <v>0</v>
      </c>
      <c r="E1800" t="s">
        <v>240</v>
      </c>
      <c r="F1800">
        <v>0</v>
      </c>
    </row>
    <row r="1801" spans="1:6" x14ac:dyDescent="0.25">
      <c r="A1801" t="s">
        <v>3878</v>
      </c>
      <c r="B1801" t="s">
        <v>3879</v>
      </c>
      <c r="C1801">
        <v>0</v>
      </c>
      <c r="D1801">
        <v>65020971</v>
      </c>
      <c r="E1801" t="s">
        <v>240</v>
      </c>
      <c r="F1801">
        <v>0</v>
      </c>
    </row>
    <row r="1802" spans="1:6" x14ac:dyDescent="0.25">
      <c r="A1802" t="s">
        <v>3880</v>
      </c>
      <c r="B1802" t="s">
        <v>2755</v>
      </c>
      <c r="C1802" t="s">
        <v>3881</v>
      </c>
      <c r="D1802">
        <v>0</v>
      </c>
      <c r="E1802" t="s">
        <v>240</v>
      </c>
      <c r="F1802">
        <v>0</v>
      </c>
    </row>
    <row r="1803" spans="1:6" x14ac:dyDescent="0.25">
      <c r="A1803" t="s">
        <v>3880</v>
      </c>
      <c r="B1803" t="s">
        <v>3882</v>
      </c>
      <c r="C1803" t="s">
        <v>3883</v>
      </c>
      <c r="D1803">
        <v>0</v>
      </c>
      <c r="E1803" t="s">
        <v>240</v>
      </c>
      <c r="F1803">
        <v>0</v>
      </c>
    </row>
    <row r="1804" spans="1:6" x14ac:dyDescent="0.25">
      <c r="A1804" t="s">
        <v>3884</v>
      </c>
      <c r="B1804" t="s">
        <v>3885</v>
      </c>
      <c r="C1804" t="s">
        <v>3886</v>
      </c>
      <c r="D1804">
        <v>0</v>
      </c>
      <c r="E1804" t="s">
        <v>240</v>
      </c>
      <c r="F1804">
        <v>0</v>
      </c>
    </row>
    <row r="1805" spans="1:6" x14ac:dyDescent="0.25">
      <c r="A1805" t="s">
        <v>2983</v>
      </c>
      <c r="B1805" t="s">
        <v>3148</v>
      </c>
      <c r="C1805" t="s">
        <v>3533</v>
      </c>
      <c r="D1805">
        <v>18073115</v>
      </c>
      <c r="E1805" t="s">
        <v>240</v>
      </c>
      <c r="F1805">
        <v>0</v>
      </c>
    </row>
    <row r="1806" spans="1:6" x14ac:dyDescent="0.25">
      <c r="A1806" t="s">
        <v>2983</v>
      </c>
      <c r="B1806" t="s">
        <v>3148</v>
      </c>
      <c r="C1806" t="s">
        <v>3533</v>
      </c>
      <c r="D1806">
        <v>17076311</v>
      </c>
      <c r="E1806" t="s">
        <v>240</v>
      </c>
      <c r="F1806">
        <v>0</v>
      </c>
    </row>
    <row r="1807" spans="1:6" x14ac:dyDescent="0.25">
      <c r="A1807" t="s">
        <v>3887</v>
      </c>
      <c r="B1807" t="s">
        <v>3148</v>
      </c>
      <c r="C1807" t="s">
        <v>3888</v>
      </c>
      <c r="D1807">
        <v>0</v>
      </c>
      <c r="E1807" t="s">
        <v>240</v>
      </c>
      <c r="F1807">
        <v>0</v>
      </c>
    </row>
    <row r="1808" spans="1:6" x14ac:dyDescent="0.25">
      <c r="A1808" t="s">
        <v>3889</v>
      </c>
      <c r="B1808" t="s">
        <v>3148</v>
      </c>
      <c r="C1808" t="s">
        <v>3890</v>
      </c>
      <c r="D1808">
        <v>18050926</v>
      </c>
      <c r="E1808" t="s">
        <v>240</v>
      </c>
      <c r="F1808">
        <v>0</v>
      </c>
    </row>
    <row r="1809" spans="1:6" x14ac:dyDescent="0.25">
      <c r="A1809" t="s">
        <v>3859</v>
      </c>
      <c r="B1809" t="s">
        <v>1583</v>
      </c>
      <c r="C1809" t="s">
        <v>3891</v>
      </c>
      <c r="D1809">
        <v>0</v>
      </c>
      <c r="E1809" t="s">
        <v>240</v>
      </c>
      <c r="F1809">
        <v>0</v>
      </c>
    </row>
    <row r="1810" spans="1:6" x14ac:dyDescent="0.25">
      <c r="A1810" t="s">
        <v>3892</v>
      </c>
      <c r="B1810" t="s">
        <v>1583</v>
      </c>
      <c r="C1810" t="s">
        <v>3893</v>
      </c>
      <c r="D1810" t="s">
        <v>3894</v>
      </c>
      <c r="E1810" t="s">
        <v>240</v>
      </c>
      <c r="F1810">
        <v>0</v>
      </c>
    </row>
    <row r="1811" spans="1:6" x14ac:dyDescent="0.25">
      <c r="A1811" t="s">
        <v>3892</v>
      </c>
      <c r="B1811" t="s">
        <v>1583</v>
      </c>
      <c r="C1811" t="s">
        <v>3893</v>
      </c>
      <c r="D1811" t="s">
        <v>3895</v>
      </c>
      <c r="E1811" t="s">
        <v>240</v>
      </c>
      <c r="F1811">
        <v>0</v>
      </c>
    </row>
    <row r="1812" spans="1:6" x14ac:dyDescent="0.25">
      <c r="A1812" t="s">
        <v>3896</v>
      </c>
      <c r="B1812" t="s">
        <v>3897</v>
      </c>
      <c r="C1812" t="s">
        <v>3898</v>
      </c>
      <c r="D1812">
        <v>544758</v>
      </c>
      <c r="E1812" t="s">
        <v>240</v>
      </c>
      <c r="F1812">
        <v>0</v>
      </c>
    </row>
    <row r="1813" spans="1:6" x14ac:dyDescent="0.25">
      <c r="A1813" t="s">
        <v>3899</v>
      </c>
      <c r="B1813" t="s">
        <v>3900</v>
      </c>
      <c r="C1813" t="s">
        <v>3901</v>
      </c>
      <c r="D1813">
        <v>0</v>
      </c>
      <c r="E1813" t="s">
        <v>240</v>
      </c>
      <c r="F1813">
        <v>0</v>
      </c>
    </row>
    <row r="1814" spans="1:6" x14ac:dyDescent="0.25">
      <c r="A1814" t="s">
        <v>3902</v>
      </c>
      <c r="B1814" t="s">
        <v>3179</v>
      </c>
      <c r="C1814" t="s">
        <v>3581</v>
      </c>
      <c r="D1814">
        <v>0</v>
      </c>
      <c r="E1814" t="s">
        <v>240</v>
      </c>
      <c r="F1814">
        <v>0</v>
      </c>
    </row>
    <row r="1815" spans="1:6" x14ac:dyDescent="0.25">
      <c r="A1815" t="s">
        <v>3903</v>
      </c>
      <c r="B1815" t="s">
        <v>3179</v>
      </c>
      <c r="C1815" t="s">
        <v>3904</v>
      </c>
      <c r="D1815">
        <v>0</v>
      </c>
      <c r="E1815" t="s">
        <v>240</v>
      </c>
      <c r="F1815">
        <v>0</v>
      </c>
    </row>
    <row r="1816" spans="1:6" x14ac:dyDescent="0.25">
      <c r="A1816" t="s">
        <v>3905</v>
      </c>
      <c r="B1816" t="s">
        <v>3179</v>
      </c>
      <c r="C1816" t="s">
        <v>3906</v>
      </c>
      <c r="D1816">
        <v>0</v>
      </c>
      <c r="E1816" t="s">
        <v>240</v>
      </c>
      <c r="F1816">
        <v>0</v>
      </c>
    </row>
    <row r="1817" spans="1:6" x14ac:dyDescent="0.25">
      <c r="A1817" t="s">
        <v>3907</v>
      </c>
      <c r="B1817" t="s">
        <v>2026</v>
      </c>
      <c r="C1817" t="s">
        <v>3908</v>
      </c>
      <c r="D1817" t="s">
        <v>3909</v>
      </c>
      <c r="E1817" t="s">
        <v>240</v>
      </c>
      <c r="F1817">
        <v>0</v>
      </c>
    </row>
    <row r="1818" spans="1:6" x14ac:dyDescent="0.25">
      <c r="A1818" t="s">
        <v>3910</v>
      </c>
      <c r="B1818" t="s">
        <v>2026</v>
      </c>
      <c r="C1818" t="s">
        <v>3911</v>
      </c>
      <c r="D1818" t="s">
        <v>3912</v>
      </c>
      <c r="E1818" t="s">
        <v>240</v>
      </c>
      <c r="F1818">
        <v>0</v>
      </c>
    </row>
    <row r="1819" spans="1:6" x14ac:dyDescent="0.25">
      <c r="A1819" t="s">
        <v>3913</v>
      </c>
      <c r="B1819" t="s">
        <v>199</v>
      </c>
      <c r="C1819" t="s">
        <v>3914</v>
      </c>
      <c r="D1819" t="s">
        <v>3915</v>
      </c>
      <c r="E1819" t="s">
        <v>240</v>
      </c>
      <c r="F1819">
        <v>0</v>
      </c>
    </row>
    <row r="1820" spans="1:6" x14ac:dyDescent="0.25">
      <c r="A1820" t="s">
        <v>1958</v>
      </c>
      <c r="B1820" t="s">
        <v>3916</v>
      </c>
      <c r="C1820" t="s">
        <v>3612</v>
      </c>
      <c r="D1820" t="s">
        <v>3917</v>
      </c>
      <c r="E1820" t="s">
        <v>240</v>
      </c>
      <c r="F1820">
        <v>0</v>
      </c>
    </row>
    <row r="1821" spans="1:6" x14ac:dyDescent="0.25">
      <c r="A1821" t="s">
        <v>1958</v>
      </c>
      <c r="B1821" t="s">
        <v>3916</v>
      </c>
      <c r="C1821" t="s">
        <v>3612</v>
      </c>
      <c r="D1821" t="s">
        <v>3918</v>
      </c>
      <c r="E1821" t="s">
        <v>240</v>
      </c>
      <c r="F1821">
        <v>0</v>
      </c>
    </row>
    <row r="1822" spans="1:6" x14ac:dyDescent="0.25">
      <c r="A1822" t="s">
        <v>3919</v>
      </c>
      <c r="B1822" t="s">
        <v>3920</v>
      </c>
      <c r="C1822">
        <v>0</v>
      </c>
      <c r="D1822">
        <v>0</v>
      </c>
      <c r="E1822" t="s">
        <v>240</v>
      </c>
      <c r="F1822">
        <v>0</v>
      </c>
    </row>
    <row r="1823" spans="1:6" x14ac:dyDescent="0.25">
      <c r="A1823" t="s">
        <v>3921</v>
      </c>
      <c r="B1823" t="s">
        <v>3616</v>
      </c>
      <c r="C1823">
        <v>0</v>
      </c>
      <c r="D1823">
        <v>0</v>
      </c>
      <c r="E1823" t="s">
        <v>240</v>
      </c>
      <c r="F1823">
        <v>0</v>
      </c>
    </row>
    <row r="1824" spans="1:6" x14ac:dyDescent="0.25">
      <c r="A1824" t="s">
        <v>3922</v>
      </c>
      <c r="B1824" t="s">
        <v>3923</v>
      </c>
      <c r="C1824">
        <v>0</v>
      </c>
      <c r="D1824">
        <v>0</v>
      </c>
      <c r="E1824" t="s">
        <v>240</v>
      </c>
      <c r="F1824">
        <v>0</v>
      </c>
    </row>
    <row r="1825" spans="1:6" x14ac:dyDescent="0.25">
      <c r="A1825" t="s">
        <v>3924</v>
      </c>
      <c r="B1825" t="s">
        <v>3623</v>
      </c>
      <c r="C1825" t="s">
        <v>3627</v>
      </c>
      <c r="D1825">
        <v>0</v>
      </c>
      <c r="E1825" t="s">
        <v>240</v>
      </c>
      <c r="F1825">
        <v>0</v>
      </c>
    </row>
    <row r="1826" spans="1:6" x14ac:dyDescent="0.25">
      <c r="A1826" t="s">
        <v>3925</v>
      </c>
      <c r="B1826" t="s">
        <v>3926</v>
      </c>
      <c r="C1826" t="s">
        <v>3927</v>
      </c>
      <c r="D1826">
        <v>0</v>
      </c>
      <c r="E1826" t="s">
        <v>240</v>
      </c>
      <c r="F1826">
        <v>0</v>
      </c>
    </row>
    <row r="1827" spans="1:6" x14ac:dyDescent="0.25">
      <c r="A1827" t="s">
        <v>3928</v>
      </c>
      <c r="B1827" t="s">
        <v>3224</v>
      </c>
      <c r="C1827" t="s">
        <v>3929</v>
      </c>
      <c r="D1827">
        <v>0</v>
      </c>
      <c r="E1827" t="s">
        <v>240</v>
      </c>
      <c r="F1827">
        <v>0</v>
      </c>
    </row>
    <row r="1828" spans="1:6" x14ac:dyDescent="0.25">
      <c r="A1828" t="s">
        <v>3930</v>
      </c>
      <c r="B1828" t="s">
        <v>3224</v>
      </c>
      <c r="C1828" t="s">
        <v>3931</v>
      </c>
      <c r="D1828">
        <v>0</v>
      </c>
      <c r="E1828" t="s">
        <v>240</v>
      </c>
      <c r="F1828">
        <v>0</v>
      </c>
    </row>
    <row r="1829" spans="1:6" x14ac:dyDescent="0.25">
      <c r="A1829" t="s">
        <v>3930</v>
      </c>
      <c r="B1829" t="s">
        <v>3224</v>
      </c>
      <c r="C1829" t="s">
        <v>3237</v>
      </c>
      <c r="D1829">
        <v>0</v>
      </c>
      <c r="E1829" t="s">
        <v>240</v>
      </c>
      <c r="F1829">
        <v>0</v>
      </c>
    </row>
    <row r="1830" spans="1:6" x14ac:dyDescent="0.25">
      <c r="A1830" t="s">
        <v>3932</v>
      </c>
      <c r="B1830" t="s">
        <v>3224</v>
      </c>
      <c r="C1830" t="s">
        <v>3251</v>
      </c>
      <c r="D1830">
        <v>0</v>
      </c>
      <c r="E1830" t="s">
        <v>240</v>
      </c>
      <c r="F1830">
        <v>0</v>
      </c>
    </row>
    <row r="1831" spans="1:6" x14ac:dyDescent="0.25">
      <c r="A1831" t="s">
        <v>3930</v>
      </c>
      <c r="B1831" t="s">
        <v>3224</v>
      </c>
      <c r="C1831" t="s">
        <v>3247</v>
      </c>
      <c r="D1831">
        <v>0</v>
      </c>
      <c r="E1831" t="s">
        <v>240</v>
      </c>
      <c r="F1831">
        <v>0</v>
      </c>
    </row>
    <row r="1832" spans="1:6" x14ac:dyDescent="0.25">
      <c r="A1832" t="s">
        <v>3933</v>
      </c>
      <c r="B1832" t="s">
        <v>3934</v>
      </c>
      <c r="C1832">
        <v>0</v>
      </c>
      <c r="D1832">
        <v>0</v>
      </c>
      <c r="E1832" t="s">
        <v>240</v>
      </c>
      <c r="F1832">
        <v>0</v>
      </c>
    </row>
    <row r="1833" spans="1:6" x14ac:dyDescent="0.25">
      <c r="A1833" t="s">
        <v>3279</v>
      </c>
      <c r="B1833" t="s">
        <v>3280</v>
      </c>
      <c r="C1833" t="s">
        <v>3935</v>
      </c>
      <c r="D1833">
        <v>0</v>
      </c>
      <c r="E1833" t="s">
        <v>240</v>
      </c>
      <c r="F1833">
        <v>0</v>
      </c>
    </row>
    <row r="1834" spans="1:6" x14ac:dyDescent="0.25">
      <c r="A1834" t="s">
        <v>3448</v>
      </c>
      <c r="B1834" t="s">
        <v>2042</v>
      </c>
      <c r="C1834">
        <v>0</v>
      </c>
      <c r="D1834">
        <v>0</v>
      </c>
      <c r="E1834" t="s">
        <v>240</v>
      </c>
      <c r="F1834">
        <v>0</v>
      </c>
    </row>
    <row r="1835" spans="1:6" x14ac:dyDescent="0.25">
      <c r="A1835" t="s">
        <v>3448</v>
      </c>
      <c r="B1835" t="s">
        <v>2042</v>
      </c>
      <c r="C1835" t="s">
        <v>3936</v>
      </c>
      <c r="D1835">
        <v>0</v>
      </c>
      <c r="E1835" t="s">
        <v>240</v>
      </c>
      <c r="F1835">
        <v>0</v>
      </c>
    </row>
    <row r="1836" spans="1:6" x14ac:dyDescent="0.25">
      <c r="A1836" t="s">
        <v>3937</v>
      </c>
      <c r="B1836" t="s">
        <v>3938</v>
      </c>
      <c r="C1836" t="s">
        <v>3939</v>
      </c>
      <c r="D1836">
        <v>0</v>
      </c>
      <c r="E1836" t="s">
        <v>240</v>
      </c>
      <c r="F1836">
        <v>0</v>
      </c>
    </row>
    <row r="1837" spans="1:6" x14ac:dyDescent="0.25">
      <c r="A1837" t="s">
        <v>3940</v>
      </c>
      <c r="B1837" t="s">
        <v>3720</v>
      </c>
      <c r="C1837" t="s">
        <v>3941</v>
      </c>
      <c r="D1837">
        <v>0</v>
      </c>
      <c r="E1837" t="s">
        <v>240</v>
      </c>
      <c r="F1837">
        <v>0</v>
      </c>
    </row>
    <row r="1838" spans="1:6" x14ac:dyDescent="0.25">
      <c r="A1838" t="s">
        <v>3940</v>
      </c>
      <c r="B1838" t="s">
        <v>3720</v>
      </c>
      <c r="C1838" t="s">
        <v>3721</v>
      </c>
      <c r="D1838">
        <v>0</v>
      </c>
      <c r="E1838" t="s">
        <v>240</v>
      </c>
      <c r="F1838">
        <v>0</v>
      </c>
    </row>
    <row r="1839" spans="1:6" x14ac:dyDescent="0.25">
      <c r="A1839" t="s">
        <v>3942</v>
      </c>
      <c r="B1839" t="s">
        <v>1611</v>
      </c>
      <c r="C1839" t="s">
        <v>3943</v>
      </c>
      <c r="D1839">
        <v>0</v>
      </c>
      <c r="E1839" t="s">
        <v>240</v>
      </c>
      <c r="F1839">
        <v>0</v>
      </c>
    </row>
    <row r="1840" spans="1:6" x14ac:dyDescent="0.25">
      <c r="A1840" t="s">
        <v>3921</v>
      </c>
      <c r="B1840" t="s">
        <v>3340</v>
      </c>
      <c r="C1840">
        <v>0</v>
      </c>
      <c r="D1840">
        <v>0</v>
      </c>
      <c r="E1840" t="s">
        <v>240</v>
      </c>
      <c r="F1840">
        <v>0</v>
      </c>
    </row>
    <row r="1841" spans="1:6" x14ac:dyDescent="0.25">
      <c r="A1841" t="s">
        <v>3944</v>
      </c>
      <c r="B1841" t="s">
        <v>3945</v>
      </c>
      <c r="C1841" t="s">
        <v>3946</v>
      </c>
      <c r="D1841">
        <v>14058</v>
      </c>
      <c r="E1841" t="s">
        <v>240</v>
      </c>
      <c r="F1841">
        <v>0</v>
      </c>
    </row>
    <row r="1842" spans="1:6" x14ac:dyDescent="0.25">
      <c r="A1842" t="s">
        <v>3854</v>
      </c>
      <c r="B1842" t="s">
        <v>3947</v>
      </c>
      <c r="C1842" t="s">
        <v>3948</v>
      </c>
      <c r="D1842">
        <v>0</v>
      </c>
      <c r="E1842" t="s">
        <v>240</v>
      </c>
      <c r="F1842">
        <v>0</v>
      </c>
    </row>
    <row r="1843" spans="1:6" x14ac:dyDescent="0.25">
      <c r="A1843" t="s">
        <v>3949</v>
      </c>
      <c r="B1843" t="s">
        <v>1588</v>
      </c>
      <c r="C1843" t="s">
        <v>3950</v>
      </c>
      <c r="D1843" t="s">
        <v>3951</v>
      </c>
      <c r="E1843" t="s">
        <v>240</v>
      </c>
      <c r="F1843">
        <v>0</v>
      </c>
    </row>
    <row r="1844" spans="1:6" x14ac:dyDescent="0.25">
      <c r="A1844" t="s">
        <v>3949</v>
      </c>
      <c r="B1844" t="s">
        <v>1588</v>
      </c>
      <c r="C1844" t="s">
        <v>3950</v>
      </c>
      <c r="D1844" t="s">
        <v>3952</v>
      </c>
      <c r="E1844" t="s">
        <v>240</v>
      </c>
      <c r="F1844">
        <v>0</v>
      </c>
    </row>
    <row r="1845" spans="1:6" x14ac:dyDescent="0.25">
      <c r="A1845" t="s">
        <v>3953</v>
      </c>
      <c r="B1845" t="s">
        <v>1588</v>
      </c>
      <c r="C1845" t="s">
        <v>3954</v>
      </c>
      <c r="D1845">
        <v>0</v>
      </c>
      <c r="E1845" t="s">
        <v>240</v>
      </c>
      <c r="F1845">
        <v>0</v>
      </c>
    </row>
    <row r="1846" spans="1:6" x14ac:dyDescent="0.25">
      <c r="A1846" t="s">
        <v>3955</v>
      </c>
      <c r="B1846" t="s">
        <v>3373</v>
      </c>
      <c r="C1846" t="s">
        <v>3956</v>
      </c>
      <c r="D1846" t="s">
        <v>3957</v>
      </c>
      <c r="E1846" t="s">
        <v>240</v>
      </c>
      <c r="F1846">
        <v>0</v>
      </c>
    </row>
    <row r="1847" spans="1:6" x14ac:dyDescent="0.25">
      <c r="A1847" t="s">
        <v>4030</v>
      </c>
      <c r="B1847" t="s">
        <v>3518</v>
      </c>
      <c r="C1847">
        <v>9648700</v>
      </c>
      <c r="D1847" t="s">
        <v>4031</v>
      </c>
      <c r="E1847" t="s">
        <v>12</v>
      </c>
      <c r="F1847">
        <v>0</v>
      </c>
    </row>
    <row r="1848" spans="1:6" x14ac:dyDescent="0.25">
      <c r="A1848" t="s">
        <v>4025</v>
      </c>
      <c r="B1848" t="s">
        <v>3518</v>
      </c>
      <c r="C1848">
        <v>9664000</v>
      </c>
      <c r="D1848" t="s">
        <v>4026</v>
      </c>
      <c r="E1848" t="s">
        <v>12</v>
      </c>
      <c r="F1848">
        <v>0</v>
      </c>
    </row>
    <row r="1849" spans="1:6" x14ac:dyDescent="0.25">
      <c r="A1849" t="s">
        <v>3991</v>
      </c>
      <c r="B1849" t="s">
        <v>3486</v>
      </c>
      <c r="C1849" t="s">
        <v>3992</v>
      </c>
      <c r="D1849">
        <v>0</v>
      </c>
      <c r="E1849" t="s">
        <v>12</v>
      </c>
      <c r="F1849">
        <v>0</v>
      </c>
    </row>
    <row r="1850" spans="1:6" x14ac:dyDescent="0.25">
      <c r="A1850" t="s">
        <v>3989</v>
      </c>
      <c r="B1850" t="s">
        <v>3486</v>
      </c>
      <c r="C1850" t="s">
        <v>3990</v>
      </c>
      <c r="D1850">
        <v>7660010029</v>
      </c>
      <c r="E1850" t="s">
        <v>12</v>
      </c>
      <c r="F1850">
        <v>0</v>
      </c>
    </row>
    <row r="1851" spans="1:6" x14ac:dyDescent="0.25">
      <c r="A1851" t="s">
        <v>3989</v>
      </c>
      <c r="B1851" t="s">
        <v>3486</v>
      </c>
      <c r="C1851" t="s">
        <v>3990</v>
      </c>
      <c r="D1851">
        <v>7642570061</v>
      </c>
      <c r="E1851" t="s">
        <v>12</v>
      </c>
      <c r="F1851">
        <v>0</v>
      </c>
    </row>
    <row r="1852" spans="1:6" x14ac:dyDescent="0.25">
      <c r="A1852" t="s">
        <v>2956</v>
      </c>
      <c r="B1852" t="s">
        <v>3089</v>
      </c>
      <c r="C1852" t="s">
        <v>3870</v>
      </c>
      <c r="D1852" t="s">
        <v>4009</v>
      </c>
      <c r="E1852" t="s">
        <v>12</v>
      </c>
      <c r="F1852">
        <v>0</v>
      </c>
    </row>
    <row r="1853" spans="1:6" x14ac:dyDescent="0.25">
      <c r="A1853" t="s">
        <v>2956</v>
      </c>
      <c r="B1853" t="s">
        <v>3089</v>
      </c>
      <c r="C1853" t="s">
        <v>3870</v>
      </c>
      <c r="D1853" t="s">
        <v>4010</v>
      </c>
      <c r="E1853" t="s">
        <v>12</v>
      </c>
      <c r="F1853">
        <v>0</v>
      </c>
    </row>
    <row r="1854" spans="1:6" x14ac:dyDescent="0.25">
      <c r="A1854" t="s">
        <v>2956</v>
      </c>
      <c r="B1854" t="s">
        <v>3094</v>
      </c>
      <c r="C1854" t="s">
        <v>4016</v>
      </c>
      <c r="D1854">
        <v>1003450</v>
      </c>
      <c r="E1854" t="s">
        <v>12</v>
      </c>
      <c r="F1854">
        <v>0</v>
      </c>
    </row>
    <row r="1855" spans="1:6" x14ac:dyDescent="0.25">
      <c r="A1855" t="s">
        <v>2956</v>
      </c>
      <c r="B1855" t="s">
        <v>3094</v>
      </c>
      <c r="C1855" t="s">
        <v>4016</v>
      </c>
      <c r="D1855">
        <v>1003452</v>
      </c>
      <c r="E1855" t="s">
        <v>12</v>
      </c>
      <c r="F1855">
        <v>0</v>
      </c>
    </row>
    <row r="1856" spans="1:6" x14ac:dyDescent="0.25">
      <c r="A1856" t="s">
        <v>2956</v>
      </c>
      <c r="B1856" t="s">
        <v>3094</v>
      </c>
      <c r="C1856" t="s">
        <v>4016</v>
      </c>
      <c r="D1856">
        <v>1003456</v>
      </c>
      <c r="E1856" t="s">
        <v>12</v>
      </c>
      <c r="F1856">
        <v>0</v>
      </c>
    </row>
    <row r="1857" spans="1:6" x14ac:dyDescent="0.25">
      <c r="A1857" t="s">
        <v>2956</v>
      </c>
      <c r="B1857" t="s">
        <v>3094</v>
      </c>
      <c r="C1857" t="s">
        <v>4016</v>
      </c>
      <c r="D1857">
        <v>1003449</v>
      </c>
      <c r="E1857" t="s">
        <v>12</v>
      </c>
      <c r="F1857">
        <v>0</v>
      </c>
    </row>
    <row r="1858" spans="1:6" x14ac:dyDescent="0.25">
      <c r="A1858" t="s">
        <v>2956</v>
      </c>
      <c r="B1858" t="s">
        <v>3094</v>
      </c>
      <c r="C1858" t="s">
        <v>4022</v>
      </c>
      <c r="D1858">
        <v>1005890</v>
      </c>
      <c r="E1858" t="s">
        <v>12</v>
      </c>
      <c r="F1858">
        <v>0</v>
      </c>
    </row>
    <row r="1859" spans="1:6" x14ac:dyDescent="0.25">
      <c r="A1859" t="s">
        <v>2956</v>
      </c>
      <c r="B1859" t="s">
        <v>3094</v>
      </c>
      <c r="C1859" t="s">
        <v>4022</v>
      </c>
      <c r="D1859">
        <v>1005887</v>
      </c>
      <c r="E1859" t="s">
        <v>12</v>
      </c>
      <c r="F1859">
        <v>0</v>
      </c>
    </row>
    <row r="1860" spans="1:6" x14ac:dyDescent="0.25">
      <c r="A1860" t="s">
        <v>2956</v>
      </c>
      <c r="B1860" t="s">
        <v>3094</v>
      </c>
      <c r="C1860" t="s">
        <v>4017</v>
      </c>
      <c r="D1860">
        <v>1005283</v>
      </c>
      <c r="E1860" t="s">
        <v>12</v>
      </c>
      <c r="F1860">
        <v>0</v>
      </c>
    </row>
    <row r="1861" spans="1:6" x14ac:dyDescent="0.25">
      <c r="A1861" t="s">
        <v>2956</v>
      </c>
      <c r="B1861" t="s">
        <v>3094</v>
      </c>
      <c r="C1861" t="s">
        <v>4017</v>
      </c>
      <c r="D1861" t="s">
        <v>4018</v>
      </c>
      <c r="E1861" t="s">
        <v>12</v>
      </c>
      <c r="F1861">
        <v>0</v>
      </c>
    </row>
    <row r="1862" spans="1:6" x14ac:dyDescent="0.25">
      <c r="A1862" t="s">
        <v>2956</v>
      </c>
      <c r="B1862" t="s">
        <v>3094</v>
      </c>
      <c r="C1862" t="s">
        <v>4017</v>
      </c>
      <c r="D1862">
        <v>1005286</v>
      </c>
      <c r="E1862" t="s">
        <v>12</v>
      </c>
      <c r="F1862">
        <v>0</v>
      </c>
    </row>
    <row r="1863" spans="1:6" x14ac:dyDescent="0.25">
      <c r="A1863" t="s">
        <v>2956</v>
      </c>
      <c r="B1863" t="s">
        <v>3094</v>
      </c>
      <c r="C1863" t="s">
        <v>4019</v>
      </c>
      <c r="D1863" t="s">
        <v>4020</v>
      </c>
      <c r="E1863" t="s">
        <v>12</v>
      </c>
      <c r="F1863">
        <v>0</v>
      </c>
    </row>
    <row r="1864" spans="1:6" x14ac:dyDescent="0.25">
      <c r="A1864" t="s">
        <v>2956</v>
      </c>
      <c r="B1864" t="s">
        <v>3094</v>
      </c>
      <c r="C1864" t="s">
        <v>4019</v>
      </c>
      <c r="D1864" t="s">
        <v>4021</v>
      </c>
      <c r="E1864" t="s">
        <v>12</v>
      </c>
      <c r="F1864">
        <v>0</v>
      </c>
    </row>
    <row r="1865" spans="1:6" x14ac:dyDescent="0.25">
      <c r="A1865" t="s">
        <v>3279</v>
      </c>
      <c r="B1865" t="s">
        <v>3481</v>
      </c>
      <c r="C1865" t="s">
        <v>3985</v>
      </c>
      <c r="D1865" t="s">
        <v>3986</v>
      </c>
      <c r="E1865" t="s">
        <v>12</v>
      </c>
      <c r="F1865">
        <v>0</v>
      </c>
    </row>
    <row r="1866" spans="1:6" x14ac:dyDescent="0.25">
      <c r="A1866" t="s">
        <v>3279</v>
      </c>
      <c r="B1866" t="s">
        <v>3481</v>
      </c>
      <c r="C1866" t="s">
        <v>3985</v>
      </c>
      <c r="D1866" t="s">
        <v>3987</v>
      </c>
      <c r="E1866" t="s">
        <v>12</v>
      </c>
      <c r="F1866">
        <v>0</v>
      </c>
    </row>
    <row r="1867" spans="1:6" x14ac:dyDescent="0.25">
      <c r="A1867" t="s">
        <v>3279</v>
      </c>
      <c r="B1867" t="s">
        <v>3481</v>
      </c>
      <c r="C1867" t="s">
        <v>3985</v>
      </c>
      <c r="D1867" t="s">
        <v>3988</v>
      </c>
      <c r="E1867" t="s">
        <v>12</v>
      </c>
      <c r="F1867">
        <v>0</v>
      </c>
    </row>
    <row r="1868" spans="1:6" x14ac:dyDescent="0.25">
      <c r="A1868" t="s">
        <v>3223</v>
      </c>
      <c r="B1868" t="s">
        <v>4099</v>
      </c>
      <c r="C1868" t="s">
        <v>4100</v>
      </c>
      <c r="D1868" t="s">
        <v>4101</v>
      </c>
      <c r="E1868" t="s">
        <v>12</v>
      </c>
      <c r="F1868">
        <v>0</v>
      </c>
    </row>
    <row r="1869" spans="1:6" x14ac:dyDescent="0.25">
      <c r="A1869" t="s">
        <v>3448</v>
      </c>
      <c r="B1869" t="s">
        <v>4130</v>
      </c>
      <c r="C1869" t="s">
        <v>4131</v>
      </c>
      <c r="D1869">
        <v>154234</v>
      </c>
      <c r="E1869" t="s">
        <v>12</v>
      </c>
      <c r="F1869">
        <v>0</v>
      </c>
    </row>
    <row r="1870" spans="1:6" x14ac:dyDescent="0.25">
      <c r="A1870" t="s">
        <v>3448</v>
      </c>
      <c r="B1870" t="s">
        <v>4130</v>
      </c>
      <c r="C1870" t="s">
        <v>4131</v>
      </c>
      <c r="D1870">
        <v>154221</v>
      </c>
      <c r="E1870" t="s">
        <v>12</v>
      </c>
      <c r="F1870">
        <v>0</v>
      </c>
    </row>
    <row r="1871" spans="1:6" x14ac:dyDescent="0.25">
      <c r="A1871" t="s">
        <v>3981</v>
      </c>
      <c r="B1871" t="s">
        <v>3982</v>
      </c>
      <c r="C1871" t="s">
        <v>3983</v>
      </c>
      <c r="D1871">
        <v>23774776</v>
      </c>
      <c r="E1871" t="s">
        <v>12</v>
      </c>
      <c r="F1871">
        <v>0</v>
      </c>
    </row>
    <row r="1872" spans="1:6" x14ac:dyDescent="0.25">
      <c r="A1872" t="s">
        <v>4123</v>
      </c>
      <c r="B1872" t="s">
        <v>4124</v>
      </c>
      <c r="C1872" t="s">
        <v>4125</v>
      </c>
      <c r="D1872">
        <v>711198</v>
      </c>
      <c r="E1872" t="s">
        <v>12</v>
      </c>
      <c r="F1872">
        <v>0</v>
      </c>
    </row>
    <row r="1873" spans="1:6" x14ac:dyDescent="0.25">
      <c r="A1873" t="s">
        <v>3204</v>
      </c>
      <c r="B1873" t="s">
        <v>4117</v>
      </c>
      <c r="C1873" t="s">
        <v>4118</v>
      </c>
      <c r="D1873" t="s">
        <v>4119</v>
      </c>
      <c r="E1873" t="s">
        <v>12</v>
      </c>
      <c r="F1873">
        <v>0</v>
      </c>
    </row>
    <row r="1874" spans="1:6" x14ac:dyDescent="0.25">
      <c r="A1874" t="s">
        <v>4064</v>
      </c>
      <c r="B1874" t="s">
        <v>3148</v>
      </c>
      <c r="C1874" t="s">
        <v>4065</v>
      </c>
      <c r="D1874">
        <v>17065778</v>
      </c>
      <c r="E1874" t="s">
        <v>12</v>
      </c>
      <c r="F1874">
        <v>0</v>
      </c>
    </row>
    <row r="1875" spans="1:6" x14ac:dyDescent="0.25">
      <c r="A1875" t="s">
        <v>4023</v>
      </c>
      <c r="B1875" t="s">
        <v>3875</v>
      </c>
      <c r="C1875" t="s">
        <v>4024</v>
      </c>
      <c r="D1875">
        <v>0</v>
      </c>
      <c r="E1875" t="s">
        <v>12</v>
      </c>
      <c r="F1875">
        <v>0</v>
      </c>
    </row>
    <row r="1876" spans="1:6" x14ac:dyDescent="0.25">
      <c r="A1876" t="s">
        <v>4032</v>
      </c>
      <c r="B1876" t="s">
        <v>2755</v>
      </c>
      <c r="C1876" t="s">
        <v>4033</v>
      </c>
      <c r="D1876" t="s">
        <v>4034</v>
      </c>
      <c r="E1876" t="s">
        <v>12</v>
      </c>
      <c r="F1876">
        <v>0</v>
      </c>
    </row>
    <row r="1877" spans="1:6" x14ac:dyDescent="0.25">
      <c r="A1877" t="s">
        <v>3204</v>
      </c>
      <c r="B1877" t="s">
        <v>3471</v>
      </c>
      <c r="C1877" t="s">
        <v>3472</v>
      </c>
      <c r="D1877" t="s">
        <v>3984</v>
      </c>
      <c r="E1877" t="s">
        <v>12</v>
      </c>
      <c r="F1877">
        <v>0</v>
      </c>
    </row>
    <row r="1878" spans="1:6" x14ac:dyDescent="0.25">
      <c r="A1878" t="s">
        <v>2956</v>
      </c>
      <c r="B1878" t="s">
        <v>4129</v>
      </c>
      <c r="C1878" t="s">
        <v>3089</v>
      </c>
      <c r="D1878" t="s">
        <v>4012</v>
      </c>
      <c r="E1878" t="s">
        <v>12</v>
      </c>
      <c r="F1878">
        <v>0</v>
      </c>
    </row>
    <row r="1879" spans="1:6" x14ac:dyDescent="0.25">
      <c r="A1879" t="s">
        <v>4037</v>
      </c>
      <c r="B1879" t="s">
        <v>3148</v>
      </c>
      <c r="C1879" t="s">
        <v>4062</v>
      </c>
      <c r="D1879" t="s">
        <v>4063</v>
      </c>
      <c r="E1879" t="s">
        <v>12</v>
      </c>
      <c r="F1879">
        <v>0</v>
      </c>
    </row>
    <row r="1880" spans="1:6" x14ac:dyDescent="0.25">
      <c r="A1880" t="s">
        <v>4114</v>
      </c>
      <c r="B1880" t="s">
        <v>2032</v>
      </c>
      <c r="C1880" t="s">
        <v>4115</v>
      </c>
      <c r="D1880">
        <v>10204</v>
      </c>
      <c r="E1880" t="s">
        <v>12</v>
      </c>
      <c r="F1880">
        <v>0</v>
      </c>
    </row>
    <row r="1881" spans="1:6" x14ac:dyDescent="0.25">
      <c r="A1881" t="s">
        <v>3343</v>
      </c>
      <c r="B1881" t="s">
        <v>2032</v>
      </c>
      <c r="C1881" t="s">
        <v>4116</v>
      </c>
      <c r="D1881">
        <v>49240</v>
      </c>
      <c r="E1881" t="s">
        <v>12</v>
      </c>
      <c r="F1881">
        <v>0</v>
      </c>
    </row>
    <row r="1882" spans="1:6" x14ac:dyDescent="0.25">
      <c r="A1882" t="s">
        <v>3343</v>
      </c>
      <c r="B1882" t="s">
        <v>2032</v>
      </c>
      <c r="C1882" t="s">
        <v>4116</v>
      </c>
      <c r="D1882">
        <v>14058</v>
      </c>
      <c r="E1882" t="s">
        <v>12</v>
      </c>
      <c r="F1882">
        <v>0</v>
      </c>
    </row>
    <row r="1883" spans="1:6" x14ac:dyDescent="0.25">
      <c r="A1883" t="s">
        <v>4108</v>
      </c>
      <c r="B1883" t="s">
        <v>1611</v>
      </c>
      <c r="C1883" t="s">
        <v>3735</v>
      </c>
      <c r="D1883" t="s">
        <v>4109</v>
      </c>
      <c r="E1883" t="s">
        <v>12</v>
      </c>
      <c r="F1883">
        <v>0</v>
      </c>
    </row>
    <row r="1884" spans="1:6" x14ac:dyDescent="0.25">
      <c r="A1884" t="s">
        <v>4108</v>
      </c>
      <c r="B1884" t="s">
        <v>1611</v>
      </c>
      <c r="C1884" t="s">
        <v>3735</v>
      </c>
      <c r="D1884">
        <v>5707059</v>
      </c>
      <c r="E1884" t="s">
        <v>12</v>
      </c>
      <c r="F1884">
        <v>0</v>
      </c>
    </row>
    <row r="1885" spans="1:6" x14ac:dyDescent="0.25">
      <c r="A1885" t="s">
        <v>4108</v>
      </c>
      <c r="B1885" t="s">
        <v>1611</v>
      </c>
      <c r="C1885" t="s">
        <v>3735</v>
      </c>
      <c r="D1885">
        <v>5707061</v>
      </c>
      <c r="E1885" t="s">
        <v>12</v>
      </c>
      <c r="F1885">
        <v>0</v>
      </c>
    </row>
    <row r="1886" spans="1:6" x14ac:dyDescent="0.25">
      <c r="A1886" t="s">
        <v>4108</v>
      </c>
      <c r="B1886" t="s">
        <v>1611</v>
      </c>
      <c r="C1886" t="s">
        <v>3735</v>
      </c>
      <c r="D1886">
        <v>5707045</v>
      </c>
      <c r="E1886" t="s">
        <v>12</v>
      </c>
      <c r="F1886">
        <v>0</v>
      </c>
    </row>
    <row r="1887" spans="1:6" x14ac:dyDescent="0.25">
      <c r="A1887" t="s">
        <v>3304</v>
      </c>
      <c r="B1887" t="s">
        <v>4102</v>
      </c>
      <c r="C1887" t="s">
        <v>3748</v>
      </c>
      <c r="D1887">
        <v>0</v>
      </c>
      <c r="E1887" t="s">
        <v>12</v>
      </c>
      <c r="F1887">
        <v>0</v>
      </c>
    </row>
    <row r="1888" spans="1:6" x14ac:dyDescent="0.25">
      <c r="A1888" t="s">
        <v>3304</v>
      </c>
      <c r="B1888" t="s">
        <v>4102</v>
      </c>
      <c r="C1888" t="s">
        <v>4104</v>
      </c>
      <c r="D1888">
        <v>0</v>
      </c>
      <c r="E1888" t="s">
        <v>12</v>
      </c>
      <c r="F1888">
        <v>0</v>
      </c>
    </row>
    <row r="1889" spans="1:6" x14ac:dyDescent="0.25">
      <c r="A1889" t="s">
        <v>3304</v>
      </c>
      <c r="B1889" t="s">
        <v>4102</v>
      </c>
      <c r="C1889" t="s">
        <v>4106</v>
      </c>
      <c r="D1889">
        <v>0</v>
      </c>
      <c r="E1889" t="s">
        <v>12</v>
      </c>
      <c r="F1889">
        <v>0</v>
      </c>
    </row>
    <row r="1890" spans="1:6" x14ac:dyDescent="0.25">
      <c r="A1890" t="s">
        <v>3304</v>
      </c>
      <c r="B1890" t="s">
        <v>4102</v>
      </c>
      <c r="C1890" t="s">
        <v>4107</v>
      </c>
      <c r="D1890">
        <v>0</v>
      </c>
      <c r="E1890" t="s">
        <v>12</v>
      </c>
      <c r="F1890">
        <v>0</v>
      </c>
    </row>
    <row r="1891" spans="1:6" x14ac:dyDescent="0.25">
      <c r="A1891" t="s">
        <v>3304</v>
      </c>
      <c r="B1891" t="s">
        <v>4102</v>
      </c>
      <c r="C1891" t="s">
        <v>3300</v>
      </c>
      <c r="D1891">
        <v>0</v>
      </c>
      <c r="E1891" t="s">
        <v>12</v>
      </c>
      <c r="F1891">
        <v>0</v>
      </c>
    </row>
    <row r="1892" spans="1:6" x14ac:dyDescent="0.25">
      <c r="A1892" t="s">
        <v>3304</v>
      </c>
      <c r="B1892" t="s">
        <v>4102</v>
      </c>
      <c r="C1892" t="s">
        <v>4105</v>
      </c>
      <c r="D1892">
        <v>0</v>
      </c>
      <c r="E1892" t="s">
        <v>12</v>
      </c>
      <c r="F1892">
        <v>0</v>
      </c>
    </row>
    <row r="1893" spans="1:6" x14ac:dyDescent="0.25">
      <c r="A1893" t="s">
        <v>3304</v>
      </c>
      <c r="B1893" t="s">
        <v>4102</v>
      </c>
      <c r="C1893" t="s">
        <v>3305</v>
      </c>
      <c r="D1893">
        <v>0</v>
      </c>
      <c r="E1893" t="s">
        <v>12</v>
      </c>
      <c r="F1893">
        <v>0</v>
      </c>
    </row>
    <row r="1894" spans="1:6" x14ac:dyDescent="0.25">
      <c r="A1894" t="s">
        <v>3304</v>
      </c>
      <c r="B1894" t="s">
        <v>4102</v>
      </c>
      <c r="C1894" t="s">
        <v>3314</v>
      </c>
      <c r="D1894">
        <v>0</v>
      </c>
      <c r="E1894" t="s">
        <v>12</v>
      </c>
      <c r="F1894">
        <v>0</v>
      </c>
    </row>
    <row r="1895" spans="1:6" x14ac:dyDescent="0.25">
      <c r="A1895" t="s">
        <v>3304</v>
      </c>
      <c r="B1895" t="s">
        <v>4102</v>
      </c>
      <c r="C1895" t="s">
        <v>3740</v>
      </c>
      <c r="D1895">
        <v>0</v>
      </c>
      <c r="E1895" t="s">
        <v>12</v>
      </c>
      <c r="F1895">
        <v>0</v>
      </c>
    </row>
    <row r="1896" spans="1:6" x14ac:dyDescent="0.25">
      <c r="A1896" t="s">
        <v>3304</v>
      </c>
      <c r="B1896" t="s">
        <v>4102</v>
      </c>
      <c r="C1896" t="s">
        <v>4103</v>
      </c>
      <c r="D1896">
        <v>0</v>
      </c>
      <c r="E1896" t="s">
        <v>12</v>
      </c>
      <c r="F1896">
        <v>0</v>
      </c>
    </row>
    <row r="1897" spans="1:6" x14ac:dyDescent="0.25">
      <c r="A1897" t="s">
        <v>3959</v>
      </c>
      <c r="B1897" t="s">
        <v>3960</v>
      </c>
      <c r="C1897" t="s">
        <v>3961</v>
      </c>
      <c r="D1897" t="s">
        <v>2995</v>
      </c>
      <c r="E1897" t="s">
        <v>12</v>
      </c>
      <c r="F1897">
        <v>0</v>
      </c>
    </row>
    <row r="1898" spans="1:6" x14ac:dyDescent="0.25">
      <c r="A1898" t="s">
        <v>3959</v>
      </c>
      <c r="B1898" t="s">
        <v>3960</v>
      </c>
      <c r="C1898" t="s">
        <v>2993</v>
      </c>
      <c r="D1898" t="s">
        <v>3962</v>
      </c>
      <c r="E1898" t="s">
        <v>12</v>
      </c>
      <c r="F1898">
        <v>0</v>
      </c>
    </row>
    <row r="1899" spans="1:6" x14ac:dyDescent="0.25">
      <c r="A1899" t="s">
        <v>3959</v>
      </c>
      <c r="B1899" t="s">
        <v>3960</v>
      </c>
      <c r="C1899" t="s">
        <v>2993</v>
      </c>
      <c r="D1899" t="s">
        <v>3963</v>
      </c>
      <c r="E1899" t="s">
        <v>12</v>
      </c>
      <c r="F1899">
        <v>0</v>
      </c>
    </row>
    <row r="1900" spans="1:6" x14ac:dyDescent="0.25">
      <c r="A1900" t="s">
        <v>3959</v>
      </c>
      <c r="B1900" t="s">
        <v>3960</v>
      </c>
      <c r="C1900" t="s">
        <v>2993</v>
      </c>
      <c r="D1900" t="s">
        <v>3964</v>
      </c>
      <c r="E1900" t="s">
        <v>12</v>
      </c>
      <c r="F1900">
        <v>0</v>
      </c>
    </row>
    <row r="1901" spans="1:6" x14ac:dyDescent="0.25">
      <c r="A1901" t="s">
        <v>3609</v>
      </c>
      <c r="B1901" t="s">
        <v>3518</v>
      </c>
      <c r="C1901" t="s">
        <v>4028</v>
      </c>
      <c r="D1901" t="s">
        <v>4029</v>
      </c>
      <c r="E1901" t="s">
        <v>12</v>
      </c>
      <c r="F1901">
        <v>0</v>
      </c>
    </row>
    <row r="1902" spans="1:6" x14ac:dyDescent="0.25">
      <c r="A1902" t="s">
        <v>2562</v>
      </c>
      <c r="B1902" t="s">
        <v>2533</v>
      </c>
      <c r="C1902" t="s">
        <v>2563</v>
      </c>
      <c r="D1902" t="s">
        <v>2564</v>
      </c>
      <c r="E1902" t="s">
        <v>12</v>
      </c>
      <c r="F1902">
        <v>0</v>
      </c>
    </row>
    <row r="1903" spans="1:6" x14ac:dyDescent="0.25">
      <c r="A1903" t="s">
        <v>3958</v>
      </c>
      <c r="B1903" t="s">
        <v>2533</v>
      </c>
      <c r="C1903" t="s">
        <v>2965</v>
      </c>
      <c r="D1903">
        <v>68014087</v>
      </c>
      <c r="E1903" t="s">
        <v>12</v>
      </c>
      <c r="F1903">
        <v>0</v>
      </c>
    </row>
    <row r="1904" spans="1:6" x14ac:dyDescent="0.25">
      <c r="A1904" t="s">
        <v>3001</v>
      </c>
      <c r="B1904" t="s">
        <v>3965</v>
      </c>
      <c r="C1904" t="s">
        <v>3966</v>
      </c>
      <c r="D1904" t="s">
        <v>3967</v>
      </c>
      <c r="E1904" t="s">
        <v>12</v>
      </c>
      <c r="F1904">
        <v>0</v>
      </c>
    </row>
    <row r="1905" spans="1:6" x14ac:dyDescent="0.25">
      <c r="A1905" t="s">
        <v>3234</v>
      </c>
      <c r="B1905" t="s">
        <v>3224</v>
      </c>
      <c r="C1905" t="s">
        <v>4076</v>
      </c>
      <c r="D1905" t="s">
        <v>4077</v>
      </c>
      <c r="E1905" t="s">
        <v>12</v>
      </c>
      <c r="F1905">
        <v>0</v>
      </c>
    </row>
    <row r="1906" spans="1:6" x14ac:dyDescent="0.25">
      <c r="A1906" t="s">
        <v>3234</v>
      </c>
      <c r="B1906" t="s">
        <v>3224</v>
      </c>
      <c r="C1906" t="s">
        <v>4076</v>
      </c>
      <c r="D1906" t="s">
        <v>4087</v>
      </c>
      <c r="E1906" t="s">
        <v>12</v>
      </c>
      <c r="F1906">
        <v>0</v>
      </c>
    </row>
    <row r="1907" spans="1:6" x14ac:dyDescent="0.25">
      <c r="A1907" t="s">
        <v>3234</v>
      </c>
      <c r="B1907" t="s">
        <v>3224</v>
      </c>
      <c r="C1907" t="s">
        <v>4076</v>
      </c>
      <c r="D1907" t="s">
        <v>4088</v>
      </c>
      <c r="E1907" t="s">
        <v>12</v>
      </c>
      <c r="F1907">
        <v>0</v>
      </c>
    </row>
    <row r="1908" spans="1:6" x14ac:dyDescent="0.25">
      <c r="A1908" t="s">
        <v>3234</v>
      </c>
      <c r="B1908" t="s">
        <v>3224</v>
      </c>
      <c r="C1908" t="s">
        <v>4076</v>
      </c>
      <c r="D1908" t="s">
        <v>4089</v>
      </c>
      <c r="E1908" t="s">
        <v>12</v>
      </c>
      <c r="F1908">
        <v>0</v>
      </c>
    </row>
    <row r="1909" spans="1:6" x14ac:dyDescent="0.25">
      <c r="A1909" t="s">
        <v>3234</v>
      </c>
      <c r="B1909" t="s">
        <v>3224</v>
      </c>
      <c r="C1909" t="s">
        <v>4076</v>
      </c>
      <c r="D1909" t="s">
        <v>4090</v>
      </c>
      <c r="E1909" t="s">
        <v>12</v>
      </c>
      <c r="F1909">
        <v>0</v>
      </c>
    </row>
    <row r="1910" spans="1:6" x14ac:dyDescent="0.25">
      <c r="A1910" t="s">
        <v>3234</v>
      </c>
      <c r="B1910" t="s">
        <v>3224</v>
      </c>
      <c r="C1910" t="s">
        <v>4076</v>
      </c>
      <c r="D1910" t="s">
        <v>4091</v>
      </c>
      <c r="E1910" t="s">
        <v>12</v>
      </c>
      <c r="F1910">
        <v>0</v>
      </c>
    </row>
    <row r="1911" spans="1:6" x14ac:dyDescent="0.25">
      <c r="A1911" t="s">
        <v>3234</v>
      </c>
      <c r="B1911" t="s">
        <v>3224</v>
      </c>
      <c r="C1911" t="s">
        <v>4076</v>
      </c>
      <c r="D1911" t="s">
        <v>4092</v>
      </c>
      <c r="E1911" t="s">
        <v>12</v>
      </c>
      <c r="F1911">
        <v>0</v>
      </c>
    </row>
    <row r="1912" spans="1:6" x14ac:dyDescent="0.25">
      <c r="A1912" t="s">
        <v>4082</v>
      </c>
      <c r="B1912" t="s">
        <v>3224</v>
      </c>
      <c r="C1912" t="s">
        <v>3237</v>
      </c>
      <c r="D1912">
        <v>0</v>
      </c>
      <c r="E1912" t="s">
        <v>12</v>
      </c>
      <c r="F1912">
        <v>0</v>
      </c>
    </row>
    <row r="1913" spans="1:6" x14ac:dyDescent="0.25">
      <c r="A1913" t="s">
        <v>4082</v>
      </c>
      <c r="B1913" t="s">
        <v>3224</v>
      </c>
      <c r="C1913" t="s">
        <v>3239</v>
      </c>
      <c r="D1913" t="s">
        <v>4083</v>
      </c>
      <c r="E1913" t="s">
        <v>12</v>
      </c>
      <c r="F1913">
        <v>0</v>
      </c>
    </row>
    <row r="1914" spans="1:6" x14ac:dyDescent="0.25">
      <c r="A1914" t="s">
        <v>4082</v>
      </c>
      <c r="B1914" t="s">
        <v>3224</v>
      </c>
      <c r="C1914" t="s">
        <v>3239</v>
      </c>
      <c r="D1914" t="s">
        <v>4084</v>
      </c>
      <c r="E1914" t="s">
        <v>12</v>
      </c>
      <c r="F1914">
        <v>0</v>
      </c>
    </row>
    <row r="1915" spans="1:6" x14ac:dyDescent="0.25">
      <c r="A1915" t="s">
        <v>4082</v>
      </c>
      <c r="B1915" t="s">
        <v>3224</v>
      </c>
      <c r="C1915" t="s">
        <v>3239</v>
      </c>
      <c r="D1915" t="s">
        <v>4085</v>
      </c>
      <c r="E1915" t="s">
        <v>12</v>
      </c>
      <c r="F1915">
        <v>0</v>
      </c>
    </row>
    <row r="1916" spans="1:6" x14ac:dyDescent="0.25">
      <c r="A1916" t="s">
        <v>4082</v>
      </c>
      <c r="B1916" t="s">
        <v>3224</v>
      </c>
      <c r="C1916" t="s">
        <v>3239</v>
      </c>
      <c r="D1916" t="s">
        <v>4086</v>
      </c>
      <c r="E1916" t="s">
        <v>12</v>
      </c>
      <c r="F1916">
        <v>0</v>
      </c>
    </row>
    <row r="1917" spans="1:6" x14ac:dyDescent="0.25">
      <c r="A1917" t="s">
        <v>3234</v>
      </c>
      <c r="B1917" t="s">
        <v>3224</v>
      </c>
      <c r="C1917" t="s">
        <v>4078</v>
      </c>
      <c r="D1917" t="s">
        <v>4079</v>
      </c>
      <c r="E1917" t="s">
        <v>12</v>
      </c>
      <c r="F1917">
        <v>0</v>
      </c>
    </row>
    <row r="1918" spans="1:6" x14ac:dyDescent="0.25">
      <c r="A1918" t="s">
        <v>3234</v>
      </c>
      <c r="B1918" t="s">
        <v>3224</v>
      </c>
      <c r="C1918" t="s">
        <v>4078</v>
      </c>
      <c r="D1918" t="s">
        <v>4093</v>
      </c>
      <c r="E1918" t="s">
        <v>12</v>
      </c>
      <c r="F1918">
        <v>0</v>
      </c>
    </row>
    <row r="1919" spans="1:6" x14ac:dyDescent="0.25">
      <c r="A1919" t="s">
        <v>3234</v>
      </c>
      <c r="B1919" t="s">
        <v>3224</v>
      </c>
      <c r="C1919" t="s">
        <v>4078</v>
      </c>
      <c r="D1919" t="s">
        <v>4094</v>
      </c>
      <c r="E1919" t="s">
        <v>12</v>
      </c>
      <c r="F1919">
        <v>0</v>
      </c>
    </row>
    <row r="1920" spans="1:6" x14ac:dyDescent="0.25">
      <c r="A1920" t="s">
        <v>3234</v>
      </c>
      <c r="B1920" t="s">
        <v>3224</v>
      </c>
      <c r="C1920" t="s">
        <v>4078</v>
      </c>
      <c r="D1920" t="s">
        <v>4095</v>
      </c>
      <c r="E1920" t="s">
        <v>12</v>
      </c>
      <c r="F1920">
        <v>0</v>
      </c>
    </row>
    <row r="1921" spans="1:6" x14ac:dyDescent="0.25">
      <c r="A1921" t="s">
        <v>3234</v>
      </c>
      <c r="B1921" t="s">
        <v>3224</v>
      </c>
      <c r="C1921" t="s">
        <v>4078</v>
      </c>
      <c r="D1921" t="s">
        <v>4096</v>
      </c>
      <c r="E1921" t="s">
        <v>12</v>
      </c>
      <c r="F1921">
        <v>0</v>
      </c>
    </row>
    <row r="1922" spans="1:6" x14ac:dyDescent="0.25">
      <c r="A1922" t="s">
        <v>4045</v>
      </c>
      <c r="B1922" t="s">
        <v>3148</v>
      </c>
      <c r="C1922" t="s">
        <v>4056</v>
      </c>
      <c r="D1922" t="s">
        <v>4057</v>
      </c>
      <c r="E1922" t="s">
        <v>12</v>
      </c>
      <c r="F1922">
        <v>0</v>
      </c>
    </row>
    <row r="1923" spans="1:6" x14ac:dyDescent="0.25">
      <c r="A1923" t="s">
        <v>4045</v>
      </c>
      <c r="B1923" t="s">
        <v>3148</v>
      </c>
      <c r="C1923" t="s">
        <v>4056</v>
      </c>
      <c r="D1923" t="s">
        <v>4059</v>
      </c>
      <c r="E1923" t="s">
        <v>12</v>
      </c>
      <c r="F1923">
        <v>0</v>
      </c>
    </row>
    <row r="1924" spans="1:6" x14ac:dyDescent="0.25">
      <c r="A1924" t="s">
        <v>3517</v>
      </c>
      <c r="B1924" t="s">
        <v>3148</v>
      </c>
      <c r="C1924" t="s">
        <v>4035</v>
      </c>
      <c r="D1924" t="s">
        <v>4036</v>
      </c>
      <c r="E1924" t="s">
        <v>12</v>
      </c>
      <c r="F1924">
        <v>0</v>
      </c>
    </row>
    <row r="1925" spans="1:6" x14ac:dyDescent="0.25">
      <c r="A1925" t="s">
        <v>4045</v>
      </c>
      <c r="B1925" t="s">
        <v>3148</v>
      </c>
      <c r="C1925" t="s">
        <v>4035</v>
      </c>
      <c r="D1925" t="s">
        <v>4046</v>
      </c>
      <c r="E1925" t="s">
        <v>12</v>
      </c>
      <c r="F1925">
        <v>0</v>
      </c>
    </row>
    <row r="1926" spans="1:6" x14ac:dyDescent="0.25">
      <c r="A1926" t="s">
        <v>4045</v>
      </c>
      <c r="B1926" t="s">
        <v>3148</v>
      </c>
      <c r="C1926" t="s">
        <v>4035</v>
      </c>
      <c r="D1926" t="s">
        <v>4047</v>
      </c>
      <c r="E1926" t="s">
        <v>12</v>
      </c>
      <c r="F1926">
        <v>0</v>
      </c>
    </row>
    <row r="1927" spans="1:6" x14ac:dyDescent="0.25">
      <c r="A1927" t="s">
        <v>4045</v>
      </c>
      <c r="B1927" t="s">
        <v>3148</v>
      </c>
      <c r="C1927" t="s">
        <v>4035</v>
      </c>
      <c r="D1927" t="s">
        <v>4048</v>
      </c>
      <c r="E1927" t="s">
        <v>12</v>
      </c>
      <c r="F1927">
        <v>0</v>
      </c>
    </row>
    <row r="1928" spans="1:6" x14ac:dyDescent="0.25">
      <c r="A1928" t="s">
        <v>4045</v>
      </c>
      <c r="B1928" t="s">
        <v>3148</v>
      </c>
      <c r="C1928" t="s">
        <v>4035</v>
      </c>
      <c r="D1928" t="s">
        <v>4049</v>
      </c>
      <c r="E1928" t="s">
        <v>12</v>
      </c>
      <c r="F1928">
        <v>0</v>
      </c>
    </row>
    <row r="1929" spans="1:6" x14ac:dyDescent="0.25">
      <c r="A1929" t="s">
        <v>4045</v>
      </c>
      <c r="B1929" t="s">
        <v>3148</v>
      </c>
      <c r="C1929" t="s">
        <v>4035</v>
      </c>
      <c r="D1929" t="s">
        <v>4050</v>
      </c>
      <c r="E1929" t="s">
        <v>12</v>
      </c>
      <c r="F1929">
        <v>0</v>
      </c>
    </row>
    <row r="1930" spans="1:6" x14ac:dyDescent="0.25">
      <c r="A1930" t="s">
        <v>4045</v>
      </c>
      <c r="B1930" t="s">
        <v>3148</v>
      </c>
      <c r="C1930" t="s">
        <v>4035</v>
      </c>
      <c r="D1930" t="s">
        <v>4051</v>
      </c>
      <c r="E1930" t="s">
        <v>12</v>
      </c>
      <c r="F1930">
        <v>0</v>
      </c>
    </row>
    <row r="1931" spans="1:6" x14ac:dyDescent="0.25">
      <c r="A1931" t="s">
        <v>4045</v>
      </c>
      <c r="B1931" t="s">
        <v>3148</v>
      </c>
      <c r="C1931" t="s">
        <v>4035</v>
      </c>
      <c r="D1931" t="s">
        <v>4052</v>
      </c>
      <c r="E1931" t="s">
        <v>12</v>
      </c>
      <c r="F1931">
        <v>0</v>
      </c>
    </row>
    <row r="1932" spans="1:6" x14ac:dyDescent="0.25">
      <c r="A1932" t="s">
        <v>4045</v>
      </c>
      <c r="B1932" t="s">
        <v>3148</v>
      </c>
      <c r="C1932" t="s">
        <v>4035</v>
      </c>
      <c r="D1932" t="s">
        <v>4053</v>
      </c>
      <c r="E1932" t="s">
        <v>12</v>
      </c>
      <c r="F1932">
        <v>0</v>
      </c>
    </row>
    <row r="1933" spans="1:6" x14ac:dyDescent="0.25">
      <c r="A1933" t="s">
        <v>4045</v>
      </c>
      <c r="B1933" t="s">
        <v>3148</v>
      </c>
      <c r="C1933" t="s">
        <v>4035</v>
      </c>
      <c r="D1933" t="s">
        <v>4054</v>
      </c>
      <c r="E1933" t="s">
        <v>12</v>
      </c>
      <c r="F1933">
        <v>0</v>
      </c>
    </row>
    <row r="1934" spans="1:6" x14ac:dyDescent="0.25">
      <c r="A1934" t="s">
        <v>4045</v>
      </c>
      <c r="B1934" t="s">
        <v>3148</v>
      </c>
      <c r="C1934" t="s">
        <v>4035</v>
      </c>
      <c r="D1934" t="s">
        <v>1610</v>
      </c>
      <c r="E1934" t="s">
        <v>12</v>
      </c>
      <c r="F1934">
        <v>0</v>
      </c>
    </row>
    <row r="1935" spans="1:6" x14ac:dyDescent="0.25">
      <c r="A1935" t="s">
        <v>4045</v>
      </c>
      <c r="B1935" t="s">
        <v>3148</v>
      </c>
      <c r="C1935" t="s">
        <v>4035</v>
      </c>
      <c r="D1935" t="s">
        <v>4055</v>
      </c>
      <c r="E1935" t="s">
        <v>12</v>
      </c>
      <c r="F1935">
        <v>0</v>
      </c>
    </row>
    <row r="1936" spans="1:6" x14ac:dyDescent="0.25">
      <c r="A1936" t="s">
        <v>4045</v>
      </c>
      <c r="B1936" t="s">
        <v>3148</v>
      </c>
      <c r="C1936" t="s">
        <v>4035</v>
      </c>
      <c r="D1936" t="s">
        <v>4058</v>
      </c>
      <c r="E1936" t="s">
        <v>12</v>
      </c>
      <c r="F1936">
        <v>0</v>
      </c>
    </row>
    <row r="1937" spans="1:6" x14ac:dyDescent="0.25">
      <c r="A1937" t="s">
        <v>4045</v>
      </c>
      <c r="B1937" t="s">
        <v>3148</v>
      </c>
      <c r="C1937" t="s">
        <v>4035</v>
      </c>
      <c r="D1937" t="s">
        <v>4060</v>
      </c>
      <c r="E1937" t="s">
        <v>12</v>
      </c>
      <c r="F1937">
        <v>0</v>
      </c>
    </row>
    <row r="1938" spans="1:6" x14ac:dyDescent="0.25">
      <c r="A1938" t="s">
        <v>4037</v>
      </c>
      <c r="B1938" t="s">
        <v>3148</v>
      </c>
      <c r="C1938" t="s">
        <v>4038</v>
      </c>
      <c r="D1938" t="s">
        <v>4039</v>
      </c>
      <c r="E1938" t="s">
        <v>12</v>
      </c>
      <c r="F1938">
        <v>0</v>
      </c>
    </row>
    <row r="1939" spans="1:6" x14ac:dyDescent="0.25">
      <c r="A1939" t="s">
        <v>3151</v>
      </c>
      <c r="B1939" t="s">
        <v>3148</v>
      </c>
      <c r="C1939" t="s">
        <v>4061</v>
      </c>
      <c r="D1939">
        <v>17076440</v>
      </c>
      <c r="E1939" t="s">
        <v>12</v>
      </c>
      <c r="F1939">
        <v>0</v>
      </c>
    </row>
    <row r="1940" spans="1:6" x14ac:dyDescent="0.25">
      <c r="A1940" t="s">
        <v>4006</v>
      </c>
      <c r="B1940" t="s">
        <v>4007</v>
      </c>
      <c r="C1940" t="s">
        <v>4008</v>
      </c>
      <c r="D1940">
        <v>14691318</v>
      </c>
      <c r="E1940" t="s">
        <v>12</v>
      </c>
      <c r="F1940">
        <v>0</v>
      </c>
    </row>
    <row r="1941" spans="1:6" x14ac:dyDescent="0.25">
      <c r="A1941" t="s">
        <v>4006</v>
      </c>
      <c r="B1941" t="s">
        <v>4007</v>
      </c>
      <c r="C1941" t="s">
        <v>4008</v>
      </c>
      <c r="D1941">
        <v>14691321</v>
      </c>
      <c r="E1941" t="s">
        <v>12</v>
      </c>
      <c r="F1941">
        <v>0</v>
      </c>
    </row>
    <row r="1942" spans="1:6" x14ac:dyDescent="0.25">
      <c r="A1942" t="s">
        <v>4006</v>
      </c>
      <c r="B1942" t="s">
        <v>4007</v>
      </c>
      <c r="C1942" t="s">
        <v>4008</v>
      </c>
      <c r="D1942">
        <v>15780707</v>
      </c>
      <c r="E1942" t="s">
        <v>12</v>
      </c>
      <c r="F1942">
        <v>0</v>
      </c>
    </row>
    <row r="1943" spans="1:6" x14ac:dyDescent="0.25">
      <c r="A1943" t="s">
        <v>4006</v>
      </c>
      <c r="B1943" t="s">
        <v>4007</v>
      </c>
      <c r="C1943" t="s">
        <v>4008</v>
      </c>
      <c r="D1943">
        <v>15780749</v>
      </c>
      <c r="E1943" t="s">
        <v>12</v>
      </c>
      <c r="F1943">
        <v>0</v>
      </c>
    </row>
    <row r="1944" spans="1:6" x14ac:dyDescent="0.25">
      <c r="A1944" t="s">
        <v>4006</v>
      </c>
      <c r="B1944" t="s">
        <v>4007</v>
      </c>
      <c r="C1944" t="s">
        <v>4008</v>
      </c>
      <c r="D1944">
        <v>15780640</v>
      </c>
      <c r="E1944" t="s">
        <v>12</v>
      </c>
      <c r="F1944">
        <v>0</v>
      </c>
    </row>
    <row r="1945" spans="1:6" x14ac:dyDescent="0.25">
      <c r="A1945" t="s">
        <v>4006</v>
      </c>
      <c r="B1945" t="s">
        <v>4007</v>
      </c>
      <c r="C1945" t="s">
        <v>4008</v>
      </c>
      <c r="D1945">
        <v>14691319</v>
      </c>
      <c r="E1945" t="s">
        <v>12</v>
      </c>
      <c r="F1945">
        <v>0</v>
      </c>
    </row>
    <row r="1946" spans="1:6" x14ac:dyDescent="0.25">
      <c r="A1946" t="s">
        <v>4006</v>
      </c>
      <c r="B1946" t="s">
        <v>4007</v>
      </c>
      <c r="C1946" t="s">
        <v>4008</v>
      </c>
      <c r="D1946">
        <v>14691322</v>
      </c>
      <c r="E1946" t="s">
        <v>12</v>
      </c>
      <c r="F1946">
        <v>0</v>
      </c>
    </row>
    <row r="1947" spans="1:6" x14ac:dyDescent="0.25">
      <c r="A1947" t="s">
        <v>4006</v>
      </c>
      <c r="B1947" t="s">
        <v>4007</v>
      </c>
      <c r="C1947" t="s">
        <v>4008</v>
      </c>
      <c r="D1947">
        <v>14691324</v>
      </c>
      <c r="E1947" t="s">
        <v>12</v>
      </c>
      <c r="F1947">
        <v>0</v>
      </c>
    </row>
    <row r="1948" spans="1:6" x14ac:dyDescent="0.25">
      <c r="A1948" t="s">
        <v>4006</v>
      </c>
      <c r="B1948" t="s">
        <v>4007</v>
      </c>
      <c r="C1948" t="s">
        <v>4008</v>
      </c>
      <c r="D1948">
        <v>14691326</v>
      </c>
      <c r="E1948" t="s">
        <v>12</v>
      </c>
      <c r="F1948">
        <v>0</v>
      </c>
    </row>
    <row r="1949" spans="1:6" x14ac:dyDescent="0.25">
      <c r="A1949" t="s">
        <v>4006</v>
      </c>
      <c r="B1949" t="s">
        <v>4007</v>
      </c>
      <c r="C1949" t="s">
        <v>4008</v>
      </c>
      <c r="D1949">
        <v>14691323</v>
      </c>
      <c r="E1949" t="s">
        <v>12</v>
      </c>
      <c r="F1949">
        <v>0</v>
      </c>
    </row>
    <row r="1950" spans="1:6" x14ac:dyDescent="0.25">
      <c r="A1950" t="s">
        <v>4006</v>
      </c>
      <c r="B1950" t="s">
        <v>4007</v>
      </c>
      <c r="C1950" t="s">
        <v>4008</v>
      </c>
      <c r="D1950">
        <v>14691325</v>
      </c>
      <c r="E1950" t="s">
        <v>12</v>
      </c>
      <c r="F1950">
        <v>0</v>
      </c>
    </row>
    <row r="1951" spans="1:6" x14ac:dyDescent="0.25">
      <c r="A1951" t="s">
        <v>4006</v>
      </c>
      <c r="B1951" t="s">
        <v>4007</v>
      </c>
      <c r="C1951" t="s">
        <v>4008</v>
      </c>
      <c r="D1951">
        <v>15780639</v>
      </c>
      <c r="E1951" t="s">
        <v>12</v>
      </c>
      <c r="F1951">
        <v>0</v>
      </c>
    </row>
    <row r="1952" spans="1:6" x14ac:dyDescent="0.25">
      <c r="A1952" t="s">
        <v>4040</v>
      </c>
      <c r="B1952" t="s">
        <v>3148</v>
      </c>
      <c r="C1952" t="s">
        <v>4041</v>
      </c>
      <c r="D1952" t="s">
        <v>4042</v>
      </c>
      <c r="E1952" t="s">
        <v>12</v>
      </c>
      <c r="F1952">
        <v>0</v>
      </c>
    </row>
    <row r="1953" spans="1:6" x14ac:dyDescent="0.25">
      <c r="A1953" t="s">
        <v>2956</v>
      </c>
      <c r="B1953" t="s">
        <v>3373</v>
      </c>
      <c r="C1953" t="s">
        <v>4132</v>
      </c>
      <c r="D1953" t="s">
        <v>4133</v>
      </c>
      <c r="E1953" t="s">
        <v>12</v>
      </c>
      <c r="F1953">
        <v>0</v>
      </c>
    </row>
    <row r="1954" spans="1:6" x14ac:dyDescent="0.25">
      <c r="A1954" t="s">
        <v>2956</v>
      </c>
      <c r="B1954" t="s">
        <v>3373</v>
      </c>
      <c r="C1954" t="s">
        <v>4132</v>
      </c>
      <c r="D1954" t="s">
        <v>4134</v>
      </c>
      <c r="E1954" t="s">
        <v>12</v>
      </c>
      <c r="F1954">
        <v>0</v>
      </c>
    </row>
    <row r="1955" spans="1:6" x14ac:dyDescent="0.25">
      <c r="A1955" t="s">
        <v>2956</v>
      </c>
      <c r="B1955" t="s">
        <v>3373</v>
      </c>
      <c r="C1955" t="s">
        <v>4132</v>
      </c>
      <c r="D1955" t="s">
        <v>4135</v>
      </c>
      <c r="E1955" t="s">
        <v>12</v>
      </c>
      <c r="F1955">
        <v>0</v>
      </c>
    </row>
    <row r="1956" spans="1:6" x14ac:dyDescent="0.25">
      <c r="A1956" t="s">
        <v>2956</v>
      </c>
      <c r="B1956" t="s">
        <v>3373</v>
      </c>
      <c r="C1956" t="s">
        <v>4132</v>
      </c>
      <c r="D1956" t="s">
        <v>4136</v>
      </c>
      <c r="E1956" t="s">
        <v>12</v>
      </c>
      <c r="F1956">
        <v>0</v>
      </c>
    </row>
    <row r="1957" spans="1:6" x14ac:dyDescent="0.25">
      <c r="A1957" t="s">
        <v>3448</v>
      </c>
      <c r="B1957" t="s">
        <v>2115</v>
      </c>
      <c r="C1957" t="s">
        <v>2119</v>
      </c>
      <c r="D1957" t="s">
        <v>2120</v>
      </c>
      <c r="E1957" t="s">
        <v>12</v>
      </c>
      <c r="F1957">
        <v>0</v>
      </c>
    </row>
    <row r="1958" spans="1:6" x14ac:dyDescent="0.25">
      <c r="A1958" t="s">
        <v>3448</v>
      </c>
      <c r="B1958" t="s">
        <v>2115</v>
      </c>
      <c r="C1958" t="s">
        <v>2119</v>
      </c>
      <c r="D1958" t="s">
        <v>1593</v>
      </c>
      <c r="E1958" t="s">
        <v>12</v>
      </c>
      <c r="F1958">
        <v>0</v>
      </c>
    </row>
    <row r="1959" spans="1:6" x14ac:dyDescent="0.25">
      <c r="A1959" t="s">
        <v>3448</v>
      </c>
      <c r="B1959" t="s">
        <v>2115</v>
      </c>
      <c r="C1959" t="s">
        <v>2119</v>
      </c>
      <c r="D1959" t="s">
        <v>2121</v>
      </c>
      <c r="E1959" t="s">
        <v>12</v>
      </c>
      <c r="F1959">
        <v>0</v>
      </c>
    </row>
    <row r="1960" spans="1:6" x14ac:dyDescent="0.25">
      <c r="A1960" t="s">
        <v>3448</v>
      </c>
      <c r="B1960" t="s">
        <v>2115</v>
      </c>
      <c r="C1960" t="s">
        <v>2119</v>
      </c>
      <c r="D1960" t="s">
        <v>4073</v>
      </c>
      <c r="E1960" t="s">
        <v>12</v>
      </c>
      <c r="F1960">
        <v>0</v>
      </c>
    </row>
    <row r="1961" spans="1:6" x14ac:dyDescent="0.25">
      <c r="A1961" t="s">
        <v>4110</v>
      </c>
      <c r="B1961" t="s">
        <v>1611</v>
      </c>
      <c r="C1961" t="s">
        <v>4111</v>
      </c>
      <c r="D1961" t="s">
        <v>4112</v>
      </c>
      <c r="E1961" t="s">
        <v>12</v>
      </c>
      <c r="F1961">
        <v>0</v>
      </c>
    </row>
    <row r="1962" spans="1:6" x14ac:dyDescent="0.25">
      <c r="A1962" t="s">
        <v>4027</v>
      </c>
      <c r="B1962" t="s">
        <v>3209</v>
      </c>
      <c r="C1962" t="s">
        <v>2204</v>
      </c>
      <c r="D1962" t="s">
        <v>4072</v>
      </c>
      <c r="E1962" t="s">
        <v>12</v>
      </c>
      <c r="F1962">
        <v>0</v>
      </c>
    </row>
    <row r="1963" spans="1:6" x14ac:dyDescent="0.25">
      <c r="A1963" t="s">
        <v>1596</v>
      </c>
      <c r="B1963" t="s">
        <v>1595</v>
      </c>
      <c r="C1963" t="s">
        <v>1598</v>
      </c>
      <c r="D1963" t="s">
        <v>2246</v>
      </c>
      <c r="E1963" t="s">
        <v>12</v>
      </c>
      <c r="F1963">
        <v>0</v>
      </c>
    </row>
    <row r="1964" spans="1:6" x14ac:dyDescent="0.25">
      <c r="A1964" t="s">
        <v>1596</v>
      </c>
      <c r="B1964" t="s">
        <v>1595</v>
      </c>
      <c r="C1964" t="s">
        <v>1598</v>
      </c>
      <c r="D1964" t="s">
        <v>2242</v>
      </c>
      <c r="E1964" t="s">
        <v>12</v>
      </c>
      <c r="F1964">
        <v>0</v>
      </c>
    </row>
    <row r="1965" spans="1:6" x14ac:dyDescent="0.25">
      <c r="A1965" t="s">
        <v>1596</v>
      </c>
      <c r="B1965" t="s">
        <v>1595</v>
      </c>
      <c r="C1965" t="s">
        <v>1598</v>
      </c>
      <c r="D1965" t="s">
        <v>2244</v>
      </c>
      <c r="E1965" t="s">
        <v>12</v>
      </c>
      <c r="F1965">
        <v>0</v>
      </c>
    </row>
    <row r="1966" spans="1:6" x14ac:dyDescent="0.25">
      <c r="A1966" t="s">
        <v>1596</v>
      </c>
      <c r="B1966" t="s">
        <v>1595</v>
      </c>
      <c r="C1966" t="s">
        <v>1598</v>
      </c>
      <c r="D1966" t="s">
        <v>1599</v>
      </c>
      <c r="E1966" t="s">
        <v>12</v>
      </c>
      <c r="F1966">
        <v>0</v>
      </c>
    </row>
    <row r="1967" spans="1:6" x14ac:dyDescent="0.25">
      <c r="A1967" t="s">
        <v>1596</v>
      </c>
      <c r="B1967" t="s">
        <v>1595</v>
      </c>
      <c r="C1967" t="s">
        <v>1598</v>
      </c>
      <c r="D1967" t="s">
        <v>2256</v>
      </c>
      <c r="E1967" t="s">
        <v>12</v>
      </c>
      <c r="F1967">
        <v>0</v>
      </c>
    </row>
    <row r="1968" spans="1:6" x14ac:dyDescent="0.25">
      <c r="A1968" t="s">
        <v>4003</v>
      </c>
      <c r="B1968" t="s">
        <v>3086</v>
      </c>
      <c r="C1968" t="s">
        <v>4004</v>
      </c>
      <c r="D1968" t="s">
        <v>4005</v>
      </c>
      <c r="E1968" t="s">
        <v>12</v>
      </c>
      <c r="F1968">
        <v>0</v>
      </c>
    </row>
    <row r="1969" spans="1:6" x14ac:dyDescent="0.25">
      <c r="A1969" t="s">
        <v>2956</v>
      </c>
      <c r="B1969" t="s">
        <v>4015</v>
      </c>
      <c r="C1969" t="s">
        <v>4012</v>
      </c>
      <c r="D1969">
        <v>0</v>
      </c>
      <c r="E1969" t="s">
        <v>12</v>
      </c>
      <c r="F1969">
        <v>0</v>
      </c>
    </row>
    <row r="1970" spans="1:6" x14ac:dyDescent="0.25">
      <c r="A1970" t="s">
        <v>4011</v>
      </c>
      <c r="B1970" t="s">
        <v>3089</v>
      </c>
      <c r="C1970" t="s">
        <v>4012</v>
      </c>
      <c r="D1970" t="s">
        <v>4013</v>
      </c>
      <c r="E1970" t="s">
        <v>12</v>
      </c>
      <c r="F1970">
        <v>0</v>
      </c>
    </row>
    <row r="1971" spans="1:6" x14ac:dyDescent="0.25">
      <c r="A1971" t="s">
        <v>2956</v>
      </c>
      <c r="B1971" t="s">
        <v>3089</v>
      </c>
      <c r="C1971" t="s">
        <v>4012</v>
      </c>
      <c r="D1971" t="s">
        <v>4014</v>
      </c>
      <c r="E1971" t="s">
        <v>12</v>
      </c>
      <c r="F1971">
        <v>0</v>
      </c>
    </row>
    <row r="1972" spans="1:6" x14ac:dyDescent="0.25">
      <c r="A1972" t="s">
        <v>3968</v>
      </c>
      <c r="B1972" t="s">
        <v>3007</v>
      </c>
      <c r="C1972" t="s">
        <v>3827</v>
      </c>
      <c r="D1972" t="s">
        <v>3969</v>
      </c>
      <c r="E1972" t="s">
        <v>12</v>
      </c>
      <c r="F1972">
        <v>0</v>
      </c>
    </row>
    <row r="1973" spans="1:6" x14ac:dyDescent="0.25">
      <c r="A1973" t="s">
        <v>3968</v>
      </c>
      <c r="B1973" t="s">
        <v>3007</v>
      </c>
      <c r="C1973" t="s">
        <v>3827</v>
      </c>
      <c r="D1973" t="s">
        <v>3970</v>
      </c>
      <c r="E1973" t="s">
        <v>12</v>
      </c>
      <c r="F1973">
        <v>0</v>
      </c>
    </row>
    <row r="1974" spans="1:6" x14ac:dyDescent="0.25">
      <c r="A1974" t="s">
        <v>3971</v>
      </c>
      <c r="B1974" t="s">
        <v>2858</v>
      </c>
      <c r="C1974" t="s">
        <v>2868</v>
      </c>
      <c r="D1974" t="s">
        <v>3972</v>
      </c>
      <c r="E1974" t="s">
        <v>12</v>
      </c>
      <c r="F1974">
        <v>0</v>
      </c>
    </row>
    <row r="1975" spans="1:6" x14ac:dyDescent="0.25">
      <c r="A1975" t="s">
        <v>3971</v>
      </c>
      <c r="B1975" t="s">
        <v>2858</v>
      </c>
      <c r="C1975" t="s">
        <v>2868</v>
      </c>
      <c r="D1975" t="s">
        <v>3973</v>
      </c>
      <c r="E1975" t="s">
        <v>12</v>
      </c>
      <c r="F1975">
        <v>0</v>
      </c>
    </row>
    <row r="1976" spans="1:6" x14ac:dyDescent="0.25">
      <c r="A1976" t="s">
        <v>3971</v>
      </c>
      <c r="B1976" t="s">
        <v>2858</v>
      </c>
      <c r="C1976" t="s">
        <v>2868</v>
      </c>
      <c r="D1976" t="s">
        <v>3974</v>
      </c>
      <c r="E1976" t="s">
        <v>12</v>
      </c>
      <c r="F1976">
        <v>0</v>
      </c>
    </row>
    <row r="1977" spans="1:6" x14ac:dyDescent="0.25">
      <c r="A1977" t="s">
        <v>3971</v>
      </c>
      <c r="B1977" t="s">
        <v>2858</v>
      </c>
      <c r="C1977" t="s">
        <v>2868</v>
      </c>
      <c r="D1977" t="s">
        <v>3978</v>
      </c>
      <c r="E1977" t="s">
        <v>12</v>
      </c>
      <c r="F1977">
        <v>0</v>
      </c>
    </row>
    <row r="1978" spans="1:6" x14ac:dyDescent="0.25">
      <c r="A1978" t="s">
        <v>3971</v>
      </c>
      <c r="B1978" t="s">
        <v>2858</v>
      </c>
      <c r="C1978" t="s">
        <v>2868</v>
      </c>
      <c r="D1978" t="s">
        <v>3979</v>
      </c>
      <c r="E1978" t="s">
        <v>12</v>
      </c>
      <c r="F1978">
        <v>0</v>
      </c>
    </row>
    <row r="1979" spans="1:6" x14ac:dyDescent="0.25">
      <c r="A1979" t="s">
        <v>3971</v>
      </c>
      <c r="B1979" t="s">
        <v>2858</v>
      </c>
      <c r="C1979" t="s">
        <v>2868</v>
      </c>
      <c r="D1979" t="s">
        <v>3980</v>
      </c>
      <c r="E1979" t="s">
        <v>12</v>
      </c>
      <c r="F1979">
        <v>0</v>
      </c>
    </row>
    <row r="1980" spans="1:6" x14ac:dyDescent="0.25">
      <c r="A1980" t="s">
        <v>3971</v>
      </c>
      <c r="B1980" t="s">
        <v>2858</v>
      </c>
      <c r="C1980" t="s">
        <v>3975</v>
      </c>
      <c r="D1980" t="s">
        <v>3976</v>
      </c>
      <c r="E1980" t="s">
        <v>12</v>
      </c>
      <c r="F1980">
        <v>0</v>
      </c>
    </row>
    <row r="1981" spans="1:6" x14ac:dyDescent="0.25">
      <c r="A1981" t="s">
        <v>3971</v>
      </c>
      <c r="B1981" t="s">
        <v>2858</v>
      </c>
      <c r="C1981" t="s">
        <v>3975</v>
      </c>
      <c r="D1981" t="s">
        <v>3977</v>
      </c>
      <c r="E1981" t="s">
        <v>12</v>
      </c>
      <c r="F1981">
        <v>0</v>
      </c>
    </row>
    <row r="1982" spans="1:6" x14ac:dyDescent="0.25">
      <c r="A1982" t="s">
        <v>4097</v>
      </c>
      <c r="B1982" t="s">
        <v>3224</v>
      </c>
      <c r="C1982" t="s">
        <v>4098</v>
      </c>
      <c r="D1982">
        <v>16434174</v>
      </c>
      <c r="E1982" t="s">
        <v>12</v>
      </c>
      <c r="F1982">
        <v>0</v>
      </c>
    </row>
    <row r="1983" spans="1:6" x14ac:dyDescent="0.25">
      <c r="A1983" t="s">
        <v>4097</v>
      </c>
      <c r="B1983" t="s">
        <v>3224</v>
      </c>
      <c r="C1983" t="s">
        <v>4098</v>
      </c>
      <c r="D1983">
        <v>17134137</v>
      </c>
      <c r="E1983" t="s">
        <v>12</v>
      </c>
      <c r="F1983">
        <v>0</v>
      </c>
    </row>
    <row r="1984" spans="1:6" x14ac:dyDescent="0.25">
      <c r="A1984" t="s">
        <v>4097</v>
      </c>
      <c r="B1984" t="s">
        <v>3224</v>
      </c>
      <c r="C1984" t="s">
        <v>4098</v>
      </c>
      <c r="D1984">
        <v>16434159</v>
      </c>
      <c r="E1984" t="s">
        <v>12</v>
      </c>
      <c r="F1984">
        <v>0</v>
      </c>
    </row>
    <row r="1985" spans="1:6" x14ac:dyDescent="0.25">
      <c r="A1985" t="s">
        <v>4097</v>
      </c>
      <c r="B1985" t="s">
        <v>3224</v>
      </c>
      <c r="C1985" t="s">
        <v>4098</v>
      </c>
      <c r="D1985">
        <v>16434155</v>
      </c>
      <c r="E1985" t="s">
        <v>12</v>
      </c>
      <c r="F1985">
        <v>0</v>
      </c>
    </row>
    <row r="1986" spans="1:6" x14ac:dyDescent="0.25">
      <c r="A1986" t="s">
        <v>4110</v>
      </c>
      <c r="B1986" t="s">
        <v>1611</v>
      </c>
      <c r="C1986" t="s">
        <v>4113</v>
      </c>
      <c r="D1986">
        <v>9340</v>
      </c>
      <c r="E1986" t="s">
        <v>12</v>
      </c>
      <c r="F1986">
        <v>0</v>
      </c>
    </row>
    <row r="1987" spans="1:6" x14ac:dyDescent="0.25">
      <c r="A1987" t="s">
        <v>4126</v>
      </c>
      <c r="B1987" t="s">
        <v>4124</v>
      </c>
      <c r="C1987" t="s">
        <v>4127</v>
      </c>
      <c r="D1987">
        <v>670881</v>
      </c>
      <c r="E1987" t="s">
        <v>12</v>
      </c>
      <c r="F1987">
        <v>0</v>
      </c>
    </row>
    <row r="1988" spans="1:6" x14ac:dyDescent="0.25">
      <c r="A1988" t="s">
        <v>4120</v>
      </c>
      <c r="B1988" t="s">
        <v>4121</v>
      </c>
      <c r="C1988" t="s">
        <v>4122</v>
      </c>
      <c r="D1988">
        <v>296018</v>
      </c>
      <c r="E1988" t="s">
        <v>12</v>
      </c>
      <c r="F1988">
        <v>0</v>
      </c>
    </row>
    <row r="1989" spans="1:6" x14ac:dyDescent="0.25">
      <c r="A1989" t="s">
        <v>3131</v>
      </c>
      <c r="B1989" t="s">
        <v>4066</v>
      </c>
      <c r="C1989" t="s">
        <v>4067</v>
      </c>
      <c r="D1989" t="s">
        <v>4068</v>
      </c>
      <c r="E1989" t="s">
        <v>12</v>
      </c>
      <c r="F1989">
        <v>0</v>
      </c>
    </row>
    <row r="1990" spans="1:6" x14ac:dyDescent="0.25">
      <c r="A1990" t="s">
        <v>4043</v>
      </c>
      <c r="B1990" t="s">
        <v>3148</v>
      </c>
      <c r="C1990" t="s">
        <v>4044</v>
      </c>
      <c r="D1990">
        <v>16055746</v>
      </c>
      <c r="E1990" t="s">
        <v>12</v>
      </c>
      <c r="F1990">
        <v>0</v>
      </c>
    </row>
    <row r="1991" spans="1:6" x14ac:dyDescent="0.25">
      <c r="A1991" t="s">
        <v>4043</v>
      </c>
      <c r="B1991" t="s">
        <v>3148</v>
      </c>
      <c r="C1991" t="s">
        <v>4044</v>
      </c>
      <c r="D1991">
        <v>17054530</v>
      </c>
      <c r="E1991" t="s">
        <v>12</v>
      </c>
      <c r="F1991">
        <v>0</v>
      </c>
    </row>
    <row r="1992" spans="1:6" x14ac:dyDescent="0.25">
      <c r="A1992" t="s">
        <v>4043</v>
      </c>
      <c r="B1992" t="s">
        <v>3148</v>
      </c>
      <c r="C1992" t="s">
        <v>4044</v>
      </c>
      <c r="D1992">
        <v>16044520</v>
      </c>
      <c r="E1992" t="s">
        <v>12</v>
      </c>
      <c r="F1992">
        <v>0</v>
      </c>
    </row>
    <row r="1993" spans="1:6" x14ac:dyDescent="0.25">
      <c r="A1993" t="s">
        <v>4043</v>
      </c>
      <c r="B1993" t="s">
        <v>3148</v>
      </c>
      <c r="C1993" t="s">
        <v>4044</v>
      </c>
      <c r="D1993">
        <v>16045289</v>
      </c>
      <c r="E1993" t="s">
        <v>12</v>
      </c>
      <c r="F1993">
        <v>0</v>
      </c>
    </row>
    <row r="1994" spans="1:6" x14ac:dyDescent="0.25">
      <c r="A1994" t="s">
        <v>4043</v>
      </c>
      <c r="B1994" t="s">
        <v>3148</v>
      </c>
      <c r="C1994" t="s">
        <v>4044</v>
      </c>
      <c r="D1994">
        <v>17054531</v>
      </c>
      <c r="E1994" t="s">
        <v>12</v>
      </c>
      <c r="F1994">
        <v>0</v>
      </c>
    </row>
    <row r="1995" spans="1:6" x14ac:dyDescent="0.25">
      <c r="A1995" t="s">
        <v>4080</v>
      </c>
      <c r="B1995" t="s">
        <v>3224</v>
      </c>
      <c r="C1995" t="s">
        <v>4081</v>
      </c>
      <c r="D1995">
        <v>253868</v>
      </c>
      <c r="E1995" t="s">
        <v>12</v>
      </c>
      <c r="F1995">
        <v>0</v>
      </c>
    </row>
    <row r="1996" spans="1:6" x14ac:dyDescent="0.25">
      <c r="A1996" t="s">
        <v>3993</v>
      </c>
      <c r="B1996" t="s">
        <v>1595</v>
      </c>
      <c r="C1996" t="s">
        <v>3994</v>
      </c>
      <c r="D1996" t="s">
        <v>3995</v>
      </c>
      <c r="E1996" t="s">
        <v>12</v>
      </c>
      <c r="F1996">
        <v>0</v>
      </c>
    </row>
    <row r="1997" spans="1:6" x14ac:dyDescent="0.25">
      <c r="A1997" t="s">
        <v>3993</v>
      </c>
      <c r="B1997" t="s">
        <v>1595</v>
      </c>
      <c r="C1997" t="s">
        <v>3994</v>
      </c>
      <c r="D1997" t="s">
        <v>3996</v>
      </c>
      <c r="E1997" t="s">
        <v>12</v>
      </c>
      <c r="F1997">
        <v>0</v>
      </c>
    </row>
    <row r="1998" spans="1:6" x14ac:dyDescent="0.25">
      <c r="A1998" t="s">
        <v>3997</v>
      </c>
      <c r="B1998" t="s">
        <v>1595</v>
      </c>
      <c r="C1998" t="s">
        <v>3998</v>
      </c>
      <c r="D1998" t="s">
        <v>3999</v>
      </c>
      <c r="E1998" t="s">
        <v>12</v>
      </c>
      <c r="F1998">
        <v>0</v>
      </c>
    </row>
    <row r="1999" spans="1:6" x14ac:dyDescent="0.25">
      <c r="A1999" t="s">
        <v>4137</v>
      </c>
      <c r="B1999" t="s">
        <v>3373</v>
      </c>
      <c r="C1999" t="s">
        <v>4138</v>
      </c>
      <c r="D1999" t="s">
        <v>4139</v>
      </c>
      <c r="E1999" t="s">
        <v>12</v>
      </c>
      <c r="F1999">
        <v>0</v>
      </c>
    </row>
    <row r="2000" spans="1:6" x14ac:dyDescent="0.25">
      <c r="A2000" t="s">
        <v>4000</v>
      </c>
      <c r="B2000" t="s">
        <v>1595</v>
      </c>
      <c r="C2000" t="s">
        <v>4001</v>
      </c>
      <c r="D2000" t="s">
        <v>2219</v>
      </c>
      <c r="E2000" t="s">
        <v>12</v>
      </c>
      <c r="F2000">
        <v>0</v>
      </c>
    </row>
    <row r="2001" spans="1:6" x14ac:dyDescent="0.25">
      <c r="A2001" t="s">
        <v>4000</v>
      </c>
      <c r="B2001" t="s">
        <v>1595</v>
      </c>
      <c r="C2001" t="s">
        <v>4001</v>
      </c>
      <c r="D2001" t="s">
        <v>4002</v>
      </c>
      <c r="E2001" t="s">
        <v>12</v>
      </c>
      <c r="F2001">
        <v>0</v>
      </c>
    </row>
    <row r="2002" spans="1:6" x14ac:dyDescent="0.25">
      <c r="A2002" t="s">
        <v>4000</v>
      </c>
      <c r="B2002" t="s">
        <v>1595</v>
      </c>
      <c r="C2002" t="s">
        <v>4001</v>
      </c>
      <c r="D2002" t="s">
        <v>2220</v>
      </c>
      <c r="E2002" t="s">
        <v>12</v>
      </c>
      <c r="F2002">
        <v>0</v>
      </c>
    </row>
    <row r="2003" spans="1:6" x14ac:dyDescent="0.25">
      <c r="A2003" t="s">
        <v>4128</v>
      </c>
      <c r="B2003" t="s">
        <v>2126</v>
      </c>
      <c r="C2003">
        <v>0</v>
      </c>
      <c r="D2003">
        <v>0</v>
      </c>
      <c r="E2003" t="s">
        <v>12</v>
      </c>
      <c r="F2003">
        <v>0</v>
      </c>
    </row>
    <row r="2004" spans="1:6" x14ac:dyDescent="0.25">
      <c r="A2004" t="s">
        <v>3269</v>
      </c>
      <c r="B2004" t="s">
        <v>3923</v>
      </c>
      <c r="C2004">
        <v>0</v>
      </c>
      <c r="D2004">
        <v>0</v>
      </c>
      <c r="E2004" t="s">
        <v>12</v>
      </c>
      <c r="F2004">
        <v>0</v>
      </c>
    </row>
    <row r="2005" spans="1:6" x14ac:dyDescent="0.25">
      <c r="A2005" t="s">
        <v>3270</v>
      </c>
      <c r="B2005" t="s">
        <v>3923</v>
      </c>
      <c r="C2005">
        <v>0</v>
      </c>
      <c r="D2005">
        <v>0</v>
      </c>
      <c r="E2005" t="s">
        <v>12</v>
      </c>
      <c r="F2005">
        <v>0</v>
      </c>
    </row>
    <row r="2006" spans="1:6" x14ac:dyDescent="0.25">
      <c r="A2006" t="s">
        <v>4074</v>
      </c>
      <c r="B2006" t="s">
        <v>4075</v>
      </c>
      <c r="C2006">
        <v>0</v>
      </c>
      <c r="D2006">
        <v>0</v>
      </c>
      <c r="E2006" t="s">
        <v>12</v>
      </c>
      <c r="F2006">
        <v>0</v>
      </c>
    </row>
    <row r="2007" spans="1:6" x14ac:dyDescent="0.25">
      <c r="A2007" t="s">
        <v>3210</v>
      </c>
      <c r="B2007" t="s">
        <v>3209</v>
      </c>
      <c r="C2007">
        <v>0</v>
      </c>
      <c r="D2007" t="s">
        <v>4069</v>
      </c>
      <c r="E2007" t="s">
        <v>12</v>
      </c>
      <c r="F2007">
        <v>0</v>
      </c>
    </row>
    <row r="2008" spans="1:6" x14ac:dyDescent="0.25">
      <c r="A2008" t="s">
        <v>3210</v>
      </c>
      <c r="B2008" t="s">
        <v>3209</v>
      </c>
      <c r="C2008">
        <v>0</v>
      </c>
      <c r="D2008" t="s">
        <v>4070</v>
      </c>
      <c r="E2008" t="s">
        <v>12</v>
      </c>
      <c r="F2008">
        <v>0</v>
      </c>
    </row>
    <row r="2009" spans="1:6" x14ac:dyDescent="0.25">
      <c r="A2009" t="s">
        <v>3210</v>
      </c>
      <c r="B2009" t="s">
        <v>3209</v>
      </c>
      <c r="C2009">
        <v>0</v>
      </c>
      <c r="D2009" t="s">
        <v>4071</v>
      </c>
      <c r="E2009" t="s">
        <v>12</v>
      </c>
      <c r="F2009">
        <v>0</v>
      </c>
    </row>
    <row r="2010" spans="1:6" x14ac:dyDescent="0.25">
      <c r="A2010" t="s">
        <v>4140</v>
      </c>
      <c r="B2010">
        <v>0</v>
      </c>
      <c r="C2010">
        <v>0</v>
      </c>
      <c r="D2010">
        <v>0</v>
      </c>
      <c r="E2010" t="s">
        <v>12</v>
      </c>
      <c r="F2010">
        <v>0</v>
      </c>
    </row>
    <row r="2011" spans="1:6" x14ac:dyDescent="0.25">
      <c r="A2011" t="s">
        <v>4142</v>
      </c>
      <c r="B2011" t="s">
        <v>1149</v>
      </c>
      <c r="C2011">
        <v>0</v>
      </c>
      <c r="D2011">
        <v>0</v>
      </c>
      <c r="E2011" t="s">
        <v>210</v>
      </c>
      <c r="F2011">
        <v>0</v>
      </c>
    </row>
    <row r="2012" spans="1:6" x14ac:dyDescent="0.25">
      <c r="A2012" t="s">
        <v>4366</v>
      </c>
      <c r="B2012" t="s">
        <v>2957</v>
      </c>
      <c r="C2012" t="s">
        <v>4367</v>
      </c>
      <c r="D2012">
        <v>0</v>
      </c>
      <c r="E2012" t="s">
        <v>210</v>
      </c>
      <c r="F2012">
        <v>0</v>
      </c>
    </row>
    <row r="2013" spans="1:6" x14ac:dyDescent="0.25">
      <c r="A2013" t="s">
        <v>4143</v>
      </c>
      <c r="B2013" t="s">
        <v>2987</v>
      </c>
      <c r="C2013" t="s">
        <v>4144</v>
      </c>
      <c r="D2013">
        <v>0</v>
      </c>
      <c r="E2013" t="s">
        <v>210</v>
      </c>
      <c r="F2013">
        <v>0</v>
      </c>
    </row>
    <row r="2014" spans="1:6" x14ac:dyDescent="0.25">
      <c r="A2014" t="s">
        <v>4143</v>
      </c>
      <c r="B2014" t="s">
        <v>2987</v>
      </c>
      <c r="C2014">
        <v>0</v>
      </c>
      <c r="D2014">
        <v>0</v>
      </c>
      <c r="E2014" t="s">
        <v>210</v>
      </c>
      <c r="F2014">
        <v>0</v>
      </c>
    </row>
    <row r="2015" spans="1:6" x14ac:dyDescent="0.25">
      <c r="A2015" t="s">
        <v>4145</v>
      </c>
      <c r="B2015" t="s">
        <v>4146</v>
      </c>
      <c r="C2015">
        <v>897</v>
      </c>
      <c r="D2015">
        <v>0</v>
      </c>
      <c r="E2015" t="s">
        <v>210</v>
      </c>
      <c r="F2015">
        <v>0</v>
      </c>
    </row>
    <row r="2016" spans="1:6" x14ac:dyDescent="0.25">
      <c r="A2016" t="s">
        <v>4145</v>
      </c>
      <c r="B2016" t="s">
        <v>4146</v>
      </c>
      <c r="C2016">
        <v>8015</v>
      </c>
      <c r="D2016">
        <v>0</v>
      </c>
      <c r="E2016" t="s">
        <v>210</v>
      </c>
      <c r="F2016">
        <v>0</v>
      </c>
    </row>
    <row r="2017" spans="1:6" x14ac:dyDescent="0.25">
      <c r="A2017" t="s">
        <v>4330</v>
      </c>
      <c r="B2017" t="s">
        <v>4331</v>
      </c>
      <c r="C2017" t="s">
        <v>4332</v>
      </c>
      <c r="D2017">
        <v>0</v>
      </c>
      <c r="E2017" t="s">
        <v>210</v>
      </c>
      <c r="F2017">
        <v>0</v>
      </c>
    </row>
    <row r="2018" spans="1:6" x14ac:dyDescent="0.25">
      <c r="A2018" t="s">
        <v>4333</v>
      </c>
      <c r="B2018" t="s">
        <v>4331</v>
      </c>
      <c r="C2018" t="s">
        <v>4334</v>
      </c>
      <c r="D2018">
        <v>0</v>
      </c>
      <c r="E2018" t="s">
        <v>210</v>
      </c>
      <c r="F2018">
        <v>0</v>
      </c>
    </row>
    <row r="2019" spans="1:6" x14ac:dyDescent="0.25">
      <c r="A2019" t="s">
        <v>4335</v>
      </c>
      <c r="B2019" t="s">
        <v>4331</v>
      </c>
      <c r="C2019" t="s">
        <v>4334</v>
      </c>
      <c r="D2019">
        <v>0</v>
      </c>
      <c r="E2019" t="s">
        <v>210</v>
      </c>
      <c r="F2019">
        <v>0</v>
      </c>
    </row>
    <row r="2020" spans="1:6" x14ac:dyDescent="0.25">
      <c r="A2020" t="s">
        <v>4336</v>
      </c>
      <c r="B2020" t="s">
        <v>4331</v>
      </c>
      <c r="C2020" t="s">
        <v>4334</v>
      </c>
      <c r="D2020">
        <v>0</v>
      </c>
      <c r="E2020" t="s">
        <v>210</v>
      </c>
      <c r="F2020">
        <v>0</v>
      </c>
    </row>
    <row r="2021" spans="1:6" x14ac:dyDescent="0.25">
      <c r="A2021" t="s">
        <v>4337</v>
      </c>
      <c r="B2021" t="s">
        <v>4331</v>
      </c>
      <c r="C2021" t="s">
        <v>4338</v>
      </c>
      <c r="D2021">
        <v>0</v>
      </c>
      <c r="E2021" t="s">
        <v>210</v>
      </c>
      <c r="F2021" t="s">
        <v>4339</v>
      </c>
    </row>
    <row r="2022" spans="1:6" x14ac:dyDescent="0.25">
      <c r="A2022" t="s">
        <v>4337</v>
      </c>
      <c r="B2022" t="s">
        <v>4331</v>
      </c>
      <c r="C2022" t="s">
        <v>4340</v>
      </c>
      <c r="D2022">
        <v>0</v>
      </c>
      <c r="E2022" t="s">
        <v>210</v>
      </c>
      <c r="F2022" t="s">
        <v>4339</v>
      </c>
    </row>
    <row r="2023" spans="1:6" x14ac:dyDescent="0.25">
      <c r="A2023" t="s">
        <v>4337</v>
      </c>
      <c r="B2023" t="s">
        <v>4331</v>
      </c>
      <c r="C2023" t="s">
        <v>4341</v>
      </c>
      <c r="D2023">
        <v>0</v>
      </c>
      <c r="E2023" t="s">
        <v>210</v>
      </c>
      <c r="F2023" t="s">
        <v>4339</v>
      </c>
    </row>
    <row r="2024" spans="1:6" x14ac:dyDescent="0.25">
      <c r="A2024" t="s">
        <v>4337</v>
      </c>
      <c r="B2024" t="s">
        <v>4331</v>
      </c>
      <c r="C2024" t="s">
        <v>4341</v>
      </c>
      <c r="D2024">
        <v>0</v>
      </c>
      <c r="E2024" t="s">
        <v>210</v>
      </c>
      <c r="F2024" t="s">
        <v>4342</v>
      </c>
    </row>
    <row r="2025" spans="1:6" x14ac:dyDescent="0.25">
      <c r="A2025" t="s">
        <v>4337</v>
      </c>
      <c r="B2025" t="s">
        <v>4331</v>
      </c>
      <c r="C2025" t="s">
        <v>4343</v>
      </c>
      <c r="D2025">
        <v>0</v>
      </c>
      <c r="E2025" t="s">
        <v>210</v>
      </c>
      <c r="F2025" t="s">
        <v>4342</v>
      </c>
    </row>
    <row r="2026" spans="1:6" x14ac:dyDescent="0.25">
      <c r="A2026" t="s">
        <v>4337</v>
      </c>
      <c r="B2026" t="s">
        <v>4331</v>
      </c>
      <c r="C2026" t="s">
        <v>4344</v>
      </c>
      <c r="D2026">
        <v>0</v>
      </c>
      <c r="E2026" t="s">
        <v>210</v>
      </c>
      <c r="F2026" t="s">
        <v>4342</v>
      </c>
    </row>
    <row r="2027" spans="1:6" x14ac:dyDescent="0.25">
      <c r="A2027" t="s">
        <v>4337</v>
      </c>
      <c r="B2027" t="s">
        <v>4331</v>
      </c>
      <c r="C2027" t="s">
        <v>4340</v>
      </c>
      <c r="D2027">
        <v>0</v>
      </c>
      <c r="E2027" t="s">
        <v>210</v>
      </c>
      <c r="F2027" t="s">
        <v>4342</v>
      </c>
    </row>
    <row r="2028" spans="1:6" x14ac:dyDescent="0.25">
      <c r="A2028" t="s">
        <v>4337</v>
      </c>
      <c r="B2028" t="s">
        <v>4331</v>
      </c>
      <c r="C2028" t="s">
        <v>4345</v>
      </c>
      <c r="D2028">
        <v>0</v>
      </c>
      <c r="E2028" t="s">
        <v>210</v>
      </c>
      <c r="F2028" t="s">
        <v>4342</v>
      </c>
    </row>
    <row r="2029" spans="1:6" x14ac:dyDescent="0.25">
      <c r="A2029" t="s">
        <v>4337</v>
      </c>
      <c r="B2029" t="s">
        <v>4331</v>
      </c>
      <c r="C2029" t="s">
        <v>4338</v>
      </c>
      <c r="D2029">
        <v>0</v>
      </c>
      <c r="E2029" t="s">
        <v>210</v>
      </c>
      <c r="F2029" t="s">
        <v>4342</v>
      </c>
    </row>
    <row r="2030" spans="1:6" x14ac:dyDescent="0.25">
      <c r="A2030" t="s">
        <v>4337</v>
      </c>
      <c r="B2030" t="s">
        <v>4331</v>
      </c>
      <c r="C2030" t="s">
        <v>4346</v>
      </c>
      <c r="D2030">
        <v>0</v>
      </c>
      <c r="E2030" t="s">
        <v>210</v>
      </c>
      <c r="F2030" t="s">
        <v>4342</v>
      </c>
    </row>
    <row r="2031" spans="1:6" x14ac:dyDescent="0.25">
      <c r="A2031" t="s">
        <v>4337</v>
      </c>
      <c r="B2031" t="s">
        <v>4331</v>
      </c>
      <c r="C2031" t="s">
        <v>4338</v>
      </c>
      <c r="D2031">
        <v>0</v>
      </c>
      <c r="E2031" t="s">
        <v>210</v>
      </c>
      <c r="F2031" t="s">
        <v>4347</v>
      </c>
    </row>
    <row r="2032" spans="1:6" x14ac:dyDescent="0.25">
      <c r="A2032" t="s">
        <v>4337</v>
      </c>
      <c r="B2032" t="s">
        <v>4331</v>
      </c>
      <c r="C2032" t="s">
        <v>4348</v>
      </c>
      <c r="D2032">
        <v>0</v>
      </c>
      <c r="E2032" t="s">
        <v>210</v>
      </c>
      <c r="F2032" t="s">
        <v>4347</v>
      </c>
    </row>
    <row r="2033" spans="1:6" x14ac:dyDescent="0.25">
      <c r="A2033" t="s">
        <v>4337</v>
      </c>
      <c r="B2033" t="s">
        <v>4331</v>
      </c>
      <c r="C2033" t="s">
        <v>4340</v>
      </c>
      <c r="D2033">
        <v>0</v>
      </c>
      <c r="E2033" t="s">
        <v>210</v>
      </c>
      <c r="F2033" t="s">
        <v>4347</v>
      </c>
    </row>
    <row r="2034" spans="1:6" x14ac:dyDescent="0.25">
      <c r="A2034" t="s">
        <v>4337</v>
      </c>
      <c r="B2034" t="s">
        <v>4331</v>
      </c>
      <c r="C2034" t="s">
        <v>4349</v>
      </c>
      <c r="D2034">
        <v>0</v>
      </c>
      <c r="E2034" t="s">
        <v>210</v>
      </c>
      <c r="F2034" t="s">
        <v>4347</v>
      </c>
    </row>
    <row r="2035" spans="1:6" x14ac:dyDescent="0.25">
      <c r="A2035" t="s">
        <v>4337</v>
      </c>
      <c r="B2035" t="s">
        <v>4331</v>
      </c>
      <c r="C2035" t="s">
        <v>4350</v>
      </c>
      <c r="D2035">
        <v>0</v>
      </c>
      <c r="E2035" t="s">
        <v>210</v>
      </c>
      <c r="F2035" t="s">
        <v>4347</v>
      </c>
    </row>
    <row r="2036" spans="1:6" x14ac:dyDescent="0.25">
      <c r="A2036" t="s">
        <v>4337</v>
      </c>
      <c r="B2036" t="s">
        <v>4331</v>
      </c>
      <c r="C2036" t="s">
        <v>4340</v>
      </c>
      <c r="D2036">
        <v>0</v>
      </c>
      <c r="E2036" t="s">
        <v>210</v>
      </c>
      <c r="F2036" t="s">
        <v>4351</v>
      </c>
    </row>
    <row r="2037" spans="1:6" x14ac:dyDescent="0.25">
      <c r="A2037" t="s">
        <v>4337</v>
      </c>
      <c r="B2037" t="s">
        <v>4331</v>
      </c>
      <c r="C2037" t="s">
        <v>4352</v>
      </c>
      <c r="D2037">
        <v>0</v>
      </c>
      <c r="E2037" t="s">
        <v>210</v>
      </c>
      <c r="F2037" t="s">
        <v>4351</v>
      </c>
    </row>
    <row r="2038" spans="1:6" x14ac:dyDescent="0.25">
      <c r="A2038" t="s">
        <v>4337</v>
      </c>
      <c r="B2038" t="s">
        <v>4331</v>
      </c>
      <c r="C2038" t="s">
        <v>4338</v>
      </c>
      <c r="D2038">
        <v>0</v>
      </c>
      <c r="E2038" t="s">
        <v>210</v>
      </c>
      <c r="F2038" t="s">
        <v>4351</v>
      </c>
    </row>
    <row r="2039" spans="1:6" x14ac:dyDescent="0.25">
      <c r="A2039" t="s">
        <v>4337</v>
      </c>
      <c r="B2039" t="s">
        <v>4331</v>
      </c>
      <c r="C2039" t="s">
        <v>4353</v>
      </c>
      <c r="D2039">
        <v>0</v>
      </c>
      <c r="E2039" t="s">
        <v>210</v>
      </c>
      <c r="F2039" t="s">
        <v>4351</v>
      </c>
    </row>
    <row r="2040" spans="1:6" x14ac:dyDescent="0.25">
      <c r="A2040" t="s">
        <v>4337</v>
      </c>
      <c r="B2040" t="s">
        <v>4331</v>
      </c>
      <c r="C2040" t="s">
        <v>4354</v>
      </c>
      <c r="D2040">
        <v>0</v>
      </c>
      <c r="E2040" t="s">
        <v>210</v>
      </c>
      <c r="F2040" t="s">
        <v>4355</v>
      </c>
    </row>
    <row r="2041" spans="1:6" x14ac:dyDescent="0.25">
      <c r="A2041" t="s">
        <v>4337</v>
      </c>
      <c r="B2041" t="s">
        <v>4331</v>
      </c>
      <c r="C2041" t="s">
        <v>4340</v>
      </c>
      <c r="D2041">
        <v>0</v>
      </c>
      <c r="E2041" t="s">
        <v>210</v>
      </c>
      <c r="F2041" t="s">
        <v>4355</v>
      </c>
    </row>
    <row r="2042" spans="1:6" x14ac:dyDescent="0.25">
      <c r="A2042" t="s">
        <v>4337</v>
      </c>
      <c r="B2042" t="s">
        <v>4331</v>
      </c>
      <c r="C2042" t="s">
        <v>4356</v>
      </c>
      <c r="D2042">
        <v>0</v>
      </c>
      <c r="E2042" t="s">
        <v>210</v>
      </c>
      <c r="F2042" t="s">
        <v>4357</v>
      </c>
    </row>
    <row r="2043" spans="1:6" x14ac:dyDescent="0.25">
      <c r="A2043" t="s">
        <v>4337</v>
      </c>
      <c r="B2043" t="s">
        <v>4331</v>
      </c>
      <c r="C2043" t="s">
        <v>4358</v>
      </c>
      <c r="D2043">
        <v>0</v>
      </c>
      <c r="E2043" t="s">
        <v>210</v>
      </c>
      <c r="F2043" t="s">
        <v>4357</v>
      </c>
    </row>
    <row r="2044" spans="1:6" x14ac:dyDescent="0.25">
      <c r="A2044" t="s">
        <v>4337</v>
      </c>
      <c r="B2044" t="s">
        <v>4331</v>
      </c>
      <c r="C2044" t="s">
        <v>4359</v>
      </c>
      <c r="D2044">
        <v>0</v>
      </c>
      <c r="E2044" t="s">
        <v>210</v>
      </c>
      <c r="F2044" t="s">
        <v>4357</v>
      </c>
    </row>
    <row r="2045" spans="1:6" x14ac:dyDescent="0.25">
      <c r="A2045" t="s">
        <v>4337</v>
      </c>
      <c r="B2045" t="s">
        <v>4331</v>
      </c>
      <c r="C2045" t="s">
        <v>4353</v>
      </c>
      <c r="D2045">
        <v>0</v>
      </c>
      <c r="E2045" t="s">
        <v>210</v>
      </c>
      <c r="F2045" t="s">
        <v>4357</v>
      </c>
    </row>
    <row r="2046" spans="1:6" x14ac:dyDescent="0.25">
      <c r="A2046" t="s">
        <v>4147</v>
      </c>
      <c r="B2046" t="s">
        <v>1573</v>
      </c>
      <c r="C2046">
        <v>0</v>
      </c>
      <c r="D2046">
        <v>0</v>
      </c>
      <c r="E2046" t="s">
        <v>210</v>
      </c>
      <c r="F2046">
        <v>0</v>
      </c>
    </row>
    <row r="2047" spans="1:6" x14ac:dyDescent="0.25">
      <c r="A2047" t="s">
        <v>4263</v>
      </c>
      <c r="B2047" t="s">
        <v>1651</v>
      </c>
      <c r="C2047" t="s">
        <v>4264</v>
      </c>
      <c r="D2047">
        <v>2812927</v>
      </c>
      <c r="E2047" t="s">
        <v>210</v>
      </c>
      <c r="F2047">
        <v>0</v>
      </c>
    </row>
    <row r="2048" spans="1:6" x14ac:dyDescent="0.25">
      <c r="A2048" t="s">
        <v>4325</v>
      </c>
      <c r="B2048" t="s">
        <v>1651</v>
      </c>
      <c r="C2048" t="s">
        <v>4326</v>
      </c>
      <c r="D2048">
        <v>0</v>
      </c>
      <c r="E2048" t="s">
        <v>210</v>
      </c>
      <c r="F2048">
        <v>0</v>
      </c>
    </row>
    <row r="2049" spans="1:6" x14ac:dyDescent="0.25">
      <c r="A2049" t="s">
        <v>4148</v>
      </c>
      <c r="B2049" t="s">
        <v>4149</v>
      </c>
      <c r="C2049" t="s">
        <v>4150</v>
      </c>
      <c r="D2049">
        <v>0</v>
      </c>
      <c r="E2049" t="s">
        <v>210</v>
      </c>
      <c r="F2049">
        <v>0</v>
      </c>
    </row>
    <row r="2050" spans="1:6" x14ac:dyDescent="0.25">
      <c r="A2050" t="s">
        <v>4154</v>
      </c>
      <c r="B2050" t="s">
        <v>4155</v>
      </c>
      <c r="C2050">
        <v>0</v>
      </c>
      <c r="D2050">
        <v>0</v>
      </c>
      <c r="E2050" t="s">
        <v>210</v>
      </c>
      <c r="F2050">
        <v>0</v>
      </c>
    </row>
    <row r="2051" spans="1:6" x14ac:dyDescent="0.25">
      <c r="A2051" t="s">
        <v>4156</v>
      </c>
      <c r="B2051" t="s">
        <v>2747</v>
      </c>
      <c r="C2051" t="s">
        <v>4157</v>
      </c>
      <c r="D2051" t="s">
        <v>4158</v>
      </c>
      <c r="E2051" t="s">
        <v>210</v>
      </c>
      <c r="F2051">
        <v>0</v>
      </c>
    </row>
    <row r="2052" spans="1:6" x14ac:dyDescent="0.25">
      <c r="A2052" t="s">
        <v>3859</v>
      </c>
      <c r="B2052" t="s">
        <v>4159</v>
      </c>
      <c r="C2052" t="s">
        <v>4160</v>
      </c>
      <c r="D2052" t="s">
        <v>4161</v>
      </c>
      <c r="E2052" t="s">
        <v>210</v>
      </c>
      <c r="F2052">
        <v>0</v>
      </c>
    </row>
    <row r="2053" spans="1:6" x14ac:dyDescent="0.25">
      <c r="A2053" t="s">
        <v>3076</v>
      </c>
      <c r="B2053" t="s">
        <v>1595</v>
      </c>
      <c r="C2053" t="s">
        <v>3077</v>
      </c>
      <c r="D2053" t="s">
        <v>4162</v>
      </c>
      <c r="E2053" t="s">
        <v>210</v>
      </c>
      <c r="F2053">
        <v>0</v>
      </c>
    </row>
    <row r="2054" spans="1:6" x14ac:dyDescent="0.25">
      <c r="A2054" t="s">
        <v>4163</v>
      </c>
      <c r="B2054" t="s">
        <v>1595</v>
      </c>
      <c r="C2054">
        <v>0</v>
      </c>
      <c r="D2054">
        <v>0</v>
      </c>
      <c r="E2054" t="s">
        <v>210</v>
      </c>
      <c r="F2054">
        <v>0</v>
      </c>
    </row>
    <row r="2055" spans="1:6" x14ac:dyDescent="0.25">
      <c r="A2055" t="s">
        <v>4164</v>
      </c>
      <c r="B2055" t="s">
        <v>4165</v>
      </c>
      <c r="C2055" t="s">
        <v>4166</v>
      </c>
      <c r="D2055">
        <v>0</v>
      </c>
      <c r="E2055" t="s">
        <v>210</v>
      </c>
      <c r="F2055">
        <v>0</v>
      </c>
    </row>
    <row r="2056" spans="1:6" x14ac:dyDescent="0.25">
      <c r="A2056" t="s">
        <v>4151</v>
      </c>
      <c r="B2056" t="s">
        <v>4167</v>
      </c>
      <c r="C2056" t="s">
        <v>4168</v>
      </c>
      <c r="D2056" t="s">
        <v>4169</v>
      </c>
      <c r="E2056" t="s">
        <v>210</v>
      </c>
      <c r="F2056">
        <v>0</v>
      </c>
    </row>
    <row r="2057" spans="1:6" x14ac:dyDescent="0.25">
      <c r="A2057" t="s">
        <v>4152</v>
      </c>
      <c r="B2057" t="s">
        <v>4167</v>
      </c>
      <c r="C2057" t="s">
        <v>360</v>
      </c>
      <c r="D2057">
        <v>7500247</v>
      </c>
      <c r="E2057" t="s">
        <v>210</v>
      </c>
      <c r="F2057">
        <v>0</v>
      </c>
    </row>
    <row r="2058" spans="1:6" x14ac:dyDescent="0.25">
      <c r="A2058" t="s">
        <v>4153</v>
      </c>
      <c r="B2058" t="s">
        <v>4167</v>
      </c>
      <c r="C2058" t="s">
        <v>4170</v>
      </c>
      <c r="D2058" t="s">
        <v>4171</v>
      </c>
      <c r="E2058" t="s">
        <v>210</v>
      </c>
      <c r="F2058">
        <v>0</v>
      </c>
    </row>
    <row r="2059" spans="1:6" x14ac:dyDescent="0.25">
      <c r="A2059" t="s">
        <v>4172</v>
      </c>
      <c r="B2059" t="s">
        <v>962</v>
      </c>
      <c r="C2059" t="s">
        <v>4173</v>
      </c>
      <c r="D2059" t="s">
        <v>4174</v>
      </c>
      <c r="E2059" t="s">
        <v>210</v>
      </c>
      <c r="F2059">
        <v>0</v>
      </c>
    </row>
    <row r="2060" spans="1:6" x14ac:dyDescent="0.25">
      <c r="A2060" t="s">
        <v>4175</v>
      </c>
      <c r="B2060" t="s">
        <v>962</v>
      </c>
      <c r="C2060" t="s">
        <v>4176</v>
      </c>
      <c r="D2060" t="s">
        <v>4177</v>
      </c>
      <c r="E2060" t="s">
        <v>210</v>
      </c>
      <c r="F2060" t="s">
        <v>4178</v>
      </c>
    </row>
    <row r="2061" spans="1:6" x14ac:dyDescent="0.25">
      <c r="A2061" t="s">
        <v>4179</v>
      </c>
      <c r="B2061" t="s">
        <v>2755</v>
      </c>
      <c r="C2061" t="s">
        <v>4180</v>
      </c>
      <c r="D2061" t="s">
        <v>4181</v>
      </c>
      <c r="E2061" t="s">
        <v>210</v>
      </c>
      <c r="F2061">
        <v>0</v>
      </c>
    </row>
    <row r="2062" spans="1:6" x14ac:dyDescent="0.25">
      <c r="A2062" t="s">
        <v>4321</v>
      </c>
      <c r="B2062" t="s">
        <v>4322</v>
      </c>
      <c r="C2062">
        <v>0</v>
      </c>
      <c r="D2062">
        <v>0</v>
      </c>
      <c r="E2062" t="s">
        <v>210</v>
      </c>
      <c r="F2062">
        <v>0</v>
      </c>
    </row>
    <row r="2063" spans="1:6" x14ac:dyDescent="0.25">
      <c r="A2063" t="s">
        <v>3859</v>
      </c>
      <c r="B2063" t="s">
        <v>3882</v>
      </c>
      <c r="C2063" t="s">
        <v>4182</v>
      </c>
      <c r="D2063">
        <v>0</v>
      </c>
      <c r="E2063" t="s">
        <v>210</v>
      </c>
      <c r="F2063">
        <v>0</v>
      </c>
    </row>
    <row r="2064" spans="1:6" x14ac:dyDescent="0.25">
      <c r="A2064" t="s">
        <v>3856</v>
      </c>
      <c r="B2064" t="s">
        <v>3882</v>
      </c>
      <c r="C2064" t="s">
        <v>4183</v>
      </c>
      <c r="D2064" t="s">
        <v>4184</v>
      </c>
      <c r="E2064" t="s">
        <v>210</v>
      </c>
      <c r="F2064">
        <v>0</v>
      </c>
    </row>
    <row r="2065" spans="1:6" x14ac:dyDescent="0.25">
      <c r="A2065" t="s">
        <v>4323</v>
      </c>
      <c r="B2065" t="s">
        <v>3148</v>
      </c>
      <c r="C2065" t="s">
        <v>3533</v>
      </c>
      <c r="D2065">
        <v>17022366</v>
      </c>
      <c r="E2065" t="s">
        <v>210</v>
      </c>
      <c r="F2065">
        <v>0</v>
      </c>
    </row>
    <row r="2066" spans="1:6" x14ac:dyDescent="0.25">
      <c r="A2066" t="s">
        <v>4360</v>
      </c>
      <c r="B2066" t="s">
        <v>3148</v>
      </c>
      <c r="C2066" t="s">
        <v>4361</v>
      </c>
      <c r="D2066">
        <v>0</v>
      </c>
      <c r="E2066" t="s">
        <v>210</v>
      </c>
      <c r="F2066">
        <v>0</v>
      </c>
    </row>
    <row r="2067" spans="1:6" x14ac:dyDescent="0.25">
      <c r="A2067" t="s">
        <v>4362</v>
      </c>
      <c r="B2067" t="s">
        <v>3148</v>
      </c>
      <c r="C2067">
        <v>0</v>
      </c>
      <c r="D2067">
        <v>0</v>
      </c>
      <c r="E2067" t="s">
        <v>210</v>
      </c>
      <c r="F2067">
        <v>0</v>
      </c>
    </row>
    <row r="2068" spans="1:6" x14ac:dyDescent="0.25">
      <c r="A2068" t="s">
        <v>4185</v>
      </c>
      <c r="B2068" t="s">
        <v>4186</v>
      </c>
      <c r="C2068">
        <v>0</v>
      </c>
      <c r="D2068">
        <v>0</v>
      </c>
      <c r="E2068" t="s">
        <v>210</v>
      </c>
      <c r="F2068">
        <v>0</v>
      </c>
    </row>
    <row r="2069" spans="1:6" x14ac:dyDescent="0.25">
      <c r="A2069" t="s">
        <v>4187</v>
      </c>
      <c r="B2069" t="s">
        <v>4186</v>
      </c>
      <c r="C2069">
        <v>0</v>
      </c>
      <c r="D2069">
        <v>0</v>
      </c>
      <c r="E2069" t="s">
        <v>210</v>
      </c>
      <c r="F2069">
        <v>0</v>
      </c>
    </row>
    <row r="2070" spans="1:6" x14ac:dyDescent="0.25">
      <c r="A2070" t="s">
        <v>3859</v>
      </c>
      <c r="B2070" t="s">
        <v>1583</v>
      </c>
      <c r="C2070" t="s">
        <v>4188</v>
      </c>
      <c r="D2070" t="s">
        <v>4189</v>
      </c>
      <c r="E2070" t="s">
        <v>210</v>
      </c>
      <c r="F2070">
        <v>0</v>
      </c>
    </row>
    <row r="2071" spans="1:6" x14ac:dyDescent="0.25">
      <c r="A2071" t="s">
        <v>4190</v>
      </c>
      <c r="B2071" t="s">
        <v>4191</v>
      </c>
      <c r="C2071" t="s">
        <v>4192</v>
      </c>
      <c r="D2071" t="s">
        <v>4193</v>
      </c>
      <c r="E2071" t="s">
        <v>210</v>
      </c>
      <c r="F2071">
        <v>0</v>
      </c>
    </row>
    <row r="2072" spans="1:6" x14ac:dyDescent="0.25">
      <c r="A2072" t="s">
        <v>4194</v>
      </c>
      <c r="B2072" t="s">
        <v>4195</v>
      </c>
      <c r="C2072" t="s">
        <v>4196</v>
      </c>
      <c r="D2072" t="s">
        <v>4197</v>
      </c>
      <c r="E2072" t="s">
        <v>210</v>
      </c>
      <c r="F2072">
        <v>0</v>
      </c>
    </row>
    <row r="2073" spans="1:6" x14ac:dyDescent="0.25">
      <c r="A2073" t="s">
        <v>4194</v>
      </c>
      <c r="B2073" t="s">
        <v>4195</v>
      </c>
      <c r="C2073" t="s">
        <v>4198</v>
      </c>
      <c r="D2073" t="s">
        <v>4199</v>
      </c>
      <c r="E2073" t="s">
        <v>210</v>
      </c>
      <c r="F2073">
        <v>0</v>
      </c>
    </row>
    <row r="2074" spans="1:6" x14ac:dyDescent="0.25">
      <c r="A2074" t="s">
        <v>4200</v>
      </c>
      <c r="B2074" t="s">
        <v>4195</v>
      </c>
      <c r="C2074" t="s">
        <v>4201</v>
      </c>
      <c r="D2074" t="s">
        <v>4202</v>
      </c>
      <c r="E2074" t="s">
        <v>210</v>
      </c>
      <c r="F2074">
        <v>0</v>
      </c>
    </row>
    <row r="2075" spans="1:6" x14ac:dyDescent="0.25">
      <c r="A2075" t="s">
        <v>4194</v>
      </c>
      <c r="B2075" t="s">
        <v>4195</v>
      </c>
      <c r="C2075" t="s">
        <v>4203</v>
      </c>
      <c r="D2075" t="s">
        <v>4204</v>
      </c>
      <c r="E2075" t="s">
        <v>210</v>
      </c>
      <c r="F2075">
        <v>0</v>
      </c>
    </row>
    <row r="2076" spans="1:6" x14ac:dyDescent="0.25">
      <c r="A2076" t="s">
        <v>4194</v>
      </c>
      <c r="B2076" t="s">
        <v>4195</v>
      </c>
      <c r="C2076" t="s">
        <v>4205</v>
      </c>
      <c r="D2076" t="s">
        <v>4206</v>
      </c>
      <c r="E2076" t="s">
        <v>210</v>
      </c>
      <c r="F2076">
        <v>0</v>
      </c>
    </row>
    <row r="2077" spans="1:6" x14ac:dyDescent="0.25">
      <c r="A2077" t="s">
        <v>4194</v>
      </c>
      <c r="B2077" t="s">
        <v>4195</v>
      </c>
      <c r="C2077" t="s">
        <v>4205</v>
      </c>
      <c r="D2077" t="s">
        <v>4207</v>
      </c>
      <c r="E2077" t="s">
        <v>210</v>
      </c>
      <c r="F2077">
        <v>0</v>
      </c>
    </row>
    <row r="2078" spans="1:6" x14ac:dyDescent="0.25">
      <c r="A2078" t="s">
        <v>4194</v>
      </c>
      <c r="B2078" t="s">
        <v>4195</v>
      </c>
      <c r="C2078" t="s">
        <v>4205</v>
      </c>
      <c r="D2078" t="s">
        <v>4208</v>
      </c>
      <c r="E2078" t="s">
        <v>210</v>
      </c>
      <c r="F2078">
        <v>0</v>
      </c>
    </row>
    <row r="2079" spans="1:6" x14ac:dyDescent="0.25">
      <c r="A2079" t="s">
        <v>4194</v>
      </c>
      <c r="B2079" t="s">
        <v>4195</v>
      </c>
      <c r="C2079" t="s">
        <v>4209</v>
      </c>
      <c r="D2079" t="s">
        <v>4210</v>
      </c>
      <c r="E2079" t="s">
        <v>210</v>
      </c>
      <c r="F2079">
        <v>0</v>
      </c>
    </row>
    <row r="2080" spans="1:6" x14ac:dyDescent="0.25">
      <c r="A2080" t="s">
        <v>4194</v>
      </c>
      <c r="B2080" t="s">
        <v>4195</v>
      </c>
      <c r="C2080" t="s">
        <v>4209</v>
      </c>
      <c r="D2080" t="s">
        <v>4211</v>
      </c>
      <c r="E2080" t="s">
        <v>210</v>
      </c>
      <c r="F2080">
        <v>0</v>
      </c>
    </row>
    <row r="2081" spans="1:6" x14ac:dyDescent="0.25">
      <c r="A2081" t="s">
        <v>4194</v>
      </c>
      <c r="B2081" t="s">
        <v>4195</v>
      </c>
      <c r="C2081" t="s">
        <v>4209</v>
      </c>
      <c r="D2081" t="s">
        <v>4212</v>
      </c>
      <c r="E2081" t="s">
        <v>210</v>
      </c>
      <c r="F2081">
        <v>0</v>
      </c>
    </row>
    <row r="2082" spans="1:6" x14ac:dyDescent="0.25">
      <c r="A2082" t="s">
        <v>4194</v>
      </c>
      <c r="B2082" t="s">
        <v>4195</v>
      </c>
      <c r="C2082" t="s">
        <v>4209</v>
      </c>
      <c r="D2082" t="s">
        <v>4213</v>
      </c>
      <c r="E2082" t="s">
        <v>210</v>
      </c>
      <c r="F2082">
        <v>0</v>
      </c>
    </row>
    <row r="2083" spans="1:6" x14ac:dyDescent="0.25">
      <c r="A2083" t="s">
        <v>4194</v>
      </c>
      <c r="B2083" t="s">
        <v>4195</v>
      </c>
      <c r="C2083" t="s">
        <v>4209</v>
      </c>
      <c r="D2083" t="s">
        <v>4214</v>
      </c>
      <c r="E2083" t="s">
        <v>210</v>
      </c>
      <c r="F2083">
        <v>0</v>
      </c>
    </row>
    <row r="2084" spans="1:6" x14ac:dyDescent="0.25">
      <c r="A2084" t="s">
        <v>4194</v>
      </c>
      <c r="B2084" t="s">
        <v>4195</v>
      </c>
      <c r="C2084" t="s">
        <v>4215</v>
      </c>
      <c r="D2084" t="s">
        <v>4216</v>
      </c>
      <c r="E2084" t="s">
        <v>210</v>
      </c>
      <c r="F2084">
        <v>0</v>
      </c>
    </row>
    <row r="2085" spans="1:6" x14ac:dyDescent="0.25">
      <c r="A2085" t="s">
        <v>4363</v>
      </c>
      <c r="B2085" t="s">
        <v>4364</v>
      </c>
      <c r="C2085" t="s">
        <v>4365</v>
      </c>
      <c r="D2085">
        <v>0</v>
      </c>
      <c r="E2085" t="s">
        <v>210</v>
      </c>
      <c r="F2085">
        <v>0</v>
      </c>
    </row>
    <row r="2086" spans="1:6" x14ac:dyDescent="0.25">
      <c r="A2086" t="s">
        <v>4217</v>
      </c>
      <c r="B2086" t="s">
        <v>4218</v>
      </c>
      <c r="C2086">
        <v>0</v>
      </c>
      <c r="D2086">
        <v>0</v>
      </c>
      <c r="E2086" t="s">
        <v>210</v>
      </c>
      <c r="F2086">
        <v>0</v>
      </c>
    </row>
    <row r="2087" spans="1:6" x14ac:dyDescent="0.25">
      <c r="A2087" t="s">
        <v>4368</v>
      </c>
      <c r="B2087" t="s">
        <v>3224</v>
      </c>
      <c r="C2087">
        <v>0</v>
      </c>
      <c r="D2087">
        <v>0</v>
      </c>
      <c r="E2087" t="s">
        <v>210</v>
      </c>
      <c r="F2087">
        <v>0</v>
      </c>
    </row>
    <row r="2088" spans="1:6" x14ac:dyDescent="0.25">
      <c r="A2088" t="s">
        <v>4219</v>
      </c>
      <c r="B2088" t="s">
        <v>1352</v>
      </c>
      <c r="C2088" t="s">
        <v>1353</v>
      </c>
      <c r="D2088" t="s">
        <v>1388</v>
      </c>
      <c r="E2088" t="s">
        <v>210</v>
      </c>
      <c r="F2088">
        <v>0</v>
      </c>
    </row>
    <row r="2089" spans="1:6" x14ac:dyDescent="0.25">
      <c r="A2089" t="s">
        <v>4219</v>
      </c>
      <c r="B2089" t="s">
        <v>1352</v>
      </c>
      <c r="C2089" t="s">
        <v>1353</v>
      </c>
      <c r="D2089" t="s">
        <v>1469</v>
      </c>
      <c r="E2089" t="s">
        <v>210</v>
      </c>
      <c r="F2089">
        <v>0</v>
      </c>
    </row>
    <row r="2090" spans="1:6" x14ac:dyDescent="0.25">
      <c r="A2090" t="s">
        <v>4219</v>
      </c>
      <c r="B2090" t="s">
        <v>1352</v>
      </c>
      <c r="C2090" t="s">
        <v>1353</v>
      </c>
      <c r="D2090">
        <v>25029891</v>
      </c>
      <c r="E2090" t="s">
        <v>210</v>
      </c>
      <c r="F2090">
        <v>0</v>
      </c>
    </row>
    <row r="2091" spans="1:6" x14ac:dyDescent="0.25">
      <c r="A2091" t="s">
        <v>4219</v>
      </c>
      <c r="B2091" t="s">
        <v>1352</v>
      </c>
      <c r="C2091" t="s">
        <v>1353</v>
      </c>
      <c r="D2091" t="s">
        <v>1475</v>
      </c>
      <c r="E2091" t="s">
        <v>210</v>
      </c>
      <c r="F2091">
        <v>0</v>
      </c>
    </row>
    <row r="2092" spans="1:6" x14ac:dyDescent="0.25">
      <c r="A2092" t="s">
        <v>4145</v>
      </c>
      <c r="B2092" t="s">
        <v>4220</v>
      </c>
      <c r="C2092" t="s">
        <v>4221</v>
      </c>
      <c r="D2092">
        <v>0</v>
      </c>
      <c r="E2092" t="s">
        <v>210</v>
      </c>
      <c r="F2092">
        <v>0</v>
      </c>
    </row>
    <row r="2093" spans="1:6" x14ac:dyDescent="0.25">
      <c r="A2093" t="s">
        <v>4145</v>
      </c>
      <c r="B2093" t="s">
        <v>4220</v>
      </c>
      <c r="C2093" t="s">
        <v>4222</v>
      </c>
      <c r="D2093">
        <v>0</v>
      </c>
      <c r="E2093" t="s">
        <v>210</v>
      </c>
      <c r="F2093">
        <v>0</v>
      </c>
    </row>
    <row r="2094" spans="1:6" x14ac:dyDescent="0.25">
      <c r="A2094" t="s">
        <v>4223</v>
      </c>
      <c r="B2094" t="s">
        <v>4220</v>
      </c>
      <c r="C2094" t="s">
        <v>4224</v>
      </c>
      <c r="D2094">
        <v>0</v>
      </c>
      <c r="E2094" t="s">
        <v>210</v>
      </c>
      <c r="F2094">
        <v>0</v>
      </c>
    </row>
    <row r="2095" spans="1:6" x14ac:dyDescent="0.25">
      <c r="A2095" t="s">
        <v>4223</v>
      </c>
      <c r="B2095" t="s">
        <v>4220</v>
      </c>
      <c r="C2095" t="s">
        <v>4225</v>
      </c>
      <c r="D2095">
        <v>0</v>
      </c>
      <c r="E2095" t="s">
        <v>210</v>
      </c>
      <c r="F2095">
        <v>0</v>
      </c>
    </row>
    <row r="2096" spans="1:6" x14ac:dyDescent="0.25">
      <c r="A2096" t="s">
        <v>4223</v>
      </c>
      <c r="B2096" t="s">
        <v>4220</v>
      </c>
      <c r="C2096" t="s">
        <v>4226</v>
      </c>
      <c r="D2096">
        <v>0</v>
      </c>
      <c r="E2096" t="s">
        <v>210</v>
      </c>
      <c r="F2096">
        <v>0</v>
      </c>
    </row>
    <row r="2097" spans="1:6" x14ac:dyDescent="0.25">
      <c r="A2097" t="s">
        <v>4223</v>
      </c>
      <c r="B2097" t="s">
        <v>4220</v>
      </c>
      <c r="C2097" t="s">
        <v>4227</v>
      </c>
      <c r="D2097">
        <v>0</v>
      </c>
      <c r="E2097" t="s">
        <v>210</v>
      </c>
      <c r="F2097">
        <v>0</v>
      </c>
    </row>
    <row r="2098" spans="1:6" x14ac:dyDescent="0.25">
      <c r="A2098" t="s">
        <v>4228</v>
      </c>
      <c r="B2098" t="s">
        <v>4229</v>
      </c>
      <c r="C2098" t="s">
        <v>4230</v>
      </c>
      <c r="D2098" t="s">
        <v>4231</v>
      </c>
      <c r="E2098" t="s">
        <v>210</v>
      </c>
      <c r="F2098">
        <v>0</v>
      </c>
    </row>
    <row r="2099" spans="1:6" x14ac:dyDescent="0.25">
      <c r="A2099" t="s">
        <v>4232</v>
      </c>
      <c r="B2099" t="s">
        <v>4233</v>
      </c>
      <c r="C2099" t="s">
        <v>4234</v>
      </c>
      <c r="D2099" t="s">
        <v>4235</v>
      </c>
      <c r="E2099" t="s">
        <v>210</v>
      </c>
      <c r="F2099">
        <v>0</v>
      </c>
    </row>
    <row r="2100" spans="1:6" x14ac:dyDescent="0.25">
      <c r="A2100" t="s">
        <v>4246</v>
      </c>
      <c r="B2100" t="s">
        <v>3945</v>
      </c>
      <c r="C2100" t="s">
        <v>4247</v>
      </c>
      <c r="D2100">
        <v>11909</v>
      </c>
      <c r="E2100" t="s">
        <v>210</v>
      </c>
      <c r="F2100">
        <v>0</v>
      </c>
    </row>
    <row r="2101" spans="1:6" x14ac:dyDescent="0.25">
      <c r="A2101" t="s">
        <v>4248</v>
      </c>
      <c r="B2101" t="s">
        <v>3945</v>
      </c>
      <c r="C2101" t="s">
        <v>4249</v>
      </c>
      <c r="D2101">
        <v>49417</v>
      </c>
      <c r="E2101" t="s">
        <v>210</v>
      </c>
      <c r="F2101">
        <v>0</v>
      </c>
    </row>
    <row r="2102" spans="1:6" x14ac:dyDescent="0.25">
      <c r="A2102" t="s">
        <v>4327</v>
      </c>
      <c r="B2102" t="s">
        <v>4328</v>
      </c>
      <c r="C2102" t="s">
        <v>4329</v>
      </c>
      <c r="D2102">
        <v>0</v>
      </c>
      <c r="E2102" t="s">
        <v>210</v>
      </c>
      <c r="F2102">
        <v>0</v>
      </c>
    </row>
    <row r="2103" spans="1:6" x14ac:dyDescent="0.25">
      <c r="A2103" t="s">
        <v>4250</v>
      </c>
      <c r="B2103" t="s">
        <v>4251</v>
      </c>
      <c r="C2103" t="s">
        <v>4252</v>
      </c>
      <c r="D2103">
        <v>0</v>
      </c>
      <c r="E2103" t="s">
        <v>210</v>
      </c>
      <c r="F2103">
        <v>0</v>
      </c>
    </row>
    <row r="2104" spans="1:6" x14ac:dyDescent="0.25">
      <c r="A2104" t="s">
        <v>4253</v>
      </c>
      <c r="B2104" t="s">
        <v>4251</v>
      </c>
      <c r="C2104" t="s">
        <v>4254</v>
      </c>
      <c r="D2104">
        <v>0</v>
      </c>
      <c r="E2104" t="s">
        <v>210</v>
      </c>
      <c r="F2104">
        <v>0</v>
      </c>
    </row>
    <row r="2105" spans="1:6" x14ac:dyDescent="0.25">
      <c r="A2105" t="s">
        <v>4292</v>
      </c>
      <c r="B2105" t="s">
        <v>1608</v>
      </c>
      <c r="C2105" t="s">
        <v>4293</v>
      </c>
      <c r="D2105">
        <v>0</v>
      </c>
      <c r="E2105" t="s">
        <v>210</v>
      </c>
      <c r="F2105">
        <v>0</v>
      </c>
    </row>
    <row r="2106" spans="1:6" x14ac:dyDescent="0.25">
      <c r="A2106" t="s">
        <v>4294</v>
      </c>
      <c r="B2106" t="s">
        <v>1608</v>
      </c>
      <c r="C2106" t="s">
        <v>4295</v>
      </c>
      <c r="D2106">
        <v>0</v>
      </c>
      <c r="E2106" t="s">
        <v>210</v>
      </c>
      <c r="F2106">
        <v>0</v>
      </c>
    </row>
    <row r="2107" spans="1:6" x14ac:dyDescent="0.25">
      <c r="A2107" t="s">
        <v>4296</v>
      </c>
      <c r="B2107" t="s">
        <v>1608</v>
      </c>
      <c r="C2107" t="s">
        <v>4297</v>
      </c>
      <c r="D2107">
        <v>0</v>
      </c>
      <c r="E2107" t="s">
        <v>210</v>
      </c>
      <c r="F2107">
        <v>0</v>
      </c>
    </row>
    <row r="2108" spans="1:6" x14ac:dyDescent="0.25">
      <c r="A2108" t="s">
        <v>4255</v>
      </c>
      <c r="B2108" t="s">
        <v>4256</v>
      </c>
      <c r="C2108" t="s">
        <v>4257</v>
      </c>
      <c r="D2108">
        <v>0</v>
      </c>
      <c r="E2108" t="s">
        <v>210</v>
      </c>
      <c r="F2108">
        <v>0</v>
      </c>
    </row>
    <row r="2109" spans="1:6" x14ac:dyDescent="0.25">
      <c r="A2109" t="s">
        <v>4258</v>
      </c>
      <c r="B2109" t="s">
        <v>4256</v>
      </c>
      <c r="C2109" t="s">
        <v>4257</v>
      </c>
      <c r="D2109">
        <v>0</v>
      </c>
      <c r="E2109" t="s">
        <v>210</v>
      </c>
      <c r="F2109">
        <v>0</v>
      </c>
    </row>
    <row r="2110" spans="1:6" x14ac:dyDescent="0.25">
      <c r="A2110" t="s">
        <v>4259</v>
      </c>
      <c r="B2110" t="s">
        <v>4256</v>
      </c>
      <c r="C2110" t="s">
        <v>4257</v>
      </c>
      <c r="D2110">
        <v>0</v>
      </c>
      <c r="E2110" t="s">
        <v>210</v>
      </c>
      <c r="F2110">
        <v>0</v>
      </c>
    </row>
    <row r="2111" spans="1:6" x14ac:dyDescent="0.25">
      <c r="A2111" t="s">
        <v>4260</v>
      </c>
      <c r="B2111" t="s">
        <v>4256</v>
      </c>
      <c r="C2111" t="s">
        <v>4257</v>
      </c>
      <c r="D2111">
        <v>0</v>
      </c>
      <c r="E2111" t="s">
        <v>210</v>
      </c>
      <c r="F2111">
        <v>0</v>
      </c>
    </row>
    <row r="2112" spans="1:6" x14ac:dyDescent="0.25">
      <c r="A2112" t="s">
        <v>4261</v>
      </c>
      <c r="B2112" t="s">
        <v>4256</v>
      </c>
      <c r="C2112" t="s">
        <v>4257</v>
      </c>
      <c r="D2112">
        <v>0</v>
      </c>
      <c r="E2112" t="s">
        <v>210</v>
      </c>
      <c r="F2112">
        <v>0</v>
      </c>
    </row>
    <row r="2113" spans="1:6" x14ac:dyDescent="0.25">
      <c r="A2113" t="s">
        <v>4262</v>
      </c>
      <c r="B2113" t="s">
        <v>4256</v>
      </c>
      <c r="C2113" t="s">
        <v>4257</v>
      </c>
      <c r="D2113">
        <v>0</v>
      </c>
      <c r="E2113" t="s">
        <v>210</v>
      </c>
      <c r="F2113">
        <v>0</v>
      </c>
    </row>
    <row r="2114" spans="1:6" x14ac:dyDescent="0.25">
      <c r="A2114" t="s">
        <v>4265</v>
      </c>
      <c r="B2114" t="s">
        <v>4256</v>
      </c>
      <c r="C2114" t="s">
        <v>4257</v>
      </c>
      <c r="D2114" t="s">
        <v>4266</v>
      </c>
      <c r="E2114" t="s">
        <v>210</v>
      </c>
      <c r="F2114" t="s">
        <v>4267</v>
      </c>
    </row>
    <row r="2115" spans="1:6" x14ac:dyDescent="0.25">
      <c r="A2115" t="s">
        <v>4268</v>
      </c>
      <c r="B2115" t="s">
        <v>4256</v>
      </c>
      <c r="C2115" t="s">
        <v>4257</v>
      </c>
      <c r="D2115" t="s">
        <v>4269</v>
      </c>
      <c r="E2115" t="s">
        <v>210</v>
      </c>
      <c r="F2115" t="s">
        <v>4267</v>
      </c>
    </row>
    <row r="2116" spans="1:6" x14ac:dyDescent="0.25">
      <c r="A2116" t="s">
        <v>4270</v>
      </c>
      <c r="B2116" t="s">
        <v>4256</v>
      </c>
      <c r="C2116" t="s">
        <v>4257</v>
      </c>
      <c r="D2116">
        <v>0</v>
      </c>
      <c r="E2116" t="s">
        <v>210</v>
      </c>
      <c r="F2116" t="s">
        <v>4267</v>
      </c>
    </row>
    <row r="2117" spans="1:6" x14ac:dyDescent="0.25">
      <c r="A2117" t="s">
        <v>4236</v>
      </c>
      <c r="B2117">
        <v>0</v>
      </c>
      <c r="C2117" t="s">
        <v>3300</v>
      </c>
      <c r="D2117" t="s">
        <v>4237</v>
      </c>
      <c r="E2117" t="s">
        <v>210</v>
      </c>
      <c r="F2117">
        <v>0</v>
      </c>
    </row>
    <row r="2118" spans="1:6" x14ac:dyDescent="0.25">
      <c r="A2118" t="s">
        <v>4238</v>
      </c>
      <c r="B2118">
        <v>0</v>
      </c>
      <c r="C2118" t="s">
        <v>4105</v>
      </c>
      <c r="D2118" t="s">
        <v>4239</v>
      </c>
      <c r="E2118" t="s">
        <v>210</v>
      </c>
      <c r="F2118">
        <v>0</v>
      </c>
    </row>
    <row r="2119" spans="1:6" x14ac:dyDescent="0.25">
      <c r="A2119" t="s">
        <v>4238</v>
      </c>
      <c r="B2119">
        <v>0</v>
      </c>
      <c r="C2119" t="s">
        <v>4105</v>
      </c>
      <c r="D2119" t="s">
        <v>4240</v>
      </c>
      <c r="E2119" t="s">
        <v>210</v>
      </c>
      <c r="F2119">
        <v>0</v>
      </c>
    </row>
    <row r="2120" spans="1:6" x14ac:dyDescent="0.25">
      <c r="A2120" t="s">
        <v>4238</v>
      </c>
      <c r="B2120">
        <v>0</v>
      </c>
      <c r="C2120" t="s">
        <v>4105</v>
      </c>
      <c r="D2120" t="s">
        <v>4241</v>
      </c>
      <c r="E2120" t="s">
        <v>210</v>
      </c>
      <c r="F2120">
        <v>0</v>
      </c>
    </row>
    <row r="2121" spans="1:6" x14ac:dyDescent="0.25">
      <c r="A2121" t="s">
        <v>4238</v>
      </c>
      <c r="B2121">
        <v>0</v>
      </c>
      <c r="C2121" t="s">
        <v>4105</v>
      </c>
      <c r="D2121" t="s">
        <v>4242</v>
      </c>
      <c r="E2121" t="s">
        <v>210</v>
      </c>
      <c r="F2121">
        <v>0</v>
      </c>
    </row>
    <row r="2122" spans="1:6" x14ac:dyDescent="0.25">
      <c r="A2122" t="s">
        <v>4238</v>
      </c>
      <c r="B2122">
        <v>0</v>
      </c>
      <c r="C2122" t="s">
        <v>4105</v>
      </c>
      <c r="D2122" t="s">
        <v>4243</v>
      </c>
      <c r="E2122" t="s">
        <v>210</v>
      </c>
      <c r="F2122">
        <v>0</v>
      </c>
    </row>
    <row r="2123" spans="1:6" x14ac:dyDescent="0.25">
      <c r="A2123" t="s">
        <v>4271</v>
      </c>
      <c r="B2123">
        <v>0</v>
      </c>
      <c r="C2123">
        <v>0</v>
      </c>
      <c r="D2123">
        <v>0</v>
      </c>
      <c r="E2123" t="s">
        <v>210</v>
      </c>
      <c r="F2123">
        <v>0</v>
      </c>
    </row>
    <row r="2124" spans="1:6" x14ac:dyDescent="0.25">
      <c r="A2124" t="s">
        <v>4272</v>
      </c>
      <c r="B2124">
        <v>0</v>
      </c>
      <c r="C2124">
        <v>0</v>
      </c>
      <c r="D2124">
        <v>0</v>
      </c>
      <c r="E2124" t="s">
        <v>210</v>
      </c>
      <c r="F2124">
        <v>0</v>
      </c>
    </row>
    <row r="2125" spans="1:6" x14ac:dyDescent="0.25">
      <c r="A2125" t="s">
        <v>4273</v>
      </c>
      <c r="B2125">
        <v>0</v>
      </c>
      <c r="C2125" t="s">
        <v>4274</v>
      </c>
      <c r="D2125">
        <v>0</v>
      </c>
      <c r="E2125" t="s">
        <v>210</v>
      </c>
      <c r="F2125">
        <v>0</v>
      </c>
    </row>
    <row r="2126" spans="1:6" x14ac:dyDescent="0.25">
      <c r="A2126" t="s">
        <v>4275</v>
      </c>
      <c r="B2126">
        <v>0</v>
      </c>
      <c r="C2126">
        <v>0</v>
      </c>
      <c r="D2126">
        <v>0</v>
      </c>
      <c r="E2126" t="s">
        <v>210</v>
      </c>
      <c r="F2126">
        <v>0</v>
      </c>
    </row>
    <row r="2127" spans="1:6" x14ac:dyDescent="0.25">
      <c r="A2127" t="s">
        <v>4276</v>
      </c>
      <c r="B2127">
        <v>0</v>
      </c>
      <c r="C2127">
        <v>0</v>
      </c>
      <c r="D2127">
        <v>0</v>
      </c>
      <c r="E2127" t="s">
        <v>210</v>
      </c>
      <c r="F2127">
        <v>0</v>
      </c>
    </row>
    <row r="2128" spans="1:6" x14ac:dyDescent="0.25">
      <c r="A2128" t="s">
        <v>4277</v>
      </c>
      <c r="B2128">
        <v>0</v>
      </c>
      <c r="C2128">
        <v>0</v>
      </c>
      <c r="D2128">
        <v>0</v>
      </c>
      <c r="E2128" t="s">
        <v>210</v>
      </c>
      <c r="F2128">
        <v>0</v>
      </c>
    </row>
    <row r="2129" spans="1:6" x14ac:dyDescent="0.25">
      <c r="A2129" t="s">
        <v>4278</v>
      </c>
      <c r="B2129">
        <v>0</v>
      </c>
      <c r="C2129">
        <v>0</v>
      </c>
      <c r="D2129">
        <v>0</v>
      </c>
      <c r="E2129" t="s">
        <v>210</v>
      </c>
      <c r="F2129">
        <v>0</v>
      </c>
    </row>
    <row r="2130" spans="1:6" x14ac:dyDescent="0.25">
      <c r="A2130" t="s">
        <v>4279</v>
      </c>
      <c r="B2130">
        <v>0</v>
      </c>
      <c r="C2130">
        <v>0</v>
      </c>
      <c r="D2130">
        <v>0</v>
      </c>
      <c r="E2130" t="s">
        <v>210</v>
      </c>
      <c r="F2130">
        <v>0</v>
      </c>
    </row>
    <row r="2131" spans="1:6" x14ac:dyDescent="0.25">
      <c r="A2131" t="s">
        <v>4280</v>
      </c>
      <c r="B2131">
        <v>0</v>
      </c>
      <c r="C2131">
        <v>0</v>
      </c>
      <c r="D2131">
        <v>0</v>
      </c>
      <c r="E2131" t="s">
        <v>210</v>
      </c>
      <c r="F2131">
        <v>0</v>
      </c>
    </row>
    <row r="2132" spans="1:6" x14ac:dyDescent="0.25">
      <c r="A2132" t="s">
        <v>4281</v>
      </c>
      <c r="B2132">
        <v>0</v>
      </c>
      <c r="C2132">
        <v>0</v>
      </c>
      <c r="D2132">
        <v>0</v>
      </c>
      <c r="E2132" t="s">
        <v>210</v>
      </c>
      <c r="F2132">
        <v>0</v>
      </c>
    </row>
    <row r="2133" spans="1:6" x14ac:dyDescent="0.25">
      <c r="A2133" t="s">
        <v>4282</v>
      </c>
      <c r="B2133">
        <v>0</v>
      </c>
      <c r="C2133">
        <v>0</v>
      </c>
      <c r="D2133">
        <v>0</v>
      </c>
      <c r="E2133" t="s">
        <v>210</v>
      </c>
      <c r="F2133">
        <v>0</v>
      </c>
    </row>
    <row r="2134" spans="1:6" x14ac:dyDescent="0.25">
      <c r="A2134" t="s">
        <v>4283</v>
      </c>
      <c r="B2134">
        <v>0</v>
      </c>
      <c r="C2134">
        <v>0</v>
      </c>
      <c r="D2134">
        <v>0</v>
      </c>
      <c r="E2134" t="s">
        <v>210</v>
      </c>
      <c r="F2134">
        <v>0</v>
      </c>
    </row>
    <row r="2135" spans="1:6" x14ac:dyDescent="0.25">
      <c r="A2135" t="s">
        <v>4284</v>
      </c>
      <c r="B2135">
        <v>0</v>
      </c>
      <c r="C2135">
        <v>0</v>
      </c>
      <c r="D2135">
        <v>0</v>
      </c>
      <c r="E2135" t="s">
        <v>210</v>
      </c>
      <c r="F2135">
        <v>0</v>
      </c>
    </row>
    <row r="2136" spans="1:6" x14ac:dyDescent="0.25">
      <c r="A2136" t="s">
        <v>4285</v>
      </c>
      <c r="B2136">
        <v>0</v>
      </c>
      <c r="C2136">
        <v>0</v>
      </c>
      <c r="D2136">
        <v>0</v>
      </c>
      <c r="E2136" t="s">
        <v>210</v>
      </c>
      <c r="F2136">
        <v>0</v>
      </c>
    </row>
    <row r="2137" spans="1:6" x14ac:dyDescent="0.25">
      <c r="A2137" t="s">
        <v>4286</v>
      </c>
      <c r="B2137">
        <v>0</v>
      </c>
      <c r="C2137">
        <v>0</v>
      </c>
      <c r="D2137">
        <v>0</v>
      </c>
      <c r="E2137" t="s">
        <v>210</v>
      </c>
      <c r="F2137">
        <v>0</v>
      </c>
    </row>
    <row r="2138" spans="1:6" x14ac:dyDescent="0.25">
      <c r="A2138" t="s">
        <v>4287</v>
      </c>
      <c r="B2138">
        <v>0</v>
      </c>
      <c r="C2138">
        <v>0</v>
      </c>
      <c r="D2138">
        <v>0</v>
      </c>
      <c r="E2138" t="s">
        <v>210</v>
      </c>
      <c r="F2138">
        <v>0</v>
      </c>
    </row>
    <row r="2139" spans="1:6" x14ac:dyDescent="0.25">
      <c r="A2139" t="s">
        <v>4288</v>
      </c>
      <c r="B2139">
        <v>0</v>
      </c>
      <c r="C2139">
        <v>0</v>
      </c>
      <c r="D2139">
        <v>0</v>
      </c>
      <c r="E2139" t="s">
        <v>210</v>
      </c>
      <c r="F2139">
        <v>0</v>
      </c>
    </row>
    <row r="2140" spans="1:6" x14ac:dyDescent="0.25">
      <c r="A2140" t="s">
        <v>4289</v>
      </c>
      <c r="B2140">
        <v>0</v>
      </c>
      <c r="C2140">
        <v>0</v>
      </c>
      <c r="D2140">
        <v>0</v>
      </c>
      <c r="E2140" t="s">
        <v>210</v>
      </c>
      <c r="F2140">
        <v>0</v>
      </c>
    </row>
    <row r="2141" spans="1:6" x14ac:dyDescent="0.25">
      <c r="A2141" t="s">
        <v>4290</v>
      </c>
      <c r="B2141">
        <v>0</v>
      </c>
      <c r="C2141">
        <v>0</v>
      </c>
      <c r="D2141">
        <v>0</v>
      </c>
      <c r="E2141" t="s">
        <v>210</v>
      </c>
      <c r="F2141">
        <v>0</v>
      </c>
    </row>
    <row r="2142" spans="1:6" x14ac:dyDescent="0.25">
      <c r="A2142" t="s">
        <v>4291</v>
      </c>
      <c r="B2142">
        <v>0</v>
      </c>
      <c r="C2142">
        <v>0</v>
      </c>
      <c r="D2142">
        <v>0</v>
      </c>
      <c r="E2142" t="s">
        <v>210</v>
      </c>
      <c r="F2142">
        <v>0</v>
      </c>
    </row>
    <row r="2143" spans="1:6" x14ac:dyDescent="0.25">
      <c r="A2143" t="s">
        <v>4298</v>
      </c>
      <c r="B2143">
        <v>0</v>
      </c>
      <c r="C2143">
        <v>0</v>
      </c>
      <c r="D2143">
        <v>0</v>
      </c>
      <c r="E2143" t="s">
        <v>210</v>
      </c>
      <c r="F2143">
        <v>0</v>
      </c>
    </row>
    <row r="2144" spans="1:6" x14ac:dyDescent="0.25">
      <c r="A2144" t="s">
        <v>4299</v>
      </c>
      <c r="B2144">
        <v>0</v>
      </c>
      <c r="C2144">
        <v>0</v>
      </c>
      <c r="D2144">
        <v>0</v>
      </c>
      <c r="E2144" t="s">
        <v>210</v>
      </c>
      <c r="F2144">
        <v>0</v>
      </c>
    </row>
    <row r="2145" spans="1:6" x14ac:dyDescent="0.25">
      <c r="A2145" t="s">
        <v>4300</v>
      </c>
      <c r="B2145">
        <v>0</v>
      </c>
      <c r="C2145">
        <v>0</v>
      </c>
      <c r="D2145">
        <v>0</v>
      </c>
      <c r="E2145" t="s">
        <v>210</v>
      </c>
      <c r="F2145">
        <v>0</v>
      </c>
    </row>
    <row r="2146" spans="1:6" x14ac:dyDescent="0.25">
      <c r="A2146" t="s">
        <v>4301</v>
      </c>
      <c r="B2146">
        <v>0</v>
      </c>
      <c r="C2146">
        <v>0</v>
      </c>
      <c r="D2146">
        <v>0</v>
      </c>
      <c r="E2146" t="s">
        <v>210</v>
      </c>
      <c r="F2146">
        <v>0</v>
      </c>
    </row>
    <row r="2147" spans="1:6" x14ac:dyDescent="0.25">
      <c r="A2147" t="s">
        <v>4302</v>
      </c>
      <c r="B2147">
        <v>0</v>
      </c>
      <c r="C2147">
        <v>0</v>
      </c>
      <c r="D2147">
        <v>0</v>
      </c>
      <c r="E2147" t="s">
        <v>210</v>
      </c>
      <c r="F2147">
        <v>0</v>
      </c>
    </row>
    <row r="2148" spans="1:6" x14ac:dyDescent="0.25">
      <c r="A2148" t="s">
        <v>4303</v>
      </c>
      <c r="B2148">
        <v>0</v>
      </c>
      <c r="C2148">
        <v>0</v>
      </c>
      <c r="D2148">
        <v>0</v>
      </c>
      <c r="E2148" t="s">
        <v>210</v>
      </c>
      <c r="F2148">
        <v>0</v>
      </c>
    </row>
    <row r="2149" spans="1:6" x14ac:dyDescent="0.25">
      <c r="A2149" t="s">
        <v>4304</v>
      </c>
      <c r="B2149">
        <v>0</v>
      </c>
      <c r="C2149">
        <v>0</v>
      </c>
      <c r="D2149">
        <v>0</v>
      </c>
      <c r="E2149" t="s">
        <v>210</v>
      </c>
      <c r="F2149">
        <v>0</v>
      </c>
    </row>
    <row r="2150" spans="1:6" x14ac:dyDescent="0.25">
      <c r="A2150" t="s">
        <v>4305</v>
      </c>
      <c r="B2150">
        <v>0</v>
      </c>
      <c r="C2150">
        <v>0</v>
      </c>
      <c r="D2150">
        <v>0</v>
      </c>
      <c r="E2150" t="s">
        <v>210</v>
      </c>
      <c r="F2150">
        <v>0</v>
      </c>
    </row>
    <row r="2151" spans="1:6" x14ac:dyDescent="0.25">
      <c r="A2151" t="s">
        <v>4306</v>
      </c>
      <c r="B2151">
        <v>0</v>
      </c>
      <c r="C2151">
        <v>0</v>
      </c>
      <c r="D2151">
        <v>0</v>
      </c>
      <c r="E2151" t="s">
        <v>210</v>
      </c>
      <c r="F2151">
        <v>0</v>
      </c>
    </row>
    <row r="2152" spans="1:6" x14ac:dyDescent="0.25">
      <c r="A2152" t="s">
        <v>4307</v>
      </c>
      <c r="B2152">
        <v>0</v>
      </c>
      <c r="C2152">
        <v>0</v>
      </c>
      <c r="D2152">
        <v>0</v>
      </c>
      <c r="E2152" t="s">
        <v>210</v>
      </c>
      <c r="F2152">
        <v>0</v>
      </c>
    </row>
    <row r="2153" spans="1:6" x14ac:dyDescent="0.25">
      <c r="A2153" t="s">
        <v>4308</v>
      </c>
      <c r="B2153">
        <v>0</v>
      </c>
      <c r="C2153">
        <v>0</v>
      </c>
      <c r="D2153">
        <v>0</v>
      </c>
      <c r="E2153" t="s">
        <v>210</v>
      </c>
      <c r="F2153">
        <v>0</v>
      </c>
    </row>
    <row r="2154" spans="1:6" x14ac:dyDescent="0.25">
      <c r="A2154" t="s">
        <v>4309</v>
      </c>
      <c r="B2154">
        <v>0</v>
      </c>
      <c r="C2154">
        <v>0</v>
      </c>
      <c r="D2154">
        <v>0</v>
      </c>
      <c r="E2154" t="s">
        <v>210</v>
      </c>
      <c r="F2154">
        <v>0</v>
      </c>
    </row>
    <row r="2155" spans="1:6" x14ac:dyDescent="0.25">
      <c r="A2155" t="s">
        <v>4310</v>
      </c>
      <c r="B2155">
        <v>0</v>
      </c>
      <c r="C2155">
        <v>0</v>
      </c>
      <c r="D2155">
        <v>0</v>
      </c>
      <c r="E2155" t="s">
        <v>210</v>
      </c>
      <c r="F2155">
        <v>0</v>
      </c>
    </row>
    <row r="2156" spans="1:6" x14ac:dyDescent="0.25">
      <c r="A2156" t="s">
        <v>4311</v>
      </c>
      <c r="B2156">
        <v>0</v>
      </c>
      <c r="C2156">
        <v>0</v>
      </c>
      <c r="D2156">
        <v>0</v>
      </c>
      <c r="E2156" t="s">
        <v>210</v>
      </c>
      <c r="F2156">
        <v>0</v>
      </c>
    </row>
    <row r="2157" spans="1:6" x14ac:dyDescent="0.25">
      <c r="A2157" t="s">
        <v>4312</v>
      </c>
      <c r="B2157">
        <v>0</v>
      </c>
      <c r="C2157">
        <v>0</v>
      </c>
      <c r="D2157">
        <v>0</v>
      </c>
      <c r="E2157" t="s">
        <v>210</v>
      </c>
      <c r="F2157">
        <v>0</v>
      </c>
    </row>
    <row r="2158" spans="1:6" x14ac:dyDescent="0.25">
      <c r="A2158" t="s">
        <v>4313</v>
      </c>
      <c r="B2158">
        <v>0</v>
      </c>
      <c r="C2158">
        <v>0</v>
      </c>
      <c r="D2158">
        <v>0</v>
      </c>
      <c r="E2158" t="s">
        <v>210</v>
      </c>
      <c r="F2158">
        <v>0</v>
      </c>
    </row>
    <row r="2159" spans="1:6" x14ac:dyDescent="0.25">
      <c r="A2159" t="s">
        <v>4314</v>
      </c>
      <c r="B2159">
        <v>0</v>
      </c>
      <c r="C2159">
        <v>0</v>
      </c>
      <c r="D2159">
        <v>0</v>
      </c>
      <c r="E2159" t="s">
        <v>210</v>
      </c>
      <c r="F2159">
        <v>0</v>
      </c>
    </row>
    <row r="2160" spans="1:6" x14ac:dyDescent="0.25">
      <c r="A2160" t="s">
        <v>4315</v>
      </c>
      <c r="B2160">
        <v>0</v>
      </c>
      <c r="C2160">
        <v>0</v>
      </c>
      <c r="D2160">
        <v>0</v>
      </c>
      <c r="E2160" t="s">
        <v>210</v>
      </c>
      <c r="F2160">
        <v>0</v>
      </c>
    </row>
    <row r="2161" spans="1:6" x14ac:dyDescent="0.25">
      <c r="A2161" t="s">
        <v>4316</v>
      </c>
      <c r="B2161">
        <v>0</v>
      </c>
      <c r="C2161">
        <v>0</v>
      </c>
      <c r="D2161">
        <v>0</v>
      </c>
      <c r="E2161" t="s">
        <v>210</v>
      </c>
      <c r="F2161">
        <v>0</v>
      </c>
    </row>
    <row r="2162" spans="1:6" x14ac:dyDescent="0.25">
      <c r="A2162" t="s">
        <v>4317</v>
      </c>
      <c r="B2162">
        <v>0</v>
      </c>
      <c r="C2162">
        <v>0</v>
      </c>
      <c r="D2162">
        <v>0</v>
      </c>
      <c r="E2162" t="s">
        <v>210</v>
      </c>
      <c r="F2162">
        <v>0</v>
      </c>
    </row>
    <row r="2163" spans="1:6" x14ac:dyDescent="0.25">
      <c r="A2163" t="s">
        <v>4318</v>
      </c>
      <c r="B2163">
        <v>0</v>
      </c>
      <c r="C2163">
        <v>0</v>
      </c>
      <c r="D2163">
        <v>0</v>
      </c>
      <c r="E2163" t="s">
        <v>210</v>
      </c>
      <c r="F2163">
        <v>0</v>
      </c>
    </row>
    <row r="2164" spans="1:6" x14ac:dyDescent="0.25">
      <c r="A2164" t="s">
        <v>4319</v>
      </c>
      <c r="B2164">
        <v>0</v>
      </c>
      <c r="C2164">
        <v>0</v>
      </c>
      <c r="D2164">
        <v>0</v>
      </c>
      <c r="E2164" t="s">
        <v>210</v>
      </c>
      <c r="F2164">
        <v>0</v>
      </c>
    </row>
    <row r="2165" spans="1:6" x14ac:dyDescent="0.25">
      <c r="A2165" t="s">
        <v>4320</v>
      </c>
      <c r="B2165">
        <v>0</v>
      </c>
      <c r="C2165">
        <v>0</v>
      </c>
      <c r="D2165">
        <v>0</v>
      </c>
      <c r="E2165" t="s">
        <v>210</v>
      </c>
      <c r="F2165">
        <v>0</v>
      </c>
    </row>
    <row r="2166" spans="1:6" x14ac:dyDescent="0.25">
      <c r="A2166" t="s">
        <v>4324</v>
      </c>
      <c r="B2166">
        <v>0</v>
      </c>
      <c r="C2166">
        <v>0</v>
      </c>
      <c r="D2166">
        <v>0</v>
      </c>
      <c r="E2166" t="s">
        <v>210</v>
      </c>
      <c r="F2166">
        <v>0</v>
      </c>
    </row>
  </sheetData>
  <conditionalFormatting sqref="C1:D3259">
    <cfRule type="expression" dxfId="1791" priority="1">
      <formula>COUNTIF($C$2:$D$3300,G1)=0</formula>
    </cfRule>
  </conditionalFormatting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7937-7709-4303-8EC2-39599411287B}">
  <dimension ref="A1:D2146"/>
  <sheetViews>
    <sheetView workbookViewId="0">
      <selection activeCell="B1" sqref="B1"/>
    </sheetView>
  </sheetViews>
  <sheetFormatPr baseColWidth="10" defaultRowHeight="15" x14ac:dyDescent="0.25"/>
  <cols>
    <col min="1" max="1" width="42.5703125" bestFit="1" customWidth="1"/>
    <col min="2" max="2" width="27" customWidth="1"/>
    <col min="3" max="3" width="28.85546875" customWidth="1"/>
    <col min="4" max="4" width="19.85546875" style="5" bestFit="1" customWidth="1"/>
    <col min="5" max="7" width="4" bestFit="1" customWidth="1"/>
    <col min="8" max="8" width="5" bestFit="1" customWidth="1"/>
    <col min="9" max="12" width="8" bestFit="1" customWidth="1"/>
    <col min="13" max="13" width="9" bestFit="1" customWidth="1"/>
    <col min="14" max="14" width="7.7109375" bestFit="1" customWidth="1"/>
    <col min="15" max="15" width="10.140625" bestFit="1" customWidth="1"/>
    <col min="16" max="16" width="3.5703125" bestFit="1" customWidth="1"/>
    <col min="17" max="17" width="10.7109375" bestFit="1" customWidth="1"/>
    <col min="18" max="19" width="13" bestFit="1" customWidth="1"/>
    <col min="20" max="20" width="9.42578125" bestFit="1" customWidth="1"/>
    <col min="21" max="21" width="11.5703125" bestFit="1" customWidth="1"/>
    <col min="22" max="22" width="4.5703125" bestFit="1" customWidth="1"/>
    <col min="23" max="23" width="9.140625" bestFit="1" customWidth="1"/>
    <col min="24" max="24" width="7.5703125" bestFit="1" customWidth="1"/>
    <col min="25" max="25" width="12.5703125" bestFit="1" customWidth="1"/>
    <col min="26" max="26" width="9.7109375" bestFit="1" customWidth="1"/>
    <col min="27" max="28" width="6.28515625" bestFit="1" customWidth="1"/>
    <col min="29" max="29" width="4" bestFit="1" customWidth="1"/>
    <col min="30" max="30" width="9.42578125" bestFit="1" customWidth="1"/>
    <col min="31" max="31" width="11.42578125" bestFit="1" customWidth="1"/>
    <col min="32" max="32" width="15.140625" bestFit="1" customWidth="1"/>
    <col min="33" max="33" width="14.42578125" bestFit="1" customWidth="1"/>
    <col min="34" max="34" width="8.7109375" bestFit="1" customWidth="1"/>
    <col min="35" max="35" width="4" bestFit="1" customWidth="1"/>
    <col min="36" max="36" width="6.5703125" bestFit="1" customWidth="1"/>
    <col min="37" max="37" width="9.28515625" bestFit="1" customWidth="1"/>
    <col min="38" max="38" width="9.85546875" bestFit="1" customWidth="1"/>
    <col min="39" max="39" width="9.42578125" bestFit="1" customWidth="1"/>
    <col min="40" max="40" width="9" bestFit="1" customWidth="1"/>
    <col min="41" max="41" width="6.140625" bestFit="1" customWidth="1"/>
    <col min="42" max="42" width="8.28515625" bestFit="1" customWidth="1"/>
    <col min="43" max="44" width="7.5703125" bestFit="1" customWidth="1"/>
    <col min="45" max="45" width="5" bestFit="1" customWidth="1"/>
    <col min="46" max="46" width="13" bestFit="1" customWidth="1"/>
    <col min="47" max="47" width="12.42578125" bestFit="1" customWidth="1"/>
    <col min="48" max="48" width="6.28515625" bestFit="1" customWidth="1"/>
    <col min="49" max="49" width="18" bestFit="1" customWidth="1"/>
    <col min="50" max="51" width="11.42578125" bestFit="1" customWidth="1"/>
    <col min="52" max="52" width="12.28515625" bestFit="1" customWidth="1"/>
    <col min="53" max="53" width="9.5703125" bestFit="1" customWidth="1"/>
    <col min="54" max="54" width="5" bestFit="1" customWidth="1"/>
    <col min="55" max="55" width="10.140625" bestFit="1" customWidth="1"/>
    <col min="56" max="56" width="6.85546875" bestFit="1" customWidth="1"/>
    <col min="57" max="57" width="11.5703125" bestFit="1" customWidth="1"/>
    <col min="58" max="58" width="8.140625" bestFit="1" customWidth="1"/>
    <col min="59" max="59" width="6.42578125" bestFit="1" customWidth="1"/>
    <col min="60" max="60" width="10.7109375" bestFit="1" customWidth="1"/>
    <col min="61" max="61" width="9.28515625" bestFit="1" customWidth="1"/>
    <col min="62" max="62" width="9" bestFit="1" customWidth="1"/>
    <col min="63" max="63" width="9.28515625" bestFit="1" customWidth="1"/>
    <col min="64" max="64" width="11.140625" bestFit="1" customWidth="1"/>
    <col min="65" max="65" width="9.42578125" bestFit="1" customWidth="1"/>
    <col min="66" max="66" width="9" bestFit="1" customWidth="1"/>
    <col min="67" max="67" width="12" bestFit="1" customWidth="1"/>
    <col min="68" max="68" width="11.7109375" bestFit="1" customWidth="1"/>
    <col min="69" max="69" width="10.5703125" bestFit="1" customWidth="1"/>
    <col min="70" max="70" width="11.85546875" bestFit="1" customWidth="1"/>
    <col min="71" max="71" width="12.5703125" bestFit="1" customWidth="1"/>
    <col min="72" max="72" width="13.140625" bestFit="1" customWidth="1"/>
    <col min="73" max="73" width="12.140625" bestFit="1" customWidth="1"/>
    <col min="74" max="75" width="13.140625" bestFit="1" customWidth="1"/>
    <col min="76" max="76" width="13.5703125" bestFit="1" customWidth="1"/>
    <col min="77" max="77" width="13.85546875" bestFit="1" customWidth="1"/>
    <col min="78" max="78" width="6.85546875" bestFit="1" customWidth="1"/>
    <col min="79" max="79" width="9.140625" bestFit="1" customWidth="1"/>
    <col min="80" max="80" width="11.5703125" bestFit="1" customWidth="1"/>
    <col min="81" max="81" width="11.140625" bestFit="1" customWidth="1"/>
    <col min="82" max="82" width="7.140625" bestFit="1" customWidth="1"/>
    <col min="83" max="83" width="8.85546875" bestFit="1" customWidth="1"/>
    <col min="84" max="84" width="7.85546875" bestFit="1" customWidth="1"/>
    <col min="85" max="85" width="12.5703125" bestFit="1" customWidth="1"/>
    <col min="86" max="86" width="9" bestFit="1" customWidth="1"/>
    <col min="87" max="87" width="12.28515625" bestFit="1" customWidth="1"/>
    <col min="88" max="88" width="7.85546875" bestFit="1" customWidth="1"/>
    <col min="89" max="89" width="16.42578125" bestFit="1" customWidth="1"/>
    <col min="90" max="90" width="22.28515625" bestFit="1" customWidth="1"/>
    <col min="91" max="91" width="11.7109375" bestFit="1" customWidth="1"/>
    <col min="92" max="92" width="12.140625" bestFit="1" customWidth="1"/>
    <col min="93" max="93" width="10.5703125" bestFit="1" customWidth="1"/>
    <col min="94" max="94" width="11.7109375" bestFit="1" customWidth="1"/>
    <col min="95" max="96" width="19.42578125" bestFit="1" customWidth="1"/>
    <col min="97" max="97" width="13.28515625" bestFit="1" customWidth="1"/>
    <col min="98" max="98" width="7" bestFit="1" customWidth="1"/>
    <col min="99" max="99" width="12.140625" bestFit="1" customWidth="1"/>
    <col min="100" max="100" width="10.7109375" bestFit="1" customWidth="1"/>
    <col min="101" max="101" width="11.7109375" bestFit="1" customWidth="1"/>
    <col min="102" max="102" width="16.28515625" bestFit="1" customWidth="1"/>
    <col min="103" max="103" width="10" bestFit="1" customWidth="1"/>
    <col min="104" max="104" width="7.28515625" bestFit="1" customWidth="1"/>
    <col min="105" max="105" width="11.7109375" bestFit="1" customWidth="1"/>
    <col min="106" max="106" width="6.140625" bestFit="1" customWidth="1"/>
    <col min="107" max="107" width="4.140625" bestFit="1" customWidth="1"/>
    <col min="108" max="108" width="5.140625" bestFit="1" customWidth="1"/>
    <col min="109" max="109" width="4.140625" bestFit="1" customWidth="1"/>
    <col min="110" max="110" width="15.5703125" bestFit="1" customWidth="1"/>
    <col min="111" max="111" width="12.42578125" bestFit="1" customWidth="1"/>
    <col min="112" max="112" width="15.5703125" bestFit="1" customWidth="1"/>
    <col min="113" max="113" width="21.85546875" bestFit="1" customWidth="1"/>
    <col min="114" max="114" width="18.28515625" bestFit="1" customWidth="1"/>
    <col min="115" max="115" width="10.28515625" bestFit="1" customWidth="1"/>
    <col min="116" max="116" width="9.140625" bestFit="1" customWidth="1"/>
    <col min="117" max="117" width="6.7109375" bestFit="1" customWidth="1"/>
    <col min="118" max="118" width="7.5703125" bestFit="1" customWidth="1"/>
    <col min="119" max="123" width="10.7109375" bestFit="1" customWidth="1"/>
    <col min="124" max="124" width="4" bestFit="1" customWidth="1"/>
    <col min="125" max="125" width="18.7109375" bestFit="1" customWidth="1"/>
    <col min="126" max="126" width="8" bestFit="1" customWidth="1"/>
    <col min="127" max="127" width="11.28515625" bestFit="1" customWidth="1"/>
    <col min="128" max="128" width="8.42578125" bestFit="1" customWidth="1"/>
    <col min="129" max="129" width="9.28515625" bestFit="1" customWidth="1"/>
    <col min="130" max="130" width="7.85546875" bestFit="1" customWidth="1"/>
    <col min="131" max="131" width="12.42578125" bestFit="1" customWidth="1"/>
    <col min="132" max="132" width="13.28515625" bestFit="1" customWidth="1"/>
    <col min="133" max="133" width="13.85546875" bestFit="1" customWidth="1"/>
    <col min="134" max="134" width="7.85546875" bestFit="1" customWidth="1"/>
    <col min="135" max="135" width="11.5703125" bestFit="1" customWidth="1"/>
    <col min="136" max="136" width="11.140625" bestFit="1" customWidth="1"/>
    <col min="137" max="138" width="6.140625" bestFit="1" customWidth="1"/>
    <col min="139" max="139" width="8" bestFit="1" customWidth="1"/>
    <col min="140" max="140" width="7.5703125" bestFit="1" customWidth="1"/>
    <col min="141" max="141" width="6.7109375" bestFit="1" customWidth="1"/>
    <col min="142" max="142" width="8.42578125" bestFit="1" customWidth="1"/>
    <col min="143" max="143" width="5.7109375" bestFit="1" customWidth="1"/>
    <col min="144" max="144" width="11.140625" bestFit="1" customWidth="1"/>
    <col min="145" max="145" width="10.28515625" bestFit="1" customWidth="1"/>
    <col min="146" max="146" width="11.140625" bestFit="1" customWidth="1"/>
    <col min="147" max="147" width="12.42578125" bestFit="1" customWidth="1"/>
    <col min="148" max="148" width="10.7109375" bestFit="1" customWidth="1"/>
    <col min="149" max="150" width="12.140625" bestFit="1" customWidth="1"/>
    <col min="151" max="151" width="13.28515625" bestFit="1" customWidth="1"/>
    <col min="152" max="152" width="12.140625" bestFit="1" customWidth="1"/>
    <col min="153" max="153" width="5.85546875" bestFit="1" customWidth="1"/>
    <col min="154" max="154" width="6.28515625" bestFit="1" customWidth="1"/>
    <col min="155" max="155" width="9" bestFit="1" customWidth="1"/>
    <col min="156" max="156" width="10.85546875" bestFit="1" customWidth="1"/>
    <col min="157" max="157" width="7.85546875" bestFit="1" customWidth="1"/>
    <col min="158" max="159" width="10.7109375" bestFit="1" customWidth="1"/>
    <col min="160" max="160" width="9.7109375" bestFit="1" customWidth="1"/>
    <col min="161" max="161" width="13.140625" bestFit="1" customWidth="1"/>
    <col min="162" max="162" width="8.5703125" bestFit="1" customWidth="1"/>
    <col min="163" max="163" width="15.85546875" bestFit="1" customWidth="1"/>
    <col min="164" max="164" width="8.42578125" bestFit="1" customWidth="1"/>
    <col min="165" max="165" width="14.5703125" bestFit="1" customWidth="1"/>
    <col min="166" max="166" width="7.85546875" bestFit="1" customWidth="1"/>
    <col min="167" max="167" width="7.42578125" bestFit="1" customWidth="1"/>
    <col min="168" max="168" width="6.42578125" bestFit="1" customWidth="1"/>
    <col min="169" max="169" width="7.42578125" bestFit="1" customWidth="1"/>
    <col min="170" max="171" width="6.42578125" bestFit="1" customWidth="1"/>
    <col min="172" max="172" width="7.42578125" bestFit="1" customWidth="1"/>
    <col min="173" max="173" width="8.28515625" bestFit="1" customWidth="1"/>
    <col min="174" max="174" width="6.28515625" bestFit="1" customWidth="1"/>
    <col min="175" max="176" width="7" bestFit="1" customWidth="1"/>
    <col min="177" max="177" width="11.28515625" bestFit="1" customWidth="1"/>
    <col min="178" max="178" width="4" bestFit="1" customWidth="1"/>
    <col min="179" max="179" width="20.85546875" bestFit="1" customWidth="1"/>
    <col min="180" max="180" width="10" bestFit="1" customWidth="1"/>
    <col min="181" max="181" width="7.28515625" bestFit="1" customWidth="1"/>
    <col min="182" max="182" width="6.28515625" bestFit="1" customWidth="1"/>
    <col min="183" max="183" width="6.5703125" bestFit="1" customWidth="1"/>
    <col min="184" max="184" width="9.28515625" bestFit="1" customWidth="1"/>
    <col min="185" max="185" width="10.5703125" bestFit="1" customWidth="1"/>
    <col min="186" max="186" width="12.42578125" bestFit="1" customWidth="1"/>
    <col min="187" max="187" width="13.42578125" bestFit="1" customWidth="1"/>
    <col min="188" max="188" width="12.42578125" bestFit="1" customWidth="1"/>
    <col min="189" max="189" width="13.42578125" bestFit="1" customWidth="1"/>
    <col min="190" max="190" width="13.7109375" bestFit="1" customWidth="1"/>
    <col min="191" max="191" width="14.28515625" bestFit="1" customWidth="1"/>
    <col min="192" max="192" width="12.7109375" bestFit="1" customWidth="1"/>
    <col min="193" max="193" width="17.85546875" bestFit="1" customWidth="1"/>
    <col min="194" max="194" width="7.85546875" bestFit="1" customWidth="1"/>
    <col min="195" max="195" width="7.5703125" bestFit="1" customWidth="1"/>
    <col min="196" max="196" width="11.42578125" bestFit="1" customWidth="1"/>
    <col min="197" max="197" width="9.42578125" bestFit="1" customWidth="1"/>
    <col min="198" max="198" width="10" bestFit="1" customWidth="1"/>
    <col min="199" max="200" width="12.140625" bestFit="1" customWidth="1"/>
    <col min="201" max="201" width="9.7109375" bestFit="1" customWidth="1"/>
    <col min="202" max="202" width="17.28515625" bestFit="1" customWidth="1"/>
    <col min="203" max="203" width="11.5703125" bestFit="1" customWidth="1"/>
    <col min="204" max="204" width="14.5703125" bestFit="1" customWidth="1"/>
    <col min="205" max="205" width="14.42578125" bestFit="1" customWidth="1"/>
    <col min="206" max="206" width="7.7109375" bestFit="1" customWidth="1"/>
    <col min="207" max="207" width="8.28515625" bestFit="1" customWidth="1"/>
    <col min="208" max="208" width="9" bestFit="1" customWidth="1"/>
    <col min="209" max="209" width="8" bestFit="1" customWidth="1"/>
    <col min="210" max="210" width="8.7109375" bestFit="1" customWidth="1"/>
    <col min="211" max="211" width="7.42578125" bestFit="1" customWidth="1"/>
    <col min="212" max="212" width="9.5703125" bestFit="1" customWidth="1"/>
    <col min="213" max="213" width="12.85546875" bestFit="1" customWidth="1"/>
    <col min="214" max="214" width="8.42578125" bestFit="1" customWidth="1"/>
    <col min="215" max="215" width="13.7109375" bestFit="1" customWidth="1"/>
    <col min="216" max="216" width="14.85546875" bestFit="1" customWidth="1"/>
    <col min="217" max="217" width="13.7109375" bestFit="1" customWidth="1"/>
    <col min="218" max="218" width="10" bestFit="1" customWidth="1"/>
    <col min="219" max="219" width="5.5703125" bestFit="1" customWidth="1"/>
    <col min="220" max="220" width="5.42578125" bestFit="1" customWidth="1"/>
    <col min="221" max="221" width="7" bestFit="1" customWidth="1"/>
    <col min="222" max="222" width="6.140625" bestFit="1" customWidth="1"/>
    <col min="223" max="223" width="6.7109375" bestFit="1" customWidth="1"/>
    <col min="224" max="224" width="5.42578125" bestFit="1" customWidth="1"/>
    <col min="225" max="226" width="6.7109375" bestFit="1" customWidth="1"/>
    <col min="227" max="227" width="10.5703125" bestFit="1" customWidth="1"/>
    <col min="228" max="228" width="9.5703125" bestFit="1" customWidth="1"/>
    <col min="229" max="229" width="10.28515625" bestFit="1" customWidth="1"/>
    <col min="230" max="230" width="13.28515625" bestFit="1" customWidth="1"/>
    <col min="231" max="231" width="13.5703125" bestFit="1" customWidth="1"/>
    <col min="232" max="232" width="9.7109375" bestFit="1" customWidth="1"/>
    <col min="233" max="236" width="10.85546875" bestFit="1" customWidth="1"/>
    <col min="237" max="237" width="9.140625" bestFit="1" customWidth="1"/>
    <col min="238" max="238" width="9.28515625" bestFit="1" customWidth="1"/>
    <col min="239" max="239" width="8.5703125" bestFit="1" customWidth="1"/>
    <col min="240" max="240" width="7.5703125" bestFit="1" customWidth="1"/>
    <col min="241" max="241" width="5.28515625" bestFit="1" customWidth="1"/>
    <col min="242" max="242" width="6.7109375" bestFit="1" customWidth="1"/>
    <col min="243" max="243" width="13" bestFit="1" customWidth="1"/>
    <col min="244" max="244" width="6.42578125" bestFit="1" customWidth="1"/>
    <col min="245" max="245" width="10.85546875" bestFit="1" customWidth="1"/>
    <col min="246" max="246" width="6.42578125" bestFit="1" customWidth="1"/>
    <col min="247" max="247" width="7" bestFit="1" customWidth="1"/>
    <col min="248" max="248" width="9.5703125" bestFit="1" customWidth="1"/>
    <col min="249" max="249" width="12.7109375" bestFit="1" customWidth="1"/>
    <col min="250" max="250" width="23.85546875" bestFit="1" customWidth="1"/>
    <col min="251" max="251" width="8.85546875" bestFit="1" customWidth="1"/>
    <col min="252" max="252" width="8.42578125" bestFit="1" customWidth="1"/>
    <col min="253" max="253" width="8.7109375" bestFit="1" customWidth="1"/>
    <col min="254" max="254" width="8.42578125" bestFit="1" customWidth="1"/>
    <col min="255" max="255" width="8.85546875" bestFit="1" customWidth="1"/>
    <col min="256" max="256" width="8.5703125" bestFit="1" customWidth="1"/>
    <col min="257" max="257" width="12.28515625" bestFit="1" customWidth="1"/>
    <col min="258" max="259" width="9.42578125" bestFit="1" customWidth="1"/>
    <col min="260" max="260" width="6.85546875" bestFit="1" customWidth="1"/>
    <col min="261" max="264" width="8.5703125" bestFit="1" customWidth="1"/>
    <col min="265" max="265" width="8.85546875" bestFit="1" customWidth="1"/>
    <col min="266" max="266" width="6.85546875" bestFit="1" customWidth="1"/>
    <col min="267" max="267" width="8.7109375" bestFit="1" customWidth="1"/>
    <col min="268" max="268" width="10.140625" bestFit="1" customWidth="1"/>
    <col min="269" max="269" width="9.5703125" bestFit="1" customWidth="1"/>
    <col min="270" max="271" width="7" bestFit="1" customWidth="1"/>
    <col min="272" max="272" width="5.140625" bestFit="1" customWidth="1"/>
    <col min="273" max="273" width="8.7109375" bestFit="1" customWidth="1"/>
    <col min="274" max="274" width="7.85546875" bestFit="1" customWidth="1"/>
    <col min="275" max="277" width="7.42578125" bestFit="1" customWidth="1"/>
    <col min="278" max="279" width="8.42578125" bestFit="1" customWidth="1"/>
    <col min="280" max="280" width="13.140625" bestFit="1" customWidth="1"/>
    <col min="281" max="281" width="13.7109375" bestFit="1" customWidth="1"/>
    <col min="282" max="282" width="9.140625" bestFit="1" customWidth="1"/>
    <col min="283" max="283" width="12.7109375" bestFit="1" customWidth="1"/>
    <col min="284" max="284" width="22" bestFit="1" customWidth="1"/>
    <col min="285" max="285" width="8" bestFit="1" customWidth="1"/>
    <col min="286" max="286" width="9.140625" bestFit="1" customWidth="1"/>
    <col min="287" max="287" width="6.42578125" bestFit="1" customWidth="1"/>
    <col min="288" max="288" width="10.140625" bestFit="1" customWidth="1"/>
    <col min="289" max="289" width="17" bestFit="1" customWidth="1"/>
    <col min="290" max="290" width="16.85546875" bestFit="1" customWidth="1"/>
    <col min="291" max="291" width="13.28515625" bestFit="1" customWidth="1"/>
    <col min="292" max="292" width="15.5703125" bestFit="1" customWidth="1"/>
    <col min="293" max="293" width="8" bestFit="1" customWidth="1"/>
    <col min="294" max="294" width="7.5703125" bestFit="1" customWidth="1"/>
    <col min="295" max="295" width="9.42578125" bestFit="1" customWidth="1"/>
    <col min="296" max="296" width="8" bestFit="1" customWidth="1"/>
    <col min="297" max="297" width="8.5703125" bestFit="1" customWidth="1"/>
    <col min="298" max="298" width="9.28515625" bestFit="1" customWidth="1"/>
    <col min="299" max="299" width="8.5703125" bestFit="1" customWidth="1"/>
    <col min="300" max="300" width="8" bestFit="1" customWidth="1"/>
    <col min="301" max="301" width="7.28515625" bestFit="1" customWidth="1"/>
    <col min="302" max="302" width="8" bestFit="1" customWidth="1"/>
    <col min="303" max="303" width="15.85546875" bestFit="1" customWidth="1"/>
    <col min="304" max="304" width="6.140625" bestFit="1" customWidth="1"/>
    <col min="305" max="305" width="10" bestFit="1" customWidth="1"/>
    <col min="306" max="307" width="7.7109375" bestFit="1" customWidth="1"/>
    <col min="308" max="309" width="6.5703125" bestFit="1" customWidth="1"/>
    <col min="310" max="312" width="6.140625" bestFit="1" customWidth="1"/>
    <col min="313" max="313" width="10.42578125" bestFit="1" customWidth="1"/>
    <col min="314" max="330" width="11.5703125" bestFit="1" customWidth="1"/>
    <col min="331" max="331" width="10.7109375" bestFit="1" customWidth="1"/>
    <col min="332" max="332" width="14.5703125" bestFit="1" customWidth="1"/>
    <col min="333" max="333" width="17.85546875" bestFit="1" customWidth="1"/>
    <col min="334" max="334" width="10.28515625" bestFit="1" customWidth="1"/>
    <col min="335" max="335" width="16.28515625" bestFit="1" customWidth="1"/>
    <col min="336" max="336" width="23.7109375" bestFit="1" customWidth="1"/>
    <col min="337" max="337" width="10.7109375" bestFit="1" customWidth="1"/>
    <col min="338" max="338" width="10" bestFit="1" customWidth="1"/>
    <col min="339" max="339" width="7.5703125" bestFit="1" customWidth="1"/>
    <col min="340" max="341" width="7.140625" bestFit="1" customWidth="1"/>
    <col min="342" max="342" width="10.42578125" bestFit="1" customWidth="1"/>
    <col min="343" max="345" width="10.7109375" bestFit="1" customWidth="1"/>
    <col min="346" max="346" width="15.140625" bestFit="1" customWidth="1"/>
    <col min="347" max="347" width="5.85546875" bestFit="1" customWidth="1"/>
    <col min="348" max="348" width="8.5703125" bestFit="1" customWidth="1"/>
    <col min="349" max="349" width="9.85546875" bestFit="1" customWidth="1"/>
    <col min="350" max="350" width="7.42578125" bestFit="1" customWidth="1"/>
    <col min="351" max="351" width="9.5703125" bestFit="1" customWidth="1"/>
    <col min="352" max="352" width="8.28515625" bestFit="1" customWidth="1"/>
    <col min="353" max="353" width="11.85546875" bestFit="1" customWidth="1"/>
    <col min="354" max="355" width="7.42578125" bestFit="1" customWidth="1"/>
    <col min="356" max="356" width="12.85546875" bestFit="1" customWidth="1"/>
    <col min="357" max="359" width="6" bestFit="1" customWidth="1"/>
    <col min="360" max="360" width="7.42578125" bestFit="1" customWidth="1"/>
    <col min="361" max="361" width="6.140625" bestFit="1" customWidth="1"/>
    <col min="362" max="362" width="7.28515625" bestFit="1" customWidth="1"/>
    <col min="363" max="363" width="10.28515625" bestFit="1" customWidth="1"/>
    <col min="364" max="364" width="10.140625" bestFit="1" customWidth="1"/>
    <col min="365" max="365" width="8.85546875" bestFit="1" customWidth="1"/>
    <col min="366" max="366" width="27.7109375" bestFit="1" customWidth="1"/>
    <col min="367" max="367" width="23.7109375" bestFit="1" customWidth="1"/>
    <col min="368" max="368" width="7.5703125" bestFit="1" customWidth="1"/>
    <col min="369" max="369" width="14.140625" bestFit="1" customWidth="1"/>
    <col min="370" max="370" width="23.7109375" bestFit="1" customWidth="1"/>
    <col min="371" max="371" width="26.42578125" bestFit="1" customWidth="1"/>
    <col min="372" max="372" width="12.42578125" bestFit="1" customWidth="1"/>
    <col min="373" max="373" width="12.85546875" bestFit="1" customWidth="1"/>
    <col min="374" max="374" width="16.140625" bestFit="1" customWidth="1"/>
    <col min="375" max="375" width="25.28515625" bestFit="1" customWidth="1"/>
    <col min="376" max="376" width="12.85546875" bestFit="1" customWidth="1"/>
    <col min="377" max="377" width="11.85546875" bestFit="1" customWidth="1"/>
    <col min="378" max="378" width="7.28515625" bestFit="1" customWidth="1"/>
    <col min="379" max="379" width="7.7109375" bestFit="1" customWidth="1"/>
    <col min="380" max="380" width="11.7109375" bestFit="1" customWidth="1"/>
    <col min="381" max="381" width="8" bestFit="1" customWidth="1"/>
    <col min="382" max="382" width="14.42578125" bestFit="1" customWidth="1"/>
    <col min="383" max="383" width="8.5703125" bestFit="1" customWidth="1"/>
    <col min="384" max="384" width="11" bestFit="1" customWidth="1"/>
    <col min="385" max="385" width="6.42578125" bestFit="1" customWidth="1"/>
    <col min="386" max="387" width="6" bestFit="1" customWidth="1"/>
    <col min="388" max="388" width="18.28515625" bestFit="1" customWidth="1"/>
    <col min="389" max="389" width="12.85546875" bestFit="1" customWidth="1"/>
    <col min="390" max="390" width="10.140625" bestFit="1" customWidth="1"/>
    <col min="391" max="391" width="6.42578125" bestFit="1" customWidth="1"/>
    <col min="392" max="392" width="6.85546875" bestFit="1" customWidth="1"/>
    <col min="393" max="393" width="8.42578125" bestFit="1" customWidth="1"/>
    <col min="394" max="394" width="8.28515625" bestFit="1" customWidth="1"/>
    <col min="395" max="395" width="11.140625" bestFit="1" customWidth="1"/>
    <col min="396" max="396" width="8.5703125" bestFit="1" customWidth="1"/>
    <col min="397" max="397" width="8.85546875" bestFit="1" customWidth="1"/>
    <col min="398" max="398" width="5.85546875" bestFit="1" customWidth="1"/>
    <col min="399" max="399" width="6.5703125" bestFit="1" customWidth="1"/>
    <col min="400" max="400" width="7.7109375" bestFit="1" customWidth="1"/>
    <col min="401" max="401" width="7.5703125" bestFit="1" customWidth="1"/>
    <col min="402" max="402" width="8.28515625" bestFit="1" customWidth="1"/>
    <col min="403" max="403" width="10.7109375" bestFit="1" customWidth="1"/>
    <col min="404" max="404" width="10.5703125" bestFit="1" customWidth="1"/>
    <col min="405" max="405" width="13" bestFit="1" customWidth="1"/>
    <col min="406" max="406" width="5.7109375" bestFit="1" customWidth="1"/>
    <col min="407" max="407" width="7.28515625" bestFit="1" customWidth="1"/>
    <col min="408" max="408" width="9.140625" bestFit="1" customWidth="1"/>
    <col min="409" max="409" width="13.140625" bestFit="1" customWidth="1"/>
    <col min="410" max="410" width="6.85546875" bestFit="1" customWidth="1"/>
    <col min="411" max="411" width="7.42578125" bestFit="1" customWidth="1"/>
    <col min="412" max="413" width="6.140625" bestFit="1" customWidth="1"/>
    <col min="414" max="414" width="18.42578125" bestFit="1" customWidth="1"/>
    <col min="415" max="415" width="14.7109375" bestFit="1" customWidth="1"/>
    <col min="416" max="416" width="13.5703125" bestFit="1" customWidth="1"/>
    <col min="417" max="417" width="8.28515625" bestFit="1" customWidth="1"/>
    <col min="418" max="418" width="18.5703125" bestFit="1" customWidth="1"/>
    <col min="419" max="419" width="20.28515625" bestFit="1" customWidth="1"/>
    <col min="420" max="421" width="10.140625" bestFit="1" customWidth="1"/>
    <col min="422" max="422" width="18" bestFit="1" customWidth="1"/>
    <col min="423" max="423" width="5.85546875" bestFit="1" customWidth="1"/>
    <col min="424" max="424" width="7" bestFit="1" customWidth="1"/>
    <col min="425" max="425" width="11.85546875" bestFit="1" customWidth="1"/>
    <col min="426" max="426" width="8.7109375" bestFit="1" customWidth="1"/>
    <col min="427" max="427" width="6" bestFit="1" customWidth="1"/>
    <col min="428" max="428" width="12.28515625" bestFit="1" customWidth="1"/>
    <col min="429" max="429" width="11.5703125" bestFit="1" customWidth="1"/>
    <col min="430" max="430" width="12.5703125" bestFit="1" customWidth="1"/>
    <col min="431" max="431" width="10.42578125" bestFit="1" customWidth="1"/>
    <col min="432" max="432" width="12.42578125" bestFit="1" customWidth="1"/>
    <col min="433" max="433" width="10.7109375" bestFit="1" customWidth="1"/>
    <col min="434" max="434" width="11.7109375" bestFit="1" customWidth="1"/>
    <col min="435" max="435" width="14.7109375" bestFit="1" customWidth="1"/>
    <col min="436" max="436" width="7.5703125" bestFit="1" customWidth="1"/>
    <col min="437" max="437" width="9.28515625" bestFit="1" customWidth="1"/>
    <col min="438" max="438" width="12.7109375" bestFit="1" customWidth="1"/>
    <col min="439" max="439" width="8.85546875" bestFit="1" customWidth="1"/>
    <col min="440" max="440" width="8.42578125" bestFit="1" customWidth="1"/>
    <col min="441" max="441" width="12.5703125" bestFit="1" customWidth="1"/>
    <col min="442" max="442" width="8.140625" bestFit="1" customWidth="1"/>
    <col min="443" max="443" width="11" bestFit="1" customWidth="1"/>
    <col min="444" max="444" width="10.140625" bestFit="1" customWidth="1"/>
    <col min="445" max="445" width="5.7109375" bestFit="1" customWidth="1"/>
    <col min="446" max="446" width="9.140625" bestFit="1" customWidth="1"/>
    <col min="447" max="447" width="9" bestFit="1" customWidth="1"/>
    <col min="448" max="448" width="12.28515625" bestFit="1" customWidth="1"/>
    <col min="449" max="449" width="6.28515625" bestFit="1" customWidth="1"/>
    <col min="450" max="450" width="7.28515625" bestFit="1" customWidth="1"/>
    <col min="451" max="451" width="3.85546875" bestFit="1" customWidth="1"/>
    <col min="452" max="452" width="12.7109375" bestFit="1" customWidth="1"/>
    <col min="453" max="453" width="4" bestFit="1" customWidth="1"/>
    <col min="454" max="454" width="7" bestFit="1" customWidth="1"/>
    <col min="455" max="455" width="15.42578125" bestFit="1" customWidth="1"/>
    <col min="456" max="456" width="15.140625" bestFit="1" customWidth="1"/>
    <col min="457" max="457" width="6.5703125" bestFit="1" customWidth="1"/>
    <col min="458" max="458" width="8.85546875" bestFit="1" customWidth="1"/>
    <col min="459" max="459" width="15.85546875" bestFit="1" customWidth="1"/>
    <col min="460" max="460" width="6.42578125" bestFit="1" customWidth="1"/>
    <col min="461" max="461" width="13.5703125" bestFit="1" customWidth="1"/>
    <col min="462" max="462" width="8.7109375" bestFit="1" customWidth="1"/>
    <col min="463" max="463" width="11" bestFit="1" customWidth="1"/>
    <col min="464" max="464" width="12.140625" bestFit="1" customWidth="1"/>
    <col min="465" max="465" width="9.140625" bestFit="1" customWidth="1"/>
    <col min="466" max="466" width="12.140625" bestFit="1" customWidth="1"/>
    <col min="467" max="467" width="10" bestFit="1" customWidth="1"/>
    <col min="468" max="468" width="12.28515625" bestFit="1" customWidth="1"/>
    <col min="469" max="469" width="9.140625" bestFit="1" customWidth="1"/>
    <col min="470" max="470" width="13.7109375" bestFit="1" customWidth="1"/>
    <col min="471" max="471" width="11.28515625" bestFit="1" customWidth="1"/>
    <col min="472" max="472" width="8.42578125" bestFit="1" customWidth="1"/>
    <col min="473" max="473" width="8.7109375" bestFit="1" customWidth="1"/>
    <col min="474" max="474" width="10.140625" bestFit="1" customWidth="1"/>
    <col min="475" max="475" width="18.140625" bestFit="1" customWidth="1"/>
    <col min="476" max="476" width="12.28515625" bestFit="1" customWidth="1"/>
    <col min="477" max="477" width="5.85546875" bestFit="1" customWidth="1"/>
    <col min="478" max="478" width="6.85546875" bestFit="1" customWidth="1"/>
    <col min="479" max="479" width="20.85546875" bestFit="1" customWidth="1"/>
    <col min="480" max="480" width="17.7109375" bestFit="1" customWidth="1"/>
    <col min="481" max="481" width="19.140625" bestFit="1" customWidth="1"/>
    <col min="482" max="482" width="15.140625" bestFit="1" customWidth="1"/>
    <col min="483" max="483" width="10.85546875" bestFit="1" customWidth="1"/>
    <col min="484" max="484" width="9.42578125" bestFit="1" customWidth="1"/>
    <col min="485" max="485" width="16.5703125" bestFit="1" customWidth="1"/>
    <col min="486" max="486" width="10.7109375" bestFit="1" customWidth="1"/>
    <col min="487" max="487" width="8.7109375" bestFit="1" customWidth="1"/>
    <col min="488" max="489" width="8.28515625" bestFit="1" customWidth="1"/>
    <col min="490" max="490" width="12.42578125" bestFit="1" customWidth="1"/>
    <col min="491" max="491" width="17.140625" bestFit="1" customWidth="1"/>
    <col min="492" max="492" width="6" bestFit="1" customWidth="1"/>
    <col min="493" max="493" width="11.28515625" bestFit="1" customWidth="1"/>
    <col min="494" max="494" width="10.85546875" bestFit="1" customWidth="1"/>
    <col min="495" max="495" width="6.7109375" bestFit="1" customWidth="1"/>
    <col min="496" max="496" width="11.140625" bestFit="1" customWidth="1"/>
    <col min="497" max="497" width="11.85546875" bestFit="1" customWidth="1"/>
    <col min="498" max="498" width="12.140625" bestFit="1" customWidth="1"/>
    <col min="499" max="499" width="11.28515625" bestFit="1" customWidth="1"/>
    <col min="500" max="500" width="9" bestFit="1" customWidth="1"/>
    <col min="501" max="501" width="9.28515625" bestFit="1" customWidth="1"/>
    <col min="502" max="502" width="15.28515625" bestFit="1" customWidth="1"/>
    <col min="503" max="503" width="12.140625" bestFit="1" customWidth="1"/>
    <col min="504" max="504" width="14.42578125" bestFit="1" customWidth="1"/>
    <col min="505" max="505" width="11" bestFit="1" customWidth="1"/>
    <col min="506" max="506" width="10.42578125" bestFit="1" customWidth="1"/>
    <col min="507" max="507" width="12.28515625" bestFit="1" customWidth="1"/>
    <col min="508" max="508" width="13.42578125" bestFit="1" customWidth="1"/>
    <col min="509" max="509" width="13" bestFit="1" customWidth="1"/>
    <col min="510" max="510" width="9.85546875" bestFit="1" customWidth="1"/>
    <col min="511" max="511" width="8.28515625" bestFit="1" customWidth="1"/>
    <col min="512" max="512" width="10.42578125" bestFit="1" customWidth="1"/>
    <col min="513" max="513" width="6.28515625" bestFit="1" customWidth="1"/>
    <col min="514" max="514" width="6" bestFit="1" customWidth="1"/>
    <col min="515" max="515" width="7.5703125" bestFit="1" customWidth="1"/>
    <col min="516" max="516" width="13.140625" bestFit="1" customWidth="1"/>
    <col min="517" max="517" width="13.85546875" bestFit="1" customWidth="1"/>
    <col min="518" max="518" width="9" bestFit="1" customWidth="1"/>
    <col min="519" max="519" width="15.140625" bestFit="1" customWidth="1"/>
    <col min="520" max="520" width="22.5703125" bestFit="1" customWidth="1"/>
    <col min="521" max="521" width="7.140625" bestFit="1" customWidth="1"/>
    <col min="522" max="522" width="20.140625" bestFit="1" customWidth="1"/>
    <col min="523" max="523" width="11.28515625" bestFit="1" customWidth="1"/>
    <col min="524" max="524" width="14.28515625" bestFit="1" customWidth="1"/>
    <col min="525" max="525" width="5.42578125" bestFit="1" customWidth="1"/>
    <col min="526" max="526" width="7.42578125" bestFit="1" customWidth="1"/>
    <col min="527" max="527" width="7" bestFit="1" customWidth="1"/>
    <col min="528" max="528" width="14.42578125" bestFit="1" customWidth="1"/>
    <col min="529" max="529" width="10.28515625" bestFit="1" customWidth="1"/>
    <col min="530" max="530" width="9.5703125" bestFit="1" customWidth="1"/>
    <col min="531" max="531" width="11.7109375" bestFit="1" customWidth="1"/>
    <col min="532" max="532" width="11.5703125" bestFit="1" customWidth="1"/>
    <col min="533" max="533" width="10.140625" bestFit="1" customWidth="1"/>
    <col min="534" max="534" width="9.42578125" bestFit="1" customWidth="1"/>
    <col min="535" max="535" width="4.140625" bestFit="1" customWidth="1"/>
    <col min="536" max="536" width="11.28515625" bestFit="1" customWidth="1"/>
    <col min="537" max="537" width="4.42578125" bestFit="1" customWidth="1"/>
    <col min="538" max="538" width="10.28515625" bestFit="1" customWidth="1"/>
    <col min="539" max="539" width="14.85546875" bestFit="1" customWidth="1"/>
    <col min="540" max="540" width="15.140625" bestFit="1" customWidth="1"/>
    <col min="541" max="541" width="19.7109375" bestFit="1" customWidth="1"/>
    <col min="542" max="542" width="16.7109375" bestFit="1" customWidth="1"/>
    <col min="543" max="543" width="19" bestFit="1" customWidth="1"/>
    <col min="544" max="544" width="11.140625" bestFit="1" customWidth="1"/>
    <col min="545" max="545" width="8" bestFit="1" customWidth="1"/>
    <col min="546" max="546" width="6.140625" bestFit="1" customWidth="1"/>
    <col min="547" max="547" width="8.85546875" bestFit="1" customWidth="1"/>
    <col min="548" max="548" width="8.42578125" bestFit="1" customWidth="1"/>
    <col min="549" max="549" width="9.5703125" bestFit="1" customWidth="1"/>
    <col min="550" max="550" width="11.140625" bestFit="1" customWidth="1"/>
    <col min="551" max="552" width="9.5703125" bestFit="1" customWidth="1"/>
    <col min="553" max="553" width="12.7109375" bestFit="1" customWidth="1"/>
    <col min="554" max="554" width="7.42578125" bestFit="1" customWidth="1"/>
    <col min="555" max="555" width="8" bestFit="1" customWidth="1"/>
    <col min="556" max="556" width="13.5703125" bestFit="1" customWidth="1"/>
    <col min="557" max="557" width="5.7109375" bestFit="1" customWidth="1"/>
    <col min="558" max="558" width="6.7109375" bestFit="1" customWidth="1"/>
    <col min="559" max="560" width="4.140625" bestFit="1" customWidth="1"/>
    <col min="561" max="561" width="6.7109375" bestFit="1" customWidth="1"/>
    <col min="562" max="562" width="6.28515625" bestFit="1" customWidth="1"/>
    <col min="563" max="563" width="11" bestFit="1" customWidth="1"/>
    <col min="564" max="564" width="8.140625" bestFit="1" customWidth="1"/>
    <col min="565" max="565" width="7.85546875" bestFit="1" customWidth="1"/>
    <col min="566" max="566" width="9.28515625" bestFit="1" customWidth="1"/>
    <col min="567" max="567" width="11" bestFit="1" customWidth="1"/>
    <col min="568" max="568" width="12.5703125" bestFit="1" customWidth="1"/>
    <col min="569" max="569" width="17" bestFit="1" customWidth="1"/>
    <col min="570" max="570" width="13.140625" bestFit="1" customWidth="1"/>
    <col min="571" max="571" width="11.28515625" bestFit="1" customWidth="1"/>
    <col min="572" max="572" width="18.42578125" bestFit="1" customWidth="1"/>
    <col min="573" max="573" width="12.5703125" bestFit="1" customWidth="1"/>
    <col min="574" max="574" width="10.5703125" bestFit="1" customWidth="1"/>
    <col min="575" max="576" width="10.140625" bestFit="1" customWidth="1"/>
    <col min="577" max="577" width="14.85546875" bestFit="1" customWidth="1"/>
    <col min="578" max="578" width="19" bestFit="1" customWidth="1"/>
    <col min="579" max="579" width="10.85546875" bestFit="1" customWidth="1"/>
    <col min="580" max="580" width="13.140625" bestFit="1" customWidth="1"/>
    <col min="581" max="581" width="12.7109375" bestFit="1" customWidth="1"/>
    <col min="582" max="582" width="8.5703125" bestFit="1" customWidth="1"/>
    <col min="583" max="583" width="13" bestFit="1" customWidth="1"/>
    <col min="584" max="584" width="13.7109375" bestFit="1" customWidth="1"/>
    <col min="585" max="585" width="14" bestFit="1" customWidth="1"/>
    <col min="586" max="586" width="7.42578125" bestFit="1" customWidth="1"/>
    <col min="587" max="587" width="13.140625" bestFit="1" customWidth="1"/>
    <col min="588" max="588" width="10.85546875" bestFit="1" customWidth="1"/>
    <col min="589" max="589" width="11.140625" bestFit="1" customWidth="1"/>
    <col min="590" max="590" width="17.140625" bestFit="1" customWidth="1"/>
    <col min="591" max="591" width="14" bestFit="1" customWidth="1"/>
    <col min="592" max="592" width="16.28515625" bestFit="1" customWidth="1"/>
    <col min="593" max="593" width="12.85546875" bestFit="1" customWidth="1"/>
    <col min="594" max="594" width="12.28515625" bestFit="1" customWidth="1"/>
    <col min="595" max="595" width="14.140625" bestFit="1" customWidth="1"/>
    <col min="596" max="596" width="15.28515625" bestFit="1" customWidth="1"/>
    <col min="597" max="597" width="14.85546875" bestFit="1" customWidth="1"/>
    <col min="598" max="598" width="11.7109375" bestFit="1" customWidth="1"/>
    <col min="599" max="599" width="10.140625" bestFit="1" customWidth="1"/>
    <col min="600" max="600" width="12.28515625" bestFit="1" customWidth="1"/>
    <col min="601" max="601" width="8.140625" bestFit="1" customWidth="1"/>
    <col min="602" max="602" width="7.85546875" bestFit="1" customWidth="1"/>
    <col min="603" max="603" width="11.85546875" bestFit="1" customWidth="1"/>
    <col min="604" max="604" width="15" bestFit="1" customWidth="1"/>
    <col min="605" max="605" width="15.7109375" bestFit="1" customWidth="1"/>
    <col min="606" max="606" width="10.85546875" bestFit="1" customWidth="1"/>
    <col min="607" max="607" width="17" bestFit="1" customWidth="1"/>
    <col min="608" max="608" width="24.42578125" bestFit="1" customWidth="1"/>
    <col min="609" max="609" width="23" bestFit="1" customWidth="1"/>
    <col min="610" max="610" width="22" bestFit="1" customWidth="1"/>
    <col min="611" max="611" width="13.140625" bestFit="1" customWidth="1"/>
    <col min="612" max="612" width="16.140625" bestFit="1" customWidth="1"/>
    <col min="613" max="613" width="7.28515625" bestFit="1" customWidth="1"/>
    <col min="614" max="614" width="9.28515625" bestFit="1" customWidth="1"/>
    <col min="615" max="615" width="8.85546875" bestFit="1" customWidth="1"/>
    <col min="616" max="616" width="16.28515625" bestFit="1" customWidth="1"/>
    <col min="617" max="617" width="12.140625" bestFit="1" customWidth="1"/>
    <col min="618" max="619" width="13.5703125" bestFit="1" customWidth="1"/>
    <col min="620" max="620" width="13.42578125" bestFit="1" customWidth="1"/>
    <col min="621" max="621" width="12" bestFit="1" customWidth="1"/>
    <col min="622" max="622" width="11.28515625" bestFit="1" customWidth="1"/>
    <col min="623" max="623" width="10.7109375" bestFit="1" customWidth="1"/>
    <col min="624" max="624" width="13.140625" bestFit="1" customWidth="1"/>
    <col min="625" max="625" width="13.42578125" bestFit="1" customWidth="1"/>
    <col min="626" max="626" width="12.140625" bestFit="1" customWidth="1"/>
    <col min="627" max="627" width="16.7109375" bestFit="1" customWidth="1"/>
    <col min="628" max="628" width="17" bestFit="1" customWidth="1"/>
    <col min="629" max="629" width="21.5703125" bestFit="1" customWidth="1"/>
    <col min="630" max="630" width="18.5703125" bestFit="1" customWidth="1"/>
    <col min="631" max="631" width="20.85546875" bestFit="1" customWidth="1"/>
    <col min="632" max="632" width="13" bestFit="1" customWidth="1"/>
    <col min="633" max="633" width="9.85546875" bestFit="1" customWidth="1"/>
    <col min="634" max="634" width="8" bestFit="1" customWidth="1"/>
    <col min="635" max="635" width="10.7109375" bestFit="1" customWidth="1"/>
    <col min="636" max="636" width="10.28515625" bestFit="1" customWidth="1"/>
    <col min="637" max="637" width="11.42578125" bestFit="1" customWidth="1"/>
    <col min="638" max="638" width="13" bestFit="1" customWidth="1"/>
    <col min="639" max="640" width="11.42578125" bestFit="1" customWidth="1"/>
    <col min="641" max="641" width="14.5703125" bestFit="1" customWidth="1"/>
    <col min="642" max="642" width="9.28515625" bestFit="1" customWidth="1"/>
    <col min="643" max="643" width="9.85546875" bestFit="1" customWidth="1"/>
    <col min="644" max="644" width="15.42578125" bestFit="1" customWidth="1"/>
    <col min="645" max="645" width="7.5703125" bestFit="1" customWidth="1"/>
    <col min="646" max="646" width="8.5703125" bestFit="1" customWidth="1"/>
    <col min="647" max="648" width="6" bestFit="1" customWidth="1"/>
    <col min="649" max="649" width="8.5703125" bestFit="1" customWidth="1"/>
    <col min="650" max="650" width="8.140625" bestFit="1" customWidth="1"/>
    <col min="651" max="651" width="12.85546875" bestFit="1" customWidth="1"/>
    <col min="652" max="652" width="10" bestFit="1" customWidth="1"/>
    <col min="653" max="653" width="9.7109375" bestFit="1" customWidth="1"/>
    <col min="654" max="654" width="11.140625" bestFit="1" customWidth="1"/>
    <col min="655" max="655" width="12.85546875" bestFit="1" customWidth="1"/>
    <col min="656" max="656" width="12.5703125" bestFit="1" customWidth="1"/>
    <col min="657" max="662" width="15.85546875" bestFit="1" customWidth="1"/>
    <col min="663" max="663" width="11.85546875" bestFit="1" customWidth="1"/>
    <col min="664" max="664" width="13.42578125" bestFit="1" customWidth="1"/>
    <col min="665" max="670" width="15.85546875" bestFit="1" customWidth="1"/>
    <col min="671" max="671" width="12.5703125" bestFit="1" customWidth="1"/>
    <col min="672" max="674" width="20" bestFit="1" customWidth="1"/>
    <col min="675" max="675" width="14.140625" bestFit="1" customWidth="1"/>
    <col min="676" max="676" width="11.42578125" bestFit="1" customWidth="1"/>
    <col min="677" max="683" width="18" bestFit="1" customWidth="1"/>
    <col min="684" max="684" width="18.28515625" bestFit="1" customWidth="1"/>
    <col min="685" max="685" width="19.5703125" bestFit="1" customWidth="1"/>
    <col min="686" max="687" width="13.42578125" bestFit="1" customWidth="1"/>
    <col min="688" max="727" width="15" bestFit="1" customWidth="1"/>
    <col min="728" max="728" width="14.140625" bestFit="1" customWidth="1"/>
    <col min="729" max="731" width="13.42578125" bestFit="1" customWidth="1"/>
    <col min="732" max="732" width="11" bestFit="1" customWidth="1"/>
    <col min="733" max="733" width="14.85546875" bestFit="1" customWidth="1"/>
    <col min="734" max="734" width="13.42578125" bestFit="1" customWidth="1"/>
    <col min="735" max="735" width="15.85546875" bestFit="1" customWidth="1"/>
    <col min="736" max="736" width="27.140625" bestFit="1" customWidth="1"/>
    <col min="737" max="737" width="18" bestFit="1" customWidth="1"/>
    <col min="738" max="762" width="13.42578125" bestFit="1" customWidth="1"/>
    <col min="763" max="763" width="19.7109375" bestFit="1" customWidth="1"/>
    <col min="764" max="765" width="13.42578125" bestFit="1" customWidth="1"/>
    <col min="766" max="767" width="16" bestFit="1" customWidth="1"/>
    <col min="768" max="769" width="11.85546875" bestFit="1" customWidth="1"/>
    <col min="770" max="770" width="16.28515625" bestFit="1" customWidth="1"/>
    <col min="771" max="777" width="11.85546875" bestFit="1" customWidth="1"/>
    <col min="778" max="779" width="27.140625" bestFit="1" customWidth="1"/>
    <col min="780" max="780" width="14.85546875" bestFit="1" customWidth="1"/>
    <col min="781" max="781" width="18.28515625" bestFit="1" customWidth="1"/>
    <col min="782" max="782" width="13.5703125" bestFit="1" customWidth="1"/>
    <col min="783" max="789" width="13.42578125" bestFit="1" customWidth="1"/>
    <col min="790" max="790" width="13.140625" bestFit="1" customWidth="1"/>
    <col min="791" max="791" width="12.5703125" bestFit="1" customWidth="1"/>
    <col min="792" max="792" width="10.85546875" bestFit="1" customWidth="1"/>
    <col min="793" max="793" width="13.42578125" bestFit="1" customWidth="1"/>
    <col min="794" max="794" width="17" bestFit="1" customWidth="1"/>
    <col min="795" max="796" width="13.42578125" bestFit="1" customWidth="1"/>
    <col min="797" max="798" width="17" bestFit="1" customWidth="1"/>
    <col min="799" max="800" width="13.42578125" bestFit="1" customWidth="1"/>
    <col min="801" max="801" width="19.7109375" bestFit="1" customWidth="1"/>
    <col min="802" max="803" width="13.42578125" bestFit="1" customWidth="1"/>
    <col min="804" max="804" width="8.28515625" bestFit="1" customWidth="1"/>
    <col min="805" max="805" width="8.7109375" bestFit="1" customWidth="1"/>
    <col min="806" max="806" width="13.42578125" bestFit="1" customWidth="1"/>
    <col min="807" max="807" width="11.140625" bestFit="1" customWidth="1"/>
    <col min="808" max="808" width="13.42578125" bestFit="1" customWidth="1"/>
    <col min="809" max="813" width="16.42578125" bestFit="1" customWidth="1"/>
    <col min="814" max="818" width="16.7109375" bestFit="1" customWidth="1"/>
    <col min="819" max="823" width="13.42578125" bestFit="1" customWidth="1"/>
    <col min="824" max="824" width="10.28515625" bestFit="1" customWidth="1"/>
    <col min="825" max="825" width="13.42578125" bestFit="1" customWidth="1"/>
    <col min="826" max="826" width="10.140625" bestFit="1" customWidth="1"/>
    <col min="827" max="827" width="11.42578125" bestFit="1" customWidth="1"/>
    <col min="828" max="828" width="11.7109375" bestFit="1" customWidth="1"/>
    <col min="829" max="829" width="11.42578125" bestFit="1" customWidth="1"/>
    <col min="830" max="831" width="13.42578125" bestFit="1" customWidth="1"/>
    <col min="832" max="832" width="16.5703125" bestFit="1" customWidth="1"/>
    <col min="833" max="833" width="13.42578125" bestFit="1" customWidth="1"/>
    <col min="834" max="834" width="12.5703125" bestFit="1" customWidth="1"/>
    <col min="835" max="837" width="13.42578125" bestFit="1" customWidth="1"/>
    <col min="838" max="838" width="13.28515625" bestFit="1" customWidth="1"/>
    <col min="839" max="840" width="12.5703125" bestFit="1" customWidth="1"/>
    <col min="841" max="841" width="13.42578125" bestFit="1" customWidth="1"/>
    <col min="842" max="844" width="17" bestFit="1" customWidth="1"/>
    <col min="845" max="852" width="13.42578125" bestFit="1" customWidth="1"/>
    <col min="853" max="853" width="18.5703125" bestFit="1" customWidth="1"/>
    <col min="854" max="855" width="13.42578125" bestFit="1" customWidth="1"/>
    <col min="856" max="856" width="15" bestFit="1" customWidth="1"/>
    <col min="857" max="858" width="20.85546875" bestFit="1" customWidth="1"/>
    <col min="859" max="859" width="13.42578125" bestFit="1" customWidth="1"/>
    <col min="860" max="860" width="20.85546875" bestFit="1" customWidth="1"/>
    <col min="861" max="863" width="12.140625" bestFit="1" customWidth="1"/>
    <col min="864" max="865" width="20.85546875" bestFit="1" customWidth="1"/>
    <col min="866" max="867" width="12.140625" bestFit="1" customWidth="1"/>
    <col min="868" max="868" width="20.85546875" bestFit="1" customWidth="1"/>
    <col min="869" max="870" width="13.42578125" bestFit="1" customWidth="1"/>
    <col min="871" max="871" width="20.85546875" bestFit="1" customWidth="1"/>
    <col min="872" max="874" width="12.140625" bestFit="1" customWidth="1"/>
    <col min="875" max="877" width="20.85546875" bestFit="1" customWidth="1"/>
    <col min="878" max="878" width="12.140625" bestFit="1" customWidth="1"/>
    <col min="879" max="881" width="13.42578125" bestFit="1" customWidth="1"/>
    <col min="882" max="882" width="18.140625" bestFit="1" customWidth="1"/>
    <col min="883" max="883" width="13.42578125" bestFit="1" customWidth="1"/>
    <col min="884" max="884" width="20.85546875" bestFit="1" customWidth="1"/>
    <col min="885" max="892" width="13.42578125" bestFit="1" customWidth="1"/>
    <col min="893" max="893" width="12.140625" bestFit="1" customWidth="1"/>
    <col min="894" max="894" width="19.7109375" bestFit="1" customWidth="1"/>
    <col min="895" max="900" width="13.42578125" bestFit="1" customWidth="1"/>
    <col min="901" max="902" width="20.85546875" bestFit="1" customWidth="1"/>
    <col min="903" max="904" width="18.140625" bestFit="1" customWidth="1"/>
    <col min="905" max="905" width="18.5703125" bestFit="1" customWidth="1"/>
    <col min="906" max="906" width="18.140625" bestFit="1" customWidth="1"/>
    <col min="907" max="908" width="19.7109375" bestFit="1" customWidth="1"/>
    <col min="909" max="909" width="12.140625" bestFit="1" customWidth="1"/>
    <col min="910" max="919" width="13.42578125" bestFit="1" customWidth="1"/>
    <col min="920" max="922" width="20.85546875" bestFit="1" customWidth="1"/>
    <col min="923" max="923" width="12.140625" bestFit="1" customWidth="1"/>
    <col min="924" max="924" width="20.85546875" bestFit="1" customWidth="1"/>
    <col min="925" max="925" width="12.140625" bestFit="1" customWidth="1"/>
    <col min="926" max="935" width="21.5703125" bestFit="1" customWidth="1"/>
    <col min="936" max="936" width="11.85546875" bestFit="1" customWidth="1"/>
    <col min="937" max="941" width="21.5703125" bestFit="1" customWidth="1"/>
    <col min="942" max="942" width="20.85546875" bestFit="1" customWidth="1"/>
    <col min="943" max="943" width="21.5703125" bestFit="1" customWidth="1"/>
    <col min="944" max="944" width="13.42578125" bestFit="1" customWidth="1"/>
    <col min="945" max="945" width="11.28515625" bestFit="1" customWidth="1"/>
    <col min="946" max="949" width="11.140625" bestFit="1" customWidth="1"/>
    <col min="950" max="953" width="11.28515625" bestFit="1" customWidth="1"/>
    <col min="954" max="954" width="18.28515625" bestFit="1" customWidth="1"/>
    <col min="955" max="955" width="20.85546875" bestFit="1" customWidth="1"/>
    <col min="956" max="956" width="18.140625" bestFit="1" customWidth="1"/>
    <col min="957" max="957" width="21.5703125" bestFit="1" customWidth="1"/>
    <col min="958" max="958" width="18.140625" bestFit="1" customWidth="1"/>
    <col min="959" max="960" width="11.7109375" bestFit="1" customWidth="1"/>
    <col min="961" max="961" width="14.42578125" bestFit="1" customWidth="1"/>
    <col min="962" max="964" width="11.85546875" bestFit="1" customWidth="1"/>
    <col min="965" max="965" width="20" bestFit="1" customWidth="1"/>
    <col min="966" max="966" width="19" bestFit="1" customWidth="1"/>
    <col min="967" max="975" width="20" bestFit="1" customWidth="1"/>
    <col min="976" max="976" width="21" bestFit="1" customWidth="1"/>
    <col min="977" max="977" width="20" bestFit="1" customWidth="1"/>
    <col min="978" max="978" width="15.140625" bestFit="1" customWidth="1"/>
    <col min="979" max="979" width="23" bestFit="1" customWidth="1"/>
    <col min="980" max="980" width="13.140625" bestFit="1" customWidth="1"/>
    <col min="981" max="981" width="11" bestFit="1" customWidth="1"/>
    <col min="982" max="983" width="8.85546875" bestFit="1" customWidth="1"/>
    <col min="984" max="984" width="16.42578125" bestFit="1" customWidth="1"/>
    <col min="985" max="985" width="15.42578125" bestFit="1" customWidth="1"/>
    <col min="986" max="986" width="16.140625" bestFit="1" customWidth="1"/>
    <col min="987" max="987" width="16.5703125" bestFit="1" customWidth="1"/>
    <col min="988" max="989" width="11.28515625" bestFit="1" customWidth="1"/>
    <col min="990" max="990" width="9.7109375" bestFit="1" customWidth="1"/>
    <col min="991" max="992" width="11.140625" bestFit="1" customWidth="1"/>
    <col min="993" max="993" width="11" bestFit="1" customWidth="1"/>
    <col min="994" max="994" width="18" bestFit="1" customWidth="1"/>
    <col min="995" max="995" width="17" bestFit="1" customWidth="1"/>
    <col min="996" max="996" width="12.28515625" bestFit="1" customWidth="1"/>
    <col min="997" max="997" width="17" bestFit="1" customWidth="1"/>
    <col min="998" max="998" width="9.85546875" bestFit="1" customWidth="1"/>
    <col min="999" max="999" width="14.28515625" bestFit="1" customWidth="1"/>
    <col min="1000" max="1000" width="14.85546875" bestFit="1" customWidth="1"/>
    <col min="1001" max="1001" width="14.140625" bestFit="1" customWidth="1"/>
    <col min="1002" max="1002" width="10.140625" bestFit="1" customWidth="1"/>
    <col min="1003" max="1004" width="15.7109375" bestFit="1" customWidth="1"/>
    <col min="1005" max="1005" width="11.140625" bestFit="1" customWidth="1"/>
    <col min="1006" max="1006" width="8.42578125" bestFit="1" customWidth="1"/>
    <col min="1007" max="1007" width="11.140625" bestFit="1" customWidth="1"/>
    <col min="1008" max="1008" width="11.28515625" bestFit="1" customWidth="1"/>
    <col min="1009" max="1010" width="11.140625" bestFit="1" customWidth="1"/>
    <col min="1011" max="1011" width="8.42578125" bestFit="1" customWidth="1"/>
    <col min="1012" max="1013" width="11.140625" bestFit="1" customWidth="1"/>
    <col min="1014" max="1014" width="11.85546875" bestFit="1" customWidth="1"/>
    <col min="1015" max="1015" width="12.85546875" bestFit="1" customWidth="1"/>
    <col min="1016" max="1016" width="11.140625" bestFit="1" customWidth="1"/>
    <col min="1017" max="1030" width="12.85546875" bestFit="1" customWidth="1"/>
    <col min="1031" max="1031" width="16.42578125" bestFit="1" customWidth="1"/>
    <col min="1032" max="1032" width="10" bestFit="1" customWidth="1"/>
    <col min="1033" max="1039" width="16.140625" bestFit="1" customWidth="1"/>
    <col min="1040" max="1040" width="16" bestFit="1" customWidth="1"/>
    <col min="1041" max="1043" width="12" bestFit="1" customWidth="1"/>
    <col min="1044" max="1044" width="17.7109375" bestFit="1" customWidth="1"/>
    <col min="1045" max="1045" width="16.42578125" bestFit="1" customWidth="1"/>
    <col min="1046" max="1046" width="11.28515625" bestFit="1" customWidth="1"/>
    <col min="1047" max="1049" width="11.140625" bestFit="1" customWidth="1"/>
    <col min="1050" max="1050" width="25.5703125" bestFit="1" customWidth="1"/>
    <col min="1051" max="1051" width="11.85546875" bestFit="1" customWidth="1"/>
    <col min="1052" max="1052" width="12.85546875" bestFit="1" customWidth="1"/>
    <col min="1053" max="1053" width="14.140625" bestFit="1" customWidth="1"/>
    <col min="1054" max="1054" width="20" bestFit="1" customWidth="1"/>
    <col min="1055" max="1055" width="8.5703125" bestFit="1" customWidth="1"/>
    <col min="1056" max="1056" width="16.140625" bestFit="1" customWidth="1"/>
    <col min="1057" max="1058" width="19.85546875" bestFit="1" customWidth="1"/>
    <col min="1059" max="1059" width="12.5703125" bestFit="1" customWidth="1"/>
    <col min="1060" max="1061" width="11.140625" bestFit="1" customWidth="1"/>
    <col min="1062" max="1062" width="16.28515625" bestFit="1" customWidth="1"/>
    <col min="1063" max="1063" width="10.28515625" bestFit="1" customWidth="1"/>
    <col min="1064" max="1064" width="15.42578125" bestFit="1" customWidth="1"/>
    <col min="1065" max="1069" width="13.28515625" bestFit="1" customWidth="1"/>
    <col min="1070" max="1070" width="13.140625" bestFit="1" customWidth="1"/>
    <col min="1071" max="1071" width="13.42578125" bestFit="1" customWidth="1"/>
    <col min="1072" max="1072" width="19" bestFit="1" customWidth="1"/>
    <col min="1073" max="1073" width="18.140625" bestFit="1" customWidth="1"/>
    <col min="1074" max="1074" width="17" bestFit="1" customWidth="1"/>
    <col min="1075" max="1075" width="17.5703125" bestFit="1" customWidth="1"/>
    <col min="1076" max="1076" width="16.5703125" bestFit="1" customWidth="1"/>
    <col min="1077" max="1077" width="15.85546875" bestFit="1" customWidth="1"/>
    <col min="1078" max="1078" width="16.85546875" bestFit="1" customWidth="1"/>
    <col min="1079" max="1079" width="16.5703125" bestFit="1" customWidth="1"/>
    <col min="1080" max="1080" width="11.140625" bestFit="1" customWidth="1"/>
    <col min="1081" max="1081" width="8.85546875" bestFit="1" customWidth="1"/>
    <col min="1082" max="1082" width="12" bestFit="1" customWidth="1"/>
    <col min="1083" max="1083" width="11.42578125" bestFit="1" customWidth="1"/>
    <col min="1084" max="1085" width="20.140625" bestFit="1" customWidth="1"/>
    <col min="1086" max="1086" width="8.85546875" bestFit="1" customWidth="1"/>
    <col min="1087" max="1088" width="9.42578125" bestFit="1" customWidth="1"/>
    <col min="1089" max="1089" width="20.28515625" bestFit="1" customWidth="1"/>
    <col min="1090" max="1090" width="14" bestFit="1" customWidth="1"/>
    <col min="1091" max="1092" width="16.85546875" bestFit="1" customWidth="1"/>
    <col min="1093" max="1094" width="10.5703125" bestFit="1" customWidth="1"/>
    <col min="1095" max="1095" width="22" bestFit="1" customWidth="1"/>
    <col min="1096" max="1096" width="22.140625" bestFit="1" customWidth="1"/>
    <col min="1097" max="1097" width="21.7109375" bestFit="1" customWidth="1"/>
    <col min="1098" max="1099" width="22.140625" bestFit="1" customWidth="1"/>
    <col min="1100" max="1100" width="15" bestFit="1" customWidth="1"/>
    <col min="1101" max="1103" width="15.5703125" bestFit="1" customWidth="1"/>
    <col min="1104" max="1106" width="10.140625" bestFit="1" customWidth="1"/>
    <col min="1107" max="1107" width="8.5703125" bestFit="1" customWidth="1"/>
    <col min="1108" max="1110" width="10.140625" bestFit="1" customWidth="1"/>
    <col min="1111" max="1111" width="8.5703125" bestFit="1" customWidth="1"/>
    <col min="1112" max="1114" width="16" bestFit="1" customWidth="1"/>
    <col min="1115" max="1115" width="9.28515625" bestFit="1" customWidth="1"/>
    <col min="1116" max="1116" width="16" bestFit="1" customWidth="1"/>
    <col min="1117" max="1117" width="20" bestFit="1" customWidth="1"/>
    <col min="1118" max="1118" width="16.140625" bestFit="1" customWidth="1"/>
    <col min="1119" max="1120" width="15.85546875" bestFit="1" customWidth="1"/>
    <col min="1121" max="1121" width="15.140625" bestFit="1" customWidth="1"/>
    <col min="1122" max="1122" width="15.28515625" bestFit="1" customWidth="1"/>
    <col min="1123" max="1124" width="13" bestFit="1" customWidth="1"/>
    <col min="1125" max="1126" width="10.140625" bestFit="1" customWidth="1"/>
    <col min="1127" max="1127" width="13" bestFit="1" customWidth="1"/>
    <col min="1128" max="1130" width="10.140625" bestFit="1" customWidth="1"/>
    <col min="1131" max="1131" width="13" bestFit="1" customWidth="1"/>
    <col min="1132" max="1132" width="10.140625" bestFit="1" customWidth="1"/>
    <col min="1133" max="1133" width="8.140625" bestFit="1" customWidth="1"/>
    <col min="1134" max="1134" width="10.140625" bestFit="1" customWidth="1"/>
    <col min="1135" max="1135" width="8.140625" bestFit="1" customWidth="1"/>
    <col min="1136" max="1136" width="10.140625" bestFit="1" customWidth="1"/>
    <col min="1137" max="1137" width="8.140625" bestFit="1" customWidth="1"/>
    <col min="1138" max="1138" width="12.140625" bestFit="1" customWidth="1"/>
    <col min="1139" max="1139" width="10.7109375" bestFit="1" customWidth="1"/>
    <col min="1140" max="1140" width="15.28515625" bestFit="1" customWidth="1"/>
    <col min="1141" max="1141" width="15.42578125" bestFit="1" customWidth="1"/>
    <col min="1142" max="1142" width="14" bestFit="1" customWidth="1"/>
    <col min="1143" max="1145" width="13.42578125" bestFit="1" customWidth="1"/>
    <col min="1146" max="1146" width="15" bestFit="1" customWidth="1"/>
    <col min="1147" max="1147" width="15.7109375" bestFit="1" customWidth="1"/>
    <col min="1148" max="1149" width="14.42578125" bestFit="1" customWidth="1"/>
    <col min="1150" max="1150" width="21.28515625" bestFit="1" customWidth="1"/>
    <col min="1151" max="1152" width="12.5703125" bestFit="1" customWidth="1"/>
    <col min="1153" max="1154" width="17.140625" bestFit="1" customWidth="1"/>
    <col min="1155" max="1156" width="14" bestFit="1" customWidth="1"/>
    <col min="1157" max="1157" width="15" bestFit="1" customWidth="1"/>
    <col min="1158" max="1158" width="14" bestFit="1" customWidth="1"/>
    <col min="1159" max="1159" width="15" bestFit="1" customWidth="1"/>
    <col min="1160" max="1160" width="14" bestFit="1" customWidth="1"/>
    <col min="1161" max="1164" width="15" bestFit="1" customWidth="1"/>
    <col min="1165" max="1165" width="18.28515625" bestFit="1" customWidth="1"/>
    <col min="1166" max="1168" width="13.28515625" bestFit="1" customWidth="1"/>
    <col min="1169" max="1171" width="13.42578125" bestFit="1" customWidth="1"/>
    <col min="1172" max="1173" width="22.140625" bestFit="1" customWidth="1"/>
    <col min="1174" max="1174" width="13.5703125" bestFit="1" customWidth="1"/>
    <col min="1175" max="1175" width="10.85546875" bestFit="1" customWidth="1"/>
    <col min="1176" max="1176" width="11.140625" bestFit="1" customWidth="1"/>
    <col min="1177" max="1177" width="12.140625" bestFit="1" customWidth="1"/>
    <col min="1178" max="1179" width="13.140625" bestFit="1" customWidth="1"/>
    <col min="1180" max="1185" width="9" bestFit="1" customWidth="1"/>
    <col min="1186" max="1186" width="7.42578125" bestFit="1" customWidth="1"/>
    <col min="1187" max="1190" width="9" bestFit="1" customWidth="1"/>
    <col min="1191" max="1191" width="27.28515625" bestFit="1" customWidth="1"/>
    <col min="1192" max="1196" width="16.140625" bestFit="1" customWidth="1"/>
    <col min="1197" max="1197" width="15.5703125" bestFit="1" customWidth="1"/>
    <col min="1198" max="1198" width="14.28515625" bestFit="1" customWidth="1"/>
    <col min="1199" max="1201" width="14.5703125" bestFit="1" customWidth="1"/>
    <col min="1202" max="1202" width="11.42578125" bestFit="1" customWidth="1"/>
    <col min="1203" max="1204" width="15.42578125" bestFit="1" customWidth="1"/>
    <col min="1205" max="1206" width="14" bestFit="1" customWidth="1"/>
    <col min="1207" max="1210" width="13.28515625" bestFit="1" customWidth="1"/>
    <col min="1211" max="1211" width="15.7109375" bestFit="1" customWidth="1"/>
    <col min="1212" max="1212" width="15" bestFit="1" customWidth="1"/>
    <col min="1213" max="1213" width="15.7109375" bestFit="1" customWidth="1"/>
    <col min="1214" max="1214" width="15" bestFit="1" customWidth="1"/>
    <col min="1215" max="1216" width="28.28515625" bestFit="1" customWidth="1"/>
    <col min="1217" max="1218" width="11.140625" bestFit="1" customWidth="1"/>
    <col min="1219" max="1219" width="27.28515625" bestFit="1" customWidth="1"/>
    <col min="1220" max="1221" width="27.5703125" bestFit="1" customWidth="1"/>
    <col min="1222" max="1222" width="27.85546875" bestFit="1" customWidth="1"/>
    <col min="1223" max="1223" width="17.42578125" bestFit="1" customWidth="1"/>
    <col min="1224" max="1224" width="13.7109375" bestFit="1" customWidth="1"/>
    <col min="1225" max="1225" width="14.28515625" bestFit="1" customWidth="1"/>
    <col min="1226" max="1226" width="14" bestFit="1" customWidth="1"/>
    <col min="1227" max="1227" width="15.7109375" bestFit="1" customWidth="1"/>
    <col min="1228" max="1229" width="10.85546875" bestFit="1" customWidth="1"/>
    <col min="1230" max="1230" width="16.140625" bestFit="1" customWidth="1"/>
    <col min="1231" max="1232" width="12.140625" bestFit="1" customWidth="1"/>
    <col min="1233" max="1233" width="18.28515625" bestFit="1" customWidth="1"/>
    <col min="1234" max="1234" width="19.28515625" bestFit="1" customWidth="1"/>
    <col min="1235" max="1235" width="13.140625" bestFit="1" customWidth="1"/>
    <col min="1236" max="1238" width="19.85546875" bestFit="1" customWidth="1"/>
    <col min="1239" max="1241" width="12.5703125" bestFit="1" customWidth="1"/>
    <col min="1242" max="1242" width="15.28515625" bestFit="1" customWidth="1"/>
    <col min="1243" max="1244" width="14.28515625" bestFit="1" customWidth="1"/>
    <col min="1245" max="1247" width="15.28515625" bestFit="1" customWidth="1"/>
    <col min="1248" max="1248" width="13.7109375" bestFit="1" customWidth="1"/>
    <col min="1249" max="1252" width="15" bestFit="1" customWidth="1"/>
    <col min="1253" max="1253" width="14" bestFit="1" customWidth="1"/>
    <col min="1254" max="1254" width="15" bestFit="1" customWidth="1"/>
    <col min="1255" max="1255" width="15.42578125" bestFit="1" customWidth="1"/>
    <col min="1256" max="1256" width="15" bestFit="1" customWidth="1"/>
    <col min="1257" max="1258" width="15.42578125" bestFit="1" customWidth="1"/>
    <col min="1259" max="1261" width="14" bestFit="1" customWidth="1"/>
    <col min="1262" max="1262" width="15" bestFit="1" customWidth="1"/>
    <col min="1263" max="1263" width="10.140625" bestFit="1" customWidth="1"/>
    <col min="1264" max="1264" width="15" bestFit="1" customWidth="1"/>
    <col min="1265" max="1265" width="23.85546875" bestFit="1" customWidth="1"/>
    <col min="1266" max="1270" width="9.42578125" bestFit="1" customWidth="1"/>
    <col min="1271" max="1271" width="14.5703125" bestFit="1" customWidth="1"/>
    <col min="1272" max="1272" width="14.28515625" bestFit="1" customWidth="1"/>
    <col min="1273" max="1273" width="14.5703125" bestFit="1" customWidth="1"/>
    <col min="1274" max="1274" width="15.140625" bestFit="1" customWidth="1"/>
    <col min="1275" max="1275" width="14.5703125" bestFit="1" customWidth="1"/>
    <col min="1276" max="1276" width="14.7109375" bestFit="1" customWidth="1"/>
    <col min="1277" max="1278" width="14.28515625" bestFit="1" customWidth="1"/>
    <col min="1279" max="1279" width="15" bestFit="1" customWidth="1"/>
    <col min="1280" max="1280" width="15.5703125" bestFit="1" customWidth="1"/>
    <col min="1281" max="1281" width="14.5703125" bestFit="1" customWidth="1"/>
    <col min="1282" max="1282" width="15" bestFit="1" customWidth="1"/>
    <col min="1283" max="1283" width="14.28515625" bestFit="1" customWidth="1"/>
    <col min="1284" max="1284" width="15.28515625" bestFit="1" customWidth="1"/>
    <col min="1285" max="1285" width="14.7109375" bestFit="1" customWidth="1"/>
    <col min="1286" max="1286" width="17" bestFit="1" customWidth="1"/>
    <col min="1287" max="1287" width="14.140625" bestFit="1" customWidth="1"/>
    <col min="1288" max="1293" width="14.28515625" bestFit="1" customWidth="1"/>
    <col min="1294" max="1294" width="13.7109375" bestFit="1" customWidth="1"/>
    <col min="1295" max="1295" width="15" bestFit="1" customWidth="1"/>
    <col min="1296" max="1296" width="14" bestFit="1" customWidth="1"/>
    <col min="1297" max="1298" width="15.42578125" bestFit="1" customWidth="1"/>
    <col min="1299" max="1299" width="15" bestFit="1" customWidth="1"/>
    <col min="1300" max="1300" width="15.42578125" bestFit="1" customWidth="1"/>
    <col min="1301" max="1302" width="15" bestFit="1" customWidth="1"/>
    <col min="1303" max="1303" width="14" bestFit="1" customWidth="1"/>
    <col min="1304" max="1305" width="15" bestFit="1" customWidth="1"/>
    <col min="1306" max="1306" width="15.42578125" bestFit="1" customWidth="1"/>
    <col min="1307" max="1309" width="15" bestFit="1" customWidth="1"/>
    <col min="1310" max="1310" width="15.42578125" bestFit="1" customWidth="1"/>
    <col min="1311" max="1315" width="15" bestFit="1" customWidth="1"/>
    <col min="1316" max="1318" width="16.140625" bestFit="1" customWidth="1"/>
    <col min="1319" max="1319" width="14" bestFit="1" customWidth="1"/>
    <col min="1320" max="1320" width="15.7109375" bestFit="1" customWidth="1"/>
    <col min="1321" max="1321" width="14" bestFit="1" customWidth="1"/>
    <col min="1322" max="1322" width="15.7109375" bestFit="1" customWidth="1"/>
    <col min="1323" max="1324" width="14" bestFit="1" customWidth="1"/>
    <col min="1325" max="1327" width="13" bestFit="1" customWidth="1"/>
    <col min="1328" max="1328" width="15" bestFit="1" customWidth="1"/>
    <col min="1329" max="1331" width="14" bestFit="1" customWidth="1"/>
    <col min="1332" max="1332" width="12.140625" bestFit="1" customWidth="1"/>
    <col min="1333" max="1334" width="12.85546875" bestFit="1" customWidth="1"/>
    <col min="1335" max="1335" width="15.85546875" bestFit="1" customWidth="1"/>
    <col min="1336" max="1348" width="16.28515625" bestFit="1" customWidth="1"/>
    <col min="1349" max="1349" width="15.85546875" bestFit="1" customWidth="1"/>
    <col min="1350" max="1354" width="16.28515625" bestFit="1" customWidth="1"/>
    <col min="1355" max="1355" width="15.85546875" bestFit="1" customWidth="1"/>
    <col min="1356" max="1357" width="16.140625" bestFit="1" customWidth="1"/>
    <col min="1358" max="1359" width="15.5703125" bestFit="1" customWidth="1"/>
    <col min="1360" max="1361" width="15" bestFit="1" customWidth="1"/>
    <col min="1362" max="1362" width="15.5703125" bestFit="1" customWidth="1"/>
    <col min="1363" max="1363" width="14.28515625" bestFit="1" customWidth="1"/>
    <col min="1364" max="1364" width="15.28515625" bestFit="1" customWidth="1"/>
    <col min="1365" max="1366" width="14.28515625" bestFit="1" customWidth="1"/>
    <col min="1367" max="1367" width="15" bestFit="1" customWidth="1"/>
    <col min="1368" max="1368" width="15.42578125" bestFit="1" customWidth="1"/>
    <col min="1369" max="1372" width="14" bestFit="1" customWidth="1"/>
    <col min="1373" max="1373" width="15" bestFit="1" customWidth="1"/>
    <col min="1374" max="1377" width="14" bestFit="1" customWidth="1"/>
    <col min="1378" max="1378" width="15" bestFit="1" customWidth="1"/>
    <col min="1379" max="1379" width="15.7109375" bestFit="1" customWidth="1"/>
    <col min="1380" max="1380" width="15" bestFit="1" customWidth="1"/>
    <col min="1381" max="1381" width="15.7109375" bestFit="1" customWidth="1"/>
    <col min="1382" max="1386" width="15" bestFit="1" customWidth="1"/>
    <col min="1387" max="1387" width="15.7109375" bestFit="1" customWidth="1"/>
    <col min="1388" max="1388" width="14" bestFit="1" customWidth="1"/>
    <col min="1389" max="1393" width="15" bestFit="1" customWidth="1"/>
    <col min="1394" max="1399" width="14" bestFit="1" customWidth="1"/>
    <col min="1400" max="1400" width="14.5703125" bestFit="1" customWidth="1"/>
    <col min="1401" max="1401" width="14.7109375" bestFit="1" customWidth="1"/>
    <col min="1402" max="1402" width="17.42578125" bestFit="1" customWidth="1"/>
    <col min="1403" max="1403" width="23.7109375" bestFit="1" customWidth="1"/>
    <col min="1404" max="1409" width="17.42578125" bestFit="1" customWidth="1"/>
    <col min="1410" max="1412" width="17.140625" bestFit="1" customWidth="1"/>
    <col min="1413" max="1414" width="16.7109375" bestFit="1" customWidth="1"/>
    <col min="1415" max="1418" width="17.140625" bestFit="1" customWidth="1"/>
    <col min="1419" max="1420" width="13.28515625" bestFit="1" customWidth="1"/>
    <col min="1421" max="1423" width="13.5703125" bestFit="1" customWidth="1"/>
    <col min="1424" max="1425" width="16.42578125" bestFit="1" customWidth="1"/>
    <col min="1426" max="1426" width="14" bestFit="1" customWidth="1"/>
    <col min="1427" max="1427" width="13.5703125" bestFit="1" customWidth="1"/>
    <col min="1428" max="1429" width="14" bestFit="1" customWidth="1"/>
    <col min="1430" max="1430" width="15.7109375" bestFit="1" customWidth="1"/>
    <col min="1431" max="1433" width="14" bestFit="1" customWidth="1"/>
    <col min="1434" max="1434" width="15" bestFit="1" customWidth="1"/>
    <col min="1435" max="1436" width="15.42578125" bestFit="1" customWidth="1"/>
    <col min="1437" max="1438" width="14" bestFit="1" customWidth="1"/>
    <col min="1439" max="1439" width="15" bestFit="1" customWidth="1"/>
    <col min="1440" max="1440" width="15.42578125" bestFit="1" customWidth="1"/>
    <col min="1441" max="1442" width="15" bestFit="1" customWidth="1"/>
    <col min="1443" max="1443" width="15.42578125" bestFit="1" customWidth="1"/>
    <col min="1444" max="1444" width="15" bestFit="1" customWidth="1"/>
    <col min="1445" max="1447" width="15.42578125" bestFit="1" customWidth="1"/>
    <col min="1448" max="1448" width="15" bestFit="1" customWidth="1"/>
    <col min="1449" max="1449" width="15.42578125" bestFit="1" customWidth="1"/>
    <col min="1450" max="1453" width="15" bestFit="1" customWidth="1"/>
    <col min="1454" max="1455" width="15.42578125" bestFit="1" customWidth="1"/>
    <col min="1456" max="1459" width="16.42578125" bestFit="1" customWidth="1"/>
    <col min="1460" max="1460" width="15" bestFit="1" customWidth="1"/>
    <col min="1461" max="1461" width="14" bestFit="1" customWidth="1"/>
    <col min="1462" max="1463" width="15.7109375" bestFit="1" customWidth="1"/>
    <col min="1464" max="1464" width="15" bestFit="1" customWidth="1"/>
    <col min="1465" max="1465" width="15.7109375" bestFit="1" customWidth="1"/>
    <col min="1466" max="1468" width="15" bestFit="1" customWidth="1"/>
    <col min="1469" max="1469" width="14" bestFit="1" customWidth="1"/>
    <col min="1470" max="1470" width="15" bestFit="1" customWidth="1"/>
    <col min="1471" max="1471" width="14" bestFit="1" customWidth="1"/>
    <col min="1472" max="1472" width="15" bestFit="1" customWidth="1"/>
    <col min="1473" max="1473" width="14.140625" bestFit="1" customWidth="1"/>
    <col min="1474" max="1474" width="14.28515625" bestFit="1" customWidth="1"/>
    <col min="1475" max="1475" width="14.5703125" bestFit="1" customWidth="1"/>
    <col min="1476" max="1476" width="13.140625" bestFit="1" customWidth="1"/>
    <col min="1477" max="1477" width="10.7109375" bestFit="1" customWidth="1"/>
    <col min="1478" max="1478" width="10.28515625" bestFit="1" customWidth="1"/>
    <col min="1479" max="1482" width="15" bestFit="1" customWidth="1"/>
    <col min="1483" max="1483" width="15.42578125" bestFit="1" customWidth="1"/>
    <col min="1484" max="1487" width="15" bestFit="1" customWidth="1"/>
    <col min="1488" max="1490" width="14" bestFit="1" customWidth="1"/>
    <col min="1491" max="1491" width="12.5703125" bestFit="1" customWidth="1"/>
    <col min="1492" max="1493" width="13.140625" bestFit="1" customWidth="1"/>
    <col min="1494" max="1497" width="10.7109375" bestFit="1" customWidth="1"/>
    <col min="1498" max="1499" width="13.5703125" bestFit="1" customWidth="1"/>
    <col min="1500" max="1500" width="15" bestFit="1" customWidth="1"/>
    <col min="1501" max="1503" width="15.42578125" bestFit="1" customWidth="1"/>
    <col min="1504" max="1507" width="15" bestFit="1" customWidth="1"/>
    <col min="1508" max="1508" width="12.7109375" bestFit="1" customWidth="1"/>
    <col min="1509" max="1509" width="13.7109375" bestFit="1" customWidth="1"/>
    <col min="1510" max="1512" width="12.5703125" bestFit="1" customWidth="1"/>
    <col min="1513" max="1517" width="15" bestFit="1" customWidth="1"/>
    <col min="1518" max="1518" width="15.7109375" bestFit="1" customWidth="1"/>
    <col min="1519" max="1521" width="15" bestFit="1" customWidth="1"/>
    <col min="1522" max="1525" width="15.7109375" bestFit="1" customWidth="1"/>
    <col min="1526" max="1533" width="15" bestFit="1" customWidth="1"/>
    <col min="1534" max="1536" width="15.7109375" bestFit="1" customWidth="1"/>
    <col min="1537" max="1537" width="17.7109375" bestFit="1" customWidth="1"/>
    <col min="1538" max="1538" width="9.5703125" bestFit="1" customWidth="1"/>
    <col min="1539" max="1540" width="11" bestFit="1" customWidth="1"/>
    <col min="1541" max="1541" width="13.7109375" bestFit="1" customWidth="1"/>
    <col min="1542" max="1543" width="15" bestFit="1" customWidth="1"/>
    <col min="1544" max="1544" width="13.85546875" bestFit="1" customWidth="1"/>
    <col min="1545" max="1546" width="15" bestFit="1" customWidth="1"/>
    <col min="1547" max="1547" width="16.28515625" bestFit="1" customWidth="1"/>
    <col min="1548" max="1548" width="15.28515625" bestFit="1" customWidth="1"/>
    <col min="1549" max="1549" width="14.28515625" bestFit="1" customWidth="1"/>
    <col min="1550" max="1550" width="15.28515625" bestFit="1" customWidth="1"/>
    <col min="1551" max="1551" width="13.5703125" bestFit="1" customWidth="1"/>
    <col min="1552" max="1552" width="13.7109375" bestFit="1" customWidth="1"/>
    <col min="1553" max="1553" width="15.7109375" bestFit="1" customWidth="1"/>
    <col min="1554" max="1554" width="15" bestFit="1" customWidth="1"/>
    <col min="1555" max="1555" width="15.7109375" bestFit="1" customWidth="1"/>
    <col min="1556" max="1556" width="12.85546875" bestFit="1" customWidth="1"/>
    <col min="1557" max="1557" width="13.85546875" bestFit="1" customWidth="1"/>
    <col min="1558" max="1559" width="15.7109375" bestFit="1" customWidth="1"/>
    <col min="1560" max="1560" width="15" bestFit="1" customWidth="1"/>
    <col min="1561" max="1576" width="16.5703125" bestFit="1" customWidth="1"/>
    <col min="1577" max="1578" width="10.5703125" bestFit="1" customWidth="1"/>
    <col min="1579" max="1579" width="13.42578125" bestFit="1" customWidth="1"/>
    <col min="1580" max="1583" width="13.5703125" bestFit="1" customWidth="1"/>
    <col min="1584" max="1585" width="15.28515625" bestFit="1" customWidth="1"/>
    <col min="1586" max="1589" width="16.140625" bestFit="1" customWidth="1"/>
    <col min="1590" max="1590" width="12.28515625" bestFit="1" customWidth="1"/>
    <col min="1591" max="1591" width="26.7109375" bestFit="1" customWidth="1"/>
    <col min="1592" max="1592" width="12.5703125" bestFit="1" customWidth="1"/>
    <col min="1593" max="1595" width="12.28515625" bestFit="1" customWidth="1"/>
    <col min="1596" max="1596" width="15" bestFit="1" customWidth="1"/>
    <col min="1597" max="1597" width="10.140625" bestFit="1" customWidth="1"/>
    <col min="1598" max="1598" width="18.42578125" bestFit="1" customWidth="1"/>
    <col min="1599" max="1599" width="16.140625" bestFit="1" customWidth="1"/>
    <col min="1600" max="1602" width="13.42578125" bestFit="1" customWidth="1"/>
    <col min="1603" max="1603" width="14.7109375" bestFit="1" customWidth="1"/>
    <col min="1604" max="1604" width="12.85546875" bestFit="1" customWidth="1"/>
    <col min="1605" max="1608" width="9.28515625" bestFit="1" customWidth="1"/>
    <col min="1609" max="1610" width="10.140625" bestFit="1" customWidth="1"/>
    <col min="1611" max="1613" width="9.42578125" bestFit="1" customWidth="1"/>
    <col min="1614" max="1614" width="14" bestFit="1" customWidth="1"/>
    <col min="1615" max="1615" width="14.5703125" bestFit="1" customWidth="1"/>
    <col min="1616" max="1616" width="14.28515625" bestFit="1" customWidth="1"/>
    <col min="1617" max="1618" width="16.85546875" bestFit="1" customWidth="1"/>
    <col min="1619" max="1619" width="18.140625" bestFit="1" customWidth="1"/>
    <col min="1620" max="1632" width="10" bestFit="1" customWidth="1"/>
    <col min="1633" max="1634" width="16" bestFit="1" customWidth="1"/>
    <col min="1635" max="1635" width="14.5703125" bestFit="1" customWidth="1"/>
    <col min="1636" max="1636" width="9.5703125" bestFit="1" customWidth="1"/>
    <col min="1637" max="1637" width="18.42578125" bestFit="1" customWidth="1"/>
    <col min="1638" max="1638" width="10.28515625" bestFit="1" customWidth="1"/>
    <col min="1639" max="1639" width="12.5703125" bestFit="1" customWidth="1"/>
    <col min="1640" max="1640" width="11.85546875" bestFit="1" customWidth="1"/>
    <col min="1641" max="1641" width="11" bestFit="1" customWidth="1"/>
    <col min="1642" max="1642" width="8.5703125" bestFit="1" customWidth="1"/>
    <col min="1643" max="1643" width="10.5703125" bestFit="1" customWidth="1"/>
    <col min="1644" max="1645" width="7.42578125" bestFit="1" customWidth="1"/>
    <col min="1646" max="1646" width="17.42578125" bestFit="1" customWidth="1"/>
    <col min="1647" max="1647" width="10.85546875" bestFit="1" customWidth="1"/>
    <col min="1648" max="1648" width="14.28515625" bestFit="1" customWidth="1"/>
    <col min="1649" max="1649" width="7.5703125" bestFit="1" customWidth="1"/>
    <col min="1650" max="1650" width="13" bestFit="1" customWidth="1"/>
    <col min="1651" max="1653" width="16.28515625" bestFit="1" customWidth="1"/>
    <col min="1654" max="1655" width="10.85546875" bestFit="1" customWidth="1"/>
    <col min="1656" max="1656" width="11.28515625" bestFit="1" customWidth="1"/>
    <col min="1657" max="1657" width="11.85546875" bestFit="1" customWidth="1"/>
    <col min="1658" max="1658" width="14.85546875" bestFit="1" customWidth="1"/>
    <col min="1659" max="1659" width="9.28515625" bestFit="1" customWidth="1"/>
    <col min="1660" max="1660" width="11.85546875" bestFit="1" customWidth="1"/>
    <col min="1661" max="1661" width="12.28515625" bestFit="1" customWidth="1"/>
    <col min="1662" max="1662" width="9.7109375" bestFit="1" customWidth="1"/>
    <col min="1663" max="1663" width="16.28515625" bestFit="1" customWidth="1"/>
    <col min="1664" max="1664" width="27.140625" bestFit="1" customWidth="1"/>
    <col min="1665" max="1665" width="13.7109375" bestFit="1" customWidth="1"/>
    <col min="1666" max="1666" width="13" bestFit="1" customWidth="1"/>
    <col min="1667" max="1668" width="8" bestFit="1" customWidth="1"/>
    <col min="1669" max="1669" width="13.7109375" bestFit="1" customWidth="1"/>
    <col min="1670" max="1670" width="11" bestFit="1" customWidth="1"/>
    <col min="1671" max="1671" width="10.85546875" bestFit="1" customWidth="1"/>
    <col min="1672" max="1672" width="9.85546875" bestFit="1" customWidth="1"/>
    <col min="1673" max="1673" width="7.85546875" bestFit="1" customWidth="1"/>
    <col min="1674" max="1675" width="6.85546875" bestFit="1" customWidth="1"/>
    <col min="1676" max="1677" width="8.85546875" bestFit="1" customWidth="1"/>
    <col min="1678" max="1678" width="6.85546875" bestFit="1" customWidth="1"/>
    <col min="1679" max="1679" width="5.28515625" bestFit="1" customWidth="1"/>
    <col min="1680" max="1680" width="13.42578125" bestFit="1" customWidth="1"/>
    <col min="1681" max="1681" width="9.5703125" bestFit="1" customWidth="1"/>
    <col min="1682" max="1682" width="4.7109375" bestFit="1" customWidth="1"/>
    <col min="1683" max="1683" width="11.140625" bestFit="1" customWidth="1"/>
    <col min="1684" max="1684" width="16.28515625" bestFit="1" customWidth="1"/>
    <col min="1685" max="1685" width="10.85546875" bestFit="1" customWidth="1"/>
    <col min="1686" max="1686" width="7.5703125" bestFit="1" customWidth="1"/>
    <col min="1687" max="1687" width="8.7109375" bestFit="1" customWidth="1"/>
    <col min="1688" max="1688" width="12" bestFit="1" customWidth="1"/>
    <col min="1689" max="1689" width="5.7109375" bestFit="1" customWidth="1"/>
    <col min="1690" max="1690" width="3.28515625" bestFit="1" customWidth="1"/>
    <col min="1691" max="1691" width="12.5703125" bestFit="1" customWidth="1"/>
    <col min="1692" max="1692" width="11.5703125" bestFit="1" customWidth="1"/>
    <col min="1693" max="1693" width="11.42578125" bestFit="1" customWidth="1"/>
    <col min="1694" max="1694" width="8.7109375" bestFit="1" customWidth="1"/>
    <col min="1695" max="1695" width="10.7109375" bestFit="1" customWidth="1"/>
    <col min="1696" max="1696" width="5.85546875" bestFit="1" customWidth="1"/>
    <col min="1697" max="1697" width="7.85546875" bestFit="1" customWidth="1"/>
    <col min="1698" max="1698" width="3.85546875" bestFit="1" customWidth="1"/>
    <col min="1699" max="1699" width="8.140625" bestFit="1" customWidth="1"/>
    <col min="1700" max="1700" width="13.42578125" bestFit="1" customWidth="1"/>
    <col min="1701" max="1701" width="12.28515625" bestFit="1" customWidth="1"/>
    <col min="1702" max="1702" width="11.140625" bestFit="1" customWidth="1"/>
    <col min="1703" max="1703" width="12.28515625" bestFit="1" customWidth="1"/>
    <col min="1704" max="1704" width="7.85546875" bestFit="1" customWidth="1"/>
    <col min="1705" max="1705" width="11.85546875" bestFit="1" customWidth="1"/>
    <col min="1706" max="1706" width="11" bestFit="1" customWidth="1"/>
    <col min="1707" max="1707" width="7.7109375" bestFit="1" customWidth="1"/>
    <col min="1708" max="1708" width="14" bestFit="1" customWidth="1"/>
    <col min="1709" max="1709" width="7.28515625" bestFit="1" customWidth="1"/>
    <col min="1710" max="1710" width="10.7109375" bestFit="1" customWidth="1"/>
    <col min="1711" max="1711" width="9.7109375" bestFit="1" customWidth="1"/>
    <col min="1712" max="1712" width="14" bestFit="1" customWidth="1"/>
    <col min="1713" max="1713" width="12.85546875" bestFit="1" customWidth="1"/>
    <col min="1714" max="1718" width="14" bestFit="1" customWidth="1"/>
    <col min="1719" max="1719" width="13.85546875" bestFit="1" customWidth="1"/>
    <col min="1720" max="1720" width="15.85546875" bestFit="1" customWidth="1"/>
    <col min="1721" max="1721" width="16.28515625" bestFit="1" customWidth="1"/>
    <col min="1722" max="1722" width="15.5703125" bestFit="1" customWidth="1"/>
    <col min="1723" max="1724" width="16.140625" bestFit="1" customWidth="1"/>
    <col min="1725" max="1725" width="18.7109375" bestFit="1" customWidth="1"/>
    <col min="1726" max="1726" width="17.42578125" bestFit="1" customWidth="1"/>
    <col min="1727" max="1728" width="18.7109375" bestFit="1" customWidth="1"/>
    <col min="1729" max="1753" width="11.85546875" bestFit="1" customWidth="1"/>
    <col min="1754" max="1755" width="14.5703125" bestFit="1" customWidth="1"/>
    <col min="1756" max="1769" width="11.85546875" bestFit="1" customWidth="1"/>
    <col min="1770" max="1770" width="17.28515625" bestFit="1" customWidth="1"/>
    <col min="1771" max="1771" width="14.5703125" bestFit="1" customWidth="1"/>
    <col min="1772" max="1772" width="25.7109375" bestFit="1" customWidth="1"/>
    <col min="1773" max="1780" width="11.85546875" bestFit="1" customWidth="1"/>
    <col min="1781" max="1783" width="18.85546875" bestFit="1" customWidth="1"/>
    <col min="1784" max="1784" width="15.140625" bestFit="1" customWidth="1"/>
    <col min="1785" max="1787" width="18.85546875" bestFit="1" customWidth="1"/>
    <col min="1788" max="1788" width="14.28515625" bestFit="1" customWidth="1"/>
    <col min="1789" max="1789" width="9.85546875" bestFit="1" customWidth="1"/>
    <col min="1790" max="1790" width="4.85546875" bestFit="1" customWidth="1"/>
    <col min="1791" max="1791" width="10.42578125" bestFit="1" customWidth="1"/>
    <col min="1792" max="1792" width="16.28515625" bestFit="1" customWidth="1"/>
    <col min="1793" max="1793" width="13" bestFit="1" customWidth="1"/>
    <col min="1794" max="1794" width="15.5703125" bestFit="1" customWidth="1"/>
    <col min="1795" max="1796" width="15.140625" bestFit="1" customWidth="1"/>
    <col min="1797" max="1797" width="11.140625" bestFit="1" customWidth="1"/>
    <col min="1798" max="1798" width="16" bestFit="1" customWidth="1"/>
    <col min="1799" max="1799" width="12.5703125" bestFit="1" customWidth="1"/>
    <col min="1800" max="1801" width="12.28515625" bestFit="1" customWidth="1"/>
    <col min="1802" max="1802" width="18.42578125" bestFit="1" customWidth="1"/>
    <col min="1803" max="1803" width="13.140625" bestFit="1" customWidth="1"/>
    <col min="1804" max="1804" width="12.85546875" bestFit="1" customWidth="1"/>
    <col min="1805" max="1809" width="12.5703125" bestFit="1" customWidth="1"/>
    <col min="1810" max="1810" width="11.28515625" bestFit="1" customWidth="1"/>
    <col min="1811" max="1811" width="10.140625" bestFit="1" customWidth="1"/>
    <col min="1812" max="1813" width="11.7109375" bestFit="1" customWidth="1"/>
    <col min="1814" max="1814" width="16.28515625" bestFit="1" customWidth="1"/>
    <col min="1815" max="1817" width="13.140625" bestFit="1" customWidth="1"/>
    <col min="1818" max="1819" width="11.7109375" bestFit="1" customWidth="1"/>
    <col min="1820" max="1820" width="12.42578125" bestFit="1" customWidth="1"/>
    <col min="1821" max="1824" width="14.85546875" bestFit="1" customWidth="1"/>
    <col min="1825" max="1826" width="11.42578125" bestFit="1" customWidth="1"/>
    <col min="1827" max="1827" width="16.140625" bestFit="1" customWidth="1"/>
    <col min="1828" max="1835" width="12.5703125" bestFit="1" customWidth="1"/>
    <col min="1836" max="1836" width="20.5703125" bestFit="1" customWidth="1"/>
    <col min="1837" max="1837" width="17.140625" bestFit="1" customWidth="1"/>
    <col min="1838" max="1838" width="16.28515625" bestFit="1" customWidth="1"/>
    <col min="1839" max="1839" width="12.7109375" bestFit="1" customWidth="1"/>
    <col min="1840" max="1842" width="13.140625" bestFit="1" customWidth="1"/>
    <col min="1843" max="1844" width="17" bestFit="1" customWidth="1"/>
    <col min="1845" max="1852" width="16" bestFit="1" customWidth="1"/>
    <col min="1853" max="1854" width="21.5703125" bestFit="1" customWidth="1"/>
    <col min="1855" max="1859" width="16" bestFit="1" customWidth="1"/>
    <col min="1860" max="1860" width="14" bestFit="1" customWidth="1"/>
    <col min="1861" max="1862" width="17" bestFit="1" customWidth="1"/>
    <col min="1863" max="1863" width="14" bestFit="1" customWidth="1"/>
    <col min="1864" max="1864" width="13.140625" bestFit="1" customWidth="1"/>
    <col min="1865" max="1865" width="12.85546875" bestFit="1" customWidth="1"/>
    <col min="1866" max="1866" width="12.5703125" bestFit="1" customWidth="1"/>
    <col min="1867" max="1867" width="18" bestFit="1" customWidth="1"/>
    <col min="1868" max="1868" width="15" bestFit="1" customWidth="1"/>
    <col min="1869" max="1869" width="21" bestFit="1" customWidth="1"/>
    <col min="1870" max="1870" width="18.28515625" bestFit="1" customWidth="1"/>
    <col min="1871" max="1871" width="21.42578125" bestFit="1" customWidth="1"/>
    <col min="1872" max="1872" width="12.85546875" bestFit="1" customWidth="1"/>
    <col min="1873" max="1873" width="19.5703125" bestFit="1" customWidth="1"/>
    <col min="1874" max="1874" width="22.7109375" bestFit="1" customWidth="1"/>
    <col min="1875" max="1875" width="12.85546875" bestFit="1" customWidth="1"/>
    <col min="1876" max="1876" width="13.42578125" bestFit="1" customWidth="1"/>
    <col min="1877" max="1877" width="16.5703125" bestFit="1" customWidth="1"/>
    <col min="1878" max="1878" width="11.5703125" bestFit="1" customWidth="1"/>
    <col min="1879" max="1879" width="13.42578125" bestFit="1" customWidth="1"/>
    <col min="1880" max="1880" width="16.5703125" bestFit="1" customWidth="1"/>
    <col min="1881" max="1881" width="11.140625" bestFit="1" customWidth="1"/>
    <col min="1882" max="1882" width="15" bestFit="1" customWidth="1"/>
    <col min="1883" max="1883" width="18.140625" bestFit="1" customWidth="1"/>
    <col min="1884" max="1884" width="14" bestFit="1" customWidth="1"/>
    <col min="1885" max="1885" width="15" bestFit="1" customWidth="1"/>
    <col min="1886" max="1886" width="18.140625" bestFit="1" customWidth="1"/>
    <col min="1887" max="1887" width="14" bestFit="1" customWidth="1"/>
    <col min="1888" max="1888" width="15" bestFit="1" customWidth="1"/>
    <col min="1889" max="1889" width="18.140625" bestFit="1" customWidth="1"/>
    <col min="1890" max="1890" width="14" bestFit="1" customWidth="1"/>
    <col min="1891" max="1891" width="15" bestFit="1" customWidth="1"/>
    <col min="1892" max="1892" width="18.140625" bestFit="1" customWidth="1"/>
    <col min="1893" max="1893" width="14" bestFit="1" customWidth="1"/>
    <col min="1894" max="1894" width="15" bestFit="1" customWidth="1"/>
    <col min="1895" max="1895" width="18.140625" bestFit="1" customWidth="1"/>
    <col min="1896" max="1896" width="14" bestFit="1" customWidth="1"/>
    <col min="1897" max="1897" width="15" bestFit="1" customWidth="1"/>
    <col min="1898" max="1898" width="18.140625" bestFit="1" customWidth="1"/>
    <col min="1899" max="1899" width="14" bestFit="1" customWidth="1"/>
    <col min="1900" max="1900" width="15" bestFit="1" customWidth="1"/>
    <col min="1901" max="1901" width="18.140625" bestFit="1" customWidth="1"/>
    <col min="1902" max="1902" width="14" bestFit="1" customWidth="1"/>
    <col min="1903" max="1903" width="15" bestFit="1" customWidth="1"/>
    <col min="1904" max="1904" width="18.140625" bestFit="1" customWidth="1"/>
    <col min="1905" max="1905" width="14" bestFit="1" customWidth="1"/>
    <col min="1906" max="1906" width="15" bestFit="1" customWidth="1"/>
    <col min="1907" max="1907" width="18.140625" bestFit="1" customWidth="1"/>
    <col min="1908" max="1908" width="14" bestFit="1" customWidth="1"/>
    <col min="1909" max="1909" width="15" bestFit="1" customWidth="1"/>
    <col min="1910" max="1910" width="18.140625" bestFit="1" customWidth="1"/>
    <col min="1911" max="1911" width="14" bestFit="1" customWidth="1"/>
    <col min="1912" max="1912" width="15" bestFit="1" customWidth="1"/>
    <col min="1913" max="1913" width="18.140625" bestFit="1" customWidth="1"/>
    <col min="1914" max="1914" width="14" bestFit="1" customWidth="1"/>
    <col min="1915" max="1915" width="15" bestFit="1" customWidth="1"/>
    <col min="1916" max="1916" width="18.140625" bestFit="1" customWidth="1"/>
    <col min="1917" max="1917" width="14" bestFit="1" customWidth="1"/>
    <col min="1918" max="1918" width="15" bestFit="1" customWidth="1"/>
    <col min="1919" max="1919" width="18.140625" bestFit="1" customWidth="1"/>
    <col min="1920" max="1920" width="14" bestFit="1" customWidth="1"/>
    <col min="1921" max="1921" width="15" bestFit="1" customWidth="1"/>
    <col min="1922" max="1922" width="18.140625" bestFit="1" customWidth="1"/>
    <col min="1923" max="1923" width="14" bestFit="1" customWidth="1"/>
    <col min="1924" max="1924" width="15" bestFit="1" customWidth="1"/>
    <col min="1925" max="1925" width="18.140625" bestFit="1" customWidth="1"/>
    <col min="1926" max="1926" width="14" bestFit="1" customWidth="1"/>
    <col min="1927" max="1927" width="15" bestFit="1" customWidth="1"/>
    <col min="1928" max="1928" width="18.140625" bestFit="1" customWidth="1"/>
    <col min="1929" max="1929" width="14" bestFit="1" customWidth="1"/>
    <col min="1930" max="1930" width="15" bestFit="1" customWidth="1"/>
    <col min="1931" max="1931" width="18.140625" bestFit="1" customWidth="1"/>
    <col min="1932" max="1932" width="14" bestFit="1" customWidth="1"/>
    <col min="1933" max="1933" width="15" bestFit="1" customWidth="1"/>
    <col min="1934" max="1934" width="18.140625" bestFit="1" customWidth="1"/>
    <col min="1935" max="1935" width="14" bestFit="1" customWidth="1"/>
    <col min="1936" max="1936" width="15" bestFit="1" customWidth="1"/>
    <col min="1937" max="1937" width="18.140625" bestFit="1" customWidth="1"/>
    <col min="1938" max="1938" width="14" bestFit="1" customWidth="1"/>
    <col min="1939" max="1939" width="15" bestFit="1" customWidth="1"/>
    <col min="1940" max="1940" width="18.140625" bestFit="1" customWidth="1"/>
    <col min="1941" max="1941" width="14" bestFit="1" customWidth="1"/>
    <col min="1942" max="1942" width="15" bestFit="1" customWidth="1"/>
    <col min="1943" max="1943" width="18.140625" bestFit="1" customWidth="1"/>
    <col min="1944" max="1944" width="14" bestFit="1" customWidth="1"/>
    <col min="1945" max="1945" width="15" bestFit="1" customWidth="1"/>
    <col min="1946" max="1946" width="18.140625" bestFit="1" customWidth="1"/>
    <col min="1947" max="1947" width="14" bestFit="1" customWidth="1"/>
    <col min="1948" max="1948" width="15" bestFit="1" customWidth="1"/>
    <col min="1949" max="1949" width="18.140625" bestFit="1" customWidth="1"/>
    <col min="1950" max="1950" width="14" bestFit="1" customWidth="1"/>
    <col min="1951" max="1951" width="15" bestFit="1" customWidth="1"/>
    <col min="1952" max="1952" width="18.140625" bestFit="1" customWidth="1"/>
    <col min="1953" max="1953" width="14" bestFit="1" customWidth="1"/>
    <col min="1954" max="1954" width="15" bestFit="1" customWidth="1"/>
    <col min="1955" max="1955" width="18.140625" bestFit="1" customWidth="1"/>
    <col min="1956" max="1956" width="14" bestFit="1" customWidth="1"/>
    <col min="1957" max="1957" width="15" bestFit="1" customWidth="1"/>
    <col min="1958" max="1958" width="18.140625" bestFit="1" customWidth="1"/>
    <col min="1959" max="1959" width="14" bestFit="1" customWidth="1"/>
    <col min="1960" max="1960" width="15" bestFit="1" customWidth="1"/>
    <col min="1961" max="1961" width="18.140625" bestFit="1" customWidth="1"/>
    <col min="1962" max="1962" width="14" bestFit="1" customWidth="1"/>
    <col min="1963" max="1963" width="15" bestFit="1" customWidth="1"/>
    <col min="1964" max="1964" width="18.140625" bestFit="1" customWidth="1"/>
    <col min="1965" max="1965" width="14" bestFit="1" customWidth="1"/>
    <col min="1966" max="1966" width="15" bestFit="1" customWidth="1"/>
    <col min="1967" max="1967" width="18.140625" bestFit="1" customWidth="1"/>
    <col min="1968" max="1968" width="14" bestFit="1" customWidth="1"/>
    <col min="1969" max="1969" width="15" bestFit="1" customWidth="1"/>
    <col min="1970" max="1970" width="18.140625" bestFit="1" customWidth="1"/>
    <col min="1971" max="1971" width="14" bestFit="1" customWidth="1"/>
    <col min="1972" max="1972" width="15" bestFit="1" customWidth="1"/>
    <col min="1973" max="1973" width="18.140625" bestFit="1" customWidth="1"/>
    <col min="1974" max="1974" width="16.140625" bestFit="1" customWidth="1"/>
    <col min="1975" max="1975" width="15" bestFit="1" customWidth="1"/>
    <col min="1976" max="1976" width="18.140625" bestFit="1" customWidth="1"/>
    <col min="1977" max="1977" width="16.140625" bestFit="1" customWidth="1"/>
    <col min="1978" max="1978" width="15" bestFit="1" customWidth="1"/>
    <col min="1979" max="1979" width="18.140625" bestFit="1" customWidth="1"/>
    <col min="1980" max="1980" width="16.140625" bestFit="1" customWidth="1"/>
    <col min="1981" max="1981" width="15" bestFit="1" customWidth="1"/>
    <col min="1982" max="1982" width="18.140625" bestFit="1" customWidth="1"/>
    <col min="1983" max="1983" width="16.140625" bestFit="1" customWidth="1"/>
    <col min="1984" max="1984" width="15" bestFit="1" customWidth="1"/>
    <col min="1985" max="1985" width="18.140625" bestFit="1" customWidth="1"/>
    <col min="1986" max="1986" width="16.140625" bestFit="1" customWidth="1"/>
    <col min="1987" max="1987" width="15" bestFit="1" customWidth="1"/>
    <col min="1988" max="1988" width="18.140625" bestFit="1" customWidth="1"/>
    <col min="1989" max="1989" width="16.140625" bestFit="1" customWidth="1"/>
    <col min="1990" max="1990" width="15" bestFit="1" customWidth="1"/>
    <col min="1991" max="1991" width="18.140625" bestFit="1" customWidth="1"/>
    <col min="1992" max="1992" width="16.140625" bestFit="1" customWidth="1"/>
    <col min="1993" max="1993" width="15" bestFit="1" customWidth="1"/>
    <col min="1994" max="1994" width="18.140625" bestFit="1" customWidth="1"/>
    <col min="1995" max="1995" width="16.140625" bestFit="1" customWidth="1"/>
    <col min="1996" max="1996" width="15" bestFit="1" customWidth="1"/>
    <col min="1997" max="1997" width="18.140625" bestFit="1" customWidth="1"/>
    <col min="1998" max="1998" width="15.7109375" bestFit="1" customWidth="1"/>
    <col min="1999" max="1999" width="15" bestFit="1" customWidth="1"/>
    <col min="2000" max="2000" width="18.140625" bestFit="1" customWidth="1"/>
    <col min="2001" max="2001" width="15.7109375" bestFit="1" customWidth="1"/>
    <col min="2002" max="2002" width="14.140625" bestFit="1" customWidth="1"/>
    <col min="2003" max="2003" width="14.85546875" bestFit="1" customWidth="1"/>
    <col min="2004" max="2004" width="9.85546875" bestFit="1" customWidth="1"/>
    <col min="2005" max="2005" width="13.42578125" bestFit="1" customWidth="1"/>
    <col min="2006" max="2006" width="16.5703125" bestFit="1" customWidth="1"/>
    <col min="2007" max="2007" width="11.5703125" bestFit="1" customWidth="1"/>
    <col min="2008" max="2008" width="13.42578125" bestFit="1" customWidth="1"/>
    <col min="2009" max="2009" width="16.5703125" bestFit="1" customWidth="1"/>
    <col min="2010" max="2010" width="11.42578125" bestFit="1" customWidth="1"/>
    <col min="2011" max="2011" width="13.42578125" bestFit="1" customWidth="1"/>
    <col min="2012" max="2012" width="16.5703125" bestFit="1" customWidth="1"/>
    <col min="2013" max="2013" width="11.42578125" bestFit="1" customWidth="1"/>
    <col min="2014" max="2014" width="11" bestFit="1" customWidth="1"/>
    <col min="2015" max="2015" width="14" bestFit="1" customWidth="1"/>
    <col min="2016" max="2016" width="12.85546875" bestFit="1" customWidth="1"/>
    <col min="2017" max="2017" width="14.85546875" bestFit="1" customWidth="1"/>
    <col min="2018" max="2018" width="13.28515625" bestFit="1" customWidth="1"/>
    <col min="2019" max="2019" width="18" bestFit="1" customWidth="1"/>
    <col min="2020" max="2020" width="13.42578125" bestFit="1" customWidth="1"/>
    <col min="2021" max="2021" width="16.5703125" bestFit="1" customWidth="1"/>
    <col min="2022" max="2022" width="11.140625" bestFit="1" customWidth="1"/>
    <col min="2023" max="2023" width="15.85546875" bestFit="1" customWidth="1"/>
    <col min="2024" max="2024" width="15.5703125" bestFit="1" customWidth="1"/>
    <col min="2025" max="2025" width="19" bestFit="1" customWidth="1"/>
    <col min="2026" max="2026" width="27.140625" bestFit="1" customWidth="1"/>
    <col min="2027" max="2027" width="30.28515625" bestFit="1" customWidth="1"/>
    <col min="2028" max="2028" width="12.85546875" bestFit="1" customWidth="1"/>
    <col min="2029" max="2029" width="18" bestFit="1" customWidth="1"/>
    <col min="2030" max="2030" width="21" bestFit="1" customWidth="1"/>
    <col min="2031" max="2031" width="12.85546875" bestFit="1" customWidth="1"/>
    <col min="2032" max="2032" width="13.42578125" bestFit="1" customWidth="1"/>
    <col min="2033" max="2033" width="16.5703125" bestFit="1" customWidth="1"/>
    <col min="2034" max="2034" width="11.140625" bestFit="1" customWidth="1"/>
    <col min="2035" max="2035" width="13.42578125" bestFit="1" customWidth="1"/>
    <col min="2036" max="2036" width="16.5703125" bestFit="1" customWidth="1"/>
    <col min="2037" max="2037" width="11.42578125" bestFit="1" customWidth="1"/>
    <col min="2038" max="2038" width="13.42578125" bestFit="1" customWidth="1"/>
    <col min="2039" max="2039" width="16.5703125" bestFit="1" customWidth="1"/>
    <col min="2040" max="2040" width="12" bestFit="1" customWidth="1"/>
    <col min="2041" max="2041" width="13.42578125" bestFit="1" customWidth="1"/>
    <col min="2042" max="2042" width="16.5703125" bestFit="1" customWidth="1"/>
    <col min="2043" max="2043" width="11.85546875" bestFit="1" customWidth="1"/>
    <col min="2044" max="2044" width="13.42578125" bestFit="1" customWidth="1"/>
    <col min="2045" max="2045" width="16.5703125" bestFit="1" customWidth="1"/>
    <col min="2046" max="2046" width="11.85546875" bestFit="1" customWidth="1"/>
    <col min="2047" max="2047" width="13.42578125" bestFit="1" customWidth="1"/>
    <col min="2048" max="2048" width="16.5703125" bestFit="1" customWidth="1"/>
    <col min="2049" max="2049" width="11.42578125" bestFit="1" customWidth="1"/>
    <col min="2050" max="2050" width="13.42578125" bestFit="1" customWidth="1"/>
    <col min="2051" max="2051" width="16.5703125" bestFit="1" customWidth="1"/>
    <col min="2052" max="2052" width="11.5703125" bestFit="1" customWidth="1"/>
    <col min="2053" max="2053" width="13.42578125" bestFit="1" customWidth="1"/>
    <col min="2054" max="2054" width="16.5703125" bestFit="1" customWidth="1"/>
    <col min="2055" max="2055" width="12.28515625" bestFit="1" customWidth="1"/>
    <col min="2056" max="2056" width="13.42578125" bestFit="1" customWidth="1"/>
    <col min="2057" max="2057" width="16.5703125" bestFit="1" customWidth="1"/>
    <col min="2058" max="2058" width="11.5703125" bestFit="1" customWidth="1"/>
    <col min="2059" max="2059" width="13.42578125" bestFit="1" customWidth="1"/>
    <col min="2060" max="2060" width="16.5703125" bestFit="1" customWidth="1"/>
    <col min="2061" max="2061" width="11.5703125" bestFit="1" customWidth="1"/>
    <col min="2062" max="2062" width="13.42578125" bestFit="1" customWidth="1"/>
    <col min="2063" max="2063" width="16.5703125" bestFit="1" customWidth="1"/>
    <col min="2064" max="2064" width="11" bestFit="1" customWidth="1"/>
    <col min="2065" max="2065" width="13.42578125" bestFit="1" customWidth="1"/>
    <col min="2066" max="2066" width="16.5703125" bestFit="1" customWidth="1"/>
    <col min="2067" max="2067" width="11.85546875" bestFit="1" customWidth="1"/>
    <col min="2068" max="2068" width="13.42578125" bestFit="1" customWidth="1"/>
    <col min="2069" max="2069" width="16.5703125" bestFit="1" customWidth="1"/>
    <col min="2070" max="2070" width="11.28515625" bestFit="1" customWidth="1"/>
    <col min="2071" max="2071" width="13.42578125" bestFit="1" customWidth="1"/>
    <col min="2072" max="2072" width="16.5703125" bestFit="1" customWidth="1"/>
    <col min="2073" max="2073" width="12.7109375" bestFit="1" customWidth="1"/>
    <col min="2074" max="2074" width="13.42578125" bestFit="1" customWidth="1"/>
    <col min="2075" max="2075" width="16.5703125" bestFit="1" customWidth="1"/>
    <col min="2076" max="2076" width="12.5703125" bestFit="1" customWidth="1"/>
    <col min="2077" max="2077" width="13.42578125" bestFit="1" customWidth="1"/>
    <col min="2078" max="2078" width="16.5703125" bestFit="1" customWidth="1"/>
    <col min="2079" max="2079" width="12.7109375" bestFit="1" customWidth="1"/>
    <col min="2080" max="2080" width="13.42578125" bestFit="1" customWidth="1"/>
    <col min="2081" max="2081" width="16.5703125" bestFit="1" customWidth="1"/>
    <col min="2082" max="2082" width="11.85546875" bestFit="1" customWidth="1"/>
    <col min="2083" max="2083" width="13.42578125" bestFit="1" customWidth="1"/>
    <col min="2084" max="2084" width="16.5703125" bestFit="1" customWidth="1"/>
    <col min="2085" max="2085" width="12.140625" bestFit="1" customWidth="1"/>
    <col min="2086" max="2086" width="13.42578125" bestFit="1" customWidth="1"/>
    <col min="2087" max="2087" width="16.5703125" bestFit="1" customWidth="1"/>
    <col min="2088" max="2088" width="12" bestFit="1" customWidth="1"/>
    <col min="2089" max="2089" width="13.42578125" bestFit="1" customWidth="1"/>
    <col min="2090" max="2090" width="16.5703125" bestFit="1" customWidth="1"/>
    <col min="2091" max="2091" width="12" bestFit="1" customWidth="1"/>
    <col min="2092" max="2092" width="13.42578125" bestFit="1" customWidth="1"/>
    <col min="2093" max="2093" width="16.5703125" bestFit="1" customWidth="1"/>
    <col min="2094" max="2094" width="12.28515625" bestFit="1" customWidth="1"/>
    <col min="2095" max="2095" width="13.42578125" bestFit="1" customWidth="1"/>
    <col min="2096" max="2096" width="16.5703125" bestFit="1" customWidth="1"/>
    <col min="2097" max="2097" width="11.42578125" bestFit="1" customWidth="1"/>
    <col min="2098" max="2098" width="13.42578125" bestFit="1" customWidth="1"/>
    <col min="2099" max="2099" width="16.5703125" bestFit="1" customWidth="1"/>
    <col min="2100" max="2100" width="12.28515625" bestFit="1" customWidth="1"/>
    <col min="2101" max="2101" width="13.42578125" bestFit="1" customWidth="1"/>
    <col min="2102" max="2102" width="16.5703125" bestFit="1" customWidth="1"/>
    <col min="2103" max="2103" width="12.5703125" bestFit="1" customWidth="1"/>
    <col min="2104" max="2104" width="13.42578125" bestFit="1" customWidth="1"/>
    <col min="2105" max="2105" width="16.5703125" bestFit="1" customWidth="1"/>
    <col min="2106" max="2106" width="11.85546875" bestFit="1" customWidth="1"/>
    <col min="2107" max="2107" width="19.7109375" bestFit="1" customWidth="1"/>
    <col min="2108" max="2108" width="22.85546875" bestFit="1" customWidth="1"/>
    <col min="2109" max="2109" width="11" bestFit="1" customWidth="1"/>
    <col min="2110" max="2110" width="13.42578125" bestFit="1" customWidth="1"/>
    <col min="2111" max="2111" width="16.5703125" bestFit="1" customWidth="1"/>
    <col min="2112" max="2112" width="11.42578125" bestFit="1" customWidth="1"/>
    <col min="2113" max="2113" width="13.42578125" bestFit="1" customWidth="1"/>
    <col min="2114" max="2114" width="16.5703125" bestFit="1" customWidth="1"/>
    <col min="2115" max="2115" width="11.42578125" bestFit="1" customWidth="1"/>
    <col min="2116" max="2116" width="16" bestFit="1" customWidth="1"/>
    <col min="2117" max="2117" width="19.140625" bestFit="1" customWidth="1"/>
    <col min="2118" max="2118" width="12.85546875" bestFit="1" customWidth="1"/>
    <col min="2119" max="2119" width="16" bestFit="1" customWidth="1"/>
    <col min="2120" max="2120" width="19.140625" bestFit="1" customWidth="1"/>
    <col min="2121" max="2121" width="15.7109375" bestFit="1" customWidth="1"/>
    <col min="2122" max="2122" width="11.85546875" bestFit="1" customWidth="1"/>
    <col min="2123" max="2123" width="10.7109375" bestFit="1" customWidth="1"/>
    <col min="2124" max="2124" width="14.85546875" bestFit="1" customWidth="1"/>
    <col min="2125" max="2125" width="11.85546875" bestFit="1" customWidth="1"/>
    <col min="2126" max="2126" width="10.7109375" bestFit="1" customWidth="1"/>
    <col min="2127" max="2127" width="14.85546875" bestFit="1" customWidth="1"/>
    <col min="2128" max="2128" width="16.28515625" bestFit="1" customWidth="1"/>
    <col min="2129" max="2129" width="12.28515625" bestFit="1" customWidth="1"/>
    <col min="2130" max="2130" width="14.85546875" bestFit="1" customWidth="1"/>
    <col min="2131" max="2131" width="11.85546875" bestFit="1" customWidth="1"/>
    <col min="2132" max="2132" width="11.7109375" bestFit="1" customWidth="1"/>
    <col min="2133" max="2133" width="14.85546875" bestFit="1" customWidth="1"/>
    <col min="2134" max="2134" width="11.85546875" bestFit="1" customWidth="1"/>
    <col min="2135" max="2135" width="10.7109375" bestFit="1" customWidth="1"/>
    <col min="2136" max="2136" width="14.85546875" bestFit="1" customWidth="1"/>
    <col min="2137" max="2137" width="11.85546875" bestFit="1" customWidth="1"/>
    <col min="2138" max="2138" width="12.28515625" bestFit="1" customWidth="1"/>
    <col min="2139" max="2139" width="14.85546875" bestFit="1" customWidth="1"/>
    <col min="2140" max="2140" width="11.85546875" bestFit="1" customWidth="1"/>
    <col min="2141" max="2141" width="12.28515625" bestFit="1" customWidth="1"/>
    <col min="2142" max="2142" width="14.85546875" bestFit="1" customWidth="1"/>
    <col min="2143" max="2143" width="11.85546875" bestFit="1" customWidth="1"/>
    <col min="2144" max="2144" width="12.42578125" bestFit="1" customWidth="1"/>
    <col min="2145" max="2145" width="14.85546875" bestFit="1" customWidth="1"/>
    <col min="2146" max="2146" width="11.85546875" bestFit="1" customWidth="1"/>
    <col min="2147" max="2147" width="12.140625" bestFit="1" customWidth="1"/>
    <col min="2148" max="2148" width="14.85546875" bestFit="1" customWidth="1"/>
    <col min="2149" max="2149" width="11.85546875" bestFit="1" customWidth="1"/>
    <col min="2150" max="2150" width="11" bestFit="1" customWidth="1"/>
    <col min="2151" max="2151" width="11.85546875" bestFit="1" customWidth="1"/>
    <col min="2152" max="2152" width="27.140625" bestFit="1" customWidth="1"/>
    <col min="2153" max="2153" width="30.28515625" bestFit="1" customWidth="1"/>
    <col min="2154" max="2154" width="12.85546875" bestFit="1" customWidth="1"/>
    <col min="2155" max="2155" width="27.140625" bestFit="1" customWidth="1"/>
    <col min="2156" max="2156" width="30.28515625" bestFit="1" customWidth="1"/>
    <col min="2157" max="2157" width="12.85546875" bestFit="1" customWidth="1"/>
    <col min="2158" max="2158" width="14.85546875" bestFit="1" customWidth="1"/>
    <col min="2159" max="2159" width="16.7109375" bestFit="1" customWidth="1"/>
    <col min="2160" max="2160" width="18" bestFit="1" customWidth="1"/>
    <col min="2161" max="2161" width="18.28515625" bestFit="1" customWidth="1"/>
    <col min="2162" max="2162" width="21.42578125" bestFit="1" customWidth="1"/>
    <col min="2163" max="2163" width="12.85546875" bestFit="1" customWidth="1"/>
    <col min="2164" max="2164" width="13.5703125" bestFit="1" customWidth="1"/>
    <col min="2165" max="2165" width="14.42578125" bestFit="1" customWidth="1"/>
    <col min="2166" max="2166" width="12.85546875" bestFit="1" customWidth="1"/>
    <col min="2167" max="2167" width="13.42578125" bestFit="1" customWidth="1"/>
    <col min="2168" max="2168" width="16.5703125" bestFit="1" customWidth="1"/>
    <col min="2169" max="2169" width="11.42578125" bestFit="1" customWidth="1"/>
    <col min="2170" max="2170" width="13.42578125" bestFit="1" customWidth="1"/>
    <col min="2171" max="2171" width="16.5703125" bestFit="1" customWidth="1"/>
    <col min="2172" max="2172" width="11.140625" bestFit="1" customWidth="1"/>
    <col min="2173" max="2173" width="13.42578125" bestFit="1" customWidth="1"/>
    <col min="2174" max="2174" width="16.5703125" bestFit="1" customWidth="1"/>
    <col min="2175" max="2175" width="11.42578125" bestFit="1" customWidth="1"/>
    <col min="2176" max="2176" width="13.42578125" bestFit="1" customWidth="1"/>
    <col min="2177" max="2177" width="16.5703125" bestFit="1" customWidth="1"/>
    <col min="2178" max="2178" width="11.28515625" bestFit="1" customWidth="1"/>
    <col min="2179" max="2179" width="13.42578125" bestFit="1" customWidth="1"/>
    <col min="2180" max="2180" width="16.5703125" bestFit="1" customWidth="1"/>
    <col min="2181" max="2181" width="11.28515625" bestFit="1" customWidth="1"/>
    <col min="2182" max="2182" width="13.42578125" bestFit="1" customWidth="1"/>
    <col min="2183" max="2183" width="16.5703125" bestFit="1" customWidth="1"/>
    <col min="2184" max="2184" width="11.140625" bestFit="1" customWidth="1"/>
    <col min="2185" max="2185" width="13.42578125" bestFit="1" customWidth="1"/>
    <col min="2186" max="2186" width="16.5703125" bestFit="1" customWidth="1"/>
    <col min="2187" max="2187" width="11.85546875" bestFit="1" customWidth="1"/>
    <col min="2188" max="2188" width="13.140625" bestFit="1" customWidth="1"/>
    <col min="2189" max="2189" width="16.28515625" bestFit="1" customWidth="1"/>
    <col min="2190" max="2190" width="14.5703125" bestFit="1" customWidth="1"/>
    <col min="2191" max="2191" width="12.5703125" bestFit="1" customWidth="1"/>
    <col min="2192" max="2192" width="15.5703125" bestFit="1" customWidth="1"/>
    <col min="2193" max="2193" width="12.85546875" bestFit="1" customWidth="1"/>
    <col min="2194" max="2194" width="10.85546875" bestFit="1" customWidth="1"/>
    <col min="2195" max="2195" width="11.28515625" bestFit="1" customWidth="1"/>
    <col min="2196" max="2196" width="13.85546875" bestFit="1" customWidth="1"/>
    <col min="2197" max="2197" width="13.42578125" bestFit="1" customWidth="1"/>
    <col min="2198" max="2198" width="16.5703125" bestFit="1" customWidth="1"/>
    <col min="2199" max="2199" width="11.28515625" bestFit="1" customWidth="1"/>
    <col min="2200" max="2200" width="17" bestFit="1" customWidth="1"/>
    <col min="2201" max="2201" width="20.140625" bestFit="1" customWidth="1"/>
    <col min="2202" max="2202" width="11.7109375" bestFit="1" customWidth="1"/>
    <col min="2203" max="2203" width="13.42578125" bestFit="1" customWidth="1"/>
    <col min="2204" max="2204" width="16.5703125" bestFit="1" customWidth="1"/>
    <col min="2205" max="2205" width="12.140625" bestFit="1" customWidth="1"/>
    <col min="2206" max="2206" width="13.42578125" bestFit="1" customWidth="1"/>
    <col min="2207" max="2207" width="16.5703125" bestFit="1" customWidth="1"/>
    <col min="2208" max="2208" width="12.28515625" bestFit="1" customWidth="1"/>
    <col min="2209" max="2209" width="17" bestFit="1" customWidth="1"/>
    <col min="2210" max="2210" width="20.140625" bestFit="1" customWidth="1"/>
    <col min="2211" max="2211" width="10.5703125" bestFit="1" customWidth="1"/>
    <col min="2212" max="2212" width="17" bestFit="1" customWidth="1"/>
    <col min="2213" max="2213" width="20.140625" bestFit="1" customWidth="1"/>
    <col min="2214" max="2214" width="10.7109375" bestFit="1" customWidth="1"/>
    <col min="2215" max="2215" width="13.42578125" bestFit="1" customWidth="1"/>
    <col min="2216" max="2216" width="16.5703125" bestFit="1" customWidth="1"/>
    <col min="2217" max="2217" width="11.42578125" bestFit="1" customWidth="1"/>
    <col min="2218" max="2218" width="13.42578125" bestFit="1" customWidth="1"/>
    <col min="2219" max="2219" width="16.5703125" bestFit="1" customWidth="1"/>
    <col min="2220" max="2220" width="10.7109375" bestFit="1" customWidth="1"/>
    <col min="2221" max="2221" width="19.7109375" bestFit="1" customWidth="1"/>
    <col min="2222" max="2222" width="22.85546875" bestFit="1" customWidth="1"/>
    <col min="2223" max="2223" width="10.85546875" bestFit="1" customWidth="1"/>
    <col min="2224" max="2224" width="13.42578125" bestFit="1" customWidth="1"/>
    <col min="2225" max="2225" width="16.5703125" bestFit="1" customWidth="1"/>
    <col min="2226" max="2226" width="10.5703125" bestFit="1" customWidth="1"/>
    <col min="2227" max="2227" width="13.42578125" bestFit="1" customWidth="1"/>
    <col min="2228" max="2228" width="16.5703125" bestFit="1" customWidth="1"/>
    <col min="2229" max="2229" width="10.5703125" bestFit="1" customWidth="1"/>
    <col min="2230" max="2230" width="8.28515625" bestFit="1" customWidth="1"/>
    <col min="2231" max="2231" width="11.28515625" bestFit="1" customWidth="1"/>
    <col min="2232" max="2232" width="10.85546875" bestFit="1" customWidth="1"/>
    <col min="2233" max="2233" width="8.7109375" bestFit="1" customWidth="1"/>
    <col min="2234" max="2234" width="11.7109375" bestFit="1" customWidth="1"/>
    <col min="2235" max="2235" width="10.85546875" bestFit="1" customWidth="1"/>
    <col min="2236" max="2236" width="13.42578125" bestFit="1" customWidth="1"/>
    <col min="2237" max="2237" width="16.5703125" bestFit="1" customWidth="1"/>
    <col min="2238" max="2238" width="12.7109375" bestFit="1" customWidth="1"/>
    <col min="2239" max="2239" width="11.140625" bestFit="1" customWidth="1"/>
    <col min="2240" max="2240" width="14.140625" bestFit="1" customWidth="1"/>
    <col min="2241" max="2241" width="13.140625" bestFit="1" customWidth="1"/>
    <col min="2242" max="2242" width="13.42578125" bestFit="1" customWidth="1"/>
    <col min="2243" max="2243" width="16.5703125" bestFit="1" customWidth="1"/>
    <col min="2244" max="2244" width="11" bestFit="1" customWidth="1"/>
    <col min="2245" max="2245" width="16.42578125" bestFit="1" customWidth="1"/>
    <col min="2246" max="2246" width="19.5703125" bestFit="1" customWidth="1"/>
    <col min="2247" max="2247" width="12.140625" bestFit="1" customWidth="1"/>
    <col min="2248" max="2248" width="16.42578125" bestFit="1" customWidth="1"/>
    <col min="2249" max="2249" width="19.5703125" bestFit="1" customWidth="1"/>
    <col min="2250" max="2250" width="11.28515625" bestFit="1" customWidth="1"/>
    <col min="2251" max="2251" width="16.42578125" bestFit="1" customWidth="1"/>
    <col min="2252" max="2252" width="19.5703125" bestFit="1" customWidth="1"/>
    <col min="2253" max="2253" width="11.140625" bestFit="1" customWidth="1"/>
    <col min="2254" max="2254" width="16.42578125" bestFit="1" customWidth="1"/>
    <col min="2255" max="2255" width="19.5703125" bestFit="1" customWidth="1"/>
    <col min="2256" max="2256" width="11.140625" bestFit="1" customWidth="1"/>
    <col min="2257" max="2257" width="16.42578125" bestFit="1" customWidth="1"/>
    <col min="2258" max="2258" width="19.5703125" bestFit="1" customWidth="1"/>
    <col min="2259" max="2259" width="11.140625" bestFit="1" customWidth="1"/>
    <col min="2260" max="2260" width="16.7109375" bestFit="1" customWidth="1"/>
    <col min="2261" max="2261" width="19.85546875" bestFit="1" customWidth="1"/>
    <col min="2262" max="2262" width="11.7109375" bestFit="1" customWidth="1"/>
    <col min="2263" max="2263" width="16.7109375" bestFit="1" customWidth="1"/>
    <col min="2264" max="2264" width="19.85546875" bestFit="1" customWidth="1"/>
    <col min="2265" max="2265" width="11.42578125" bestFit="1" customWidth="1"/>
    <col min="2266" max="2266" width="16.7109375" bestFit="1" customWidth="1"/>
    <col min="2267" max="2267" width="19.85546875" bestFit="1" customWidth="1"/>
    <col min="2268" max="2268" width="11.42578125" bestFit="1" customWidth="1"/>
    <col min="2269" max="2269" width="16.7109375" bestFit="1" customWidth="1"/>
    <col min="2270" max="2270" width="19.85546875" bestFit="1" customWidth="1"/>
    <col min="2271" max="2271" width="11.28515625" bestFit="1" customWidth="1"/>
    <col min="2272" max="2272" width="16.7109375" bestFit="1" customWidth="1"/>
    <col min="2273" max="2273" width="19.85546875" bestFit="1" customWidth="1"/>
    <col min="2274" max="2274" width="11.28515625" bestFit="1" customWidth="1"/>
    <col min="2275" max="2275" width="13.42578125" bestFit="1" customWidth="1"/>
    <col min="2276" max="2276" width="16.5703125" bestFit="1" customWidth="1"/>
    <col min="2277" max="2277" width="10.5703125" bestFit="1" customWidth="1"/>
    <col min="2278" max="2278" width="13.42578125" bestFit="1" customWidth="1"/>
    <col min="2279" max="2279" width="16.5703125" bestFit="1" customWidth="1"/>
    <col min="2280" max="2280" width="11" bestFit="1" customWidth="1"/>
    <col min="2281" max="2281" width="13.42578125" bestFit="1" customWidth="1"/>
    <col min="2282" max="2282" width="16.5703125" bestFit="1" customWidth="1"/>
    <col min="2283" max="2283" width="11" bestFit="1" customWidth="1"/>
    <col min="2284" max="2284" width="13.42578125" bestFit="1" customWidth="1"/>
    <col min="2285" max="2285" width="16.5703125" bestFit="1" customWidth="1"/>
    <col min="2286" max="2286" width="11.28515625" bestFit="1" customWidth="1"/>
    <col min="2287" max="2287" width="13.42578125" bestFit="1" customWidth="1"/>
    <col min="2288" max="2288" width="16.5703125" bestFit="1" customWidth="1"/>
    <col min="2289" max="2289" width="11.140625" bestFit="1" customWidth="1"/>
    <col min="2290" max="2290" width="10.28515625" bestFit="1" customWidth="1"/>
    <col min="2291" max="2291" width="13.28515625" bestFit="1" customWidth="1"/>
    <col min="2292" max="2292" width="10.85546875" bestFit="1" customWidth="1"/>
    <col min="2293" max="2293" width="13.42578125" bestFit="1" customWidth="1"/>
    <col min="2294" max="2294" width="16.5703125" bestFit="1" customWidth="1"/>
    <col min="2295" max="2295" width="10.85546875" bestFit="1" customWidth="1"/>
    <col min="2296" max="2296" width="10.140625" bestFit="1" customWidth="1"/>
    <col min="2297" max="2297" width="13.140625" bestFit="1" customWidth="1"/>
    <col min="2298" max="2298" width="12.5703125" bestFit="1" customWidth="1"/>
    <col min="2299" max="2299" width="11.42578125" bestFit="1" customWidth="1"/>
    <col min="2300" max="2300" width="14.42578125" bestFit="1" customWidth="1"/>
    <col min="2301" max="2301" width="14.28515625" bestFit="1" customWidth="1"/>
    <col min="2302" max="2302" width="11.7109375" bestFit="1" customWidth="1"/>
    <col min="2303" max="2303" width="14.42578125" bestFit="1" customWidth="1"/>
    <col min="2304" max="2304" width="14.7109375" bestFit="1" customWidth="1"/>
    <col min="2305" max="2305" width="11.42578125" bestFit="1" customWidth="1"/>
    <col min="2306" max="2306" width="14.42578125" bestFit="1" customWidth="1"/>
    <col min="2307" max="2307" width="14.28515625" bestFit="1" customWidth="1"/>
    <col min="2308" max="2308" width="13.42578125" bestFit="1" customWidth="1"/>
    <col min="2309" max="2309" width="16.5703125" bestFit="1" customWidth="1"/>
    <col min="2310" max="2310" width="11.42578125" bestFit="1" customWidth="1"/>
    <col min="2311" max="2311" width="13.42578125" bestFit="1" customWidth="1"/>
    <col min="2312" max="2312" width="16.5703125" bestFit="1" customWidth="1"/>
    <col min="2313" max="2313" width="11.42578125" bestFit="1" customWidth="1"/>
    <col min="2314" max="2314" width="16.5703125" bestFit="1" customWidth="1"/>
    <col min="2315" max="2315" width="14.42578125" bestFit="1" customWidth="1"/>
    <col min="2316" max="2316" width="19.7109375" bestFit="1" customWidth="1"/>
    <col min="2317" max="2317" width="13.42578125" bestFit="1" customWidth="1"/>
    <col min="2318" max="2318" width="16.5703125" bestFit="1" customWidth="1"/>
    <col min="2319" max="2319" width="12.140625" bestFit="1" customWidth="1"/>
    <col min="2320" max="2320" width="12.5703125" bestFit="1" customWidth="1"/>
    <col min="2321" max="2321" width="15.5703125" bestFit="1" customWidth="1"/>
    <col min="2322" max="2322" width="11" bestFit="1" customWidth="1"/>
    <col min="2323" max="2323" width="13.42578125" bestFit="1" customWidth="1"/>
    <col min="2324" max="2324" width="16.5703125" bestFit="1" customWidth="1"/>
    <col min="2325" max="2325" width="10.7109375" bestFit="1" customWidth="1"/>
    <col min="2326" max="2326" width="13.42578125" bestFit="1" customWidth="1"/>
    <col min="2327" max="2327" width="16.5703125" bestFit="1" customWidth="1"/>
    <col min="2328" max="2328" width="11.28515625" bestFit="1" customWidth="1"/>
    <col min="2329" max="2329" width="13.42578125" bestFit="1" customWidth="1"/>
    <col min="2330" max="2330" width="16.5703125" bestFit="1" customWidth="1"/>
    <col min="2331" max="2331" width="11.28515625" bestFit="1" customWidth="1"/>
    <col min="2332" max="2332" width="13.28515625" bestFit="1" customWidth="1"/>
    <col min="2333" max="2333" width="14" bestFit="1" customWidth="1"/>
    <col min="2334" max="2334" width="16.42578125" bestFit="1" customWidth="1"/>
    <col min="2335" max="2335" width="12.5703125" bestFit="1" customWidth="1"/>
    <col min="2336" max="2336" width="15.5703125" bestFit="1" customWidth="1"/>
    <col min="2337" max="2337" width="11.140625" bestFit="1" customWidth="1"/>
    <col min="2338" max="2338" width="12.5703125" bestFit="1" customWidth="1"/>
    <col min="2339" max="2339" width="15.5703125" bestFit="1" customWidth="1"/>
    <col min="2340" max="2340" width="11.42578125" bestFit="1" customWidth="1"/>
    <col min="2341" max="2341" width="13.42578125" bestFit="1" customWidth="1"/>
    <col min="2342" max="2342" width="16.5703125" bestFit="1" customWidth="1"/>
    <col min="2343" max="2343" width="11.85546875" bestFit="1" customWidth="1"/>
    <col min="2344" max="2344" width="17" bestFit="1" customWidth="1"/>
    <col min="2345" max="2345" width="20.140625" bestFit="1" customWidth="1"/>
    <col min="2346" max="2346" width="11.85546875" bestFit="1" customWidth="1"/>
    <col min="2347" max="2347" width="17" bestFit="1" customWidth="1"/>
    <col min="2348" max="2348" width="20.140625" bestFit="1" customWidth="1"/>
    <col min="2349" max="2349" width="11.85546875" bestFit="1" customWidth="1"/>
    <col min="2350" max="2350" width="17" bestFit="1" customWidth="1"/>
    <col min="2351" max="2351" width="20.140625" bestFit="1" customWidth="1"/>
    <col min="2352" max="2352" width="11.85546875" bestFit="1" customWidth="1"/>
    <col min="2353" max="2353" width="13.42578125" bestFit="1" customWidth="1"/>
    <col min="2354" max="2354" width="16.5703125" bestFit="1" customWidth="1"/>
    <col min="2355" max="2355" width="13.140625" bestFit="1" customWidth="1"/>
    <col min="2356" max="2356" width="13.42578125" bestFit="1" customWidth="1"/>
    <col min="2357" max="2357" width="16.5703125" bestFit="1" customWidth="1"/>
    <col min="2358" max="2358" width="10.85546875" bestFit="1" customWidth="1"/>
    <col min="2359" max="2359" width="13.42578125" bestFit="1" customWidth="1"/>
    <col min="2360" max="2360" width="16.5703125" bestFit="1" customWidth="1"/>
    <col min="2361" max="2361" width="11.28515625" bestFit="1" customWidth="1"/>
    <col min="2362" max="2362" width="13.42578125" bestFit="1" customWidth="1"/>
    <col min="2363" max="2363" width="9.28515625" bestFit="1" customWidth="1"/>
    <col min="2364" max="2364" width="12.28515625" bestFit="1" customWidth="1"/>
    <col min="2365" max="2365" width="13.42578125" bestFit="1" customWidth="1"/>
    <col min="2366" max="2366" width="9.28515625" bestFit="1" customWidth="1"/>
    <col min="2367" max="2367" width="12.28515625" bestFit="1" customWidth="1"/>
    <col min="2368" max="2368" width="13.42578125" bestFit="1" customWidth="1"/>
    <col min="2369" max="2369" width="9.28515625" bestFit="1" customWidth="1"/>
    <col min="2370" max="2370" width="12.28515625" bestFit="1" customWidth="1"/>
    <col min="2371" max="2371" width="13.42578125" bestFit="1" customWidth="1"/>
    <col min="2372" max="2372" width="16.5703125" bestFit="1" customWidth="1"/>
    <col min="2373" max="2373" width="11.28515625" bestFit="1" customWidth="1"/>
    <col min="2374" max="2374" width="13.42578125" bestFit="1" customWidth="1"/>
    <col min="2375" max="2375" width="16.5703125" bestFit="1" customWidth="1"/>
    <col min="2376" max="2376" width="13.28515625" bestFit="1" customWidth="1"/>
    <col min="2377" max="2377" width="18.5703125" bestFit="1" customWidth="1"/>
    <col min="2378" max="2378" width="21.7109375" bestFit="1" customWidth="1"/>
    <col min="2379" max="2379" width="11.85546875" bestFit="1" customWidth="1"/>
    <col min="2380" max="2380" width="13.42578125" bestFit="1" customWidth="1"/>
    <col min="2381" max="2381" width="16.5703125" bestFit="1" customWidth="1"/>
    <col min="2382" max="2382" width="11.28515625" bestFit="1" customWidth="1"/>
    <col min="2383" max="2383" width="13.42578125" bestFit="1" customWidth="1"/>
    <col min="2384" max="2384" width="16.5703125" bestFit="1" customWidth="1"/>
    <col min="2385" max="2385" width="12.28515625" bestFit="1" customWidth="1"/>
    <col min="2386" max="2386" width="15" bestFit="1" customWidth="1"/>
    <col min="2387" max="2387" width="18.140625" bestFit="1" customWidth="1"/>
    <col min="2388" max="2388" width="17.85546875" bestFit="1" customWidth="1"/>
    <col min="2389" max="2389" width="20.85546875" bestFit="1" customWidth="1"/>
    <col min="2390" max="2390" width="24" bestFit="1" customWidth="1"/>
    <col min="2391" max="2391" width="11.42578125" bestFit="1" customWidth="1"/>
    <col min="2392" max="2392" width="20.85546875" bestFit="1" customWidth="1"/>
    <col min="2393" max="2393" width="24" bestFit="1" customWidth="1"/>
    <col min="2394" max="2394" width="12.85546875" bestFit="1" customWidth="1"/>
    <col min="2395" max="2395" width="13.42578125" bestFit="1" customWidth="1"/>
    <col min="2396" max="2396" width="16.5703125" bestFit="1" customWidth="1"/>
    <col min="2397" max="2397" width="11.85546875" bestFit="1" customWidth="1"/>
    <col min="2398" max="2398" width="20.85546875" bestFit="1" customWidth="1"/>
    <col min="2399" max="2399" width="24" bestFit="1" customWidth="1"/>
    <col min="2400" max="2400" width="12.5703125" bestFit="1" customWidth="1"/>
    <col min="2401" max="2401" width="12.140625" bestFit="1" customWidth="1"/>
    <col min="2402" max="2402" width="15.140625" bestFit="1" customWidth="1"/>
    <col min="2403" max="2403" width="11.42578125" bestFit="1" customWidth="1"/>
    <col min="2404" max="2404" width="12.140625" bestFit="1" customWidth="1"/>
    <col min="2405" max="2405" width="15.140625" bestFit="1" customWidth="1"/>
    <col min="2406" max="2406" width="11.42578125" bestFit="1" customWidth="1"/>
    <col min="2407" max="2407" width="12.140625" bestFit="1" customWidth="1"/>
    <col min="2408" max="2408" width="15.140625" bestFit="1" customWidth="1"/>
    <col min="2409" max="2409" width="11.28515625" bestFit="1" customWidth="1"/>
    <col min="2410" max="2410" width="20.85546875" bestFit="1" customWidth="1"/>
    <col min="2411" max="2411" width="24" bestFit="1" customWidth="1"/>
    <col min="2412" max="2412" width="11" bestFit="1" customWidth="1"/>
    <col min="2413" max="2413" width="20.85546875" bestFit="1" customWidth="1"/>
    <col min="2414" max="2414" width="24" bestFit="1" customWidth="1"/>
    <col min="2415" max="2415" width="11.7109375" bestFit="1" customWidth="1"/>
    <col min="2416" max="2416" width="12.140625" bestFit="1" customWidth="1"/>
    <col min="2417" max="2417" width="15.140625" bestFit="1" customWidth="1"/>
    <col min="2418" max="2418" width="11.42578125" bestFit="1" customWidth="1"/>
    <col min="2419" max="2419" width="12.140625" bestFit="1" customWidth="1"/>
    <col min="2420" max="2420" width="15.140625" bestFit="1" customWidth="1"/>
    <col min="2421" max="2421" width="11.5703125" bestFit="1" customWidth="1"/>
    <col min="2422" max="2422" width="20.85546875" bestFit="1" customWidth="1"/>
    <col min="2423" max="2423" width="24" bestFit="1" customWidth="1"/>
    <col min="2424" max="2424" width="12" bestFit="1" customWidth="1"/>
    <col min="2425" max="2425" width="13.42578125" bestFit="1" customWidth="1"/>
    <col min="2426" max="2426" width="16.5703125" bestFit="1" customWidth="1"/>
    <col min="2427" max="2427" width="10.5703125" bestFit="1" customWidth="1"/>
    <col min="2428" max="2428" width="13.42578125" bestFit="1" customWidth="1"/>
    <col min="2429" max="2429" width="16.5703125" bestFit="1" customWidth="1"/>
    <col min="2430" max="2430" width="11.7109375" bestFit="1" customWidth="1"/>
    <col min="2431" max="2431" width="20.85546875" bestFit="1" customWidth="1"/>
    <col min="2432" max="2432" width="24" bestFit="1" customWidth="1"/>
    <col min="2433" max="2433" width="11.28515625" bestFit="1" customWidth="1"/>
    <col min="2434" max="2434" width="12.140625" bestFit="1" customWidth="1"/>
    <col min="2435" max="2435" width="15.140625" bestFit="1" customWidth="1"/>
    <col min="2436" max="2436" width="11.28515625" bestFit="1" customWidth="1"/>
    <col min="2437" max="2437" width="12.140625" bestFit="1" customWidth="1"/>
    <col min="2438" max="2438" width="15.140625" bestFit="1" customWidth="1"/>
    <col min="2439" max="2439" width="11.28515625" bestFit="1" customWidth="1"/>
    <col min="2440" max="2440" width="12.140625" bestFit="1" customWidth="1"/>
    <col min="2441" max="2441" width="15.140625" bestFit="1" customWidth="1"/>
    <col min="2442" max="2442" width="11.28515625" bestFit="1" customWidth="1"/>
    <col min="2443" max="2443" width="20.85546875" bestFit="1" customWidth="1"/>
    <col min="2444" max="2444" width="24" bestFit="1" customWidth="1"/>
    <col min="2445" max="2445" width="11" bestFit="1" customWidth="1"/>
    <col min="2446" max="2446" width="20.85546875" bestFit="1" customWidth="1"/>
    <col min="2447" max="2447" width="24" bestFit="1" customWidth="1"/>
    <col min="2448" max="2448" width="11.42578125" bestFit="1" customWidth="1"/>
    <col min="2449" max="2449" width="20.85546875" bestFit="1" customWidth="1"/>
    <col min="2450" max="2450" width="24" bestFit="1" customWidth="1"/>
    <col min="2451" max="2451" width="11.28515625" bestFit="1" customWidth="1"/>
    <col min="2452" max="2452" width="12.140625" bestFit="1" customWidth="1"/>
    <col min="2453" max="2453" width="15.140625" bestFit="1" customWidth="1"/>
    <col min="2454" max="2454" width="11.28515625" bestFit="1" customWidth="1"/>
    <col min="2455" max="2455" width="13.42578125" bestFit="1" customWidth="1"/>
    <col min="2456" max="2456" width="16.5703125" bestFit="1" customWidth="1"/>
    <col min="2457" max="2457" width="11.28515625" bestFit="1" customWidth="1"/>
    <col min="2458" max="2458" width="13.42578125" bestFit="1" customWidth="1"/>
    <col min="2459" max="2459" width="16.5703125" bestFit="1" customWidth="1"/>
    <col min="2460" max="2460" width="11.5703125" bestFit="1" customWidth="1"/>
    <col min="2461" max="2461" width="13.42578125" bestFit="1" customWidth="1"/>
    <col min="2462" max="2462" width="16.5703125" bestFit="1" customWidth="1"/>
    <col min="2463" max="2463" width="11.28515625" bestFit="1" customWidth="1"/>
    <col min="2464" max="2464" width="18.140625" bestFit="1" customWidth="1"/>
    <col min="2465" max="2465" width="21.28515625" bestFit="1" customWidth="1"/>
    <col min="2466" max="2466" width="11.85546875" bestFit="1" customWidth="1"/>
    <col min="2467" max="2467" width="13.42578125" bestFit="1" customWidth="1"/>
    <col min="2468" max="2468" width="16.5703125" bestFit="1" customWidth="1"/>
    <col min="2469" max="2469" width="11.28515625" bestFit="1" customWidth="1"/>
    <col min="2470" max="2470" width="20.85546875" bestFit="1" customWidth="1"/>
    <col min="2471" max="2471" width="24" bestFit="1" customWidth="1"/>
    <col min="2472" max="2472" width="11.42578125" bestFit="1" customWidth="1"/>
    <col min="2473" max="2473" width="13.42578125" bestFit="1" customWidth="1"/>
    <col min="2474" max="2474" width="16.5703125" bestFit="1" customWidth="1"/>
    <col min="2475" max="2475" width="11.5703125" bestFit="1" customWidth="1"/>
    <col min="2476" max="2476" width="13.42578125" bestFit="1" customWidth="1"/>
    <col min="2477" max="2477" width="16.5703125" bestFit="1" customWidth="1"/>
    <col min="2478" max="2478" width="11.7109375" bestFit="1" customWidth="1"/>
    <col min="2479" max="2479" width="13.42578125" bestFit="1" customWidth="1"/>
    <col min="2480" max="2480" width="16.5703125" bestFit="1" customWidth="1"/>
    <col min="2481" max="2481" width="11.5703125" bestFit="1" customWidth="1"/>
    <col min="2482" max="2482" width="13.42578125" bestFit="1" customWidth="1"/>
    <col min="2483" max="2483" width="16.5703125" bestFit="1" customWidth="1"/>
    <col min="2484" max="2484" width="11.7109375" bestFit="1" customWidth="1"/>
    <col min="2485" max="2485" width="13.42578125" bestFit="1" customWidth="1"/>
    <col min="2486" max="2486" width="16.5703125" bestFit="1" customWidth="1"/>
    <col min="2487" max="2487" width="11.7109375" bestFit="1" customWidth="1"/>
    <col min="2488" max="2488" width="13.42578125" bestFit="1" customWidth="1"/>
    <col min="2489" max="2489" width="16.5703125" bestFit="1" customWidth="1"/>
    <col min="2490" max="2490" width="11.7109375" bestFit="1" customWidth="1"/>
    <col min="2491" max="2491" width="13.42578125" bestFit="1" customWidth="1"/>
    <col min="2492" max="2492" width="16.5703125" bestFit="1" customWidth="1"/>
    <col min="2493" max="2493" width="11.85546875" bestFit="1" customWidth="1"/>
    <col min="2494" max="2494" width="13.42578125" bestFit="1" customWidth="1"/>
    <col min="2495" max="2495" width="16.5703125" bestFit="1" customWidth="1"/>
    <col min="2496" max="2496" width="11.85546875" bestFit="1" customWidth="1"/>
    <col min="2497" max="2497" width="12.140625" bestFit="1" customWidth="1"/>
    <col min="2498" max="2498" width="15.140625" bestFit="1" customWidth="1"/>
    <col min="2499" max="2499" width="11.28515625" bestFit="1" customWidth="1"/>
    <col min="2500" max="2500" width="19.7109375" bestFit="1" customWidth="1"/>
    <col min="2501" max="2501" width="22.85546875" bestFit="1" customWidth="1"/>
    <col min="2502" max="2502" width="11.140625" bestFit="1" customWidth="1"/>
    <col min="2503" max="2503" width="13.42578125" bestFit="1" customWidth="1"/>
    <col min="2504" max="2504" width="16.5703125" bestFit="1" customWidth="1"/>
    <col min="2505" max="2505" width="11.140625" bestFit="1" customWidth="1"/>
    <col min="2506" max="2506" width="13.42578125" bestFit="1" customWidth="1"/>
    <col min="2507" max="2507" width="16.5703125" bestFit="1" customWidth="1"/>
    <col min="2508" max="2508" width="11.140625" bestFit="1" customWidth="1"/>
    <col min="2509" max="2509" width="13.42578125" bestFit="1" customWidth="1"/>
    <col min="2510" max="2510" width="16.5703125" bestFit="1" customWidth="1"/>
    <col min="2511" max="2511" width="11.7109375" bestFit="1" customWidth="1"/>
    <col min="2512" max="2512" width="13.42578125" bestFit="1" customWidth="1"/>
    <col min="2513" max="2513" width="16.5703125" bestFit="1" customWidth="1"/>
    <col min="2514" max="2514" width="12.5703125" bestFit="1" customWidth="1"/>
    <col min="2515" max="2515" width="13.42578125" bestFit="1" customWidth="1"/>
    <col min="2516" max="2516" width="16.5703125" bestFit="1" customWidth="1"/>
    <col min="2517" max="2517" width="11.7109375" bestFit="1" customWidth="1"/>
    <col min="2518" max="2518" width="13.42578125" bestFit="1" customWidth="1"/>
    <col min="2519" max="2519" width="16.5703125" bestFit="1" customWidth="1"/>
    <col min="2520" max="2520" width="11.7109375" bestFit="1" customWidth="1"/>
    <col min="2521" max="2521" width="20.85546875" bestFit="1" customWidth="1"/>
    <col min="2522" max="2522" width="24" bestFit="1" customWidth="1"/>
    <col min="2523" max="2523" width="12.28515625" bestFit="1" customWidth="1"/>
    <col min="2524" max="2524" width="20.85546875" bestFit="1" customWidth="1"/>
    <col min="2525" max="2525" width="24" bestFit="1" customWidth="1"/>
    <col min="2526" max="2526" width="11.85546875" bestFit="1" customWidth="1"/>
    <col min="2527" max="2527" width="18.140625" bestFit="1" customWidth="1"/>
    <col min="2528" max="2528" width="21.28515625" bestFit="1" customWidth="1"/>
    <col min="2529" max="2529" width="11.5703125" bestFit="1" customWidth="1"/>
    <col min="2530" max="2530" width="18.140625" bestFit="1" customWidth="1"/>
    <col min="2531" max="2531" width="21.28515625" bestFit="1" customWidth="1"/>
    <col min="2532" max="2532" width="11.85546875" bestFit="1" customWidth="1"/>
    <col min="2533" max="2533" width="18.5703125" bestFit="1" customWidth="1"/>
    <col min="2534" max="2534" width="21.7109375" bestFit="1" customWidth="1"/>
    <col min="2535" max="2535" width="11.85546875" bestFit="1" customWidth="1"/>
    <col min="2536" max="2536" width="18.140625" bestFit="1" customWidth="1"/>
    <col min="2537" max="2537" width="21.28515625" bestFit="1" customWidth="1"/>
    <col min="2538" max="2538" width="11.42578125" bestFit="1" customWidth="1"/>
    <col min="2539" max="2539" width="19.7109375" bestFit="1" customWidth="1"/>
    <col min="2540" max="2540" width="22.85546875" bestFit="1" customWidth="1"/>
    <col min="2541" max="2541" width="11.42578125" bestFit="1" customWidth="1"/>
    <col min="2542" max="2542" width="19.7109375" bestFit="1" customWidth="1"/>
    <col min="2543" max="2543" width="22.85546875" bestFit="1" customWidth="1"/>
    <col min="2544" max="2544" width="11.140625" bestFit="1" customWidth="1"/>
    <col min="2545" max="2545" width="12.140625" bestFit="1" customWidth="1"/>
    <col min="2546" max="2546" width="15.140625" bestFit="1" customWidth="1"/>
    <col min="2547" max="2547" width="11.42578125" bestFit="1" customWidth="1"/>
    <col min="2548" max="2548" width="13.42578125" bestFit="1" customWidth="1"/>
    <col min="2549" max="2549" width="16.5703125" bestFit="1" customWidth="1"/>
    <col min="2550" max="2550" width="12.5703125" bestFit="1" customWidth="1"/>
    <col min="2551" max="2551" width="13.42578125" bestFit="1" customWidth="1"/>
    <col min="2552" max="2552" width="16.5703125" bestFit="1" customWidth="1"/>
    <col min="2553" max="2553" width="11.7109375" bestFit="1" customWidth="1"/>
    <col min="2554" max="2554" width="13.42578125" bestFit="1" customWidth="1"/>
    <col min="2555" max="2555" width="16.5703125" bestFit="1" customWidth="1"/>
    <col min="2556" max="2556" width="11.42578125" bestFit="1" customWidth="1"/>
    <col min="2557" max="2557" width="13.42578125" bestFit="1" customWidth="1"/>
    <col min="2558" max="2558" width="16.5703125" bestFit="1" customWidth="1"/>
    <col min="2559" max="2559" width="11.42578125" bestFit="1" customWidth="1"/>
    <col min="2560" max="2560" width="13.42578125" bestFit="1" customWidth="1"/>
    <col min="2561" max="2561" width="16.5703125" bestFit="1" customWidth="1"/>
    <col min="2562" max="2562" width="11.42578125" bestFit="1" customWidth="1"/>
    <col min="2563" max="2563" width="13.42578125" bestFit="1" customWidth="1"/>
    <col min="2564" max="2564" width="16.5703125" bestFit="1" customWidth="1"/>
    <col min="2565" max="2565" width="11.42578125" bestFit="1" customWidth="1"/>
    <col min="2566" max="2566" width="13.42578125" bestFit="1" customWidth="1"/>
    <col min="2567" max="2567" width="16.5703125" bestFit="1" customWidth="1"/>
    <col min="2568" max="2568" width="11.42578125" bestFit="1" customWidth="1"/>
    <col min="2569" max="2569" width="13.42578125" bestFit="1" customWidth="1"/>
    <col min="2570" max="2570" width="16.5703125" bestFit="1" customWidth="1"/>
    <col min="2571" max="2571" width="11.85546875" bestFit="1" customWidth="1"/>
    <col min="2572" max="2572" width="13.42578125" bestFit="1" customWidth="1"/>
    <col min="2573" max="2573" width="16.5703125" bestFit="1" customWidth="1"/>
    <col min="2574" max="2574" width="11.7109375" bestFit="1" customWidth="1"/>
    <col min="2575" max="2575" width="13.42578125" bestFit="1" customWidth="1"/>
    <col min="2576" max="2576" width="16.5703125" bestFit="1" customWidth="1"/>
    <col min="2577" max="2577" width="11.7109375" bestFit="1" customWidth="1"/>
    <col min="2578" max="2578" width="20.85546875" bestFit="1" customWidth="1"/>
    <col min="2579" max="2579" width="24" bestFit="1" customWidth="1"/>
    <col min="2580" max="2580" width="11.140625" bestFit="1" customWidth="1"/>
    <col min="2581" max="2581" width="20.85546875" bestFit="1" customWidth="1"/>
    <col min="2582" max="2582" width="24" bestFit="1" customWidth="1"/>
    <col min="2583" max="2583" width="11" bestFit="1" customWidth="1"/>
    <col min="2584" max="2584" width="20.85546875" bestFit="1" customWidth="1"/>
    <col min="2585" max="2585" width="24" bestFit="1" customWidth="1"/>
    <col min="2586" max="2586" width="10.85546875" bestFit="1" customWidth="1"/>
    <col min="2587" max="2587" width="12.140625" bestFit="1" customWidth="1"/>
    <col min="2588" max="2588" width="15.140625" bestFit="1" customWidth="1"/>
    <col min="2589" max="2589" width="11" bestFit="1" customWidth="1"/>
    <col min="2590" max="2590" width="20.85546875" bestFit="1" customWidth="1"/>
    <col min="2591" max="2591" width="24" bestFit="1" customWidth="1"/>
    <col min="2592" max="2592" width="11.5703125" bestFit="1" customWidth="1"/>
    <col min="2593" max="2593" width="12.140625" bestFit="1" customWidth="1"/>
    <col min="2594" max="2594" width="15.140625" bestFit="1" customWidth="1"/>
    <col min="2595" max="2595" width="12.28515625" bestFit="1" customWidth="1"/>
    <col min="2596" max="2596" width="21.5703125" bestFit="1" customWidth="1"/>
    <col min="2597" max="2597" width="24.7109375" bestFit="1" customWidth="1"/>
    <col min="2598" max="2598" width="11.28515625" bestFit="1" customWidth="1"/>
    <col min="2599" max="2599" width="21.5703125" bestFit="1" customWidth="1"/>
    <col min="2600" max="2600" width="24.7109375" bestFit="1" customWidth="1"/>
    <col min="2601" max="2601" width="11.7109375" bestFit="1" customWidth="1"/>
    <col min="2602" max="2602" width="21.5703125" bestFit="1" customWidth="1"/>
    <col min="2603" max="2603" width="24.7109375" bestFit="1" customWidth="1"/>
    <col min="2604" max="2604" width="11.7109375" bestFit="1" customWidth="1"/>
    <col min="2605" max="2605" width="21.5703125" bestFit="1" customWidth="1"/>
    <col min="2606" max="2606" width="24.7109375" bestFit="1" customWidth="1"/>
    <col min="2607" max="2607" width="11.42578125" bestFit="1" customWidth="1"/>
    <col min="2608" max="2608" width="21.5703125" bestFit="1" customWidth="1"/>
    <col min="2609" max="2609" width="24.7109375" bestFit="1" customWidth="1"/>
    <col min="2610" max="2610" width="11.85546875" bestFit="1" customWidth="1"/>
    <col min="2611" max="2611" width="21.5703125" bestFit="1" customWidth="1"/>
    <col min="2612" max="2612" width="24.7109375" bestFit="1" customWidth="1"/>
    <col min="2613" max="2613" width="10.85546875" bestFit="1" customWidth="1"/>
    <col min="2614" max="2614" width="21.5703125" bestFit="1" customWidth="1"/>
    <col min="2615" max="2615" width="24.7109375" bestFit="1" customWidth="1"/>
    <col min="2616" max="2616" width="12.28515625" bestFit="1" customWidth="1"/>
    <col min="2617" max="2617" width="21.5703125" bestFit="1" customWidth="1"/>
    <col min="2618" max="2618" width="24.7109375" bestFit="1" customWidth="1"/>
    <col min="2619" max="2619" width="11.5703125" bestFit="1" customWidth="1"/>
    <col min="2620" max="2620" width="21.5703125" bestFit="1" customWidth="1"/>
    <col min="2621" max="2621" width="24.7109375" bestFit="1" customWidth="1"/>
    <col min="2622" max="2622" width="12.42578125" bestFit="1" customWidth="1"/>
    <col min="2623" max="2623" width="21.5703125" bestFit="1" customWidth="1"/>
    <col min="2624" max="2624" width="24.7109375" bestFit="1" customWidth="1"/>
    <col min="2625" max="2626" width="11.85546875" bestFit="1" customWidth="1"/>
    <col min="2627" max="2627" width="12.42578125" bestFit="1" customWidth="1"/>
    <col min="2628" max="2628" width="10.85546875" bestFit="1" customWidth="1"/>
    <col min="2629" max="2629" width="21.5703125" bestFit="1" customWidth="1"/>
    <col min="2630" max="2630" width="24.7109375" bestFit="1" customWidth="1"/>
    <col min="2631" max="2631" width="10.85546875" bestFit="1" customWidth="1"/>
    <col min="2632" max="2632" width="21.5703125" bestFit="1" customWidth="1"/>
    <col min="2633" max="2633" width="24.7109375" bestFit="1" customWidth="1"/>
    <col min="2634" max="2634" width="11.140625" bestFit="1" customWidth="1"/>
    <col min="2635" max="2635" width="21.5703125" bestFit="1" customWidth="1"/>
    <col min="2636" max="2636" width="24.7109375" bestFit="1" customWidth="1"/>
    <col min="2637" max="2637" width="10.85546875" bestFit="1" customWidth="1"/>
    <col min="2638" max="2638" width="21.5703125" bestFit="1" customWidth="1"/>
    <col min="2639" max="2639" width="24.7109375" bestFit="1" customWidth="1"/>
    <col min="2640" max="2640" width="10.85546875" bestFit="1" customWidth="1"/>
    <col min="2641" max="2641" width="21.5703125" bestFit="1" customWidth="1"/>
    <col min="2642" max="2642" width="24.7109375" bestFit="1" customWidth="1"/>
    <col min="2643" max="2643" width="11.28515625" bestFit="1" customWidth="1"/>
    <col min="2644" max="2644" width="20.85546875" bestFit="1" customWidth="1"/>
    <col min="2645" max="2645" width="24" bestFit="1" customWidth="1"/>
    <col min="2646" max="2646" width="12.28515625" bestFit="1" customWidth="1"/>
    <col min="2647" max="2647" width="21.5703125" bestFit="1" customWidth="1"/>
    <col min="2648" max="2648" width="24.7109375" bestFit="1" customWidth="1"/>
    <col min="2649" max="2649" width="11.140625" bestFit="1" customWidth="1"/>
    <col min="2650" max="2650" width="13.42578125" bestFit="1" customWidth="1"/>
    <col min="2651" max="2651" width="16.5703125" bestFit="1" customWidth="1"/>
    <col min="2652" max="2652" width="12.85546875" bestFit="1" customWidth="1"/>
    <col min="2653" max="2653" width="11.28515625" bestFit="1" customWidth="1"/>
    <col min="2654" max="2654" width="13.140625" bestFit="1" customWidth="1"/>
    <col min="2655" max="2655" width="14.28515625" bestFit="1" customWidth="1"/>
    <col min="2656" max="2656" width="11.140625" bestFit="1" customWidth="1"/>
    <col min="2657" max="2657" width="13.140625" bestFit="1" customWidth="1"/>
    <col min="2658" max="2658" width="14.140625" bestFit="1" customWidth="1"/>
    <col min="2659" max="2659" width="11.140625" bestFit="1" customWidth="1"/>
    <col min="2660" max="2660" width="13.140625" bestFit="1" customWidth="1"/>
    <col min="2661" max="2661" width="14.140625" bestFit="1" customWidth="1"/>
    <col min="2662" max="2662" width="11.140625" bestFit="1" customWidth="1"/>
    <col min="2663" max="2663" width="13.140625" bestFit="1" customWidth="1"/>
    <col min="2664" max="2664" width="14.140625" bestFit="1" customWidth="1"/>
    <col min="2665" max="2665" width="11.140625" bestFit="1" customWidth="1"/>
    <col min="2666" max="2666" width="13.140625" bestFit="1" customWidth="1"/>
    <col min="2667" max="2667" width="14.140625" bestFit="1" customWidth="1"/>
    <col min="2668" max="2668" width="11.28515625" bestFit="1" customWidth="1"/>
    <col min="2669" max="2669" width="13.140625" bestFit="1" customWidth="1"/>
    <col min="2670" max="2670" width="14.28515625" bestFit="1" customWidth="1"/>
    <col min="2671" max="2671" width="11.28515625" bestFit="1" customWidth="1"/>
    <col min="2672" max="2672" width="13.140625" bestFit="1" customWidth="1"/>
    <col min="2673" max="2673" width="14.28515625" bestFit="1" customWidth="1"/>
    <col min="2674" max="2674" width="11.28515625" bestFit="1" customWidth="1"/>
    <col min="2675" max="2675" width="13.140625" bestFit="1" customWidth="1"/>
    <col min="2676" max="2676" width="14.28515625" bestFit="1" customWidth="1"/>
    <col min="2677" max="2677" width="11.28515625" bestFit="1" customWidth="1"/>
    <col min="2678" max="2678" width="13.140625" bestFit="1" customWidth="1"/>
    <col min="2679" max="2679" width="14.28515625" bestFit="1" customWidth="1"/>
    <col min="2680" max="2680" width="18.28515625" bestFit="1" customWidth="1"/>
    <col min="2681" max="2681" width="21.42578125" bestFit="1" customWidth="1"/>
    <col min="2682" max="2682" width="12.85546875" bestFit="1" customWidth="1"/>
    <col min="2683" max="2683" width="20.85546875" bestFit="1" customWidth="1"/>
    <col min="2684" max="2684" width="24" bestFit="1" customWidth="1"/>
    <col min="2685" max="2685" width="11.28515625" bestFit="1" customWidth="1"/>
    <col min="2686" max="2686" width="18.140625" bestFit="1" customWidth="1"/>
    <col min="2687" max="2687" width="21.28515625" bestFit="1" customWidth="1"/>
    <col min="2688" max="2688" width="11.28515625" bestFit="1" customWidth="1"/>
    <col min="2689" max="2689" width="21.5703125" bestFit="1" customWidth="1"/>
    <col min="2690" max="2690" width="24.7109375" bestFit="1" customWidth="1"/>
    <col min="2691" max="2691" width="11.42578125" bestFit="1" customWidth="1"/>
    <col min="2692" max="2692" width="18.140625" bestFit="1" customWidth="1"/>
    <col min="2693" max="2693" width="21.28515625" bestFit="1" customWidth="1"/>
    <col min="2694" max="2694" width="11.28515625" bestFit="1" customWidth="1"/>
    <col min="2695" max="2695" width="11.7109375" bestFit="1" customWidth="1"/>
    <col min="2696" max="2696" width="14.7109375" bestFit="1" customWidth="1"/>
    <col min="2697" max="2697" width="14.42578125" bestFit="1" customWidth="1"/>
    <col min="2698" max="2698" width="11.7109375" bestFit="1" customWidth="1"/>
    <col min="2699" max="2699" width="14.7109375" bestFit="1" customWidth="1"/>
    <col min="2700" max="2700" width="14.5703125" bestFit="1" customWidth="1"/>
    <col min="2701" max="2701" width="14.42578125" bestFit="1" customWidth="1"/>
    <col min="2702" max="2702" width="17.5703125" bestFit="1" customWidth="1"/>
    <col min="2703" max="2703" width="14" bestFit="1" customWidth="1"/>
    <col min="2704" max="2704" width="11.85546875" bestFit="1" customWidth="1"/>
    <col min="2705" max="2705" width="12.42578125" bestFit="1" customWidth="1"/>
    <col min="2706" max="2706" width="11.140625" bestFit="1" customWidth="1"/>
    <col min="2707" max="2707" width="11.85546875" bestFit="1" customWidth="1"/>
    <col min="2708" max="2708" width="12.42578125" bestFit="1" customWidth="1"/>
    <col min="2709" max="2709" width="11.42578125" bestFit="1" customWidth="1"/>
    <col min="2710" max="2710" width="11.85546875" bestFit="1" customWidth="1"/>
    <col min="2711" max="2711" width="12.42578125" bestFit="1" customWidth="1"/>
    <col min="2712" max="2712" width="11" bestFit="1" customWidth="1"/>
    <col min="2713" max="2713" width="20" bestFit="1" customWidth="1"/>
    <col min="2714" max="2714" width="13.85546875" bestFit="1" customWidth="1"/>
    <col min="2715" max="2715" width="23.140625" bestFit="1" customWidth="1"/>
    <col min="2716" max="2716" width="19" bestFit="1" customWidth="1"/>
    <col min="2717" max="2717" width="12.85546875" bestFit="1" customWidth="1"/>
    <col min="2718" max="2718" width="22.140625" bestFit="1" customWidth="1"/>
    <col min="2719" max="2719" width="20" bestFit="1" customWidth="1"/>
    <col min="2720" max="2720" width="13.42578125" bestFit="1" customWidth="1"/>
    <col min="2721" max="2721" width="23.140625" bestFit="1" customWidth="1"/>
    <col min="2722" max="2722" width="20" bestFit="1" customWidth="1"/>
    <col min="2723" max="2723" width="13.42578125" bestFit="1" customWidth="1"/>
    <col min="2724" max="2724" width="23.140625" bestFit="1" customWidth="1"/>
    <col min="2725" max="2725" width="20" bestFit="1" customWidth="1"/>
    <col min="2726" max="2726" width="13.42578125" bestFit="1" customWidth="1"/>
    <col min="2727" max="2727" width="23.140625" bestFit="1" customWidth="1"/>
    <col min="2728" max="2728" width="20" bestFit="1" customWidth="1"/>
    <col min="2729" max="2729" width="13.42578125" bestFit="1" customWidth="1"/>
    <col min="2730" max="2730" width="23.140625" bestFit="1" customWidth="1"/>
    <col min="2731" max="2731" width="20" bestFit="1" customWidth="1"/>
    <col min="2732" max="2732" width="13.42578125" bestFit="1" customWidth="1"/>
    <col min="2733" max="2733" width="23.140625" bestFit="1" customWidth="1"/>
    <col min="2734" max="2734" width="20" bestFit="1" customWidth="1"/>
    <col min="2735" max="2735" width="13.42578125" bestFit="1" customWidth="1"/>
    <col min="2736" max="2736" width="23.140625" bestFit="1" customWidth="1"/>
    <col min="2737" max="2737" width="20" bestFit="1" customWidth="1"/>
    <col min="2738" max="2738" width="13.42578125" bestFit="1" customWidth="1"/>
    <col min="2739" max="2739" width="23.140625" bestFit="1" customWidth="1"/>
    <col min="2740" max="2740" width="20" bestFit="1" customWidth="1"/>
    <col min="2741" max="2741" width="12.85546875" bestFit="1" customWidth="1"/>
    <col min="2742" max="2742" width="23.140625" bestFit="1" customWidth="1"/>
    <col min="2743" max="2743" width="20" bestFit="1" customWidth="1"/>
    <col min="2744" max="2744" width="12.85546875" bestFit="1" customWidth="1"/>
    <col min="2745" max="2745" width="23.140625" bestFit="1" customWidth="1"/>
    <col min="2746" max="2746" width="21" bestFit="1" customWidth="1"/>
    <col min="2747" max="2747" width="12.85546875" bestFit="1" customWidth="1"/>
    <col min="2748" max="2748" width="24.140625" bestFit="1" customWidth="1"/>
    <col min="2749" max="2749" width="20" bestFit="1" customWidth="1"/>
    <col min="2750" max="2750" width="12.85546875" bestFit="1" customWidth="1"/>
    <col min="2751" max="2751" width="23.140625" bestFit="1" customWidth="1"/>
    <col min="2752" max="2752" width="15.140625" bestFit="1" customWidth="1"/>
    <col min="2753" max="2753" width="18.28515625" bestFit="1" customWidth="1"/>
    <col min="2754" max="2754" width="10.85546875" bestFit="1" customWidth="1"/>
    <col min="2755" max="2755" width="23" bestFit="1" customWidth="1"/>
    <col min="2756" max="2756" width="12" bestFit="1" customWidth="1"/>
    <col min="2757" max="2757" width="10.85546875" bestFit="1" customWidth="1"/>
    <col min="2758" max="2758" width="13.140625" bestFit="1" customWidth="1"/>
    <col min="2759" max="2759" width="16.28515625" bestFit="1" customWidth="1"/>
    <col min="2760" max="2760" width="13.28515625" bestFit="1" customWidth="1"/>
    <col min="2761" max="2761" width="11" bestFit="1" customWidth="1"/>
    <col min="2762" max="2762" width="14" bestFit="1" customWidth="1"/>
    <col min="2763" max="2763" width="11.85546875" bestFit="1" customWidth="1"/>
    <col min="2764" max="2764" width="8.85546875" bestFit="1" customWidth="1"/>
    <col min="2765" max="2765" width="11.28515625" bestFit="1" customWidth="1"/>
    <col min="2766" max="2766" width="11.85546875" bestFit="1" customWidth="1"/>
    <col min="2767" max="2767" width="8.85546875" bestFit="1" customWidth="1"/>
    <col min="2768" max="2768" width="11.28515625" bestFit="1" customWidth="1"/>
    <col min="2769" max="2769" width="11.85546875" bestFit="1" customWidth="1"/>
    <col min="2770" max="2770" width="16.42578125" bestFit="1" customWidth="1"/>
    <col min="2771" max="2771" width="14.5703125" bestFit="1" customWidth="1"/>
    <col min="2772" max="2772" width="19.5703125" bestFit="1" customWidth="1"/>
    <col min="2773" max="2773" width="15.42578125" bestFit="1" customWidth="1"/>
    <col min="2774" max="2774" width="14.5703125" bestFit="1" customWidth="1"/>
    <col min="2775" max="2775" width="18.5703125" bestFit="1" customWidth="1"/>
    <col min="2776" max="2776" width="16.140625" bestFit="1" customWidth="1"/>
    <col min="2777" max="2777" width="17.5703125" bestFit="1" customWidth="1"/>
    <col min="2778" max="2778" width="19.28515625" bestFit="1" customWidth="1"/>
    <col min="2779" max="2779" width="16.5703125" bestFit="1" customWidth="1"/>
    <col min="2780" max="2780" width="15.5703125" bestFit="1" customWidth="1"/>
    <col min="2781" max="2781" width="19.7109375" bestFit="1" customWidth="1"/>
    <col min="2782" max="2782" width="11.28515625" bestFit="1" customWidth="1"/>
    <col min="2783" max="2783" width="14.28515625" bestFit="1" customWidth="1"/>
    <col min="2784" max="2784" width="12.140625" bestFit="1" customWidth="1"/>
    <col min="2785" max="2785" width="11.28515625" bestFit="1" customWidth="1"/>
    <col min="2786" max="2786" width="14.28515625" bestFit="1" customWidth="1"/>
    <col min="2787" max="2787" width="12.140625" bestFit="1" customWidth="1"/>
    <col min="2788" max="2788" width="9.7109375" bestFit="1" customWidth="1"/>
    <col min="2789" max="2789" width="12.7109375" bestFit="1" customWidth="1"/>
    <col min="2790" max="2790" width="12.140625" bestFit="1" customWidth="1"/>
    <col min="2791" max="2791" width="11.140625" bestFit="1" customWidth="1"/>
    <col min="2792" max="2792" width="14.140625" bestFit="1" customWidth="1"/>
    <col min="2793" max="2793" width="12" bestFit="1" customWidth="1"/>
    <col min="2794" max="2794" width="11.140625" bestFit="1" customWidth="1"/>
    <col min="2795" max="2795" width="14.140625" bestFit="1" customWidth="1"/>
    <col min="2796" max="2796" width="12" bestFit="1" customWidth="1"/>
    <col min="2797" max="2797" width="11" bestFit="1" customWidth="1"/>
    <col min="2798" max="2798" width="14" bestFit="1" customWidth="1"/>
    <col min="2799" max="2799" width="11.85546875" bestFit="1" customWidth="1"/>
    <col min="2800" max="2800" width="18" bestFit="1" customWidth="1"/>
    <col min="2801" max="2801" width="16.5703125" bestFit="1" customWidth="1"/>
    <col min="2802" max="2802" width="21" bestFit="1" customWidth="1"/>
    <col min="2803" max="2803" width="17" bestFit="1" customWidth="1"/>
    <col min="2804" max="2804" width="20.140625" bestFit="1" customWidth="1"/>
    <col min="2805" max="2805" width="13.85546875" bestFit="1" customWidth="1"/>
    <col min="2806" max="2806" width="12.28515625" bestFit="1" customWidth="1"/>
    <col min="2807" max="2807" width="15.28515625" bestFit="1" customWidth="1"/>
    <col min="2808" max="2808" width="11.85546875" bestFit="1" customWidth="1"/>
    <col min="2809" max="2809" width="17" bestFit="1" customWidth="1"/>
    <col min="2810" max="2810" width="20.140625" bestFit="1" customWidth="1"/>
    <col min="2811" max="2812" width="9.85546875" bestFit="1" customWidth="1"/>
    <col min="2813" max="2814" width="12.85546875" bestFit="1" customWidth="1"/>
    <col min="2815" max="2815" width="14.28515625" bestFit="1" customWidth="1"/>
    <col min="2816" max="2816" width="17.42578125" bestFit="1" customWidth="1"/>
    <col min="2817" max="2817" width="12.85546875" bestFit="1" customWidth="1"/>
    <col min="2818" max="2818" width="14.85546875" bestFit="1" customWidth="1"/>
    <col min="2819" max="2819" width="18" bestFit="1" customWidth="1"/>
    <col min="2820" max="2820" width="12.85546875" bestFit="1" customWidth="1"/>
    <col min="2821" max="2821" width="14.140625" bestFit="1" customWidth="1"/>
    <col min="2822" max="2822" width="14.42578125" bestFit="1" customWidth="1"/>
    <col min="2823" max="2823" width="8.85546875" bestFit="1" customWidth="1"/>
    <col min="2824" max="2824" width="10.140625" bestFit="1" customWidth="1"/>
    <col min="2825" max="2825" width="13.140625" bestFit="1" customWidth="1"/>
    <col min="2826" max="2826" width="12.85546875" bestFit="1" customWidth="1"/>
    <col min="2827" max="2827" width="15.7109375" bestFit="1" customWidth="1"/>
    <col min="2828" max="2828" width="18.85546875" bestFit="1" customWidth="1"/>
    <col min="2829" max="2829" width="11.85546875" bestFit="1" customWidth="1"/>
    <col min="2830" max="2830" width="15.7109375" bestFit="1" customWidth="1"/>
    <col min="2831" max="2831" width="18.85546875" bestFit="1" customWidth="1"/>
    <col min="2832" max="2832" width="11.85546875" bestFit="1" customWidth="1"/>
    <col min="2833" max="2833" width="11.140625" bestFit="1" customWidth="1"/>
    <col min="2834" max="2834" width="14.140625" bestFit="1" customWidth="1"/>
    <col min="2835" max="2835" width="13.28515625" bestFit="1" customWidth="1"/>
    <col min="2836" max="2836" width="8.42578125" bestFit="1" customWidth="1"/>
    <col min="2837" max="2837" width="11.42578125" bestFit="1" customWidth="1"/>
    <col min="2838" max="2838" width="10.85546875" bestFit="1" customWidth="1"/>
    <col min="2839" max="2839" width="11.140625" bestFit="1" customWidth="1"/>
    <col min="2840" max="2840" width="14.140625" bestFit="1" customWidth="1"/>
    <col min="2841" max="2841" width="13.28515625" bestFit="1" customWidth="1"/>
    <col min="2842" max="2842" width="11.28515625" bestFit="1" customWidth="1"/>
    <col min="2843" max="2843" width="14.28515625" bestFit="1" customWidth="1"/>
    <col min="2844" max="2844" width="12.85546875" bestFit="1" customWidth="1"/>
    <col min="2845" max="2845" width="11.140625" bestFit="1" customWidth="1"/>
    <col min="2846" max="2846" width="14.140625" bestFit="1" customWidth="1"/>
    <col min="2847" max="2847" width="13.28515625" bestFit="1" customWidth="1"/>
    <col min="2848" max="2848" width="11.140625" bestFit="1" customWidth="1"/>
    <col min="2849" max="2849" width="14.140625" bestFit="1" customWidth="1"/>
    <col min="2850" max="2850" width="13.28515625" bestFit="1" customWidth="1"/>
    <col min="2851" max="2851" width="8.42578125" bestFit="1" customWidth="1"/>
    <col min="2852" max="2852" width="11.42578125" bestFit="1" customWidth="1"/>
    <col min="2853" max="2853" width="10.85546875" bestFit="1" customWidth="1"/>
    <col min="2854" max="2854" width="11.140625" bestFit="1" customWidth="1"/>
    <col min="2855" max="2855" width="14.140625" bestFit="1" customWidth="1"/>
    <col min="2856" max="2856" width="13.28515625" bestFit="1" customWidth="1"/>
    <col min="2857" max="2857" width="11.140625" bestFit="1" customWidth="1"/>
    <col min="2858" max="2858" width="14.140625" bestFit="1" customWidth="1"/>
    <col min="2859" max="2859" width="13.28515625" bestFit="1" customWidth="1"/>
    <col min="2860" max="2860" width="11.85546875" bestFit="1" customWidth="1"/>
    <col min="2861" max="2861" width="14.85546875" bestFit="1" customWidth="1"/>
    <col min="2862" max="2862" width="13.140625" bestFit="1" customWidth="1"/>
    <col min="2863" max="2863" width="12.85546875" bestFit="1" customWidth="1"/>
    <col min="2864" max="2864" width="13.42578125" bestFit="1" customWidth="1"/>
    <col min="2865" max="2865" width="15.85546875" bestFit="1" customWidth="1"/>
    <col min="2866" max="2866" width="11.140625" bestFit="1" customWidth="1"/>
    <col min="2867" max="2867" width="13.140625" bestFit="1" customWidth="1"/>
    <col min="2868" max="2868" width="14.140625" bestFit="1" customWidth="1"/>
    <col min="2869" max="2869" width="12.85546875" bestFit="1" customWidth="1"/>
    <col min="2870" max="2870" width="13.140625" bestFit="1" customWidth="1"/>
    <col min="2871" max="2871" width="15.85546875" bestFit="1" customWidth="1"/>
    <col min="2872" max="2872" width="12.85546875" bestFit="1" customWidth="1"/>
    <col min="2873" max="2873" width="12.42578125" bestFit="1" customWidth="1"/>
    <col min="2874" max="2874" width="15.85546875" bestFit="1" customWidth="1"/>
    <col min="2875" max="2875" width="12.85546875" bestFit="1" customWidth="1"/>
    <col min="2876" max="2876" width="13.140625" bestFit="1" customWidth="1"/>
    <col min="2877" max="2877" width="15.85546875" bestFit="1" customWidth="1"/>
    <col min="2878" max="2878" width="12.85546875" bestFit="1" customWidth="1"/>
    <col min="2879" max="2879" width="12.42578125" bestFit="1" customWidth="1"/>
    <col min="2880" max="2880" width="15.85546875" bestFit="1" customWidth="1"/>
    <col min="2881" max="2881" width="12.85546875" bestFit="1" customWidth="1"/>
    <col min="2882" max="2882" width="12.42578125" bestFit="1" customWidth="1"/>
    <col min="2883" max="2883" width="15.85546875" bestFit="1" customWidth="1"/>
    <col min="2884" max="2884" width="12.85546875" bestFit="1" customWidth="1"/>
    <col min="2885" max="2885" width="12.42578125" bestFit="1" customWidth="1"/>
    <col min="2886" max="2886" width="15.85546875" bestFit="1" customWidth="1"/>
    <col min="2887" max="2887" width="12.85546875" bestFit="1" customWidth="1"/>
    <col min="2888" max="2888" width="12.42578125" bestFit="1" customWidth="1"/>
    <col min="2889" max="2889" width="15.85546875" bestFit="1" customWidth="1"/>
    <col min="2890" max="2890" width="12.85546875" bestFit="1" customWidth="1"/>
    <col min="2891" max="2891" width="12.42578125" bestFit="1" customWidth="1"/>
    <col min="2892" max="2892" width="15.85546875" bestFit="1" customWidth="1"/>
    <col min="2893" max="2893" width="12.85546875" bestFit="1" customWidth="1"/>
    <col min="2894" max="2894" width="12.42578125" bestFit="1" customWidth="1"/>
    <col min="2895" max="2895" width="15.85546875" bestFit="1" customWidth="1"/>
    <col min="2896" max="2896" width="12.85546875" bestFit="1" customWidth="1"/>
    <col min="2897" max="2897" width="13.140625" bestFit="1" customWidth="1"/>
    <col min="2898" max="2898" width="15.85546875" bestFit="1" customWidth="1"/>
    <col min="2899" max="2899" width="12.85546875" bestFit="1" customWidth="1"/>
    <col min="2900" max="2900" width="12.42578125" bestFit="1" customWidth="1"/>
    <col min="2901" max="2901" width="15.85546875" bestFit="1" customWidth="1"/>
    <col min="2902" max="2902" width="12.85546875" bestFit="1" customWidth="1"/>
    <col min="2903" max="2903" width="12.42578125" bestFit="1" customWidth="1"/>
    <col min="2904" max="2904" width="15.85546875" bestFit="1" customWidth="1"/>
    <col min="2905" max="2905" width="12.85546875" bestFit="1" customWidth="1"/>
    <col min="2906" max="2906" width="12.42578125" bestFit="1" customWidth="1"/>
    <col min="2907" max="2907" width="15.85546875" bestFit="1" customWidth="1"/>
    <col min="2908" max="2908" width="12.85546875" bestFit="1" customWidth="1"/>
    <col min="2909" max="2909" width="12.42578125" bestFit="1" customWidth="1"/>
    <col min="2910" max="2910" width="15.85546875" bestFit="1" customWidth="1"/>
    <col min="2911" max="2911" width="16.42578125" bestFit="1" customWidth="1"/>
    <col min="2912" max="2912" width="15" bestFit="1" customWidth="1"/>
    <col min="2913" max="2913" width="19.5703125" bestFit="1" customWidth="1"/>
    <col min="2914" max="2914" width="10" bestFit="1" customWidth="1"/>
    <col min="2915" max="2915" width="12.7109375" bestFit="1" customWidth="1"/>
    <col min="2916" max="2916" width="9.85546875" bestFit="1" customWidth="1"/>
    <col min="2917" max="2917" width="16.140625" bestFit="1" customWidth="1"/>
    <col min="2918" max="2918" width="17.42578125" bestFit="1" customWidth="1"/>
    <col min="2919" max="2919" width="19.28515625" bestFit="1" customWidth="1"/>
    <col min="2920" max="2920" width="16.140625" bestFit="1" customWidth="1"/>
    <col min="2921" max="2921" width="17.42578125" bestFit="1" customWidth="1"/>
    <col min="2922" max="2922" width="19.28515625" bestFit="1" customWidth="1"/>
    <col min="2923" max="2923" width="16.140625" bestFit="1" customWidth="1"/>
    <col min="2924" max="2924" width="17.42578125" bestFit="1" customWidth="1"/>
    <col min="2925" max="2925" width="19.28515625" bestFit="1" customWidth="1"/>
    <col min="2926" max="2926" width="16.140625" bestFit="1" customWidth="1"/>
    <col min="2927" max="2927" width="17.42578125" bestFit="1" customWidth="1"/>
    <col min="2928" max="2928" width="19.28515625" bestFit="1" customWidth="1"/>
    <col min="2929" max="2929" width="16.140625" bestFit="1" customWidth="1"/>
    <col min="2930" max="2930" width="17.85546875" bestFit="1" customWidth="1"/>
    <col min="2931" max="2931" width="19.28515625" bestFit="1" customWidth="1"/>
    <col min="2932" max="2932" width="16.140625" bestFit="1" customWidth="1"/>
    <col min="2933" max="2933" width="17.85546875" bestFit="1" customWidth="1"/>
    <col min="2934" max="2934" width="19.28515625" bestFit="1" customWidth="1"/>
    <col min="2935" max="2935" width="16.140625" bestFit="1" customWidth="1"/>
    <col min="2936" max="2936" width="17.85546875" bestFit="1" customWidth="1"/>
    <col min="2937" max="2937" width="19.28515625" bestFit="1" customWidth="1"/>
    <col min="2938" max="2938" width="16" bestFit="1" customWidth="1"/>
    <col min="2939" max="2939" width="17.42578125" bestFit="1" customWidth="1"/>
    <col min="2940" max="2940" width="19.140625" bestFit="1" customWidth="1"/>
    <col min="2941" max="2941" width="12" bestFit="1" customWidth="1"/>
    <col min="2942" max="2942" width="15" bestFit="1" customWidth="1"/>
    <col min="2943" max="2943" width="14" bestFit="1" customWidth="1"/>
    <col min="2944" max="2944" width="12" bestFit="1" customWidth="1"/>
    <col min="2945" max="2945" width="15" bestFit="1" customWidth="1"/>
    <col min="2946" max="2946" width="14" bestFit="1" customWidth="1"/>
    <col min="2947" max="2947" width="12" bestFit="1" customWidth="1"/>
    <col min="2948" max="2948" width="15" bestFit="1" customWidth="1"/>
    <col min="2949" max="2949" width="14" bestFit="1" customWidth="1"/>
    <col min="2950" max="2950" width="17.7109375" bestFit="1" customWidth="1"/>
    <col min="2951" max="2951" width="13.5703125" bestFit="1" customWidth="1"/>
    <col min="2952" max="2952" width="20.85546875" bestFit="1" customWidth="1"/>
    <col min="2953" max="2953" width="16.42578125" bestFit="1" customWidth="1"/>
    <col min="2954" max="2954" width="13.5703125" bestFit="1" customWidth="1"/>
    <col min="2955" max="2955" width="19.5703125" bestFit="1" customWidth="1"/>
    <col min="2956" max="2956" width="11.28515625" bestFit="1" customWidth="1"/>
    <col min="2957" max="2957" width="14.28515625" bestFit="1" customWidth="1"/>
    <col min="2958" max="2958" width="12.5703125" bestFit="1" customWidth="1"/>
    <col min="2959" max="2959" width="11.140625" bestFit="1" customWidth="1"/>
    <col min="2960" max="2960" width="14.140625" bestFit="1" customWidth="1"/>
    <col min="2961" max="2961" width="13.28515625" bestFit="1" customWidth="1"/>
    <col min="2962" max="2962" width="11.140625" bestFit="1" customWidth="1"/>
    <col min="2963" max="2963" width="14.140625" bestFit="1" customWidth="1"/>
    <col min="2964" max="2964" width="13.28515625" bestFit="1" customWidth="1"/>
    <col min="2965" max="2965" width="11.140625" bestFit="1" customWidth="1"/>
    <col min="2966" max="2966" width="14.140625" bestFit="1" customWidth="1"/>
    <col min="2967" max="2967" width="13.28515625" bestFit="1" customWidth="1"/>
    <col min="2968" max="2968" width="25.5703125" bestFit="1" customWidth="1"/>
    <col min="2969" max="2969" width="28.7109375" bestFit="1" customWidth="1"/>
    <col min="2970" max="2970" width="19" bestFit="1" customWidth="1"/>
    <col min="2971" max="2971" width="11.85546875" bestFit="1" customWidth="1"/>
    <col min="2972" max="2972" width="14.85546875" bestFit="1" customWidth="1"/>
    <col min="2973" max="2974" width="12.85546875" bestFit="1" customWidth="1"/>
    <col min="2975" max="2975" width="13.85546875" bestFit="1" customWidth="1"/>
    <col min="2976" max="2976" width="15.85546875" bestFit="1" customWidth="1"/>
    <col min="2977" max="2977" width="14.140625" bestFit="1" customWidth="1"/>
    <col min="2978" max="2978" width="17.28515625" bestFit="1" customWidth="1"/>
    <col min="2979" max="2979" width="12.85546875" bestFit="1" customWidth="1"/>
    <col min="2980" max="2980" width="20" bestFit="1" customWidth="1"/>
    <col min="2981" max="2981" width="13.85546875" bestFit="1" customWidth="1"/>
    <col min="2982" max="2982" width="23.140625" bestFit="1" customWidth="1"/>
    <col min="2983" max="2983" width="8.5703125" bestFit="1" customWidth="1"/>
    <col min="2984" max="2984" width="11.5703125" bestFit="1" customWidth="1"/>
    <col min="2985" max="2985" width="10.85546875" bestFit="1" customWidth="1"/>
    <col min="2986" max="2986" width="16.140625" bestFit="1" customWidth="1"/>
    <col min="2987" max="2987" width="19.28515625" bestFit="1" customWidth="1"/>
    <col min="2988" max="2988" width="14.5703125" bestFit="1" customWidth="1"/>
    <col min="2989" max="2989" width="19.85546875" bestFit="1" customWidth="1"/>
    <col min="2990" max="2990" width="23" bestFit="1" customWidth="1"/>
    <col min="2991" max="2991" width="22.28515625" bestFit="1" customWidth="1"/>
    <col min="2992" max="2992" width="19.85546875" bestFit="1" customWidth="1"/>
    <col min="2993" max="2993" width="23" bestFit="1" customWidth="1"/>
    <col min="2994" max="2994" width="22.28515625" bestFit="1" customWidth="1"/>
    <col min="2995" max="2995" width="12.5703125" bestFit="1" customWidth="1"/>
    <col min="2996" max="2996" width="12.42578125" bestFit="1" customWidth="1"/>
    <col min="2997" max="2997" width="15.5703125" bestFit="1" customWidth="1"/>
    <col min="2998" max="2998" width="11.140625" bestFit="1" customWidth="1"/>
    <col min="2999" max="2999" width="14.140625" bestFit="1" customWidth="1"/>
    <col min="3000" max="3000" width="13.28515625" bestFit="1" customWidth="1"/>
    <col min="3001" max="3001" width="11.140625" bestFit="1" customWidth="1"/>
    <col min="3002" max="3002" width="14.140625" bestFit="1" customWidth="1"/>
    <col min="3003" max="3003" width="13.28515625" bestFit="1" customWidth="1"/>
    <col min="3004" max="3004" width="16.28515625" bestFit="1" customWidth="1"/>
    <col min="3005" max="3005" width="19.42578125" bestFit="1" customWidth="1"/>
    <col min="3006" max="3006" width="16.7109375" bestFit="1" customWidth="1"/>
    <col min="3007" max="3007" width="10.28515625" bestFit="1" customWidth="1"/>
    <col min="3008" max="3008" width="13.28515625" bestFit="1" customWidth="1"/>
    <col min="3009" max="3009" width="10.85546875" bestFit="1" customWidth="1"/>
    <col min="3010" max="3010" width="15.42578125" bestFit="1" customWidth="1"/>
    <col min="3011" max="3011" width="18.5703125" bestFit="1" customWidth="1"/>
    <col min="3012" max="3012" width="18" bestFit="1" customWidth="1"/>
    <col min="3013" max="3013" width="13.28515625" bestFit="1" customWidth="1"/>
    <col min="3014" max="3014" width="12.28515625" bestFit="1" customWidth="1"/>
    <col min="3015" max="3015" width="16.42578125" bestFit="1" customWidth="1"/>
    <col min="3016" max="3016" width="13.28515625" bestFit="1" customWidth="1"/>
    <col min="3017" max="3017" width="12.28515625" bestFit="1" customWidth="1"/>
    <col min="3018" max="3018" width="16.42578125" bestFit="1" customWidth="1"/>
    <col min="3019" max="3019" width="13.28515625" bestFit="1" customWidth="1"/>
    <col min="3020" max="3020" width="12.28515625" bestFit="1" customWidth="1"/>
    <col min="3021" max="3021" width="16.42578125" bestFit="1" customWidth="1"/>
    <col min="3022" max="3022" width="13.28515625" bestFit="1" customWidth="1"/>
    <col min="3023" max="3023" width="12.28515625" bestFit="1" customWidth="1"/>
    <col min="3024" max="3024" width="16.42578125" bestFit="1" customWidth="1"/>
    <col min="3025" max="3025" width="13.28515625" bestFit="1" customWidth="1"/>
    <col min="3026" max="3026" width="12.28515625" bestFit="1" customWidth="1"/>
    <col min="3027" max="3027" width="16.42578125" bestFit="1" customWidth="1"/>
    <col min="3028" max="3028" width="13.140625" bestFit="1" customWidth="1"/>
    <col min="3029" max="3029" width="16.28515625" bestFit="1" customWidth="1"/>
    <col min="3030" max="3030" width="13.140625" bestFit="1" customWidth="1"/>
    <col min="3031" max="3031" width="13.42578125" bestFit="1" customWidth="1"/>
    <col min="3032" max="3032" width="15.7109375" bestFit="1" customWidth="1"/>
    <col min="3033" max="3033" width="16.5703125" bestFit="1" customWidth="1"/>
    <col min="3034" max="3034" width="19" bestFit="1" customWidth="1"/>
    <col min="3035" max="3035" width="15.42578125" bestFit="1" customWidth="1"/>
    <col min="3036" max="3036" width="22.140625" bestFit="1" customWidth="1"/>
    <col min="3037" max="3037" width="18.140625" bestFit="1" customWidth="1"/>
    <col min="3038" max="3038" width="14.28515625" bestFit="1" customWidth="1"/>
    <col min="3039" max="3039" width="21.28515625" bestFit="1" customWidth="1"/>
    <col min="3040" max="3040" width="17" bestFit="1" customWidth="1"/>
    <col min="3041" max="3041" width="14.28515625" bestFit="1" customWidth="1"/>
    <col min="3042" max="3042" width="20.140625" bestFit="1" customWidth="1"/>
    <col min="3043" max="3043" width="17.5703125" bestFit="1" customWidth="1"/>
    <col min="3044" max="3044" width="14.28515625" bestFit="1" customWidth="1"/>
    <col min="3045" max="3045" width="20.7109375" bestFit="1" customWidth="1"/>
    <col min="3046" max="3046" width="16.5703125" bestFit="1" customWidth="1"/>
    <col min="3047" max="3047" width="14.28515625" bestFit="1" customWidth="1"/>
    <col min="3048" max="3048" width="19.7109375" bestFit="1" customWidth="1"/>
    <col min="3049" max="3049" width="15.85546875" bestFit="1" customWidth="1"/>
    <col min="3050" max="3050" width="14.28515625" bestFit="1" customWidth="1"/>
    <col min="3051" max="3051" width="19" bestFit="1" customWidth="1"/>
    <col min="3052" max="3052" width="16.85546875" bestFit="1" customWidth="1"/>
    <col min="3053" max="3053" width="14.7109375" bestFit="1" customWidth="1"/>
    <col min="3054" max="3054" width="20" bestFit="1" customWidth="1"/>
    <col min="3055" max="3055" width="16.5703125" bestFit="1" customWidth="1"/>
    <col min="3056" max="3056" width="14.7109375" bestFit="1" customWidth="1"/>
    <col min="3057" max="3057" width="19.7109375" bestFit="1" customWidth="1"/>
    <col min="3058" max="3058" width="11.140625" bestFit="1" customWidth="1"/>
    <col min="3059" max="3059" width="14.140625" bestFit="1" customWidth="1"/>
    <col min="3060" max="3060" width="13.28515625" bestFit="1" customWidth="1"/>
    <col min="3061" max="3062" width="8.85546875" bestFit="1" customWidth="1"/>
    <col min="3063" max="3063" width="11.85546875" bestFit="1" customWidth="1"/>
    <col min="3064" max="3064" width="12" bestFit="1" customWidth="1"/>
    <col min="3065" max="3065" width="13.85546875" bestFit="1" customWidth="1"/>
    <col min="3066" max="3066" width="15" bestFit="1" customWidth="1"/>
    <col min="3067" max="3067" width="11.42578125" bestFit="1" customWidth="1"/>
    <col min="3068" max="3068" width="14.42578125" bestFit="1" customWidth="1"/>
    <col min="3069" max="3069" width="13" bestFit="1" customWidth="1"/>
    <col min="3070" max="3070" width="20.140625" bestFit="1" customWidth="1"/>
    <col min="3071" max="3071" width="23.28515625" bestFit="1" customWidth="1"/>
    <col min="3072" max="3072" width="22.28515625" bestFit="1" customWidth="1"/>
    <col min="3073" max="3073" width="20.140625" bestFit="1" customWidth="1"/>
    <col min="3074" max="3074" width="23.28515625" bestFit="1" customWidth="1"/>
    <col min="3075" max="3075" width="22.5703125" bestFit="1" customWidth="1"/>
    <col min="3076" max="3076" width="8.85546875" bestFit="1" customWidth="1"/>
    <col min="3077" max="3077" width="11.7109375" bestFit="1" customWidth="1"/>
    <col min="3078" max="3078" width="11.85546875" bestFit="1" customWidth="1"/>
    <col min="3079" max="3079" width="9.42578125" bestFit="1" customWidth="1"/>
    <col min="3080" max="3080" width="12.42578125" bestFit="1" customWidth="1"/>
    <col min="3081" max="3081" width="11.85546875" bestFit="1" customWidth="1"/>
    <col min="3082" max="3082" width="9.42578125" bestFit="1" customWidth="1"/>
    <col min="3083" max="3083" width="12.42578125" bestFit="1" customWidth="1"/>
    <col min="3084" max="3084" width="11.85546875" bestFit="1" customWidth="1"/>
    <col min="3085" max="3085" width="20.28515625" bestFit="1" customWidth="1"/>
    <col min="3086" max="3086" width="23.42578125" bestFit="1" customWidth="1"/>
    <col min="3087" max="3087" width="10.85546875" bestFit="1" customWidth="1"/>
    <col min="3088" max="3088" width="14" bestFit="1" customWidth="1"/>
    <col min="3089" max="3089" width="12.85546875" bestFit="1" customWidth="1"/>
    <col min="3090" max="3090" width="17.140625" bestFit="1" customWidth="1"/>
    <col min="3091" max="3091" width="16.85546875" bestFit="1" customWidth="1"/>
    <col min="3092" max="3092" width="11" bestFit="1" customWidth="1"/>
    <col min="3093" max="3093" width="20" bestFit="1" customWidth="1"/>
    <col min="3094" max="3094" width="16.85546875" bestFit="1" customWidth="1"/>
    <col min="3095" max="3095" width="11" bestFit="1" customWidth="1"/>
    <col min="3096" max="3096" width="20" bestFit="1" customWidth="1"/>
    <col min="3097" max="3097" width="10.5703125" bestFit="1" customWidth="1"/>
    <col min="3098" max="3098" width="11.5703125" bestFit="1" customWidth="1"/>
    <col min="3099" max="3099" width="13.5703125" bestFit="1" customWidth="1"/>
    <col min="3100" max="3100" width="10.5703125" bestFit="1" customWidth="1"/>
    <col min="3101" max="3101" width="11" bestFit="1" customWidth="1"/>
    <col min="3102" max="3102" width="13.5703125" bestFit="1" customWidth="1"/>
    <col min="3103" max="3103" width="22" bestFit="1" customWidth="1"/>
    <col min="3104" max="3104" width="13.85546875" bestFit="1" customWidth="1"/>
    <col min="3105" max="3105" width="25.140625" bestFit="1" customWidth="1"/>
    <col min="3106" max="3106" width="22.140625" bestFit="1" customWidth="1"/>
    <col min="3107" max="3107" width="17.28515625" bestFit="1" customWidth="1"/>
    <col min="3108" max="3108" width="25.28515625" bestFit="1" customWidth="1"/>
    <col min="3109" max="3109" width="21.7109375" bestFit="1" customWidth="1"/>
    <col min="3110" max="3110" width="17.28515625" bestFit="1" customWidth="1"/>
    <col min="3111" max="3111" width="24.85546875" bestFit="1" customWidth="1"/>
    <col min="3112" max="3112" width="22.140625" bestFit="1" customWidth="1"/>
    <col min="3113" max="3113" width="17.28515625" bestFit="1" customWidth="1"/>
    <col min="3114" max="3114" width="25.28515625" bestFit="1" customWidth="1"/>
    <col min="3115" max="3115" width="22.140625" bestFit="1" customWidth="1"/>
    <col min="3116" max="3116" width="17.28515625" bestFit="1" customWidth="1"/>
    <col min="3117" max="3117" width="25.28515625" bestFit="1" customWidth="1"/>
    <col min="3118" max="3118" width="15" bestFit="1" customWidth="1"/>
    <col min="3119" max="3119" width="18.140625" bestFit="1" customWidth="1"/>
    <col min="3120" max="3120" width="15.85546875" bestFit="1" customWidth="1"/>
    <col min="3121" max="3121" width="15.5703125" bestFit="1" customWidth="1"/>
    <col min="3122" max="3122" width="12.28515625" bestFit="1" customWidth="1"/>
    <col min="3123" max="3123" width="18.7109375" bestFit="1" customWidth="1"/>
    <col min="3124" max="3124" width="15.5703125" bestFit="1" customWidth="1"/>
    <col min="3125" max="3125" width="13.28515625" bestFit="1" customWidth="1"/>
    <col min="3126" max="3126" width="18.7109375" bestFit="1" customWidth="1"/>
    <col min="3127" max="3127" width="15.5703125" bestFit="1" customWidth="1"/>
    <col min="3128" max="3128" width="13.28515625" bestFit="1" customWidth="1"/>
    <col min="3129" max="3129" width="18.7109375" bestFit="1" customWidth="1"/>
    <col min="3130" max="3130" width="10.140625" bestFit="1" customWidth="1"/>
    <col min="3131" max="3131" width="9" bestFit="1" customWidth="1"/>
    <col min="3132" max="3132" width="13.140625" bestFit="1" customWidth="1"/>
    <col min="3133" max="3133" width="10.140625" bestFit="1" customWidth="1"/>
    <col min="3134" max="3134" width="9" bestFit="1" customWidth="1"/>
    <col min="3135" max="3135" width="13.140625" bestFit="1" customWidth="1"/>
    <col min="3136" max="3136" width="10.140625" bestFit="1" customWidth="1"/>
    <col min="3137" max="3137" width="10.5703125" bestFit="1" customWidth="1"/>
    <col min="3138" max="3138" width="8.5703125" bestFit="1" customWidth="1"/>
    <col min="3139" max="3139" width="11.5703125" bestFit="1" customWidth="1"/>
    <col min="3140" max="3140" width="13.140625" bestFit="1" customWidth="1"/>
    <col min="3141" max="3141" width="10.140625" bestFit="1" customWidth="1"/>
    <col min="3142" max="3142" width="11.5703125" bestFit="1" customWidth="1"/>
    <col min="3143" max="3143" width="13.140625" bestFit="1" customWidth="1"/>
    <col min="3144" max="3144" width="10.140625" bestFit="1" customWidth="1"/>
    <col min="3145" max="3145" width="10.5703125" bestFit="1" customWidth="1"/>
    <col min="3146" max="3146" width="13.140625" bestFit="1" customWidth="1"/>
    <col min="3147" max="3147" width="10.140625" bestFit="1" customWidth="1"/>
    <col min="3148" max="3148" width="10.5703125" bestFit="1" customWidth="1"/>
    <col min="3149" max="3149" width="8.5703125" bestFit="1" customWidth="1"/>
    <col min="3150" max="3150" width="11.5703125" bestFit="1" customWidth="1"/>
    <col min="3151" max="3151" width="13.140625" bestFit="1" customWidth="1"/>
    <col min="3152" max="3152" width="16" bestFit="1" customWidth="1"/>
    <col min="3153" max="3153" width="12.28515625" bestFit="1" customWidth="1"/>
    <col min="3154" max="3154" width="19.140625" bestFit="1" customWidth="1"/>
    <col min="3155" max="3155" width="16" bestFit="1" customWidth="1"/>
    <col min="3156" max="3156" width="12.28515625" bestFit="1" customWidth="1"/>
    <col min="3157" max="3157" width="19.140625" bestFit="1" customWidth="1"/>
    <col min="3158" max="3158" width="16" bestFit="1" customWidth="1"/>
    <col min="3159" max="3159" width="12.7109375" bestFit="1" customWidth="1"/>
    <col min="3160" max="3160" width="9.28515625" bestFit="1" customWidth="1"/>
    <col min="3161" max="3161" width="12.28515625" bestFit="1" customWidth="1"/>
    <col min="3162" max="3162" width="19.140625" bestFit="1" customWidth="1"/>
    <col min="3163" max="3163" width="16" bestFit="1" customWidth="1"/>
    <col min="3164" max="3164" width="12.28515625" bestFit="1" customWidth="1"/>
    <col min="3165" max="3165" width="19.140625" bestFit="1" customWidth="1"/>
    <col min="3166" max="3166" width="20" bestFit="1" customWidth="1"/>
    <col min="3167" max="3167" width="12.85546875" bestFit="1" customWidth="1"/>
    <col min="3168" max="3168" width="20.5703125" bestFit="1" customWidth="1"/>
    <col min="3169" max="3169" width="16.140625" bestFit="1" customWidth="1"/>
    <col min="3170" max="3170" width="12.28515625" bestFit="1" customWidth="1"/>
    <col min="3171" max="3171" width="19.28515625" bestFit="1" customWidth="1"/>
    <col min="3172" max="3172" width="15.85546875" bestFit="1" customWidth="1"/>
    <col min="3173" max="3173" width="12.28515625" bestFit="1" customWidth="1"/>
    <col min="3174" max="3174" width="19" bestFit="1" customWidth="1"/>
    <col min="3175" max="3175" width="15.85546875" bestFit="1" customWidth="1"/>
    <col min="3176" max="3176" width="12.28515625" bestFit="1" customWidth="1"/>
    <col min="3177" max="3177" width="19" bestFit="1" customWidth="1"/>
    <col min="3178" max="3178" width="15.140625" bestFit="1" customWidth="1"/>
    <col min="3179" max="3179" width="13.28515625" bestFit="1" customWidth="1"/>
    <col min="3180" max="3180" width="18.28515625" bestFit="1" customWidth="1"/>
    <col min="3181" max="3181" width="15.28515625" bestFit="1" customWidth="1"/>
    <col min="3182" max="3182" width="12.42578125" bestFit="1" customWidth="1"/>
    <col min="3183" max="3183" width="18.42578125" bestFit="1" customWidth="1"/>
    <col min="3184" max="3184" width="13" bestFit="1" customWidth="1"/>
    <col min="3185" max="3185" width="16.140625" bestFit="1" customWidth="1"/>
    <col min="3186" max="3186" width="13.140625" bestFit="1" customWidth="1"/>
    <col min="3187" max="3187" width="13" bestFit="1" customWidth="1"/>
    <col min="3188" max="3188" width="16.140625" bestFit="1" customWidth="1"/>
    <col min="3189" max="3189" width="13.140625" bestFit="1" customWidth="1"/>
    <col min="3190" max="3190" width="10.140625" bestFit="1" customWidth="1"/>
    <col min="3191" max="3191" width="12.85546875" bestFit="1" customWidth="1"/>
    <col min="3192" max="3192" width="13.140625" bestFit="1" customWidth="1"/>
    <col min="3193" max="3193" width="10.140625" bestFit="1" customWidth="1"/>
    <col min="3194" max="3194" width="12.85546875" bestFit="1" customWidth="1"/>
    <col min="3195" max="3195" width="13.140625" bestFit="1" customWidth="1"/>
    <col min="3196" max="3196" width="13" bestFit="1" customWidth="1"/>
    <col min="3197" max="3197" width="16.140625" bestFit="1" customWidth="1"/>
    <col min="3198" max="3198" width="13.140625" bestFit="1" customWidth="1"/>
    <col min="3199" max="3199" width="10.140625" bestFit="1" customWidth="1"/>
    <col min="3200" max="3200" width="11.5703125" bestFit="1" customWidth="1"/>
    <col min="3201" max="3201" width="13.140625" bestFit="1" customWidth="1"/>
    <col min="3202" max="3202" width="10.140625" bestFit="1" customWidth="1"/>
    <col min="3203" max="3203" width="11.5703125" bestFit="1" customWidth="1"/>
    <col min="3204" max="3204" width="13.140625" bestFit="1" customWidth="1"/>
    <col min="3205" max="3205" width="10.140625" bestFit="1" customWidth="1"/>
    <col min="3206" max="3206" width="11.5703125" bestFit="1" customWidth="1"/>
    <col min="3207" max="3207" width="13.140625" bestFit="1" customWidth="1"/>
    <col min="3208" max="3208" width="13" bestFit="1" customWidth="1"/>
    <col min="3209" max="3209" width="16.140625" bestFit="1" customWidth="1"/>
    <col min="3210" max="3210" width="13.140625" bestFit="1" customWidth="1"/>
    <col min="3211" max="3211" width="10.140625" bestFit="1" customWidth="1"/>
    <col min="3212" max="3212" width="11.5703125" bestFit="1" customWidth="1"/>
    <col min="3213" max="3213" width="8.140625" bestFit="1" customWidth="1"/>
    <col min="3214" max="3214" width="11.140625" bestFit="1" customWidth="1"/>
    <col min="3215" max="3215" width="13.140625" bestFit="1" customWidth="1"/>
    <col min="3216" max="3216" width="10.140625" bestFit="1" customWidth="1"/>
    <col min="3217" max="3217" width="11.5703125" bestFit="1" customWidth="1"/>
    <col min="3218" max="3218" width="8.140625" bestFit="1" customWidth="1"/>
    <col min="3219" max="3219" width="11.140625" bestFit="1" customWidth="1"/>
    <col min="3220" max="3220" width="13.140625" bestFit="1" customWidth="1"/>
    <col min="3221" max="3221" width="10.140625" bestFit="1" customWidth="1"/>
    <col min="3222" max="3222" width="11.5703125" bestFit="1" customWidth="1"/>
    <col min="3223" max="3223" width="8.140625" bestFit="1" customWidth="1"/>
    <col min="3224" max="3224" width="11.140625" bestFit="1" customWidth="1"/>
    <col min="3225" max="3225" width="13.140625" bestFit="1" customWidth="1"/>
    <col min="3226" max="3226" width="12.140625" bestFit="1" customWidth="1"/>
    <col min="3227" max="3227" width="11.7109375" bestFit="1" customWidth="1"/>
    <col min="3228" max="3228" width="15.140625" bestFit="1" customWidth="1"/>
    <col min="3229" max="3229" width="10.7109375" bestFit="1" customWidth="1"/>
    <col min="3230" max="3230" width="13.7109375" bestFit="1" customWidth="1"/>
    <col min="3231" max="3231" width="12.140625" bestFit="1" customWidth="1"/>
    <col min="3232" max="3232" width="15.28515625" bestFit="1" customWidth="1"/>
    <col min="3233" max="3233" width="18.42578125" bestFit="1" customWidth="1"/>
    <col min="3234" max="3234" width="12.140625" bestFit="1" customWidth="1"/>
    <col min="3235" max="3235" width="15.42578125" bestFit="1" customWidth="1"/>
    <col min="3236" max="3236" width="18.5703125" bestFit="1" customWidth="1"/>
    <col min="3237" max="3237" width="15.7109375" bestFit="1" customWidth="1"/>
    <col min="3238" max="3238" width="14" bestFit="1" customWidth="1"/>
    <col min="3239" max="3239" width="17.140625" bestFit="1" customWidth="1"/>
    <col min="3240" max="3240" width="15.7109375" bestFit="1" customWidth="1"/>
    <col min="3241" max="3241" width="13.42578125" bestFit="1" customWidth="1"/>
    <col min="3242" max="3242" width="15.42578125" bestFit="1" customWidth="1"/>
    <col min="3243" max="3243" width="16.5703125" bestFit="1" customWidth="1"/>
    <col min="3244" max="3244" width="13.42578125" bestFit="1" customWidth="1"/>
    <col min="3245" max="3245" width="15.42578125" bestFit="1" customWidth="1"/>
    <col min="3246" max="3246" width="16.5703125" bestFit="1" customWidth="1"/>
    <col min="3247" max="3247" width="13.42578125" bestFit="1" customWidth="1"/>
    <col min="3248" max="3248" width="15.42578125" bestFit="1" customWidth="1"/>
    <col min="3249" max="3249" width="16.5703125" bestFit="1" customWidth="1"/>
    <col min="3250" max="3250" width="15" bestFit="1" customWidth="1"/>
    <col min="3251" max="3251" width="18.140625" bestFit="1" customWidth="1"/>
    <col min="3252" max="3252" width="15.85546875" bestFit="1" customWidth="1"/>
    <col min="3253" max="3253" width="15.7109375" bestFit="1" customWidth="1"/>
    <col min="3254" max="3254" width="18.85546875" bestFit="1" customWidth="1"/>
    <col min="3255" max="3255" width="15.85546875" bestFit="1" customWidth="1"/>
    <col min="3256" max="3256" width="14.42578125" bestFit="1" customWidth="1"/>
    <col min="3257" max="3257" width="17.5703125" bestFit="1" customWidth="1"/>
    <col min="3258" max="3258" width="16.85546875" bestFit="1" customWidth="1"/>
    <col min="3259" max="3259" width="14.42578125" bestFit="1" customWidth="1"/>
    <col min="3260" max="3260" width="17.5703125" bestFit="1" customWidth="1"/>
    <col min="3261" max="3261" width="16.140625" bestFit="1" customWidth="1"/>
    <col min="3262" max="3262" width="21.28515625" bestFit="1" customWidth="1"/>
    <col min="3263" max="3263" width="24.42578125" bestFit="1" customWidth="1"/>
    <col min="3264" max="3264" width="23.140625" bestFit="1" customWidth="1"/>
    <col min="3265" max="3265" width="12.5703125" bestFit="1" customWidth="1"/>
    <col min="3266" max="3266" width="15.5703125" bestFit="1" customWidth="1"/>
    <col min="3267" max="3267" width="14.28515625" bestFit="1" customWidth="1"/>
    <col min="3268" max="3268" width="12.5703125" bestFit="1" customWidth="1"/>
    <col min="3269" max="3269" width="15.5703125" bestFit="1" customWidth="1"/>
    <col min="3270" max="3270" width="14.28515625" bestFit="1" customWidth="1"/>
    <col min="3271" max="3271" width="17.140625" bestFit="1" customWidth="1"/>
    <col min="3272" max="3272" width="13.140625" bestFit="1" customWidth="1"/>
    <col min="3273" max="3273" width="20.28515625" bestFit="1" customWidth="1"/>
    <col min="3274" max="3274" width="17.140625" bestFit="1" customWidth="1"/>
    <col min="3275" max="3275" width="13.140625" bestFit="1" customWidth="1"/>
    <col min="3276" max="3276" width="20.28515625" bestFit="1" customWidth="1"/>
    <col min="3277" max="3277" width="14" bestFit="1" customWidth="1"/>
    <col min="3278" max="3278" width="17.140625" bestFit="1" customWidth="1"/>
    <col min="3279" max="3279" width="15.5703125" bestFit="1" customWidth="1"/>
    <col min="3280" max="3280" width="14" bestFit="1" customWidth="1"/>
    <col min="3281" max="3281" width="17.140625" bestFit="1" customWidth="1"/>
    <col min="3282" max="3282" width="15.5703125" bestFit="1" customWidth="1"/>
    <col min="3283" max="3283" width="15" bestFit="1" customWidth="1"/>
    <col min="3284" max="3284" width="18.140625" bestFit="1" customWidth="1"/>
    <col min="3285" max="3285" width="14" bestFit="1" customWidth="1"/>
    <col min="3286" max="3286" width="17.140625" bestFit="1" customWidth="1"/>
    <col min="3287" max="3287" width="15.5703125" bestFit="1" customWidth="1"/>
    <col min="3288" max="3288" width="15" bestFit="1" customWidth="1"/>
    <col min="3289" max="3289" width="18.140625" bestFit="1" customWidth="1"/>
    <col min="3290" max="3290" width="15.5703125" bestFit="1" customWidth="1"/>
    <col min="3291" max="3291" width="14" bestFit="1" customWidth="1"/>
    <col min="3292" max="3292" width="17.140625" bestFit="1" customWidth="1"/>
    <col min="3293" max="3293" width="15.5703125" bestFit="1" customWidth="1"/>
    <col min="3294" max="3294" width="15" bestFit="1" customWidth="1"/>
    <col min="3295" max="3295" width="18.140625" bestFit="1" customWidth="1"/>
    <col min="3296" max="3296" width="15.5703125" bestFit="1" customWidth="1"/>
    <col min="3297" max="3297" width="15" bestFit="1" customWidth="1"/>
    <col min="3298" max="3298" width="18.140625" bestFit="1" customWidth="1"/>
    <col min="3299" max="3299" width="15.5703125" bestFit="1" customWidth="1"/>
    <col min="3300" max="3300" width="15" bestFit="1" customWidth="1"/>
    <col min="3301" max="3301" width="18.140625" bestFit="1" customWidth="1"/>
    <col min="3302" max="3302" width="15.5703125" bestFit="1" customWidth="1"/>
    <col min="3303" max="3303" width="15" bestFit="1" customWidth="1"/>
    <col min="3304" max="3304" width="18.140625" bestFit="1" customWidth="1"/>
    <col min="3305" max="3305" width="15.5703125" bestFit="1" customWidth="1"/>
    <col min="3306" max="3306" width="18.28515625" bestFit="1" customWidth="1"/>
    <col min="3307" max="3307" width="12.85546875" bestFit="1" customWidth="1"/>
    <col min="3308" max="3308" width="21.42578125" bestFit="1" customWidth="1"/>
    <col min="3309" max="3309" width="13.28515625" bestFit="1" customWidth="1"/>
    <col min="3310" max="3310" width="15.42578125" bestFit="1" customWidth="1"/>
    <col min="3311" max="3311" width="16.42578125" bestFit="1" customWidth="1"/>
    <col min="3312" max="3312" width="13.28515625" bestFit="1" customWidth="1"/>
    <col min="3313" max="3313" width="15.42578125" bestFit="1" customWidth="1"/>
    <col min="3314" max="3314" width="16.42578125" bestFit="1" customWidth="1"/>
    <col min="3315" max="3315" width="13.28515625" bestFit="1" customWidth="1"/>
    <col min="3316" max="3316" width="15.42578125" bestFit="1" customWidth="1"/>
    <col min="3317" max="3317" width="16.42578125" bestFit="1" customWidth="1"/>
    <col min="3318" max="3318" width="13.42578125" bestFit="1" customWidth="1"/>
    <col min="3319" max="3319" width="16.5703125" bestFit="1" customWidth="1"/>
    <col min="3320" max="3320" width="13" bestFit="1" customWidth="1"/>
    <col min="3321" max="3321" width="13.42578125" bestFit="1" customWidth="1"/>
    <col min="3322" max="3322" width="16.5703125" bestFit="1" customWidth="1"/>
    <col min="3323" max="3323" width="13" bestFit="1" customWidth="1"/>
    <col min="3324" max="3324" width="13.42578125" bestFit="1" customWidth="1"/>
    <col min="3325" max="3325" width="16.5703125" bestFit="1" customWidth="1"/>
    <col min="3326" max="3326" width="13" bestFit="1" customWidth="1"/>
    <col min="3327" max="3327" width="22.140625" bestFit="1" customWidth="1"/>
    <col min="3328" max="3328" width="25.28515625" bestFit="1" customWidth="1"/>
    <col min="3329" max="3329" width="19.7109375" bestFit="1" customWidth="1"/>
    <col min="3330" max="3330" width="22.140625" bestFit="1" customWidth="1"/>
    <col min="3331" max="3331" width="25.28515625" bestFit="1" customWidth="1"/>
    <col min="3332" max="3332" width="19.7109375" bestFit="1" customWidth="1"/>
    <col min="3333" max="3333" width="13.5703125" bestFit="1" customWidth="1"/>
    <col min="3334" max="3334" width="16.7109375" bestFit="1" customWidth="1"/>
    <col min="3335" max="3335" width="13.42578125" bestFit="1" customWidth="1"/>
    <col min="3336" max="3337" width="10.85546875" bestFit="1" customWidth="1"/>
    <col min="3338" max="3338" width="13" bestFit="1" customWidth="1"/>
    <col min="3339" max="3339" width="11.140625" bestFit="1" customWidth="1"/>
    <col min="3340" max="3340" width="14.140625" bestFit="1" customWidth="1"/>
    <col min="3341" max="3341" width="13" bestFit="1" customWidth="1"/>
    <col min="3342" max="3342" width="12.140625" bestFit="1" customWidth="1"/>
    <col min="3343" max="3343" width="15.140625" bestFit="1" customWidth="1"/>
    <col min="3344" max="3344" width="13" bestFit="1" customWidth="1"/>
    <col min="3345" max="3345" width="13.140625" bestFit="1" customWidth="1"/>
    <col min="3346" max="3346" width="15.42578125" bestFit="1" customWidth="1"/>
    <col min="3347" max="3347" width="16.28515625" bestFit="1" customWidth="1"/>
    <col min="3348" max="3348" width="13.140625" bestFit="1" customWidth="1"/>
    <col min="3349" max="3349" width="16.28515625" bestFit="1" customWidth="1"/>
    <col min="3350" max="3350" width="13.28515625" bestFit="1" customWidth="1"/>
    <col min="3351" max="3351" width="9" bestFit="1" customWidth="1"/>
    <col min="3352" max="3352" width="10" bestFit="1" customWidth="1"/>
    <col min="3353" max="3353" width="12" bestFit="1" customWidth="1"/>
    <col min="3354" max="3354" width="9" bestFit="1" customWidth="1"/>
    <col min="3355" max="3355" width="10" bestFit="1" customWidth="1"/>
    <col min="3356" max="3356" width="12" bestFit="1" customWidth="1"/>
    <col min="3357" max="3357" width="9" bestFit="1" customWidth="1"/>
    <col min="3358" max="3358" width="10" bestFit="1" customWidth="1"/>
    <col min="3359" max="3359" width="12" bestFit="1" customWidth="1"/>
    <col min="3360" max="3360" width="9" bestFit="1" customWidth="1"/>
    <col min="3361" max="3361" width="10" bestFit="1" customWidth="1"/>
    <col min="3362" max="3362" width="12" bestFit="1" customWidth="1"/>
    <col min="3363" max="3363" width="9" bestFit="1" customWidth="1"/>
    <col min="3364" max="3364" width="10" bestFit="1" customWidth="1"/>
    <col min="3365" max="3365" width="12" bestFit="1" customWidth="1"/>
    <col min="3366" max="3367" width="9" bestFit="1" customWidth="1"/>
    <col min="3368" max="3368" width="7.42578125" bestFit="1" customWidth="1"/>
    <col min="3369" max="3369" width="10" bestFit="1" customWidth="1"/>
    <col min="3370" max="3370" width="12" bestFit="1" customWidth="1"/>
    <col min="3371" max="3372" width="9" bestFit="1" customWidth="1"/>
    <col min="3373" max="3373" width="12" bestFit="1" customWidth="1"/>
    <col min="3374" max="3374" width="9" bestFit="1" customWidth="1"/>
    <col min="3375" max="3375" width="10" bestFit="1" customWidth="1"/>
    <col min="3376" max="3376" width="12" bestFit="1" customWidth="1"/>
    <col min="3377" max="3377" width="9" bestFit="1" customWidth="1"/>
    <col min="3378" max="3378" width="10" bestFit="1" customWidth="1"/>
    <col min="3379" max="3379" width="12" bestFit="1" customWidth="1"/>
    <col min="3380" max="3380" width="9" bestFit="1" customWidth="1"/>
    <col min="3381" max="3381" width="10" bestFit="1" customWidth="1"/>
    <col min="3382" max="3382" width="12" bestFit="1" customWidth="1"/>
    <col min="3383" max="3383" width="27.28515625" bestFit="1" customWidth="1"/>
    <col min="3384" max="3384" width="16.42578125" bestFit="1" customWidth="1"/>
    <col min="3385" max="3385" width="30.42578125" bestFit="1" customWidth="1"/>
    <col min="3386" max="3386" width="16.140625" bestFit="1" customWidth="1"/>
    <col min="3387" max="3387" width="19.28515625" bestFit="1" customWidth="1"/>
    <col min="3388" max="3388" width="12" bestFit="1" customWidth="1"/>
    <col min="3389" max="3389" width="16.140625" bestFit="1" customWidth="1"/>
    <col min="3390" max="3390" width="19.28515625" bestFit="1" customWidth="1"/>
    <col min="3391" max="3391" width="12" bestFit="1" customWidth="1"/>
    <col min="3392" max="3392" width="16.140625" bestFit="1" customWidth="1"/>
    <col min="3393" max="3393" width="19.28515625" bestFit="1" customWidth="1"/>
    <col min="3394" max="3394" width="12" bestFit="1" customWidth="1"/>
    <col min="3395" max="3395" width="16.140625" bestFit="1" customWidth="1"/>
    <col min="3396" max="3396" width="19.28515625" bestFit="1" customWidth="1"/>
    <col min="3397" max="3397" width="12" bestFit="1" customWidth="1"/>
    <col min="3398" max="3398" width="16.140625" bestFit="1" customWidth="1"/>
    <col min="3399" max="3399" width="19.28515625" bestFit="1" customWidth="1"/>
    <col min="3400" max="3400" width="12" bestFit="1" customWidth="1"/>
    <col min="3401" max="3401" width="15.5703125" bestFit="1" customWidth="1"/>
    <col min="3402" max="3402" width="18.7109375" bestFit="1" customWidth="1"/>
    <col min="3403" max="3403" width="12" bestFit="1" customWidth="1"/>
    <col min="3404" max="3404" width="14.28515625" bestFit="1" customWidth="1"/>
    <col min="3405" max="3405" width="17.42578125" bestFit="1" customWidth="1"/>
    <col min="3406" max="3406" width="12" bestFit="1" customWidth="1"/>
    <col min="3407" max="3407" width="14.5703125" bestFit="1" customWidth="1"/>
    <col min="3408" max="3408" width="17.7109375" bestFit="1" customWidth="1"/>
    <col min="3409" max="3409" width="12" bestFit="1" customWidth="1"/>
    <col min="3410" max="3410" width="14.5703125" bestFit="1" customWidth="1"/>
    <col min="3411" max="3411" width="17.7109375" bestFit="1" customWidth="1"/>
    <col min="3412" max="3412" width="12" bestFit="1" customWidth="1"/>
    <col min="3413" max="3413" width="14.5703125" bestFit="1" customWidth="1"/>
    <col min="3414" max="3414" width="17.7109375" bestFit="1" customWidth="1"/>
    <col min="3415" max="3415" width="12" bestFit="1" customWidth="1"/>
    <col min="3416" max="3416" width="11.42578125" bestFit="1" customWidth="1"/>
    <col min="3417" max="3417" width="14.140625" bestFit="1" customWidth="1"/>
    <col min="3418" max="3418" width="14.42578125" bestFit="1" customWidth="1"/>
    <col min="3419" max="3419" width="15.42578125" bestFit="1" customWidth="1"/>
    <col min="3420" max="3420" width="18.5703125" bestFit="1" customWidth="1"/>
    <col min="3421" max="3421" width="15.5703125" bestFit="1" customWidth="1"/>
    <col min="3422" max="3422" width="15.42578125" bestFit="1" customWidth="1"/>
    <col min="3423" max="3423" width="18.5703125" bestFit="1" customWidth="1"/>
    <col min="3424" max="3424" width="15.5703125" bestFit="1" customWidth="1"/>
    <col min="3425" max="3425" width="14" bestFit="1" customWidth="1"/>
    <col min="3426" max="3426" width="17.140625" bestFit="1" customWidth="1"/>
    <col min="3427" max="3427" width="15.5703125" bestFit="1" customWidth="1"/>
    <col min="3428" max="3428" width="14" bestFit="1" customWidth="1"/>
    <col min="3429" max="3429" width="17.140625" bestFit="1" customWidth="1"/>
    <col min="3430" max="3430" width="15.5703125" bestFit="1" customWidth="1"/>
    <col min="3431" max="3431" width="13.28515625" bestFit="1" customWidth="1"/>
    <col min="3432" max="3432" width="15.42578125" bestFit="1" customWidth="1"/>
    <col min="3433" max="3433" width="16.42578125" bestFit="1" customWidth="1"/>
    <col min="3434" max="3434" width="13.28515625" bestFit="1" customWidth="1"/>
    <col min="3435" max="3435" width="15.42578125" bestFit="1" customWidth="1"/>
    <col min="3436" max="3436" width="16.42578125" bestFit="1" customWidth="1"/>
    <col min="3437" max="3437" width="13.28515625" bestFit="1" customWidth="1"/>
    <col min="3438" max="3438" width="15.42578125" bestFit="1" customWidth="1"/>
    <col min="3439" max="3439" width="16.42578125" bestFit="1" customWidth="1"/>
    <col min="3440" max="3440" width="13.28515625" bestFit="1" customWidth="1"/>
    <col min="3441" max="3441" width="15.42578125" bestFit="1" customWidth="1"/>
    <col min="3442" max="3442" width="16.42578125" bestFit="1" customWidth="1"/>
    <col min="3443" max="3443" width="15.7109375" bestFit="1" customWidth="1"/>
    <col min="3444" max="3444" width="18.85546875" bestFit="1" customWidth="1"/>
    <col min="3445" max="3445" width="15.7109375" bestFit="1" customWidth="1"/>
    <col min="3446" max="3446" width="15" bestFit="1" customWidth="1"/>
    <col min="3447" max="3447" width="18.140625" bestFit="1" customWidth="1"/>
    <col min="3448" max="3449" width="15.7109375" bestFit="1" customWidth="1"/>
    <col min="3450" max="3450" width="18.85546875" bestFit="1" customWidth="1"/>
    <col min="3451" max="3451" width="15.7109375" bestFit="1" customWidth="1"/>
    <col min="3452" max="3452" width="15" bestFit="1" customWidth="1"/>
    <col min="3453" max="3453" width="18.140625" bestFit="1" customWidth="1"/>
    <col min="3454" max="3454" width="15.7109375" bestFit="1" customWidth="1"/>
    <col min="3455" max="3455" width="28.28515625" bestFit="1" customWidth="1"/>
    <col min="3456" max="3456" width="31.28515625" bestFit="1" customWidth="1"/>
    <col min="3457" max="3457" width="12.28515625" bestFit="1" customWidth="1"/>
    <col min="3458" max="3458" width="28.28515625" bestFit="1" customWidth="1"/>
    <col min="3459" max="3459" width="31.28515625" bestFit="1" customWidth="1"/>
    <col min="3460" max="3460" width="12.28515625" bestFit="1" customWidth="1"/>
    <col min="3461" max="3461" width="11.140625" bestFit="1" customWidth="1"/>
    <col min="3462" max="3462" width="12.140625" bestFit="1" customWidth="1"/>
    <col min="3463" max="3463" width="14.140625" bestFit="1" customWidth="1"/>
    <col min="3464" max="3464" width="11.140625" bestFit="1" customWidth="1"/>
    <col min="3465" max="3465" width="12.140625" bestFit="1" customWidth="1"/>
    <col min="3466" max="3466" width="14.140625" bestFit="1" customWidth="1"/>
    <col min="3467" max="3467" width="27.28515625" bestFit="1" customWidth="1"/>
    <col min="3468" max="3468" width="23.5703125" bestFit="1" customWidth="1"/>
    <col min="3469" max="3469" width="30.42578125" bestFit="1" customWidth="1"/>
    <col min="3470" max="3470" width="27.5703125" bestFit="1" customWidth="1"/>
    <col min="3471" max="3471" width="23.5703125" bestFit="1" customWidth="1"/>
    <col min="3472" max="3472" width="30.7109375" bestFit="1" customWidth="1"/>
    <col min="3473" max="3473" width="27.5703125" bestFit="1" customWidth="1"/>
    <col min="3474" max="3474" width="23.5703125" bestFit="1" customWidth="1"/>
    <col min="3475" max="3475" width="30.7109375" bestFit="1" customWidth="1"/>
    <col min="3476" max="3476" width="27.85546875" bestFit="1" customWidth="1"/>
    <col min="3477" max="3477" width="23.5703125" bestFit="1" customWidth="1"/>
    <col min="3478" max="3478" width="31" bestFit="1" customWidth="1"/>
    <col min="3479" max="3479" width="17.42578125" bestFit="1" customWidth="1"/>
    <col min="3480" max="3480" width="20.5703125" bestFit="1" customWidth="1"/>
    <col min="3481" max="3481" width="17" bestFit="1" customWidth="1"/>
    <col min="3482" max="3482" width="13.7109375" bestFit="1" customWidth="1"/>
    <col min="3483" max="3483" width="14" bestFit="1" customWidth="1"/>
    <col min="3484" max="3484" width="16.85546875" bestFit="1" customWidth="1"/>
    <col min="3485" max="3485" width="14.28515625" bestFit="1" customWidth="1"/>
    <col min="3486" max="3486" width="11.85546875" bestFit="1" customWidth="1"/>
    <col min="3487" max="3487" width="17.42578125" bestFit="1" customWidth="1"/>
    <col min="3488" max="3488" width="14" bestFit="1" customWidth="1"/>
    <col min="3489" max="3489" width="15.28515625" bestFit="1" customWidth="1"/>
    <col min="3490" max="3490" width="17.140625" bestFit="1" customWidth="1"/>
    <col min="3491" max="3491" width="15.7109375" bestFit="1" customWidth="1"/>
    <col min="3492" max="3492" width="18.85546875" bestFit="1" customWidth="1"/>
    <col min="3493" max="3493" width="17.28515625" bestFit="1" customWidth="1"/>
    <col min="3494" max="3494" width="10.85546875" bestFit="1" customWidth="1"/>
    <col min="3495" max="3495" width="13.85546875" bestFit="1" customWidth="1"/>
    <col min="3496" max="3496" width="12.140625" bestFit="1" customWidth="1"/>
    <col min="3497" max="3497" width="10.85546875" bestFit="1" customWidth="1"/>
    <col min="3498" max="3498" width="13.85546875" bestFit="1" customWidth="1"/>
    <col min="3499" max="3499" width="12.140625" bestFit="1" customWidth="1"/>
    <col min="3500" max="3500" width="16.140625" bestFit="1" customWidth="1"/>
    <col min="3501" max="3501" width="19.28515625" bestFit="1" customWidth="1"/>
    <col min="3502" max="3502" width="15.5703125" bestFit="1" customWidth="1"/>
    <col min="3503" max="3503" width="12.140625" bestFit="1" customWidth="1"/>
    <col min="3504" max="3504" width="13.42578125" bestFit="1" customWidth="1"/>
    <col min="3505" max="3505" width="15.140625" bestFit="1" customWidth="1"/>
    <col min="3506" max="3506" width="12.140625" bestFit="1" customWidth="1"/>
    <col min="3507" max="3507" width="13.42578125" bestFit="1" customWidth="1"/>
    <col min="3508" max="3508" width="15.140625" bestFit="1" customWidth="1"/>
    <col min="3509" max="3509" width="18.28515625" bestFit="1" customWidth="1"/>
    <col min="3510" max="3510" width="17.7109375" bestFit="1" customWidth="1"/>
    <col min="3511" max="3511" width="21.42578125" bestFit="1" customWidth="1"/>
    <col min="3512" max="3512" width="19.28515625" bestFit="1" customWidth="1"/>
    <col min="3513" max="3513" width="17.7109375" bestFit="1" customWidth="1"/>
    <col min="3514" max="3514" width="22.42578125" bestFit="1" customWidth="1"/>
    <col min="3515" max="3515" width="13.140625" bestFit="1" customWidth="1"/>
    <col min="3516" max="3516" width="16.28515625" bestFit="1" customWidth="1"/>
    <col min="3517" max="3517" width="13.5703125" bestFit="1" customWidth="1"/>
    <col min="3518" max="3518" width="19.85546875" bestFit="1" customWidth="1"/>
    <col min="3519" max="3519" width="23" bestFit="1" customWidth="1"/>
    <col min="3520" max="3520" width="16.28515625" bestFit="1" customWidth="1"/>
    <col min="3521" max="3521" width="19.85546875" bestFit="1" customWidth="1"/>
    <col min="3522" max="3522" width="23" bestFit="1" customWidth="1"/>
    <col min="3523" max="3523" width="16.42578125" bestFit="1" customWidth="1"/>
    <col min="3524" max="3524" width="19.85546875" bestFit="1" customWidth="1"/>
    <col min="3525" max="3525" width="23" bestFit="1" customWidth="1"/>
    <col min="3526" max="3526" width="17.42578125" bestFit="1" customWidth="1"/>
    <col min="3527" max="3527" width="12.5703125" bestFit="1" customWidth="1"/>
    <col min="3528" max="3528" width="11.42578125" bestFit="1" customWidth="1"/>
    <col min="3529" max="3529" width="14.140625" bestFit="1" customWidth="1"/>
    <col min="3530" max="3530" width="12.5703125" bestFit="1" customWidth="1"/>
    <col min="3531" max="3531" width="8.85546875" bestFit="1" customWidth="1"/>
    <col min="3532" max="3532" width="14.140625" bestFit="1" customWidth="1"/>
    <col min="3533" max="3533" width="12.5703125" bestFit="1" customWidth="1"/>
    <col min="3534" max="3534" width="8.85546875" bestFit="1" customWidth="1"/>
    <col min="3535" max="3535" width="14.140625" bestFit="1" customWidth="1"/>
    <col min="3536" max="3536" width="15.28515625" bestFit="1" customWidth="1"/>
    <col min="3537" max="3537" width="18.42578125" bestFit="1" customWidth="1"/>
    <col min="3538" max="3538" width="12.140625" bestFit="1" customWidth="1"/>
    <col min="3539" max="3539" width="14.28515625" bestFit="1" customWidth="1"/>
    <col min="3540" max="3540" width="17.42578125" bestFit="1" customWidth="1"/>
    <col min="3541" max="3541" width="12.140625" bestFit="1" customWidth="1"/>
    <col min="3542" max="3542" width="14.28515625" bestFit="1" customWidth="1"/>
    <col min="3543" max="3543" width="17.42578125" bestFit="1" customWidth="1"/>
    <col min="3544" max="3544" width="12.140625" bestFit="1" customWidth="1"/>
    <col min="3545" max="3545" width="15.28515625" bestFit="1" customWidth="1"/>
    <col min="3546" max="3546" width="18.42578125" bestFit="1" customWidth="1"/>
    <col min="3547" max="3547" width="12.140625" bestFit="1" customWidth="1"/>
    <col min="3548" max="3548" width="15.28515625" bestFit="1" customWidth="1"/>
    <col min="3549" max="3549" width="18.42578125" bestFit="1" customWidth="1"/>
    <col min="3550" max="3550" width="12.140625" bestFit="1" customWidth="1"/>
    <col min="3551" max="3551" width="15.28515625" bestFit="1" customWidth="1"/>
    <col min="3552" max="3552" width="18.42578125" bestFit="1" customWidth="1"/>
    <col min="3553" max="3553" width="12.140625" bestFit="1" customWidth="1"/>
    <col min="3554" max="3554" width="13.7109375" bestFit="1" customWidth="1"/>
    <col min="3555" max="3555" width="16.85546875" bestFit="1" customWidth="1"/>
    <col min="3556" max="3556" width="16.5703125" bestFit="1" customWidth="1"/>
    <col min="3557" max="3557" width="15" bestFit="1" customWidth="1"/>
    <col min="3558" max="3558" width="18.140625" bestFit="1" customWidth="1"/>
    <col min="3559" max="3559" width="15.7109375" bestFit="1" customWidth="1"/>
    <col min="3560" max="3560" width="15" bestFit="1" customWidth="1"/>
    <col min="3561" max="3561" width="18.140625" bestFit="1" customWidth="1"/>
    <col min="3562" max="3562" width="15.7109375" bestFit="1" customWidth="1"/>
    <col min="3563" max="3563" width="15" bestFit="1" customWidth="1"/>
    <col min="3564" max="3564" width="18.140625" bestFit="1" customWidth="1"/>
    <col min="3565" max="3565" width="15.7109375" bestFit="1" customWidth="1"/>
    <col min="3566" max="3566" width="15" bestFit="1" customWidth="1"/>
    <col min="3567" max="3567" width="18.140625" bestFit="1" customWidth="1"/>
    <col min="3568" max="3568" width="15.7109375" bestFit="1" customWidth="1"/>
    <col min="3569" max="3569" width="14" bestFit="1" customWidth="1"/>
    <col min="3570" max="3570" width="17.140625" bestFit="1" customWidth="1"/>
    <col min="3571" max="3571" width="15.7109375" bestFit="1" customWidth="1"/>
    <col min="3572" max="3572" width="15" bestFit="1" customWidth="1"/>
    <col min="3573" max="3573" width="18.140625" bestFit="1" customWidth="1"/>
    <col min="3574" max="3574" width="15.7109375" bestFit="1" customWidth="1"/>
    <col min="3575" max="3575" width="15.42578125" bestFit="1" customWidth="1"/>
    <col min="3576" max="3576" width="18.5703125" bestFit="1" customWidth="1"/>
    <col min="3577" max="3577" width="15.7109375" bestFit="1" customWidth="1"/>
    <col min="3578" max="3578" width="15" bestFit="1" customWidth="1"/>
    <col min="3579" max="3579" width="18.140625" bestFit="1" customWidth="1"/>
    <col min="3580" max="3580" width="15.7109375" bestFit="1" customWidth="1"/>
    <col min="3581" max="3581" width="15.42578125" bestFit="1" customWidth="1"/>
    <col min="3582" max="3582" width="18.5703125" bestFit="1" customWidth="1"/>
    <col min="3583" max="3583" width="15.7109375" bestFit="1" customWidth="1"/>
    <col min="3584" max="3584" width="15.42578125" bestFit="1" customWidth="1"/>
    <col min="3585" max="3585" width="18.5703125" bestFit="1" customWidth="1"/>
    <col min="3586" max="3586" width="15.7109375" bestFit="1" customWidth="1"/>
    <col min="3587" max="3587" width="14" bestFit="1" customWidth="1"/>
    <col min="3588" max="3588" width="17.140625" bestFit="1" customWidth="1"/>
    <col min="3589" max="3589" width="15.7109375" bestFit="1" customWidth="1"/>
    <col min="3590" max="3590" width="14" bestFit="1" customWidth="1"/>
    <col min="3591" max="3591" width="17.140625" bestFit="1" customWidth="1"/>
    <col min="3592" max="3592" width="15.7109375" bestFit="1" customWidth="1"/>
    <col min="3593" max="3593" width="14" bestFit="1" customWidth="1"/>
    <col min="3594" max="3594" width="17.140625" bestFit="1" customWidth="1"/>
    <col min="3595" max="3595" width="15.7109375" bestFit="1" customWidth="1"/>
    <col min="3596" max="3596" width="15" bestFit="1" customWidth="1"/>
    <col min="3597" max="3597" width="18.140625" bestFit="1" customWidth="1"/>
    <col min="3598" max="3598" width="15.85546875" bestFit="1" customWidth="1"/>
    <col min="3599" max="3599" width="10.140625" bestFit="1" customWidth="1"/>
    <col min="3600" max="3600" width="10.5703125" bestFit="1" customWidth="1"/>
    <col min="3601" max="3601" width="13.140625" bestFit="1" customWidth="1"/>
    <col min="3602" max="3602" width="15" bestFit="1" customWidth="1"/>
    <col min="3603" max="3603" width="18.140625" bestFit="1" customWidth="1"/>
    <col min="3604" max="3604" width="15.85546875" bestFit="1" customWidth="1"/>
    <col min="3605" max="3605" width="23.85546875" bestFit="1" customWidth="1"/>
    <col min="3606" max="3606" width="27" bestFit="1" customWidth="1"/>
    <col min="3607" max="3607" width="16.5703125" bestFit="1" customWidth="1"/>
    <col min="3608" max="3608" width="9.42578125" bestFit="1" customWidth="1"/>
    <col min="3609" max="3609" width="10.5703125" bestFit="1" customWidth="1"/>
    <col min="3610" max="3610" width="12.42578125" bestFit="1" customWidth="1"/>
    <col min="3611" max="3611" width="9.42578125" bestFit="1" customWidth="1"/>
    <col min="3612" max="3612" width="10.5703125" bestFit="1" customWidth="1"/>
    <col min="3613" max="3613" width="12.42578125" bestFit="1" customWidth="1"/>
    <col min="3614" max="3614" width="9.42578125" bestFit="1" customWidth="1"/>
    <col min="3615" max="3615" width="10.5703125" bestFit="1" customWidth="1"/>
    <col min="3616" max="3616" width="12.42578125" bestFit="1" customWidth="1"/>
    <col min="3617" max="3617" width="9.42578125" bestFit="1" customWidth="1"/>
    <col min="3618" max="3618" width="10.5703125" bestFit="1" customWidth="1"/>
    <col min="3619" max="3619" width="12.42578125" bestFit="1" customWidth="1"/>
    <col min="3620" max="3620" width="9.42578125" bestFit="1" customWidth="1"/>
    <col min="3621" max="3621" width="10.5703125" bestFit="1" customWidth="1"/>
    <col min="3622" max="3622" width="12.42578125" bestFit="1" customWidth="1"/>
    <col min="3623" max="3623" width="14.5703125" bestFit="1" customWidth="1"/>
    <col min="3624" max="3624" width="13.5703125" bestFit="1" customWidth="1"/>
    <col min="3625" max="3625" width="17.7109375" bestFit="1" customWidth="1"/>
    <col min="3626" max="3626" width="14.28515625" bestFit="1" customWidth="1"/>
    <col min="3627" max="3627" width="13.5703125" bestFit="1" customWidth="1"/>
    <col min="3628" max="3628" width="17.42578125" bestFit="1" customWidth="1"/>
    <col min="3629" max="3629" width="14.5703125" bestFit="1" customWidth="1"/>
    <col min="3630" max="3630" width="13.5703125" bestFit="1" customWidth="1"/>
    <col min="3631" max="3631" width="17.7109375" bestFit="1" customWidth="1"/>
    <col min="3632" max="3632" width="15.140625" bestFit="1" customWidth="1"/>
    <col min="3633" max="3633" width="13.5703125" bestFit="1" customWidth="1"/>
    <col min="3634" max="3634" width="18.28515625" bestFit="1" customWidth="1"/>
    <col min="3635" max="3635" width="14.5703125" bestFit="1" customWidth="1"/>
    <col min="3636" max="3636" width="13.5703125" bestFit="1" customWidth="1"/>
    <col min="3637" max="3637" width="17.7109375" bestFit="1" customWidth="1"/>
    <col min="3638" max="3638" width="14.7109375" bestFit="1" customWidth="1"/>
    <col min="3639" max="3639" width="13.5703125" bestFit="1" customWidth="1"/>
    <col min="3640" max="3640" width="17.85546875" bestFit="1" customWidth="1"/>
    <col min="3641" max="3641" width="14.28515625" bestFit="1" customWidth="1"/>
    <col min="3642" max="3642" width="13.5703125" bestFit="1" customWidth="1"/>
    <col min="3643" max="3643" width="17.42578125" bestFit="1" customWidth="1"/>
    <col min="3644" max="3644" width="14.28515625" bestFit="1" customWidth="1"/>
    <col min="3645" max="3645" width="17.140625" bestFit="1" customWidth="1"/>
    <col min="3646" max="3646" width="17.42578125" bestFit="1" customWidth="1"/>
    <col min="3647" max="3647" width="15" bestFit="1" customWidth="1"/>
    <col min="3648" max="3648" width="17.140625" bestFit="1" customWidth="1"/>
    <col min="3649" max="3649" width="18.140625" bestFit="1" customWidth="1"/>
    <col min="3650" max="3650" width="15.5703125" bestFit="1" customWidth="1"/>
    <col min="3651" max="3651" width="18.7109375" bestFit="1" customWidth="1"/>
    <col min="3652" max="3652" width="17.28515625" bestFit="1" customWidth="1"/>
    <col min="3653" max="3653" width="14.5703125" bestFit="1" customWidth="1"/>
    <col min="3654" max="3654" width="15.85546875" bestFit="1" customWidth="1"/>
    <col min="3655" max="3655" width="17.7109375" bestFit="1" customWidth="1"/>
    <col min="3656" max="3656" width="15" bestFit="1" customWidth="1"/>
    <col min="3657" max="3657" width="15.85546875" bestFit="1" customWidth="1"/>
    <col min="3658" max="3658" width="18.140625" bestFit="1" customWidth="1"/>
    <col min="3659" max="3659" width="14.28515625" bestFit="1" customWidth="1"/>
    <col min="3660" max="3660" width="14" bestFit="1" customWidth="1"/>
    <col min="3661" max="3661" width="17.42578125" bestFit="1" customWidth="1"/>
    <col min="3662" max="3662" width="15.28515625" bestFit="1" customWidth="1"/>
    <col min="3663" max="3663" width="14" bestFit="1" customWidth="1"/>
    <col min="3664" max="3664" width="18.42578125" bestFit="1" customWidth="1"/>
    <col min="3665" max="3665" width="14.7109375" bestFit="1" customWidth="1"/>
    <col min="3666" max="3666" width="13.7109375" bestFit="1" customWidth="1"/>
    <col min="3667" max="3667" width="17.85546875" bestFit="1" customWidth="1"/>
    <col min="3668" max="3668" width="17" bestFit="1" customWidth="1"/>
    <col min="3669" max="3669" width="15.5703125" bestFit="1" customWidth="1"/>
    <col min="3670" max="3670" width="20.140625" bestFit="1" customWidth="1"/>
    <col min="3671" max="3671" width="14.140625" bestFit="1" customWidth="1"/>
    <col min="3672" max="3672" width="12.7109375" bestFit="1" customWidth="1"/>
    <col min="3673" max="3673" width="17.28515625" bestFit="1" customWidth="1"/>
    <col min="3674" max="3674" width="14.28515625" bestFit="1" customWidth="1"/>
    <col min="3675" max="3675" width="17.42578125" bestFit="1" customWidth="1"/>
    <col min="3676" max="3676" width="11.85546875" bestFit="1" customWidth="1"/>
    <col min="3677" max="3677" width="14.28515625" bestFit="1" customWidth="1"/>
    <col min="3678" max="3678" width="17.42578125" bestFit="1" customWidth="1"/>
    <col min="3679" max="3679" width="11.85546875" bestFit="1" customWidth="1"/>
    <col min="3680" max="3680" width="14.28515625" bestFit="1" customWidth="1"/>
    <col min="3681" max="3681" width="17.42578125" bestFit="1" customWidth="1"/>
    <col min="3682" max="3682" width="11.85546875" bestFit="1" customWidth="1"/>
    <col min="3683" max="3683" width="14.28515625" bestFit="1" customWidth="1"/>
    <col min="3684" max="3684" width="17.42578125" bestFit="1" customWidth="1"/>
    <col min="3685" max="3685" width="11.85546875" bestFit="1" customWidth="1"/>
    <col min="3686" max="3686" width="14.28515625" bestFit="1" customWidth="1"/>
    <col min="3687" max="3687" width="17.42578125" bestFit="1" customWidth="1"/>
    <col min="3688" max="3688" width="11.85546875" bestFit="1" customWidth="1"/>
    <col min="3689" max="3689" width="14.28515625" bestFit="1" customWidth="1"/>
    <col min="3690" max="3690" width="17.42578125" bestFit="1" customWidth="1"/>
    <col min="3691" max="3691" width="11.85546875" bestFit="1" customWidth="1"/>
    <col min="3692" max="3692" width="13.7109375" bestFit="1" customWidth="1"/>
    <col min="3693" max="3693" width="16.85546875" bestFit="1" customWidth="1"/>
    <col min="3694" max="3694" width="16.28515625" bestFit="1" customWidth="1"/>
    <col min="3695" max="3695" width="15" bestFit="1" customWidth="1"/>
    <col min="3696" max="3696" width="18.140625" bestFit="1" customWidth="1"/>
    <col min="3697" max="3697" width="15.5703125" bestFit="1" customWidth="1"/>
    <col min="3698" max="3698" width="14" bestFit="1" customWidth="1"/>
    <col min="3699" max="3699" width="17.140625" bestFit="1" customWidth="1"/>
    <col min="3700" max="3700" width="15.5703125" bestFit="1" customWidth="1"/>
    <col min="3701" max="3701" width="15.42578125" bestFit="1" customWidth="1"/>
    <col min="3702" max="3702" width="18.5703125" bestFit="1" customWidth="1"/>
    <col min="3703" max="3703" width="15.5703125" bestFit="1" customWidth="1"/>
    <col min="3704" max="3704" width="15.42578125" bestFit="1" customWidth="1"/>
    <col min="3705" max="3705" width="18.5703125" bestFit="1" customWidth="1"/>
    <col min="3706" max="3706" width="15.5703125" bestFit="1" customWidth="1"/>
    <col min="3707" max="3707" width="15" bestFit="1" customWidth="1"/>
    <col min="3708" max="3708" width="18.140625" bestFit="1" customWidth="1"/>
    <col min="3709" max="3709" width="15.5703125" bestFit="1" customWidth="1"/>
    <col min="3710" max="3710" width="15.42578125" bestFit="1" customWidth="1"/>
    <col min="3711" max="3711" width="18.5703125" bestFit="1" customWidth="1"/>
    <col min="3712" max="3712" width="15.5703125" bestFit="1" customWidth="1"/>
    <col min="3713" max="3713" width="15" bestFit="1" customWidth="1"/>
    <col min="3714" max="3714" width="18.140625" bestFit="1" customWidth="1"/>
    <col min="3715" max="3715" width="15.5703125" bestFit="1" customWidth="1"/>
    <col min="3716" max="3716" width="15" bestFit="1" customWidth="1"/>
    <col min="3717" max="3717" width="18.140625" bestFit="1" customWidth="1"/>
    <col min="3718" max="3718" width="14" bestFit="1" customWidth="1"/>
    <col min="3719" max="3719" width="17.140625" bestFit="1" customWidth="1"/>
    <col min="3720" max="3720" width="15.5703125" bestFit="1" customWidth="1"/>
    <col min="3721" max="3721" width="15" bestFit="1" customWidth="1"/>
    <col min="3722" max="3722" width="18.140625" bestFit="1" customWidth="1"/>
    <col min="3723" max="3723" width="15.5703125" bestFit="1" customWidth="1"/>
    <col min="3724" max="3724" width="15" bestFit="1" customWidth="1"/>
    <col min="3725" max="3725" width="18.140625" bestFit="1" customWidth="1"/>
    <col min="3726" max="3726" width="15.42578125" bestFit="1" customWidth="1"/>
    <col min="3727" max="3727" width="18.5703125" bestFit="1" customWidth="1"/>
    <col min="3728" max="3728" width="15.5703125" bestFit="1" customWidth="1"/>
    <col min="3729" max="3729" width="15" bestFit="1" customWidth="1"/>
    <col min="3730" max="3730" width="18.140625" bestFit="1" customWidth="1"/>
    <col min="3731" max="3731" width="15" bestFit="1" customWidth="1"/>
    <col min="3732" max="3732" width="18.140625" bestFit="1" customWidth="1"/>
    <col min="3733" max="3733" width="15.5703125" bestFit="1" customWidth="1"/>
    <col min="3734" max="3734" width="15" bestFit="1" customWidth="1"/>
    <col min="3735" max="3735" width="18.140625" bestFit="1" customWidth="1"/>
    <col min="3736" max="3736" width="15.5703125" bestFit="1" customWidth="1"/>
    <col min="3737" max="3737" width="15.42578125" bestFit="1" customWidth="1"/>
    <col min="3738" max="3738" width="18.5703125" bestFit="1" customWidth="1"/>
    <col min="3739" max="3739" width="15.5703125" bestFit="1" customWidth="1"/>
    <col min="3740" max="3740" width="15" bestFit="1" customWidth="1"/>
    <col min="3741" max="3741" width="18.140625" bestFit="1" customWidth="1"/>
    <col min="3742" max="3742" width="15.5703125" bestFit="1" customWidth="1"/>
    <col min="3743" max="3743" width="15" bestFit="1" customWidth="1"/>
    <col min="3744" max="3744" width="18.140625" bestFit="1" customWidth="1"/>
    <col min="3745" max="3745" width="15.5703125" bestFit="1" customWidth="1"/>
    <col min="3746" max="3746" width="15" bestFit="1" customWidth="1"/>
    <col min="3747" max="3747" width="18.140625" bestFit="1" customWidth="1"/>
    <col min="3748" max="3748" width="15.5703125" bestFit="1" customWidth="1"/>
    <col min="3749" max="3749" width="15" bestFit="1" customWidth="1"/>
    <col min="3750" max="3750" width="18.140625" bestFit="1" customWidth="1"/>
    <col min="3751" max="3751" width="15.5703125" bestFit="1" customWidth="1"/>
    <col min="3752" max="3752" width="15" bestFit="1" customWidth="1"/>
    <col min="3753" max="3753" width="18.140625" bestFit="1" customWidth="1"/>
    <col min="3754" max="3754" width="15.5703125" bestFit="1" customWidth="1"/>
    <col min="3755" max="3755" width="16.140625" bestFit="1" customWidth="1"/>
    <col min="3756" max="3756" width="19.28515625" bestFit="1" customWidth="1"/>
    <col min="3757" max="3757" width="11.85546875" bestFit="1" customWidth="1"/>
    <col min="3758" max="3758" width="16.140625" bestFit="1" customWidth="1"/>
    <col min="3759" max="3759" width="19.28515625" bestFit="1" customWidth="1"/>
    <col min="3760" max="3760" width="11.85546875" bestFit="1" customWidth="1"/>
    <col min="3761" max="3761" width="16.140625" bestFit="1" customWidth="1"/>
    <col min="3762" max="3762" width="19.28515625" bestFit="1" customWidth="1"/>
    <col min="3763" max="3763" width="11.85546875" bestFit="1" customWidth="1"/>
    <col min="3764" max="3764" width="14" bestFit="1" customWidth="1"/>
    <col min="3765" max="3765" width="17.140625" bestFit="1" customWidth="1"/>
    <col min="3766" max="3766" width="15.5703125" bestFit="1" customWidth="1"/>
    <col min="3767" max="3767" width="15.7109375" bestFit="1" customWidth="1"/>
    <col min="3768" max="3768" width="18.85546875" bestFit="1" customWidth="1"/>
    <col min="3769" max="3769" width="15.5703125" bestFit="1" customWidth="1"/>
    <col min="3770" max="3770" width="14" bestFit="1" customWidth="1"/>
    <col min="3771" max="3771" width="17.140625" bestFit="1" customWidth="1"/>
    <col min="3772" max="3772" width="15.5703125" bestFit="1" customWidth="1"/>
    <col min="3773" max="3773" width="15.7109375" bestFit="1" customWidth="1"/>
    <col min="3774" max="3774" width="18.85546875" bestFit="1" customWidth="1"/>
    <col min="3775" max="3775" width="15.5703125" bestFit="1" customWidth="1"/>
    <col min="3776" max="3776" width="14" bestFit="1" customWidth="1"/>
    <col min="3777" max="3777" width="17.140625" bestFit="1" customWidth="1"/>
    <col min="3778" max="3778" width="15.5703125" bestFit="1" customWidth="1"/>
    <col min="3779" max="3779" width="14" bestFit="1" customWidth="1"/>
    <col min="3780" max="3780" width="17.140625" bestFit="1" customWidth="1"/>
    <col min="3781" max="3781" width="15.5703125" bestFit="1" customWidth="1"/>
    <col min="3782" max="3782" width="13" bestFit="1" customWidth="1"/>
    <col min="3783" max="3783" width="15.42578125" bestFit="1" customWidth="1"/>
    <col min="3784" max="3784" width="16.140625" bestFit="1" customWidth="1"/>
    <col min="3785" max="3785" width="13" bestFit="1" customWidth="1"/>
    <col min="3786" max="3786" width="15.42578125" bestFit="1" customWidth="1"/>
    <col min="3787" max="3787" width="16.140625" bestFit="1" customWidth="1"/>
    <col min="3788" max="3788" width="13" bestFit="1" customWidth="1"/>
    <col min="3789" max="3789" width="15.42578125" bestFit="1" customWidth="1"/>
    <col min="3790" max="3790" width="16.140625" bestFit="1" customWidth="1"/>
    <col min="3791" max="3791" width="15" bestFit="1" customWidth="1"/>
    <col min="3792" max="3792" width="18.140625" bestFit="1" customWidth="1"/>
    <col min="3793" max="3793" width="15.5703125" bestFit="1" customWidth="1"/>
    <col min="3794" max="3794" width="14" bestFit="1" customWidth="1"/>
    <col min="3795" max="3795" width="17.140625" bestFit="1" customWidth="1"/>
    <col min="3796" max="3796" width="15.5703125" bestFit="1" customWidth="1"/>
    <col min="3797" max="3797" width="14" bestFit="1" customWidth="1"/>
    <col min="3798" max="3798" width="17.140625" bestFit="1" customWidth="1"/>
    <col min="3799" max="3799" width="15.5703125" bestFit="1" customWidth="1"/>
    <col min="3800" max="3800" width="14" bestFit="1" customWidth="1"/>
    <col min="3801" max="3801" width="17.140625" bestFit="1" customWidth="1"/>
    <col min="3802" max="3802" width="15.5703125" bestFit="1" customWidth="1"/>
    <col min="3803" max="3803" width="12.140625" bestFit="1" customWidth="1"/>
    <col min="3804" max="3804" width="8.85546875" bestFit="1" customWidth="1"/>
    <col min="3805" max="3805" width="15.140625" bestFit="1" customWidth="1"/>
    <col min="3806" max="3806" width="12.85546875" bestFit="1" customWidth="1"/>
    <col min="3807" max="3807" width="15.85546875" bestFit="1" customWidth="1"/>
    <col min="3808" max="3808" width="15.5703125" bestFit="1" customWidth="1"/>
    <col min="3809" max="3809" width="12.85546875" bestFit="1" customWidth="1"/>
    <col min="3810" max="3810" width="15.85546875" bestFit="1" customWidth="1"/>
    <col min="3811" max="3811" width="15" bestFit="1" customWidth="1"/>
    <col min="3812" max="3812" width="15.85546875" bestFit="1" customWidth="1"/>
    <col min="3813" max="3813" width="13.140625" bestFit="1" customWidth="1"/>
    <col min="3814" max="3814" width="19" bestFit="1" customWidth="1"/>
    <col min="3815" max="3815" width="16.28515625" bestFit="1" customWidth="1"/>
    <col min="3816" max="3816" width="16.5703125" bestFit="1" customWidth="1"/>
    <col min="3817" max="3817" width="19.42578125" bestFit="1" customWidth="1"/>
    <col min="3818" max="3818" width="16.28515625" bestFit="1" customWidth="1"/>
    <col min="3819" max="3819" width="16.5703125" bestFit="1" customWidth="1"/>
    <col min="3820" max="3820" width="19.42578125" bestFit="1" customWidth="1"/>
    <col min="3821" max="3821" width="16.28515625" bestFit="1" customWidth="1"/>
    <col min="3822" max="3822" width="16.5703125" bestFit="1" customWidth="1"/>
    <col min="3823" max="3823" width="19.42578125" bestFit="1" customWidth="1"/>
    <col min="3824" max="3824" width="16.28515625" bestFit="1" customWidth="1"/>
    <col min="3825" max="3825" width="16.5703125" bestFit="1" customWidth="1"/>
    <col min="3826" max="3826" width="19.42578125" bestFit="1" customWidth="1"/>
    <col min="3827" max="3827" width="16.28515625" bestFit="1" customWidth="1"/>
    <col min="3828" max="3828" width="16.5703125" bestFit="1" customWidth="1"/>
    <col min="3829" max="3829" width="19.42578125" bestFit="1" customWidth="1"/>
    <col min="3830" max="3830" width="16.28515625" bestFit="1" customWidth="1"/>
    <col min="3831" max="3831" width="13.85546875" bestFit="1" customWidth="1"/>
    <col min="3832" max="3832" width="19.42578125" bestFit="1" customWidth="1"/>
    <col min="3833" max="3833" width="16.28515625" bestFit="1" customWidth="1"/>
    <col min="3834" max="3834" width="13.85546875" bestFit="1" customWidth="1"/>
    <col min="3835" max="3835" width="19.42578125" bestFit="1" customWidth="1"/>
    <col min="3836" max="3836" width="16.28515625" bestFit="1" customWidth="1"/>
    <col min="3837" max="3837" width="13.85546875" bestFit="1" customWidth="1"/>
    <col min="3838" max="3838" width="19.42578125" bestFit="1" customWidth="1"/>
    <col min="3839" max="3839" width="16.28515625" bestFit="1" customWidth="1"/>
    <col min="3840" max="3840" width="13.85546875" bestFit="1" customWidth="1"/>
    <col min="3841" max="3841" width="19.42578125" bestFit="1" customWidth="1"/>
    <col min="3842" max="3842" width="16.28515625" bestFit="1" customWidth="1"/>
    <col min="3843" max="3843" width="13.85546875" bestFit="1" customWidth="1"/>
    <col min="3844" max="3844" width="19.42578125" bestFit="1" customWidth="1"/>
    <col min="3845" max="3845" width="16.28515625" bestFit="1" customWidth="1"/>
    <col min="3846" max="3846" width="13.85546875" bestFit="1" customWidth="1"/>
    <col min="3847" max="3847" width="19.42578125" bestFit="1" customWidth="1"/>
    <col min="3848" max="3848" width="16.28515625" bestFit="1" customWidth="1"/>
    <col min="3849" max="3849" width="13.85546875" bestFit="1" customWidth="1"/>
    <col min="3850" max="3850" width="19.42578125" bestFit="1" customWidth="1"/>
    <col min="3851" max="3851" width="16.28515625" bestFit="1" customWidth="1"/>
    <col min="3852" max="3852" width="14.5703125" bestFit="1" customWidth="1"/>
    <col min="3853" max="3853" width="19.42578125" bestFit="1" customWidth="1"/>
    <col min="3854" max="3854" width="15.85546875" bestFit="1" customWidth="1"/>
    <col min="3855" max="3855" width="14.5703125" bestFit="1" customWidth="1"/>
    <col min="3856" max="3856" width="19" bestFit="1" customWidth="1"/>
    <col min="3857" max="3857" width="16.28515625" bestFit="1" customWidth="1"/>
    <col min="3858" max="3858" width="16.5703125" bestFit="1" customWidth="1"/>
    <col min="3859" max="3859" width="19.42578125" bestFit="1" customWidth="1"/>
    <col min="3860" max="3860" width="16.28515625" bestFit="1" customWidth="1"/>
    <col min="3861" max="3861" width="16.5703125" bestFit="1" customWidth="1"/>
    <col min="3862" max="3862" width="19.42578125" bestFit="1" customWidth="1"/>
    <col min="3863" max="3863" width="16.28515625" bestFit="1" customWidth="1"/>
    <col min="3864" max="3864" width="16.5703125" bestFit="1" customWidth="1"/>
    <col min="3865" max="3865" width="19.42578125" bestFit="1" customWidth="1"/>
    <col min="3866" max="3866" width="16.28515625" bestFit="1" customWidth="1"/>
    <col min="3867" max="3867" width="16.5703125" bestFit="1" customWidth="1"/>
    <col min="3868" max="3868" width="19.42578125" bestFit="1" customWidth="1"/>
    <col min="3869" max="3869" width="16.28515625" bestFit="1" customWidth="1"/>
    <col min="3870" max="3870" width="16.5703125" bestFit="1" customWidth="1"/>
    <col min="3871" max="3871" width="19.42578125" bestFit="1" customWidth="1"/>
    <col min="3872" max="3872" width="15.85546875" bestFit="1" customWidth="1"/>
    <col min="3873" max="3873" width="17.140625" bestFit="1" customWidth="1"/>
    <col min="3874" max="3874" width="19" bestFit="1" customWidth="1"/>
    <col min="3875" max="3875" width="16.140625" bestFit="1" customWidth="1"/>
    <col min="3876" max="3876" width="19.28515625" bestFit="1" customWidth="1"/>
    <col min="3877" max="3877" width="11.85546875" bestFit="1" customWidth="1"/>
    <col min="3878" max="3878" width="16.140625" bestFit="1" customWidth="1"/>
    <col min="3879" max="3879" width="19.28515625" bestFit="1" customWidth="1"/>
    <col min="3880" max="3880" width="11.85546875" bestFit="1" customWidth="1"/>
    <col min="3881" max="3881" width="15.5703125" bestFit="1" customWidth="1"/>
    <col min="3882" max="3882" width="18.7109375" bestFit="1" customWidth="1"/>
    <col min="3883" max="3883" width="11.85546875" bestFit="1" customWidth="1"/>
    <col min="3884" max="3884" width="15.5703125" bestFit="1" customWidth="1"/>
    <col min="3885" max="3885" width="18.7109375" bestFit="1" customWidth="1"/>
    <col min="3886" max="3886" width="11.85546875" bestFit="1" customWidth="1"/>
    <col min="3887" max="3887" width="15" bestFit="1" customWidth="1"/>
    <col min="3888" max="3888" width="18.140625" bestFit="1" customWidth="1"/>
    <col min="3889" max="3889" width="15.5703125" bestFit="1" customWidth="1"/>
    <col min="3890" max="3890" width="15" bestFit="1" customWidth="1"/>
    <col min="3891" max="3891" width="18.140625" bestFit="1" customWidth="1"/>
    <col min="3892" max="3893" width="15.5703125" bestFit="1" customWidth="1"/>
    <col min="3894" max="3894" width="18.7109375" bestFit="1" customWidth="1"/>
    <col min="3895" max="3895" width="11.85546875" bestFit="1" customWidth="1"/>
    <col min="3896" max="3896" width="14.28515625" bestFit="1" customWidth="1"/>
    <col min="3897" max="3897" width="17.42578125" bestFit="1" customWidth="1"/>
    <col min="3898" max="3898" width="15.28515625" bestFit="1" customWidth="1"/>
    <col min="3899" max="3899" width="18.42578125" bestFit="1" customWidth="1"/>
    <col min="3900" max="3900" width="11.85546875" bestFit="1" customWidth="1"/>
    <col min="3901" max="3901" width="14.28515625" bestFit="1" customWidth="1"/>
    <col min="3902" max="3902" width="17.42578125" bestFit="1" customWidth="1"/>
    <col min="3903" max="3903" width="11.85546875" bestFit="1" customWidth="1"/>
    <col min="3904" max="3904" width="14.28515625" bestFit="1" customWidth="1"/>
    <col min="3905" max="3905" width="17.42578125" bestFit="1" customWidth="1"/>
    <col min="3906" max="3906" width="11.85546875" bestFit="1" customWidth="1"/>
    <col min="3907" max="3907" width="15" bestFit="1" customWidth="1"/>
    <col min="3908" max="3908" width="18.140625" bestFit="1" customWidth="1"/>
    <col min="3909" max="3909" width="15.5703125" bestFit="1" customWidth="1"/>
    <col min="3910" max="3910" width="15.42578125" bestFit="1" customWidth="1"/>
    <col min="3911" max="3911" width="18.5703125" bestFit="1" customWidth="1"/>
    <col min="3912" max="3912" width="15.5703125" bestFit="1" customWidth="1"/>
    <col min="3913" max="3913" width="14" bestFit="1" customWidth="1"/>
    <col min="3914" max="3914" width="17.140625" bestFit="1" customWidth="1"/>
    <col min="3915" max="3915" width="15.5703125" bestFit="1" customWidth="1"/>
    <col min="3916" max="3916" width="14" bestFit="1" customWidth="1"/>
    <col min="3917" max="3917" width="17.140625" bestFit="1" customWidth="1"/>
    <col min="3918" max="3918" width="15.5703125" bestFit="1" customWidth="1"/>
    <col min="3919" max="3919" width="14" bestFit="1" customWidth="1"/>
    <col min="3920" max="3920" width="17.140625" bestFit="1" customWidth="1"/>
    <col min="3921" max="3921" width="15.5703125" bestFit="1" customWidth="1"/>
    <col min="3922" max="3922" width="14" bestFit="1" customWidth="1"/>
    <col min="3923" max="3923" width="17.140625" bestFit="1" customWidth="1"/>
    <col min="3924" max="3924" width="15" bestFit="1" customWidth="1"/>
    <col min="3925" max="3925" width="18.140625" bestFit="1" customWidth="1"/>
    <col min="3926" max="3926" width="15.5703125" bestFit="1" customWidth="1"/>
    <col min="3927" max="3927" width="14" bestFit="1" customWidth="1"/>
    <col min="3928" max="3928" width="17.140625" bestFit="1" customWidth="1"/>
    <col min="3929" max="3929" width="15.5703125" bestFit="1" customWidth="1"/>
    <col min="3930" max="3930" width="14" bestFit="1" customWidth="1"/>
    <col min="3931" max="3931" width="17.140625" bestFit="1" customWidth="1"/>
    <col min="3932" max="3932" width="15.5703125" bestFit="1" customWidth="1"/>
    <col min="3933" max="3933" width="14" bestFit="1" customWidth="1"/>
    <col min="3934" max="3934" width="17.140625" bestFit="1" customWidth="1"/>
    <col min="3935" max="3935" width="15.5703125" bestFit="1" customWidth="1"/>
    <col min="3936" max="3936" width="14" bestFit="1" customWidth="1"/>
    <col min="3937" max="3937" width="17.140625" bestFit="1" customWidth="1"/>
    <col min="3938" max="3938" width="15.5703125" bestFit="1" customWidth="1"/>
    <col min="3939" max="3939" width="15" bestFit="1" customWidth="1"/>
    <col min="3940" max="3940" width="18.140625" bestFit="1" customWidth="1"/>
    <col min="3941" max="3941" width="14.5703125" bestFit="1" customWidth="1"/>
    <col min="3942" max="3942" width="15.7109375" bestFit="1" customWidth="1"/>
    <col min="3943" max="3943" width="18.85546875" bestFit="1" customWidth="1"/>
    <col min="3944" max="3944" width="15.5703125" bestFit="1" customWidth="1"/>
    <col min="3945" max="3945" width="15" bestFit="1" customWidth="1"/>
    <col min="3946" max="3946" width="18.140625" bestFit="1" customWidth="1"/>
    <col min="3947" max="3947" width="15.5703125" bestFit="1" customWidth="1"/>
    <col min="3948" max="3948" width="15.7109375" bestFit="1" customWidth="1"/>
    <col min="3949" max="3949" width="18.85546875" bestFit="1" customWidth="1"/>
    <col min="3950" max="3950" width="15.5703125" bestFit="1" customWidth="1"/>
    <col min="3951" max="3951" width="15" bestFit="1" customWidth="1"/>
    <col min="3952" max="3952" width="18.140625" bestFit="1" customWidth="1"/>
    <col min="3953" max="3953" width="15.5703125" bestFit="1" customWidth="1"/>
    <col min="3954" max="3954" width="15" bestFit="1" customWidth="1"/>
    <col min="3955" max="3955" width="18.140625" bestFit="1" customWidth="1"/>
    <col min="3956" max="3956" width="15.5703125" bestFit="1" customWidth="1"/>
    <col min="3957" max="3957" width="15" bestFit="1" customWidth="1"/>
    <col min="3958" max="3958" width="18.140625" bestFit="1" customWidth="1"/>
    <col min="3959" max="3959" width="15.5703125" bestFit="1" customWidth="1"/>
    <col min="3960" max="3960" width="15" bestFit="1" customWidth="1"/>
    <col min="3961" max="3961" width="18.140625" bestFit="1" customWidth="1"/>
    <col min="3962" max="3962" width="15.5703125" bestFit="1" customWidth="1"/>
    <col min="3963" max="3963" width="15" bestFit="1" customWidth="1"/>
    <col min="3964" max="3964" width="18.140625" bestFit="1" customWidth="1"/>
    <col min="3965" max="3965" width="15.5703125" bestFit="1" customWidth="1"/>
    <col min="3966" max="3966" width="15.7109375" bestFit="1" customWidth="1"/>
    <col min="3967" max="3967" width="18.85546875" bestFit="1" customWidth="1"/>
    <col min="3968" max="3968" width="15.5703125" bestFit="1" customWidth="1"/>
    <col min="3969" max="3969" width="14" bestFit="1" customWidth="1"/>
    <col min="3970" max="3970" width="17.140625" bestFit="1" customWidth="1"/>
    <col min="3971" max="3971" width="15.5703125" bestFit="1" customWidth="1"/>
    <col min="3972" max="3972" width="15" bestFit="1" customWidth="1"/>
    <col min="3973" max="3973" width="18.140625" bestFit="1" customWidth="1"/>
    <col min="3974" max="3974" width="15" bestFit="1" customWidth="1"/>
    <col min="3975" max="3975" width="18.140625" bestFit="1" customWidth="1"/>
    <col min="3976" max="3976" width="15.5703125" bestFit="1" customWidth="1"/>
    <col min="3977" max="3977" width="15" bestFit="1" customWidth="1"/>
    <col min="3978" max="3978" width="18.140625" bestFit="1" customWidth="1"/>
    <col min="3979" max="3979" width="15.5703125" bestFit="1" customWidth="1"/>
    <col min="3980" max="3980" width="15" bestFit="1" customWidth="1"/>
    <col min="3981" max="3981" width="18.140625" bestFit="1" customWidth="1"/>
    <col min="3982" max="3982" width="15.5703125" bestFit="1" customWidth="1"/>
    <col min="3983" max="3983" width="15" bestFit="1" customWidth="1"/>
    <col min="3984" max="3984" width="18.140625" bestFit="1" customWidth="1"/>
    <col min="3985" max="3985" width="15.5703125" bestFit="1" customWidth="1"/>
    <col min="3986" max="3986" width="14" bestFit="1" customWidth="1"/>
    <col min="3987" max="3987" width="17.140625" bestFit="1" customWidth="1"/>
    <col min="3988" max="3988" width="15.5703125" bestFit="1" customWidth="1"/>
    <col min="3989" max="3989" width="14" bestFit="1" customWidth="1"/>
    <col min="3990" max="3990" width="17.140625" bestFit="1" customWidth="1"/>
    <col min="3991" max="3991" width="15.5703125" bestFit="1" customWidth="1"/>
    <col min="3992" max="3992" width="14" bestFit="1" customWidth="1"/>
    <col min="3993" max="3993" width="17.140625" bestFit="1" customWidth="1"/>
    <col min="3994" max="3994" width="15.5703125" bestFit="1" customWidth="1"/>
    <col min="3995" max="3995" width="14" bestFit="1" customWidth="1"/>
    <col min="3996" max="3996" width="17.140625" bestFit="1" customWidth="1"/>
    <col min="3997" max="3997" width="15.5703125" bestFit="1" customWidth="1"/>
    <col min="3998" max="3998" width="14" bestFit="1" customWidth="1"/>
    <col min="3999" max="3999" width="17.140625" bestFit="1" customWidth="1"/>
    <col min="4000" max="4000" width="15.5703125" bestFit="1" customWidth="1"/>
    <col min="4001" max="4001" width="14" bestFit="1" customWidth="1"/>
    <col min="4002" max="4002" width="17.140625" bestFit="1" customWidth="1"/>
    <col min="4003" max="4003" width="15.5703125" bestFit="1" customWidth="1"/>
    <col min="4004" max="4004" width="14.5703125" bestFit="1" customWidth="1"/>
    <col min="4005" max="4005" width="9.85546875" bestFit="1" customWidth="1"/>
    <col min="4006" max="4006" width="17.7109375" bestFit="1" customWidth="1"/>
    <col min="4007" max="4007" width="14.7109375" bestFit="1" customWidth="1"/>
    <col min="4008" max="4008" width="17.42578125" bestFit="1" customWidth="1"/>
    <col min="4009" max="4009" width="17.85546875" bestFit="1" customWidth="1"/>
    <col min="4010" max="4010" width="17.42578125" bestFit="1" customWidth="1"/>
    <col min="4011" max="4011" width="20.5703125" bestFit="1" customWidth="1"/>
    <col min="4012" max="4012" width="18" bestFit="1" customWidth="1"/>
    <col min="4013" max="4013" width="23.7109375" bestFit="1" customWidth="1"/>
    <col min="4014" max="4014" width="26.85546875" bestFit="1" customWidth="1"/>
    <col min="4015" max="4015" width="17.85546875" bestFit="1" customWidth="1"/>
    <col min="4016" max="4016" width="17.42578125" bestFit="1" customWidth="1"/>
    <col min="4017" max="4017" width="20.5703125" bestFit="1" customWidth="1"/>
    <col min="4018" max="4018" width="18.42578125" bestFit="1" customWidth="1"/>
    <col min="4019" max="4019" width="17.42578125" bestFit="1" customWidth="1"/>
    <col min="4020" max="4020" width="20.5703125" bestFit="1" customWidth="1"/>
    <col min="4021" max="4021" width="17.85546875" bestFit="1" customWidth="1"/>
    <col min="4022" max="4022" width="17.42578125" bestFit="1" customWidth="1"/>
    <col min="4023" max="4023" width="20.5703125" bestFit="1" customWidth="1"/>
    <col min="4024" max="4024" width="18" bestFit="1" customWidth="1"/>
    <col min="4025" max="4025" width="17.42578125" bestFit="1" customWidth="1"/>
    <col min="4026" max="4026" width="20.5703125" bestFit="1" customWidth="1"/>
    <col min="4027" max="4027" width="17.7109375" bestFit="1" customWidth="1"/>
    <col min="4028" max="4028" width="17.42578125" bestFit="1" customWidth="1"/>
    <col min="4029" max="4029" width="20.5703125" bestFit="1" customWidth="1"/>
    <col min="4030" max="4030" width="18.85546875" bestFit="1" customWidth="1"/>
    <col min="4031" max="4031" width="17.42578125" bestFit="1" customWidth="1"/>
    <col min="4032" max="4032" width="20.5703125" bestFit="1" customWidth="1"/>
    <col min="4033" max="4033" width="17.85546875" bestFit="1" customWidth="1"/>
    <col min="4034" max="4034" width="17.140625" bestFit="1" customWidth="1"/>
    <col min="4035" max="4035" width="18" bestFit="1" customWidth="1"/>
    <col min="4036" max="4036" width="20.28515625" bestFit="1" customWidth="1"/>
    <col min="4037" max="4037" width="17.140625" bestFit="1" customWidth="1"/>
    <col min="4038" max="4038" width="18" bestFit="1" customWidth="1"/>
    <col min="4039" max="4039" width="20.28515625" bestFit="1" customWidth="1"/>
    <col min="4040" max="4040" width="17.140625" bestFit="1" customWidth="1"/>
    <col min="4041" max="4041" width="18" bestFit="1" customWidth="1"/>
    <col min="4042" max="4042" width="20.28515625" bestFit="1" customWidth="1"/>
    <col min="4043" max="4043" width="16.7109375" bestFit="1" customWidth="1"/>
    <col min="4044" max="4044" width="18" bestFit="1" customWidth="1"/>
    <col min="4045" max="4045" width="19.85546875" bestFit="1" customWidth="1"/>
    <col min="4046" max="4046" width="16.7109375" bestFit="1" customWidth="1"/>
    <col min="4047" max="4047" width="18" bestFit="1" customWidth="1"/>
    <col min="4048" max="4048" width="19.85546875" bestFit="1" customWidth="1"/>
    <col min="4049" max="4049" width="17.140625" bestFit="1" customWidth="1"/>
    <col min="4050" max="4050" width="18" bestFit="1" customWidth="1"/>
    <col min="4051" max="4051" width="20.28515625" bestFit="1" customWidth="1"/>
    <col min="4052" max="4052" width="17.140625" bestFit="1" customWidth="1"/>
    <col min="4053" max="4053" width="18" bestFit="1" customWidth="1"/>
    <col min="4054" max="4054" width="20.28515625" bestFit="1" customWidth="1"/>
    <col min="4055" max="4055" width="17.140625" bestFit="1" customWidth="1"/>
    <col min="4056" max="4056" width="18" bestFit="1" customWidth="1"/>
    <col min="4057" max="4057" width="20.28515625" bestFit="1" customWidth="1"/>
    <col min="4058" max="4058" width="17.140625" bestFit="1" customWidth="1"/>
    <col min="4059" max="4059" width="18" bestFit="1" customWidth="1"/>
    <col min="4060" max="4060" width="20.28515625" bestFit="1" customWidth="1"/>
    <col min="4061" max="4061" width="13.28515625" bestFit="1" customWidth="1"/>
    <col min="4062" max="4062" width="13" bestFit="1" customWidth="1"/>
    <col min="4063" max="4063" width="16.42578125" bestFit="1" customWidth="1"/>
    <col min="4064" max="4064" width="13.28515625" bestFit="1" customWidth="1"/>
    <col min="4065" max="4065" width="13" bestFit="1" customWidth="1"/>
    <col min="4066" max="4066" width="16.42578125" bestFit="1" customWidth="1"/>
    <col min="4067" max="4067" width="13.5703125" bestFit="1" customWidth="1"/>
    <col min="4068" max="4068" width="15" bestFit="1" customWidth="1"/>
    <col min="4069" max="4069" width="16.7109375" bestFit="1" customWidth="1"/>
    <col min="4070" max="4070" width="13.5703125" bestFit="1" customWidth="1"/>
    <col min="4071" max="4071" width="15" bestFit="1" customWidth="1"/>
    <col min="4072" max="4072" width="16.7109375" bestFit="1" customWidth="1"/>
    <col min="4073" max="4073" width="13.5703125" bestFit="1" customWidth="1"/>
    <col min="4074" max="4074" width="15" bestFit="1" customWidth="1"/>
    <col min="4075" max="4075" width="16.7109375" bestFit="1" customWidth="1"/>
    <col min="4076" max="4076" width="16.42578125" bestFit="1" customWidth="1"/>
    <col min="4077" max="4077" width="11.140625" bestFit="1" customWidth="1"/>
    <col min="4078" max="4078" width="19.5703125" bestFit="1" customWidth="1"/>
    <col min="4079" max="4079" width="16.42578125" bestFit="1" customWidth="1"/>
    <col min="4080" max="4080" width="11.140625" bestFit="1" customWidth="1"/>
    <col min="4081" max="4081" width="19.5703125" bestFit="1" customWidth="1"/>
    <col min="4082" max="4082" width="14" bestFit="1" customWidth="1"/>
    <col min="4083" max="4083" width="17.140625" bestFit="1" customWidth="1"/>
    <col min="4084" max="4084" width="15.140625" bestFit="1" customWidth="1"/>
    <col min="4085" max="4085" width="13.5703125" bestFit="1" customWidth="1"/>
    <col min="4086" max="4086" width="16.7109375" bestFit="1" customWidth="1"/>
    <col min="4087" max="4087" width="15.140625" bestFit="1" customWidth="1"/>
    <col min="4088" max="4088" width="14" bestFit="1" customWidth="1"/>
    <col min="4089" max="4089" width="17.140625" bestFit="1" customWidth="1"/>
    <col min="4090" max="4090" width="16.140625" bestFit="1" customWidth="1"/>
    <col min="4091" max="4091" width="14" bestFit="1" customWidth="1"/>
    <col min="4092" max="4092" width="17.140625" bestFit="1" customWidth="1"/>
    <col min="4093" max="4093" width="16.140625" bestFit="1" customWidth="1"/>
    <col min="4094" max="4094" width="15.7109375" bestFit="1" customWidth="1"/>
    <col min="4095" max="4095" width="18.85546875" bestFit="1" customWidth="1"/>
    <col min="4096" max="4096" width="16.140625" bestFit="1" customWidth="1"/>
    <col min="4097" max="4097" width="14" bestFit="1" customWidth="1"/>
    <col min="4098" max="4098" width="17.140625" bestFit="1" customWidth="1"/>
    <col min="4099" max="4099" width="16.140625" bestFit="1" customWidth="1"/>
    <col min="4100" max="4100" width="14" bestFit="1" customWidth="1"/>
    <col min="4101" max="4101" width="17.140625" bestFit="1" customWidth="1"/>
    <col min="4102" max="4102" width="16.140625" bestFit="1" customWidth="1"/>
    <col min="4103" max="4103" width="14" bestFit="1" customWidth="1"/>
    <col min="4104" max="4104" width="17.140625" bestFit="1" customWidth="1"/>
    <col min="4105" max="4105" width="15" bestFit="1" customWidth="1"/>
    <col min="4106" max="4106" width="18.140625" bestFit="1" customWidth="1"/>
    <col min="4107" max="4107" width="15.42578125" bestFit="1" customWidth="1"/>
    <col min="4108" max="4108" width="18.5703125" bestFit="1" customWidth="1"/>
    <col min="4109" max="4109" width="16.140625" bestFit="1" customWidth="1"/>
    <col min="4110" max="4110" width="15.42578125" bestFit="1" customWidth="1"/>
    <col min="4111" max="4111" width="18.5703125" bestFit="1" customWidth="1"/>
    <col min="4112" max="4112" width="16.140625" bestFit="1" customWidth="1"/>
    <col min="4113" max="4113" width="14" bestFit="1" customWidth="1"/>
    <col min="4114" max="4114" width="17.140625" bestFit="1" customWidth="1"/>
    <col min="4115" max="4115" width="16.140625" bestFit="1" customWidth="1"/>
    <col min="4116" max="4116" width="14" bestFit="1" customWidth="1"/>
    <col min="4117" max="4117" width="17.140625" bestFit="1" customWidth="1"/>
    <col min="4118" max="4118" width="16.140625" bestFit="1" customWidth="1"/>
    <col min="4119" max="4119" width="15" bestFit="1" customWidth="1"/>
    <col min="4120" max="4120" width="18.140625" bestFit="1" customWidth="1"/>
    <col min="4121" max="4121" width="15.42578125" bestFit="1" customWidth="1"/>
    <col min="4122" max="4122" width="18.5703125" bestFit="1" customWidth="1"/>
    <col min="4123" max="4123" width="16.140625" bestFit="1" customWidth="1"/>
    <col min="4124" max="4124" width="15" bestFit="1" customWidth="1"/>
    <col min="4125" max="4125" width="18.140625" bestFit="1" customWidth="1"/>
    <col min="4126" max="4126" width="16.140625" bestFit="1" customWidth="1"/>
    <col min="4127" max="4127" width="15" bestFit="1" customWidth="1"/>
    <col min="4128" max="4128" width="18.140625" bestFit="1" customWidth="1"/>
    <col min="4129" max="4129" width="15.42578125" bestFit="1" customWidth="1"/>
    <col min="4130" max="4130" width="18.5703125" bestFit="1" customWidth="1"/>
    <col min="4131" max="4131" width="16.140625" bestFit="1" customWidth="1"/>
    <col min="4132" max="4132" width="15" bestFit="1" customWidth="1"/>
    <col min="4133" max="4133" width="18.140625" bestFit="1" customWidth="1"/>
    <col min="4134" max="4134" width="15.42578125" bestFit="1" customWidth="1"/>
    <col min="4135" max="4135" width="18.5703125" bestFit="1" customWidth="1"/>
    <col min="4136" max="4136" width="16.140625" bestFit="1" customWidth="1"/>
    <col min="4137" max="4137" width="15.42578125" bestFit="1" customWidth="1"/>
    <col min="4138" max="4138" width="18.5703125" bestFit="1" customWidth="1"/>
    <col min="4139" max="4139" width="16.140625" bestFit="1" customWidth="1"/>
    <col min="4140" max="4140" width="15.42578125" bestFit="1" customWidth="1"/>
    <col min="4141" max="4141" width="18.5703125" bestFit="1" customWidth="1"/>
    <col min="4142" max="4142" width="16.140625" bestFit="1" customWidth="1"/>
    <col min="4143" max="4143" width="15" bestFit="1" customWidth="1"/>
    <col min="4144" max="4144" width="18.140625" bestFit="1" customWidth="1"/>
    <col min="4145" max="4145" width="15.42578125" bestFit="1" customWidth="1"/>
    <col min="4146" max="4146" width="18.5703125" bestFit="1" customWidth="1"/>
    <col min="4147" max="4147" width="16.140625" bestFit="1" customWidth="1"/>
    <col min="4148" max="4148" width="15" bestFit="1" customWidth="1"/>
    <col min="4149" max="4149" width="18.140625" bestFit="1" customWidth="1"/>
    <col min="4150" max="4150" width="16.140625" bestFit="1" customWidth="1"/>
    <col min="4151" max="4151" width="15" bestFit="1" customWidth="1"/>
    <col min="4152" max="4152" width="18.140625" bestFit="1" customWidth="1"/>
    <col min="4153" max="4153" width="16.140625" bestFit="1" customWidth="1"/>
    <col min="4154" max="4154" width="15" bestFit="1" customWidth="1"/>
    <col min="4155" max="4155" width="18.140625" bestFit="1" customWidth="1"/>
    <col min="4156" max="4156" width="16.140625" bestFit="1" customWidth="1"/>
    <col min="4157" max="4157" width="15" bestFit="1" customWidth="1"/>
    <col min="4158" max="4158" width="18.140625" bestFit="1" customWidth="1"/>
    <col min="4159" max="4159" width="15.42578125" bestFit="1" customWidth="1"/>
    <col min="4160" max="4160" width="18.5703125" bestFit="1" customWidth="1"/>
    <col min="4161" max="4161" width="16.140625" bestFit="1" customWidth="1"/>
    <col min="4162" max="4162" width="15.42578125" bestFit="1" customWidth="1"/>
    <col min="4163" max="4163" width="18.5703125" bestFit="1" customWidth="1"/>
    <col min="4164" max="4164" width="16.140625" bestFit="1" customWidth="1"/>
    <col min="4165" max="4165" width="16.42578125" bestFit="1" customWidth="1"/>
    <col min="4166" max="4166" width="11.140625" bestFit="1" customWidth="1"/>
    <col min="4167" max="4167" width="19.5703125" bestFit="1" customWidth="1"/>
    <col min="4168" max="4168" width="16.42578125" bestFit="1" customWidth="1"/>
    <col min="4169" max="4169" width="11.140625" bestFit="1" customWidth="1"/>
    <col min="4170" max="4170" width="19.5703125" bestFit="1" customWidth="1"/>
    <col min="4171" max="4171" width="16.42578125" bestFit="1" customWidth="1"/>
    <col min="4172" max="4172" width="11.140625" bestFit="1" customWidth="1"/>
    <col min="4173" max="4173" width="19.5703125" bestFit="1" customWidth="1"/>
    <col min="4174" max="4174" width="16.42578125" bestFit="1" customWidth="1"/>
    <col min="4175" max="4175" width="11.140625" bestFit="1" customWidth="1"/>
    <col min="4176" max="4176" width="19.5703125" bestFit="1" customWidth="1"/>
    <col min="4177" max="4177" width="15" bestFit="1" customWidth="1"/>
    <col min="4178" max="4178" width="18.140625" bestFit="1" customWidth="1"/>
    <col min="4179" max="4179" width="16.140625" bestFit="1" customWidth="1"/>
    <col min="4180" max="4180" width="14" bestFit="1" customWidth="1"/>
    <col min="4181" max="4181" width="17.140625" bestFit="1" customWidth="1"/>
    <col min="4182" max="4182" width="16.140625" bestFit="1" customWidth="1"/>
    <col min="4183" max="4183" width="15.7109375" bestFit="1" customWidth="1"/>
    <col min="4184" max="4184" width="18.85546875" bestFit="1" customWidth="1"/>
    <col min="4185" max="4185" width="16.140625" bestFit="1" customWidth="1"/>
    <col min="4186" max="4186" width="15.7109375" bestFit="1" customWidth="1"/>
    <col min="4187" max="4187" width="18.85546875" bestFit="1" customWidth="1"/>
    <col min="4188" max="4188" width="16.140625" bestFit="1" customWidth="1"/>
    <col min="4189" max="4189" width="15" bestFit="1" customWidth="1"/>
    <col min="4190" max="4190" width="18.140625" bestFit="1" customWidth="1"/>
    <col min="4191" max="4191" width="16.140625" bestFit="1" customWidth="1"/>
    <col min="4192" max="4192" width="15.7109375" bestFit="1" customWidth="1"/>
    <col min="4193" max="4193" width="18.85546875" bestFit="1" customWidth="1"/>
    <col min="4194" max="4194" width="16.140625" bestFit="1" customWidth="1"/>
    <col min="4195" max="4195" width="15" bestFit="1" customWidth="1"/>
    <col min="4196" max="4196" width="18.140625" bestFit="1" customWidth="1"/>
    <col min="4197" max="4197" width="16.140625" bestFit="1" customWidth="1"/>
    <col min="4198" max="4198" width="15" bestFit="1" customWidth="1"/>
    <col min="4199" max="4199" width="18.140625" bestFit="1" customWidth="1"/>
    <col min="4200" max="4200" width="16.140625" bestFit="1" customWidth="1"/>
    <col min="4201" max="4201" width="15" bestFit="1" customWidth="1"/>
    <col min="4202" max="4202" width="18.140625" bestFit="1" customWidth="1"/>
    <col min="4203" max="4203" width="16.140625" bestFit="1" customWidth="1"/>
    <col min="4204" max="4204" width="14" bestFit="1" customWidth="1"/>
    <col min="4205" max="4205" width="17.140625" bestFit="1" customWidth="1"/>
    <col min="4206" max="4206" width="16.140625" bestFit="1" customWidth="1"/>
    <col min="4207" max="4207" width="15" bestFit="1" customWidth="1"/>
    <col min="4208" max="4208" width="18.140625" bestFit="1" customWidth="1"/>
    <col min="4209" max="4209" width="16.140625" bestFit="1" customWidth="1"/>
    <col min="4210" max="4210" width="14" bestFit="1" customWidth="1"/>
    <col min="4211" max="4211" width="17.140625" bestFit="1" customWidth="1"/>
    <col min="4212" max="4212" width="16.140625" bestFit="1" customWidth="1"/>
    <col min="4213" max="4213" width="15" bestFit="1" customWidth="1"/>
    <col min="4214" max="4214" width="18.140625" bestFit="1" customWidth="1"/>
    <col min="4215" max="4215" width="16.140625" bestFit="1" customWidth="1"/>
    <col min="4216" max="4216" width="14.140625" bestFit="1" customWidth="1"/>
    <col min="4217" max="4217" width="14" bestFit="1" customWidth="1"/>
    <col min="4218" max="4218" width="17.28515625" bestFit="1" customWidth="1"/>
    <col min="4219" max="4219" width="14.28515625" bestFit="1" customWidth="1"/>
    <col min="4220" max="4220" width="12.85546875" bestFit="1" customWidth="1"/>
    <col min="4221" max="4221" width="17.42578125" bestFit="1" customWidth="1"/>
    <col min="4222" max="4222" width="14.5703125" bestFit="1" customWidth="1"/>
    <col min="4223" max="4223" width="17.7109375" bestFit="1" customWidth="1"/>
    <col min="4224" max="4224" width="14.5703125" bestFit="1" customWidth="1"/>
    <col min="4225" max="4225" width="13.140625" bestFit="1" customWidth="1"/>
    <col min="4226" max="4226" width="16.28515625" bestFit="1" customWidth="1"/>
    <col min="4227" max="4227" width="12.140625" bestFit="1" customWidth="1"/>
    <col min="4228" max="4228" width="10.7109375" bestFit="1" customWidth="1"/>
    <col min="4229" max="4229" width="13.7109375" bestFit="1" customWidth="1"/>
    <col min="4230" max="4230" width="13.140625" bestFit="1" customWidth="1"/>
    <col min="4231" max="4231" width="10.28515625" bestFit="1" customWidth="1"/>
    <col min="4232" max="4232" width="13.28515625" bestFit="1" customWidth="1"/>
    <col min="4233" max="4233" width="13.140625" bestFit="1" customWidth="1"/>
    <col min="4234" max="4234" width="15" bestFit="1" customWidth="1"/>
    <col min="4235" max="4235" width="18.140625" bestFit="1" customWidth="1"/>
    <col min="4236" max="4236" width="15.85546875" bestFit="1" customWidth="1"/>
    <col min="4237" max="4237" width="15" bestFit="1" customWidth="1"/>
    <col min="4238" max="4238" width="18.140625" bestFit="1" customWidth="1"/>
    <col min="4239" max="4239" width="15.85546875" bestFit="1" customWidth="1"/>
    <col min="4240" max="4240" width="15" bestFit="1" customWidth="1"/>
    <col min="4241" max="4241" width="18.140625" bestFit="1" customWidth="1"/>
    <col min="4242" max="4242" width="15.85546875" bestFit="1" customWidth="1"/>
    <col min="4243" max="4243" width="15" bestFit="1" customWidth="1"/>
    <col min="4244" max="4244" width="18.140625" bestFit="1" customWidth="1"/>
    <col min="4245" max="4245" width="15.85546875" bestFit="1" customWidth="1"/>
    <col min="4246" max="4246" width="15.42578125" bestFit="1" customWidth="1"/>
    <col min="4247" max="4247" width="18.5703125" bestFit="1" customWidth="1"/>
    <col min="4248" max="4248" width="15.85546875" bestFit="1" customWidth="1"/>
    <col min="4249" max="4249" width="15" bestFit="1" customWidth="1"/>
    <col min="4250" max="4250" width="18.140625" bestFit="1" customWidth="1"/>
    <col min="4251" max="4251" width="15.85546875" bestFit="1" customWidth="1"/>
    <col min="4252" max="4252" width="15" bestFit="1" customWidth="1"/>
    <col min="4253" max="4253" width="18.140625" bestFit="1" customWidth="1"/>
    <col min="4254" max="4254" width="15.85546875" bestFit="1" customWidth="1"/>
    <col min="4255" max="4255" width="15" bestFit="1" customWidth="1"/>
    <col min="4256" max="4256" width="18.140625" bestFit="1" customWidth="1"/>
    <col min="4257" max="4257" width="15.85546875" bestFit="1" customWidth="1"/>
    <col min="4258" max="4258" width="15" bestFit="1" customWidth="1"/>
    <col min="4259" max="4259" width="18.140625" bestFit="1" customWidth="1"/>
    <col min="4260" max="4260" width="15.85546875" bestFit="1" customWidth="1"/>
    <col min="4261" max="4261" width="14" bestFit="1" customWidth="1"/>
    <col min="4262" max="4262" width="17.140625" bestFit="1" customWidth="1"/>
    <col min="4263" max="4263" width="15.85546875" bestFit="1" customWidth="1"/>
    <col min="4264" max="4264" width="14" bestFit="1" customWidth="1"/>
    <col min="4265" max="4265" width="17.140625" bestFit="1" customWidth="1"/>
    <col min="4266" max="4266" width="15.85546875" bestFit="1" customWidth="1"/>
    <col min="4267" max="4267" width="14" bestFit="1" customWidth="1"/>
    <col min="4268" max="4268" width="17.140625" bestFit="1" customWidth="1"/>
    <col min="4269" max="4269" width="15.85546875" bestFit="1" customWidth="1"/>
    <col min="4270" max="4270" width="12.5703125" bestFit="1" customWidth="1"/>
    <col min="4271" max="4271" width="12.85546875" bestFit="1" customWidth="1"/>
    <col min="4272" max="4272" width="15.5703125" bestFit="1" customWidth="1"/>
    <col min="4273" max="4273" width="13.140625" bestFit="1" customWidth="1"/>
    <col min="4274" max="4274" width="16.28515625" bestFit="1" customWidth="1"/>
    <col min="4275" max="4275" width="13.7109375" bestFit="1" customWidth="1"/>
    <col min="4276" max="4276" width="13.140625" bestFit="1" customWidth="1"/>
    <col min="4277" max="4277" width="16.28515625" bestFit="1" customWidth="1"/>
    <col min="4278" max="4278" width="12.28515625" bestFit="1" customWidth="1"/>
    <col min="4279" max="4279" width="10.7109375" bestFit="1" customWidth="1"/>
    <col min="4280" max="4280" width="13.7109375" bestFit="1" customWidth="1"/>
    <col min="4281" max="4281" width="12.42578125" bestFit="1" customWidth="1"/>
    <col min="4282" max="4282" width="10.7109375" bestFit="1" customWidth="1"/>
    <col min="4283" max="4283" width="13.7109375" bestFit="1" customWidth="1"/>
    <col min="4284" max="4284" width="12.42578125" bestFit="1" customWidth="1"/>
    <col min="4285" max="4285" width="10.7109375" bestFit="1" customWidth="1"/>
    <col min="4286" max="4286" width="13.7109375" bestFit="1" customWidth="1"/>
    <col min="4287" max="4287" width="12.42578125" bestFit="1" customWidth="1"/>
    <col min="4288" max="4288" width="10.7109375" bestFit="1" customWidth="1"/>
    <col min="4289" max="4289" width="13.7109375" bestFit="1" customWidth="1"/>
    <col min="4290" max="4290" width="12.42578125" bestFit="1" customWidth="1"/>
    <col min="4291" max="4291" width="13.5703125" bestFit="1" customWidth="1"/>
    <col min="4292" max="4292" width="16.7109375" bestFit="1" customWidth="1"/>
    <col min="4293" max="4293" width="14.85546875" bestFit="1" customWidth="1"/>
    <col min="4294" max="4294" width="13.5703125" bestFit="1" customWidth="1"/>
    <col min="4295" max="4295" width="16.7109375" bestFit="1" customWidth="1"/>
    <col min="4296" max="4296" width="15.7109375" bestFit="1" customWidth="1"/>
    <col min="4297" max="4297" width="15" bestFit="1" customWidth="1"/>
    <col min="4298" max="4298" width="18.140625" bestFit="1" customWidth="1"/>
    <col min="4299" max="4299" width="15.140625" bestFit="1" customWidth="1"/>
    <col min="4300" max="4300" width="15.42578125" bestFit="1" customWidth="1"/>
    <col min="4301" max="4301" width="18.5703125" bestFit="1" customWidth="1"/>
    <col min="4302" max="4302" width="15.140625" bestFit="1" customWidth="1"/>
    <col min="4303" max="4303" width="15.42578125" bestFit="1" customWidth="1"/>
    <col min="4304" max="4304" width="18.5703125" bestFit="1" customWidth="1"/>
    <col min="4305" max="4305" width="15.140625" bestFit="1" customWidth="1"/>
    <col min="4306" max="4306" width="15.42578125" bestFit="1" customWidth="1"/>
    <col min="4307" max="4307" width="18.5703125" bestFit="1" customWidth="1"/>
    <col min="4308" max="4308" width="15.140625" bestFit="1" customWidth="1"/>
    <col min="4309" max="4309" width="15" bestFit="1" customWidth="1"/>
    <col min="4310" max="4310" width="18.140625" bestFit="1" customWidth="1"/>
    <col min="4311" max="4311" width="15.140625" bestFit="1" customWidth="1"/>
    <col min="4312" max="4312" width="15" bestFit="1" customWidth="1"/>
    <col min="4313" max="4313" width="18.140625" bestFit="1" customWidth="1"/>
    <col min="4314" max="4314" width="15.140625" bestFit="1" customWidth="1"/>
    <col min="4315" max="4315" width="15" bestFit="1" customWidth="1"/>
    <col min="4316" max="4316" width="18.140625" bestFit="1" customWidth="1"/>
    <col min="4317" max="4317" width="15.140625" bestFit="1" customWidth="1"/>
    <col min="4318" max="4318" width="15" bestFit="1" customWidth="1"/>
    <col min="4319" max="4319" width="18.140625" bestFit="1" customWidth="1"/>
    <col min="4320" max="4320" width="15.140625" bestFit="1" customWidth="1"/>
    <col min="4321" max="4321" width="12.7109375" bestFit="1" customWidth="1"/>
    <col min="4322" max="4322" width="15.42578125" bestFit="1" customWidth="1"/>
    <col min="4323" max="4323" width="15.7109375" bestFit="1" customWidth="1"/>
    <col min="4324" max="4324" width="13.7109375" bestFit="1" customWidth="1"/>
    <col min="4325" max="4325" width="16.85546875" bestFit="1" customWidth="1"/>
    <col min="4326" max="4326" width="15.7109375" bestFit="1" customWidth="1"/>
    <col min="4327" max="4327" width="12.5703125" bestFit="1" customWidth="1"/>
    <col min="4328" max="4328" width="15.42578125" bestFit="1" customWidth="1"/>
    <col min="4329" max="4329" width="15.5703125" bestFit="1" customWidth="1"/>
    <col min="4330" max="4330" width="12.5703125" bestFit="1" customWidth="1"/>
    <col min="4331" max="4331" width="15.42578125" bestFit="1" customWidth="1"/>
    <col min="4332" max="4332" width="15.5703125" bestFit="1" customWidth="1"/>
    <col min="4333" max="4333" width="12.5703125" bestFit="1" customWidth="1"/>
    <col min="4334" max="4334" width="15.42578125" bestFit="1" customWidth="1"/>
    <col min="4335" max="4335" width="15.5703125" bestFit="1" customWidth="1"/>
    <col min="4336" max="4336" width="15" bestFit="1" customWidth="1"/>
    <col min="4337" max="4337" width="18.140625" bestFit="1" customWidth="1"/>
    <col min="4338" max="4338" width="15.140625" bestFit="1" customWidth="1"/>
    <col min="4339" max="4339" width="15" bestFit="1" customWidth="1"/>
    <col min="4340" max="4340" width="18.140625" bestFit="1" customWidth="1"/>
    <col min="4341" max="4341" width="15.140625" bestFit="1" customWidth="1"/>
    <col min="4342" max="4342" width="15" bestFit="1" customWidth="1"/>
    <col min="4343" max="4343" width="18.140625" bestFit="1" customWidth="1"/>
    <col min="4344" max="4344" width="15.140625" bestFit="1" customWidth="1"/>
    <col min="4345" max="4345" width="15" bestFit="1" customWidth="1"/>
    <col min="4346" max="4346" width="18.140625" bestFit="1" customWidth="1"/>
    <col min="4347" max="4347" width="15.140625" bestFit="1" customWidth="1"/>
    <col min="4348" max="4348" width="15" bestFit="1" customWidth="1"/>
    <col min="4349" max="4349" width="18.140625" bestFit="1" customWidth="1"/>
    <col min="4350" max="4350" width="15.140625" bestFit="1" customWidth="1"/>
    <col min="4351" max="4351" width="15.7109375" bestFit="1" customWidth="1"/>
    <col min="4352" max="4352" width="18.85546875" bestFit="1" customWidth="1"/>
    <col min="4353" max="4353" width="15.140625" bestFit="1" customWidth="1"/>
    <col min="4354" max="4354" width="15" bestFit="1" customWidth="1"/>
    <col min="4355" max="4355" width="18.140625" bestFit="1" customWidth="1"/>
    <col min="4356" max="4356" width="15.140625" bestFit="1" customWidth="1"/>
    <col min="4357" max="4357" width="15" bestFit="1" customWidth="1"/>
    <col min="4358" max="4358" width="18.140625" bestFit="1" customWidth="1"/>
    <col min="4359" max="4359" width="15.140625" bestFit="1" customWidth="1"/>
    <col min="4360" max="4360" width="15" bestFit="1" customWidth="1"/>
    <col min="4361" max="4361" width="18.140625" bestFit="1" customWidth="1"/>
    <col min="4362" max="4362" width="15.140625" bestFit="1" customWidth="1"/>
    <col min="4363" max="4363" width="15.7109375" bestFit="1" customWidth="1"/>
    <col min="4364" max="4364" width="18.85546875" bestFit="1" customWidth="1"/>
    <col min="4365" max="4365" width="15.140625" bestFit="1" customWidth="1"/>
    <col min="4366" max="4366" width="15.7109375" bestFit="1" customWidth="1"/>
    <col min="4367" max="4367" width="18.85546875" bestFit="1" customWidth="1"/>
    <col min="4368" max="4368" width="15.140625" bestFit="1" customWidth="1"/>
    <col min="4369" max="4369" width="15.7109375" bestFit="1" customWidth="1"/>
    <col min="4370" max="4370" width="18.85546875" bestFit="1" customWidth="1"/>
    <col min="4371" max="4371" width="15.140625" bestFit="1" customWidth="1"/>
    <col min="4372" max="4372" width="15.7109375" bestFit="1" customWidth="1"/>
    <col min="4373" max="4373" width="18.85546875" bestFit="1" customWidth="1"/>
    <col min="4374" max="4374" width="15.140625" bestFit="1" customWidth="1"/>
    <col min="4375" max="4375" width="15" bestFit="1" customWidth="1"/>
    <col min="4376" max="4376" width="18.140625" bestFit="1" customWidth="1"/>
    <col min="4377" max="4377" width="15.140625" bestFit="1" customWidth="1"/>
    <col min="4378" max="4378" width="15" bestFit="1" customWidth="1"/>
    <col min="4379" max="4379" width="18.140625" bestFit="1" customWidth="1"/>
    <col min="4380" max="4380" width="15.140625" bestFit="1" customWidth="1"/>
    <col min="4381" max="4381" width="15" bestFit="1" customWidth="1"/>
    <col min="4382" max="4382" width="18.140625" bestFit="1" customWidth="1"/>
    <col min="4383" max="4383" width="15.140625" bestFit="1" customWidth="1"/>
    <col min="4384" max="4384" width="15" bestFit="1" customWidth="1"/>
    <col min="4385" max="4385" width="18.140625" bestFit="1" customWidth="1"/>
    <col min="4386" max="4386" width="15.140625" bestFit="1" customWidth="1"/>
    <col min="4387" max="4387" width="15" bestFit="1" customWidth="1"/>
    <col min="4388" max="4388" width="18.140625" bestFit="1" customWidth="1"/>
    <col min="4389" max="4389" width="15.140625" bestFit="1" customWidth="1"/>
    <col min="4390" max="4390" width="15" bestFit="1" customWidth="1"/>
    <col min="4391" max="4391" width="18.140625" bestFit="1" customWidth="1"/>
    <col min="4392" max="4392" width="15.140625" bestFit="1" customWidth="1"/>
    <col min="4393" max="4393" width="15" bestFit="1" customWidth="1"/>
    <col min="4394" max="4394" width="18.140625" bestFit="1" customWidth="1"/>
    <col min="4395" max="4395" width="15.140625" bestFit="1" customWidth="1"/>
    <col min="4396" max="4396" width="15" bestFit="1" customWidth="1"/>
    <col min="4397" max="4397" width="18.140625" bestFit="1" customWidth="1"/>
    <col min="4398" max="4398" width="15.140625" bestFit="1" customWidth="1"/>
    <col min="4399" max="4399" width="15.7109375" bestFit="1" customWidth="1"/>
    <col min="4400" max="4400" width="18.85546875" bestFit="1" customWidth="1"/>
    <col min="4401" max="4401" width="15.28515625" bestFit="1" customWidth="1"/>
    <col min="4402" max="4402" width="15.7109375" bestFit="1" customWidth="1"/>
    <col min="4403" max="4403" width="18.85546875" bestFit="1" customWidth="1"/>
    <col min="4404" max="4404" width="15.28515625" bestFit="1" customWidth="1"/>
    <col min="4405" max="4405" width="15.7109375" bestFit="1" customWidth="1"/>
    <col min="4406" max="4406" width="18.85546875" bestFit="1" customWidth="1"/>
    <col min="4407" max="4407" width="15.28515625" bestFit="1" customWidth="1"/>
    <col min="4408" max="4408" width="17.7109375" bestFit="1" customWidth="1"/>
    <col min="4409" max="4409" width="20.85546875" bestFit="1" customWidth="1"/>
    <col min="4410" max="4410" width="16.140625" bestFit="1" customWidth="1"/>
    <col min="4411" max="4411" width="9.5703125" bestFit="1" customWidth="1"/>
    <col min="4412" max="4412" width="10.85546875" bestFit="1" customWidth="1"/>
    <col min="4413" max="4413" width="12.5703125" bestFit="1" customWidth="1"/>
    <col min="4414" max="4414" width="11" bestFit="1" customWidth="1"/>
    <col min="4415" max="4415" width="6.85546875" bestFit="1" customWidth="1"/>
    <col min="4416" max="4416" width="14" bestFit="1" customWidth="1"/>
    <col min="4417" max="4417" width="11" bestFit="1" customWidth="1"/>
    <col min="4418" max="4418" width="6.85546875" bestFit="1" customWidth="1"/>
    <col min="4419" max="4419" width="14" bestFit="1" customWidth="1"/>
    <col min="4420" max="4420" width="13.7109375" bestFit="1" customWidth="1"/>
    <col min="4421" max="4421" width="16.85546875" bestFit="1" customWidth="1"/>
    <col min="4422" max="4422" width="16.42578125" bestFit="1" customWidth="1"/>
    <col min="4423" max="4423" width="15" bestFit="1" customWidth="1"/>
    <col min="4424" max="4424" width="18.140625" bestFit="1" customWidth="1"/>
    <col min="4425" max="4425" width="15.7109375" bestFit="1" customWidth="1"/>
    <col min="4426" max="4426" width="15" bestFit="1" customWidth="1"/>
    <col min="4427" max="4427" width="18.140625" bestFit="1" customWidth="1"/>
    <col min="4428" max="4428" width="15.7109375" bestFit="1" customWidth="1"/>
    <col min="4429" max="4429" width="13.85546875" bestFit="1" customWidth="1"/>
    <col min="4430" max="4430" width="13.28515625" bestFit="1" customWidth="1"/>
    <col min="4431" max="4431" width="17" bestFit="1" customWidth="1"/>
    <col min="4432" max="4432" width="15" bestFit="1" customWidth="1"/>
    <col min="4433" max="4433" width="18.140625" bestFit="1" customWidth="1"/>
    <col min="4434" max="4434" width="15.7109375" bestFit="1" customWidth="1"/>
    <col min="4435" max="4435" width="15" bestFit="1" customWidth="1"/>
    <col min="4436" max="4436" width="18.140625" bestFit="1" customWidth="1"/>
    <col min="4437" max="4437" width="15.7109375" bestFit="1" customWidth="1"/>
    <col min="4438" max="4438" width="16.28515625" bestFit="1" customWidth="1"/>
    <col min="4439" max="4439" width="14.28515625" bestFit="1" customWidth="1"/>
    <col min="4440" max="4440" width="19.42578125" bestFit="1" customWidth="1"/>
    <col min="4441" max="4441" width="15.28515625" bestFit="1" customWidth="1"/>
    <col min="4442" max="4442" width="18.42578125" bestFit="1" customWidth="1"/>
    <col min="4443" max="4443" width="11.7109375" bestFit="1" customWidth="1"/>
    <col min="4444" max="4444" width="14.28515625" bestFit="1" customWidth="1"/>
    <col min="4445" max="4445" width="17.42578125" bestFit="1" customWidth="1"/>
    <col min="4446" max="4446" width="11.7109375" bestFit="1" customWidth="1"/>
    <col min="4447" max="4447" width="15.28515625" bestFit="1" customWidth="1"/>
    <col min="4448" max="4448" width="18.42578125" bestFit="1" customWidth="1"/>
    <col min="4449" max="4449" width="11.7109375" bestFit="1" customWidth="1"/>
    <col min="4450" max="4450" width="13.5703125" bestFit="1" customWidth="1"/>
    <col min="4451" max="4451" width="16.7109375" bestFit="1" customWidth="1"/>
    <col min="4452" max="4452" width="16.140625" bestFit="1" customWidth="1"/>
    <col min="4453" max="4453" width="13.7109375" bestFit="1" customWidth="1"/>
    <col min="4454" max="4454" width="16.85546875" bestFit="1" customWidth="1"/>
    <col min="4455" max="4455" width="16.140625" bestFit="1" customWidth="1"/>
    <col min="4456" max="4456" width="15.7109375" bestFit="1" customWidth="1"/>
    <col min="4457" max="4457" width="18.85546875" bestFit="1" customWidth="1"/>
    <col min="4458" max="4458" width="15.42578125" bestFit="1" customWidth="1"/>
    <col min="4459" max="4459" width="15" bestFit="1" customWidth="1"/>
    <col min="4460" max="4460" width="18.140625" bestFit="1" customWidth="1"/>
    <col min="4461" max="4461" width="15.42578125" bestFit="1" customWidth="1"/>
    <col min="4462" max="4462" width="15.7109375" bestFit="1" customWidth="1"/>
    <col min="4463" max="4463" width="18.85546875" bestFit="1" customWidth="1"/>
    <col min="4464" max="4464" width="15.42578125" bestFit="1" customWidth="1"/>
    <col min="4465" max="4465" width="12.85546875" bestFit="1" customWidth="1"/>
    <col min="4466" max="4466" width="15.42578125" bestFit="1" customWidth="1"/>
    <col min="4467" max="4467" width="15.85546875" bestFit="1" customWidth="1"/>
    <col min="4468" max="4468" width="13.85546875" bestFit="1" customWidth="1"/>
    <col min="4469" max="4469" width="17" bestFit="1" customWidth="1"/>
    <col min="4470" max="4470" width="15.28515625" bestFit="1" customWidth="1"/>
    <col min="4471" max="4471" width="15.7109375" bestFit="1" customWidth="1"/>
    <col min="4472" max="4472" width="18.85546875" bestFit="1" customWidth="1"/>
    <col min="4473" max="4473" width="15.42578125" bestFit="1" customWidth="1"/>
    <col min="4474" max="4474" width="15.7109375" bestFit="1" customWidth="1"/>
    <col min="4475" max="4475" width="18.85546875" bestFit="1" customWidth="1"/>
    <col min="4476" max="4476" width="15.42578125" bestFit="1" customWidth="1"/>
    <col min="4477" max="4477" width="15" bestFit="1" customWidth="1"/>
    <col min="4478" max="4478" width="18.140625" bestFit="1" customWidth="1"/>
    <col min="4479" max="4479" width="15.42578125" bestFit="1" customWidth="1"/>
    <col min="4480" max="4480" width="16.5703125" bestFit="1" customWidth="1"/>
    <col min="4481" max="4481" width="13.5703125" bestFit="1" customWidth="1"/>
    <col min="4482" max="4482" width="19.7109375" bestFit="1" customWidth="1"/>
    <col min="4483" max="4483" width="16.5703125" bestFit="1" customWidth="1"/>
    <col min="4484" max="4485" width="19.7109375" bestFit="1" customWidth="1"/>
    <col min="4486" max="4486" width="16.5703125" bestFit="1" customWidth="1"/>
    <col min="4487" max="4488" width="19.7109375" bestFit="1" customWidth="1"/>
    <col min="4489" max="4489" width="16.5703125" bestFit="1" customWidth="1"/>
    <col min="4490" max="4491" width="19.7109375" bestFit="1" customWidth="1"/>
    <col min="4492" max="4492" width="16.5703125" bestFit="1" customWidth="1"/>
    <col min="4493" max="4494" width="19.7109375" bestFit="1" customWidth="1"/>
    <col min="4495" max="4495" width="16.5703125" bestFit="1" customWidth="1"/>
    <col min="4496" max="4497" width="19.7109375" bestFit="1" customWidth="1"/>
    <col min="4498" max="4498" width="16.5703125" bestFit="1" customWidth="1"/>
    <col min="4499" max="4500" width="19.7109375" bestFit="1" customWidth="1"/>
    <col min="4501" max="4501" width="16.5703125" bestFit="1" customWidth="1"/>
    <col min="4502" max="4503" width="19.7109375" bestFit="1" customWidth="1"/>
    <col min="4504" max="4504" width="16.5703125" bestFit="1" customWidth="1"/>
    <col min="4505" max="4506" width="19.7109375" bestFit="1" customWidth="1"/>
    <col min="4507" max="4507" width="16.5703125" bestFit="1" customWidth="1"/>
    <col min="4508" max="4508" width="16.28515625" bestFit="1" customWidth="1"/>
    <col min="4509" max="4509" width="19.7109375" bestFit="1" customWidth="1"/>
    <col min="4510" max="4510" width="16.5703125" bestFit="1" customWidth="1"/>
    <col min="4511" max="4511" width="16.28515625" bestFit="1" customWidth="1"/>
    <col min="4512" max="4512" width="19.7109375" bestFit="1" customWidth="1"/>
    <col min="4513" max="4513" width="16.5703125" bestFit="1" customWidth="1"/>
    <col min="4514" max="4515" width="19.7109375" bestFit="1" customWidth="1"/>
    <col min="4516" max="4516" width="16.5703125" bestFit="1" customWidth="1"/>
    <col min="4517" max="4518" width="19.7109375" bestFit="1" customWidth="1"/>
    <col min="4519" max="4519" width="16.5703125" bestFit="1" customWidth="1"/>
    <col min="4520" max="4521" width="19.7109375" bestFit="1" customWidth="1"/>
    <col min="4522" max="4522" width="16.5703125" bestFit="1" customWidth="1"/>
    <col min="4523" max="4524" width="19.7109375" bestFit="1" customWidth="1"/>
    <col min="4525" max="4525" width="16.5703125" bestFit="1" customWidth="1"/>
    <col min="4526" max="4527" width="19.7109375" bestFit="1" customWidth="1"/>
    <col min="4528" max="4528" width="10.5703125" bestFit="1" customWidth="1"/>
    <col min="4529" max="4529" width="10.85546875" bestFit="1" customWidth="1"/>
    <col min="4530" max="4530" width="13.5703125" bestFit="1" customWidth="1"/>
    <col min="4531" max="4531" width="10.5703125" bestFit="1" customWidth="1"/>
    <col min="4532" max="4532" width="10.85546875" bestFit="1" customWidth="1"/>
    <col min="4533" max="4533" width="13.5703125" bestFit="1" customWidth="1"/>
    <col min="4534" max="4534" width="13.42578125" bestFit="1" customWidth="1"/>
    <col min="4535" max="4535" width="15.5703125" bestFit="1" customWidth="1"/>
    <col min="4536" max="4536" width="16.5703125" bestFit="1" customWidth="1"/>
    <col min="4537" max="4537" width="13.5703125" bestFit="1" customWidth="1"/>
    <col min="4538" max="4538" width="15.28515625" bestFit="1" customWidth="1"/>
    <col min="4539" max="4539" width="16.7109375" bestFit="1" customWidth="1"/>
    <col min="4540" max="4540" width="13.5703125" bestFit="1" customWidth="1"/>
    <col min="4541" max="4541" width="15.5703125" bestFit="1" customWidth="1"/>
    <col min="4542" max="4542" width="16.7109375" bestFit="1" customWidth="1"/>
    <col min="4543" max="4543" width="13.5703125" bestFit="1" customWidth="1"/>
    <col min="4544" max="4544" width="15.5703125" bestFit="1" customWidth="1"/>
    <col min="4545" max="4545" width="16.7109375" bestFit="1" customWidth="1"/>
    <col min="4546" max="4546" width="13.5703125" bestFit="1" customWidth="1"/>
    <col min="4547" max="4547" width="15.5703125" bestFit="1" customWidth="1"/>
    <col min="4548" max="4548" width="16.7109375" bestFit="1" customWidth="1"/>
    <col min="4549" max="4549" width="15.28515625" bestFit="1" customWidth="1"/>
    <col min="4550" max="4550" width="15.5703125" bestFit="1" customWidth="1"/>
    <col min="4551" max="4551" width="18.42578125" bestFit="1" customWidth="1"/>
    <col min="4552" max="4552" width="15.28515625" bestFit="1" customWidth="1"/>
    <col min="4553" max="4553" width="15.5703125" bestFit="1" customWidth="1"/>
    <col min="4554" max="4554" width="18.42578125" bestFit="1" customWidth="1"/>
    <col min="4555" max="4555" width="16.140625" bestFit="1" customWidth="1"/>
    <col min="4556" max="4556" width="19.28515625" bestFit="1" customWidth="1"/>
    <col min="4557" max="4557" width="12.7109375" bestFit="1" customWidth="1"/>
    <col min="4558" max="4558" width="16.140625" bestFit="1" customWidth="1"/>
    <col min="4559" max="4559" width="19.28515625" bestFit="1" customWidth="1"/>
    <col min="4560" max="4560" width="12.7109375" bestFit="1" customWidth="1"/>
    <col min="4561" max="4561" width="16.140625" bestFit="1" customWidth="1"/>
    <col min="4562" max="4562" width="19.28515625" bestFit="1" customWidth="1"/>
    <col min="4563" max="4563" width="12.7109375" bestFit="1" customWidth="1"/>
    <col min="4564" max="4564" width="16.140625" bestFit="1" customWidth="1"/>
    <col min="4565" max="4565" width="19.28515625" bestFit="1" customWidth="1"/>
    <col min="4566" max="4566" width="12.7109375" bestFit="1" customWidth="1"/>
    <col min="4567" max="4567" width="12.28515625" bestFit="1" customWidth="1"/>
    <col min="4568" max="4568" width="14.5703125" bestFit="1" customWidth="1"/>
    <col min="4569" max="4569" width="15.28515625" bestFit="1" customWidth="1"/>
    <col min="4570" max="4570" width="26.7109375" bestFit="1" customWidth="1"/>
    <col min="4571" max="4571" width="13.5703125" bestFit="1" customWidth="1"/>
    <col min="4572" max="4572" width="29.85546875" bestFit="1" customWidth="1"/>
    <col min="4573" max="4573" width="12.5703125" bestFit="1" customWidth="1"/>
    <col min="4574" max="4574" width="15.5703125" bestFit="1" customWidth="1"/>
    <col min="4575" max="4575" width="15" bestFit="1" customWidth="1"/>
    <col min="4576" max="4576" width="12.28515625" bestFit="1" customWidth="1"/>
    <col min="4577" max="4577" width="15.140625" bestFit="1" customWidth="1"/>
    <col min="4578" max="4578" width="15.28515625" bestFit="1" customWidth="1"/>
    <col min="4579" max="4579" width="12.28515625" bestFit="1" customWidth="1"/>
    <col min="4580" max="4580" width="15.140625" bestFit="1" customWidth="1"/>
    <col min="4581" max="4581" width="15.28515625" bestFit="1" customWidth="1"/>
    <col min="4582" max="4582" width="12.28515625" bestFit="1" customWidth="1"/>
    <col min="4583" max="4583" width="15.140625" bestFit="1" customWidth="1"/>
    <col min="4584" max="4584" width="15.28515625" bestFit="1" customWidth="1"/>
    <col min="4585" max="4585" width="15" bestFit="1" customWidth="1"/>
    <col min="4586" max="4586" width="18.140625" bestFit="1" customWidth="1"/>
    <col min="4587" max="4587" width="15.42578125" bestFit="1" customWidth="1"/>
    <col min="4588" max="4588" width="10.140625" bestFit="1" customWidth="1"/>
    <col min="4589" max="4590" width="13.140625" bestFit="1" customWidth="1"/>
    <col min="4591" max="4591" width="18.42578125" bestFit="1" customWidth="1"/>
    <col min="4592" max="4592" width="15.85546875" bestFit="1" customWidth="1"/>
    <col min="4593" max="4593" width="21.5703125" bestFit="1" customWidth="1"/>
    <col min="4594" max="4594" width="16.140625" bestFit="1" customWidth="1"/>
    <col min="4595" max="4595" width="19.28515625" bestFit="1" customWidth="1"/>
    <col min="4596" max="4596" width="12.28515625" bestFit="1" customWidth="1"/>
    <col min="4597" max="4597" width="13.42578125" bestFit="1" customWidth="1"/>
    <col min="4598" max="4598" width="9.28515625" bestFit="1" customWidth="1"/>
    <col min="4599" max="4599" width="11.5703125" bestFit="1" customWidth="1"/>
    <col min="4600" max="4600" width="13.42578125" bestFit="1" customWidth="1"/>
    <col min="4601" max="4601" width="9.28515625" bestFit="1" customWidth="1"/>
    <col min="4602" max="4602" width="11.5703125" bestFit="1" customWidth="1"/>
    <col min="4603" max="4603" width="13.42578125" bestFit="1" customWidth="1"/>
    <col min="4604" max="4604" width="9.28515625" bestFit="1" customWidth="1"/>
    <col min="4605" max="4605" width="10.5703125" bestFit="1" customWidth="1"/>
    <col min="4606" max="4606" width="14.7109375" bestFit="1" customWidth="1"/>
    <col min="4607" max="4607" width="17.85546875" bestFit="1" customWidth="1"/>
    <col min="4608" max="4608" width="11" bestFit="1" customWidth="1"/>
    <col min="4609" max="4609" width="12.85546875" bestFit="1" customWidth="1"/>
    <col min="4610" max="4610" width="11.140625" bestFit="1" customWidth="1"/>
    <col min="4611" max="4611" width="15.85546875" bestFit="1" customWidth="1"/>
    <col min="4612" max="4612" width="9.28515625" bestFit="1" customWidth="1"/>
    <col min="4613" max="4613" width="6.85546875" bestFit="1" customWidth="1"/>
    <col min="4614" max="4614" width="12.28515625" bestFit="1" customWidth="1"/>
    <col min="4615" max="4615" width="9.28515625" bestFit="1" customWidth="1"/>
    <col min="4616" max="4616" width="6.85546875" bestFit="1" customWidth="1"/>
    <col min="4617" max="4617" width="12.28515625" bestFit="1" customWidth="1"/>
    <col min="4618" max="4618" width="9.28515625" bestFit="1" customWidth="1"/>
    <col min="4619" max="4619" width="6.85546875" bestFit="1" customWidth="1"/>
    <col min="4620" max="4620" width="12.28515625" bestFit="1" customWidth="1"/>
    <col min="4621" max="4621" width="9.28515625" bestFit="1" customWidth="1"/>
    <col min="4622" max="4622" width="6.85546875" bestFit="1" customWidth="1"/>
    <col min="4623" max="4623" width="12.28515625" bestFit="1" customWidth="1"/>
    <col min="4624" max="4624" width="10.140625" bestFit="1" customWidth="1"/>
    <col min="4625" max="4625" width="13.140625" bestFit="1" customWidth="1"/>
    <col min="4626" max="4626" width="12.140625" bestFit="1" customWidth="1"/>
    <col min="4627" max="4627" width="10.140625" bestFit="1" customWidth="1"/>
    <col min="4628" max="4628" width="13.140625" bestFit="1" customWidth="1"/>
    <col min="4629" max="4629" width="12.140625" bestFit="1" customWidth="1"/>
    <col min="4630" max="4630" width="9.42578125" bestFit="1" customWidth="1"/>
    <col min="4631" max="4631" width="12.42578125" bestFit="1" customWidth="1"/>
    <col min="4632" max="4632" width="12.140625" bestFit="1" customWidth="1"/>
    <col min="4633" max="4633" width="9.42578125" bestFit="1" customWidth="1"/>
    <col min="4634" max="4634" width="12.42578125" bestFit="1" customWidth="1"/>
    <col min="4635" max="4635" width="12.140625" bestFit="1" customWidth="1"/>
    <col min="4636" max="4636" width="9.42578125" bestFit="1" customWidth="1"/>
    <col min="4637" max="4637" width="12.42578125" bestFit="1" customWidth="1"/>
    <col min="4638" max="4638" width="12.140625" bestFit="1" customWidth="1"/>
    <col min="4639" max="4639" width="14" bestFit="1" customWidth="1"/>
    <col min="4640" max="4640" width="17.140625" bestFit="1" customWidth="1"/>
    <col min="4641" max="4641" width="16.85546875" bestFit="1" customWidth="1"/>
    <col min="4642" max="4642" width="14.5703125" bestFit="1" customWidth="1"/>
    <col min="4643" max="4643" width="17.28515625" bestFit="1" customWidth="1"/>
    <col min="4644" max="4644" width="17.7109375" bestFit="1" customWidth="1"/>
    <col min="4645" max="4645" width="14.28515625" bestFit="1" customWidth="1"/>
    <col min="4646" max="4646" width="17.42578125" bestFit="1" customWidth="1"/>
    <col min="4647" max="4647" width="10.42578125" bestFit="1" customWidth="1"/>
    <col min="4648" max="4648" width="16.85546875" bestFit="1" customWidth="1"/>
    <col min="4649" max="4649" width="15.140625" bestFit="1" customWidth="1"/>
    <col min="4650" max="4650" width="20" bestFit="1" customWidth="1"/>
    <col min="4651" max="4651" width="16.85546875" bestFit="1" customWidth="1"/>
    <col min="4652" max="4652" width="17.42578125" bestFit="1" customWidth="1"/>
    <col min="4653" max="4653" width="20" bestFit="1" customWidth="1"/>
    <col min="4654" max="4654" width="18.140625" bestFit="1" customWidth="1"/>
    <col min="4655" max="4655" width="11.28515625" bestFit="1" customWidth="1"/>
    <col min="4656" max="4656" width="21.28515625" bestFit="1" customWidth="1"/>
    <col min="4657" max="4657" width="10" bestFit="1" customWidth="1"/>
    <col min="4658" max="4658" width="12.42578125" bestFit="1" customWidth="1"/>
    <col min="4659" max="4659" width="13" bestFit="1" customWidth="1"/>
    <col min="4660" max="4660" width="10" bestFit="1" customWidth="1"/>
    <col min="4661" max="4661" width="12.42578125" bestFit="1" customWidth="1"/>
    <col min="4662" max="4662" width="13" bestFit="1" customWidth="1"/>
    <col min="4663" max="4663" width="10" bestFit="1" customWidth="1"/>
    <col min="4664" max="4664" width="12.42578125" bestFit="1" customWidth="1"/>
    <col min="4665" max="4665" width="13" bestFit="1" customWidth="1"/>
    <col min="4666" max="4666" width="10" bestFit="1" customWidth="1"/>
    <col min="4667" max="4667" width="12.42578125" bestFit="1" customWidth="1"/>
    <col min="4668" max="4668" width="13" bestFit="1" customWidth="1"/>
    <col min="4669" max="4669" width="10" bestFit="1" customWidth="1"/>
    <col min="4670" max="4670" width="12.42578125" bestFit="1" customWidth="1"/>
    <col min="4671" max="4671" width="13" bestFit="1" customWidth="1"/>
    <col min="4672" max="4672" width="10" bestFit="1" customWidth="1"/>
    <col min="4673" max="4673" width="12.42578125" bestFit="1" customWidth="1"/>
    <col min="4674" max="4674" width="13" bestFit="1" customWidth="1"/>
    <col min="4675" max="4675" width="10" bestFit="1" customWidth="1"/>
    <col min="4676" max="4676" width="12.42578125" bestFit="1" customWidth="1"/>
    <col min="4677" max="4677" width="13" bestFit="1" customWidth="1"/>
    <col min="4678" max="4678" width="10" bestFit="1" customWidth="1"/>
    <col min="4679" max="4679" width="12.42578125" bestFit="1" customWidth="1"/>
    <col min="4680" max="4680" width="13" bestFit="1" customWidth="1"/>
    <col min="4681" max="4681" width="10" bestFit="1" customWidth="1"/>
    <col min="4682" max="4682" width="12.42578125" bestFit="1" customWidth="1"/>
    <col min="4683" max="4683" width="13" bestFit="1" customWidth="1"/>
    <col min="4684" max="4684" width="10" bestFit="1" customWidth="1"/>
    <col min="4685" max="4685" width="12.42578125" bestFit="1" customWidth="1"/>
    <col min="4686" max="4686" width="13" bestFit="1" customWidth="1"/>
    <col min="4687" max="4687" width="10" bestFit="1" customWidth="1"/>
    <col min="4688" max="4688" width="12.42578125" bestFit="1" customWidth="1"/>
    <col min="4689" max="4689" width="13" bestFit="1" customWidth="1"/>
    <col min="4690" max="4690" width="10" bestFit="1" customWidth="1"/>
    <col min="4691" max="4691" width="12.42578125" bestFit="1" customWidth="1"/>
    <col min="4692" max="4692" width="13" bestFit="1" customWidth="1"/>
    <col min="4693" max="4693" width="10" bestFit="1" customWidth="1"/>
    <col min="4694" max="4694" width="12.42578125" bestFit="1" customWidth="1"/>
    <col min="4695" max="4695" width="13" bestFit="1" customWidth="1"/>
    <col min="4696" max="4696" width="16" bestFit="1" customWidth="1"/>
    <col min="4697" max="4697" width="13.7109375" bestFit="1" customWidth="1"/>
    <col min="4698" max="4698" width="19.140625" bestFit="1" customWidth="1"/>
    <col min="4699" max="4699" width="16" bestFit="1" customWidth="1"/>
    <col min="4700" max="4700" width="14.140625" bestFit="1" customWidth="1"/>
    <col min="4701" max="4701" width="19.140625" bestFit="1" customWidth="1"/>
    <col min="4702" max="4702" width="14.5703125" bestFit="1" customWidth="1"/>
    <col min="4703" max="4703" width="15" bestFit="1" customWidth="1"/>
    <col min="4704" max="4704" width="17.7109375" bestFit="1" customWidth="1"/>
    <col min="4705" max="4705" width="9.5703125" bestFit="1" customWidth="1"/>
    <col min="4706" max="4706" width="12.42578125" bestFit="1" customWidth="1"/>
    <col min="4707" max="4707" width="10.5703125" bestFit="1" customWidth="1"/>
    <col min="4708" max="4708" width="18.42578125" bestFit="1" customWidth="1"/>
    <col min="4709" max="4709" width="15" bestFit="1" customWidth="1"/>
    <col min="4710" max="4710" width="21.5703125" bestFit="1" customWidth="1"/>
    <col min="4711" max="4711" width="10.28515625" bestFit="1" customWidth="1"/>
    <col min="4712" max="4712" width="13.28515625" bestFit="1" customWidth="1"/>
    <col min="4713" max="4713" width="12.85546875" bestFit="1" customWidth="1"/>
    <col min="4714" max="4714" width="12.5703125" bestFit="1" customWidth="1"/>
    <col min="4715" max="4715" width="7.85546875" bestFit="1" customWidth="1"/>
    <col min="4716" max="4716" width="11.85546875" bestFit="1" customWidth="1"/>
    <col min="4717" max="4717" width="8.85546875" bestFit="1" customWidth="1"/>
    <col min="4718" max="4718" width="11" bestFit="1" customWidth="1"/>
    <col min="4719" max="4719" width="14" bestFit="1" customWidth="1"/>
    <col min="4720" max="4720" width="8.5703125" bestFit="1" customWidth="1"/>
    <col min="4721" max="4721" width="8.85546875" bestFit="1" customWidth="1"/>
    <col min="4722" max="4722" width="10.5703125" bestFit="1" customWidth="1"/>
    <col min="4723" max="4723" width="12" bestFit="1" customWidth="1"/>
    <col min="4724" max="4724" width="7.42578125" bestFit="1" customWidth="1"/>
    <col min="4725" max="4725" width="10" bestFit="1" customWidth="1"/>
    <col min="4726" max="4726" width="7.42578125" bestFit="1" customWidth="1"/>
    <col min="4727" max="4727" width="9" bestFit="1" customWidth="1"/>
    <col min="4728" max="4728" width="17.42578125" bestFit="1" customWidth="1"/>
    <col min="4729" max="4729" width="20.5703125" bestFit="1" customWidth="1"/>
    <col min="4730" max="4730" width="10.85546875" bestFit="1" customWidth="1"/>
    <col min="4731" max="4731" width="12.42578125" bestFit="1" customWidth="1"/>
    <col min="4732" max="4732" width="14.28515625" bestFit="1" customWidth="1"/>
    <col min="4733" max="4733" width="17.42578125" bestFit="1" customWidth="1"/>
    <col min="4734" max="4734" width="7.5703125" bestFit="1" customWidth="1"/>
    <col min="4735" max="4735" width="10.5703125" bestFit="1" customWidth="1"/>
    <col min="4736" max="4736" width="13" bestFit="1" customWidth="1"/>
    <col min="4737" max="4737" width="16.140625" bestFit="1" customWidth="1"/>
    <col min="4738" max="4738" width="16.28515625" bestFit="1" customWidth="1"/>
    <col min="4739" max="4739" width="11.140625" bestFit="1" customWidth="1"/>
    <col min="4740" max="4740" width="16.28515625" bestFit="1" customWidth="1"/>
    <col min="4741" max="4741" width="11.85546875" bestFit="1" customWidth="1"/>
    <col min="4742" max="4742" width="16.28515625" bestFit="1" customWidth="1"/>
    <col min="4743" max="4743" width="11.85546875" bestFit="1" customWidth="1"/>
    <col min="4744" max="4744" width="10.85546875" bestFit="1" customWidth="1"/>
    <col min="4745" max="4745" width="12.140625" bestFit="1" customWidth="1"/>
    <col min="4746" max="4746" width="10.85546875" bestFit="1" customWidth="1"/>
    <col min="4747" max="4747" width="11.140625" bestFit="1" customWidth="1"/>
    <col min="4748" max="4748" width="11.28515625" bestFit="1" customWidth="1"/>
    <col min="4749" max="4749" width="14.28515625" bestFit="1" customWidth="1"/>
    <col min="4750" max="4750" width="11.85546875" bestFit="1" customWidth="1"/>
    <col min="4751" max="4751" width="10.42578125" bestFit="1" customWidth="1"/>
    <col min="4752" max="4752" width="14.85546875" bestFit="1" customWidth="1"/>
    <col min="4753" max="4753" width="18" bestFit="1" customWidth="1"/>
    <col min="4754" max="4754" width="9.28515625" bestFit="1" customWidth="1"/>
    <col min="4755" max="4755" width="12.28515625" bestFit="1" customWidth="1"/>
    <col min="4756" max="4756" width="11.85546875" bestFit="1" customWidth="1"/>
    <col min="4757" max="4757" width="14.85546875" bestFit="1" customWidth="1"/>
    <col min="4758" max="4758" width="12.28515625" bestFit="1" customWidth="1"/>
    <col min="4759" max="4759" width="15.28515625" bestFit="1" customWidth="1"/>
    <col min="4760" max="4760" width="9.7109375" bestFit="1" customWidth="1"/>
    <col min="4761" max="4761" width="10.7109375" bestFit="1" customWidth="1"/>
    <col min="4762" max="4762" width="16.28515625" bestFit="1" customWidth="1"/>
    <col min="4763" max="4763" width="12.28515625" bestFit="1" customWidth="1"/>
    <col min="4764" max="4764" width="27.140625" bestFit="1" customWidth="1"/>
    <col min="4765" max="4765" width="30.28515625" bestFit="1" customWidth="1"/>
    <col min="4766" max="4766" width="13.7109375" bestFit="1" customWidth="1"/>
    <col min="4767" max="4767" width="16.85546875" bestFit="1" customWidth="1"/>
    <col min="4768" max="4768" width="13" bestFit="1" customWidth="1"/>
    <col min="4769" max="4769" width="16.140625" bestFit="1" customWidth="1"/>
    <col min="4770" max="4770" width="8" bestFit="1" customWidth="1"/>
    <col min="4771" max="4771" width="11" bestFit="1" customWidth="1"/>
    <col min="4772" max="4772" width="8" bestFit="1" customWidth="1"/>
    <col min="4773" max="4773" width="11" bestFit="1" customWidth="1"/>
    <col min="4774" max="4774" width="13.7109375" bestFit="1" customWidth="1"/>
    <col min="4775" max="4775" width="16.85546875" bestFit="1" customWidth="1"/>
    <col min="4776" max="4776" width="11" bestFit="1" customWidth="1"/>
    <col min="4777" max="4777" width="14" bestFit="1" customWidth="1"/>
    <col min="4778" max="4778" width="10.85546875" bestFit="1" customWidth="1"/>
    <col min="4779" max="4779" width="9.85546875" bestFit="1" customWidth="1"/>
    <col min="4780" max="4780" width="7.85546875" bestFit="1" customWidth="1"/>
    <col min="4781" max="4782" width="6.85546875" bestFit="1" customWidth="1"/>
    <col min="4783" max="4784" width="8.85546875" bestFit="1" customWidth="1"/>
    <col min="4785" max="4785" width="6.85546875" bestFit="1" customWidth="1"/>
    <col min="4786" max="4786" width="5.28515625" bestFit="1" customWidth="1"/>
    <col min="4787" max="4787" width="13.42578125" bestFit="1" customWidth="1"/>
    <col min="4788" max="4788" width="9.5703125" bestFit="1" customWidth="1"/>
    <col min="4789" max="4789" width="4.7109375" bestFit="1" customWidth="1"/>
    <col min="4790" max="4790" width="11.140625" bestFit="1" customWidth="1"/>
    <col min="4791" max="4791" width="16.28515625" bestFit="1" customWidth="1"/>
    <col min="4792" max="4792" width="10.85546875" bestFit="1" customWidth="1"/>
    <col min="4793" max="4793" width="7.5703125" bestFit="1" customWidth="1"/>
    <col min="4794" max="4794" width="8.7109375" bestFit="1" customWidth="1"/>
    <col min="4795" max="4795" width="12" bestFit="1" customWidth="1"/>
    <col min="4796" max="4796" width="5.7109375" bestFit="1" customWidth="1"/>
    <col min="4797" max="4797" width="3.28515625" bestFit="1" customWidth="1"/>
    <col min="4798" max="4798" width="12.5703125" bestFit="1" customWidth="1"/>
    <col min="4799" max="4799" width="11.5703125" bestFit="1" customWidth="1"/>
    <col min="4800" max="4800" width="11.42578125" bestFit="1" customWidth="1"/>
    <col min="4801" max="4801" width="8.7109375" bestFit="1" customWidth="1"/>
    <col min="4802" max="4802" width="10.7109375" bestFit="1" customWidth="1"/>
    <col min="4803" max="4803" width="5.85546875" bestFit="1" customWidth="1"/>
    <col min="4804" max="4804" width="7.85546875" bestFit="1" customWidth="1"/>
    <col min="4805" max="4805" width="3.85546875" bestFit="1" customWidth="1"/>
    <col min="4806" max="4806" width="8.140625" bestFit="1" customWidth="1"/>
    <col min="4807" max="4807" width="13.42578125" bestFit="1" customWidth="1"/>
    <col min="4808" max="4808" width="12.28515625" bestFit="1" customWidth="1"/>
    <col min="4809" max="4809" width="11.140625" bestFit="1" customWidth="1"/>
    <col min="4810" max="4810" width="12.28515625" bestFit="1" customWidth="1"/>
    <col min="4811" max="4811" width="7.85546875" bestFit="1" customWidth="1"/>
    <col min="4812" max="4812" width="8.7109375" bestFit="1" customWidth="1"/>
    <col min="4813" max="4813" width="11.85546875" bestFit="1" customWidth="1"/>
    <col min="4814" max="4814" width="14.85546875" bestFit="1" customWidth="1"/>
    <col min="4815" max="4815" width="11" bestFit="1" customWidth="1"/>
    <col min="4816" max="4816" width="14" bestFit="1" customWidth="1"/>
    <col min="4817" max="4817" width="7.7109375" bestFit="1" customWidth="1"/>
    <col min="4818" max="4818" width="10.7109375" bestFit="1" customWidth="1"/>
    <col min="4819" max="4819" width="14" bestFit="1" customWidth="1"/>
    <col min="4820" max="4820" width="17.140625" bestFit="1" customWidth="1"/>
    <col min="4821" max="4821" width="7.28515625" bestFit="1" customWidth="1"/>
    <col min="4822" max="4822" width="10.28515625" bestFit="1" customWidth="1"/>
    <col min="4823" max="4823" width="10.7109375" bestFit="1" customWidth="1"/>
    <col min="4824" max="4824" width="9" bestFit="1" customWidth="1"/>
    <col min="4825" max="4825" width="9.7109375" bestFit="1" customWidth="1"/>
    <col min="4826" max="4826" width="12.7109375" bestFit="1" customWidth="1"/>
    <col min="4827" max="4827" width="9.140625" bestFit="1" customWidth="1"/>
    <col min="4828" max="4828" width="14" bestFit="1" customWidth="1"/>
    <col min="4829" max="4829" width="17.140625" bestFit="1" customWidth="1"/>
    <col min="4830" max="4830" width="12.85546875" bestFit="1" customWidth="1"/>
    <col min="4831" max="4832" width="15.85546875" bestFit="1" customWidth="1"/>
    <col min="4833" max="4833" width="14" bestFit="1" customWidth="1"/>
    <col min="4834" max="4834" width="17.140625" bestFit="1" customWidth="1"/>
    <col min="4835" max="4835" width="15.85546875" bestFit="1" customWidth="1"/>
    <col min="4836" max="4836" width="14" bestFit="1" customWidth="1"/>
    <col min="4837" max="4837" width="17.140625" bestFit="1" customWidth="1"/>
    <col min="4838" max="4838" width="17" bestFit="1" customWidth="1"/>
    <col min="4839" max="4839" width="14" bestFit="1" customWidth="1"/>
    <col min="4840" max="4840" width="17.140625" bestFit="1" customWidth="1"/>
    <col min="4841" max="4841" width="17" bestFit="1" customWidth="1"/>
    <col min="4842" max="4842" width="14" bestFit="1" customWidth="1"/>
    <col min="4843" max="4843" width="17.140625" bestFit="1" customWidth="1"/>
    <col min="4844" max="4844" width="17" bestFit="1" customWidth="1"/>
    <col min="4845" max="4845" width="14" bestFit="1" customWidth="1"/>
    <col min="4846" max="4846" width="14.140625" bestFit="1" customWidth="1"/>
    <col min="4847" max="4847" width="17.140625" bestFit="1" customWidth="1"/>
    <col min="4848" max="4848" width="13.85546875" bestFit="1" customWidth="1"/>
    <col min="4849" max="4849" width="12.140625" bestFit="1" customWidth="1"/>
    <col min="4850" max="4850" width="17" bestFit="1" customWidth="1"/>
    <col min="4851" max="4851" width="15.85546875" bestFit="1" customWidth="1"/>
    <col min="4852" max="4852" width="12.140625" bestFit="1" customWidth="1"/>
    <col min="4853" max="4853" width="19" bestFit="1" customWidth="1"/>
    <col min="4854" max="4854" width="16.28515625" bestFit="1" customWidth="1"/>
    <col min="4855" max="4855" width="11" bestFit="1" customWidth="1"/>
    <col min="4856" max="4856" width="19.42578125" bestFit="1" customWidth="1"/>
    <col min="4857" max="4857" width="15.5703125" bestFit="1" customWidth="1"/>
    <col min="4858" max="4858" width="18.28515625" bestFit="1" customWidth="1"/>
    <col min="4859" max="4859" width="18.7109375" bestFit="1" customWidth="1"/>
    <col min="4860" max="4860" width="16.140625" bestFit="1" customWidth="1"/>
    <col min="4861" max="4861" width="17.140625" bestFit="1" customWidth="1"/>
    <col min="4862" max="4862" width="19.28515625" bestFit="1" customWidth="1"/>
    <col min="4863" max="4863" width="16.140625" bestFit="1" customWidth="1"/>
    <col min="4864" max="4864" width="17.140625" bestFit="1" customWidth="1"/>
    <col min="4865" max="4865" width="19.28515625" bestFit="1" customWidth="1"/>
    <col min="4866" max="4866" width="18.7109375" bestFit="1" customWidth="1"/>
    <col min="4867" max="4867" width="21.85546875" bestFit="1" customWidth="1"/>
    <col min="4868" max="4868" width="17.42578125" bestFit="1" customWidth="1"/>
    <col min="4869" max="4869" width="20.5703125" bestFit="1" customWidth="1"/>
    <col min="4870" max="4870" width="15.28515625" bestFit="1" customWidth="1"/>
    <col min="4871" max="4871" width="18.7109375" bestFit="1" customWidth="1"/>
    <col min="4872" max="4872" width="21.85546875" bestFit="1" customWidth="1"/>
    <col min="4873" max="4873" width="15.28515625" bestFit="1" customWidth="1"/>
    <col min="4874" max="4874" width="18.7109375" bestFit="1" customWidth="1"/>
    <col min="4875" max="4875" width="21.85546875" bestFit="1" customWidth="1"/>
    <col min="4876" max="4876" width="15.28515625" bestFit="1" customWidth="1"/>
    <col min="4877" max="4877" width="11.85546875" bestFit="1" customWidth="1"/>
    <col min="4878" max="4878" width="13.7109375" bestFit="1" customWidth="1"/>
    <col min="4879" max="4879" width="14.85546875" bestFit="1" customWidth="1"/>
    <col min="4880" max="4880" width="11.85546875" bestFit="1" customWidth="1"/>
    <col min="4881" max="4881" width="13.7109375" bestFit="1" customWidth="1"/>
    <col min="4882" max="4882" width="14.85546875" bestFit="1" customWidth="1"/>
    <col min="4883" max="4883" width="11.85546875" bestFit="1" customWidth="1"/>
    <col min="4884" max="4884" width="13.7109375" bestFit="1" customWidth="1"/>
    <col min="4885" max="4885" width="14.85546875" bestFit="1" customWidth="1"/>
    <col min="4886" max="4886" width="11.85546875" bestFit="1" customWidth="1"/>
    <col min="4887" max="4887" width="13.7109375" bestFit="1" customWidth="1"/>
    <col min="4888" max="4888" width="14.85546875" bestFit="1" customWidth="1"/>
    <col min="4889" max="4889" width="11.85546875" bestFit="1" customWidth="1"/>
    <col min="4890" max="4890" width="13.7109375" bestFit="1" customWidth="1"/>
    <col min="4891" max="4891" width="14.85546875" bestFit="1" customWidth="1"/>
    <col min="4892" max="4892" width="11.85546875" bestFit="1" customWidth="1"/>
    <col min="4893" max="4893" width="13.7109375" bestFit="1" customWidth="1"/>
    <col min="4894" max="4894" width="14.85546875" bestFit="1" customWidth="1"/>
    <col min="4895" max="4895" width="11.85546875" bestFit="1" customWidth="1"/>
    <col min="4896" max="4896" width="13.7109375" bestFit="1" customWidth="1"/>
    <col min="4897" max="4897" width="14.85546875" bestFit="1" customWidth="1"/>
    <col min="4898" max="4898" width="11.85546875" bestFit="1" customWidth="1"/>
    <col min="4899" max="4899" width="13.7109375" bestFit="1" customWidth="1"/>
    <col min="4900" max="4900" width="14.85546875" bestFit="1" customWidth="1"/>
    <col min="4901" max="4901" width="11.85546875" bestFit="1" customWidth="1"/>
    <col min="4902" max="4902" width="13.42578125" bestFit="1" customWidth="1"/>
    <col min="4903" max="4903" width="14.85546875" bestFit="1" customWidth="1"/>
    <col min="4904" max="4904" width="11.85546875" bestFit="1" customWidth="1"/>
    <col min="4905" max="4905" width="13.42578125" bestFit="1" customWidth="1"/>
    <col min="4906" max="4906" width="14.85546875" bestFit="1" customWidth="1"/>
    <col min="4907" max="4907" width="11.85546875" bestFit="1" customWidth="1"/>
    <col min="4908" max="4908" width="13.42578125" bestFit="1" customWidth="1"/>
    <col min="4909" max="4909" width="14.85546875" bestFit="1" customWidth="1"/>
    <col min="4910" max="4910" width="11.85546875" bestFit="1" customWidth="1"/>
    <col min="4911" max="4911" width="13.42578125" bestFit="1" customWidth="1"/>
    <col min="4912" max="4912" width="14.85546875" bestFit="1" customWidth="1"/>
    <col min="4913" max="4913" width="11.85546875" bestFit="1" customWidth="1"/>
    <col min="4914" max="4914" width="13.42578125" bestFit="1" customWidth="1"/>
    <col min="4915" max="4915" width="14.85546875" bestFit="1" customWidth="1"/>
    <col min="4916" max="4916" width="11.85546875" bestFit="1" customWidth="1"/>
    <col min="4917" max="4917" width="13.42578125" bestFit="1" customWidth="1"/>
    <col min="4918" max="4918" width="14.85546875" bestFit="1" customWidth="1"/>
    <col min="4919" max="4919" width="11.85546875" bestFit="1" customWidth="1"/>
    <col min="4920" max="4920" width="13.42578125" bestFit="1" customWidth="1"/>
    <col min="4921" max="4921" width="14.85546875" bestFit="1" customWidth="1"/>
    <col min="4922" max="4922" width="11.85546875" bestFit="1" customWidth="1"/>
    <col min="4923" max="4923" width="13.42578125" bestFit="1" customWidth="1"/>
    <col min="4924" max="4924" width="14.85546875" bestFit="1" customWidth="1"/>
    <col min="4925" max="4925" width="11.85546875" bestFit="1" customWidth="1"/>
    <col min="4926" max="4926" width="11.7109375" bestFit="1" customWidth="1"/>
    <col min="4927" max="4927" width="14.85546875" bestFit="1" customWidth="1"/>
    <col min="4928" max="4928" width="11.85546875" bestFit="1" customWidth="1"/>
    <col min="4929" max="4929" width="14.28515625" bestFit="1" customWidth="1"/>
    <col min="4930" max="4930" width="14.85546875" bestFit="1" customWidth="1"/>
    <col min="4931" max="4931" width="11.85546875" bestFit="1" customWidth="1"/>
    <col min="4932" max="4932" width="13.42578125" bestFit="1" customWidth="1"/>
    <col min="4933" max="4933" width="14.85546875" bestFit="1" customWidth="1"/>
    <col min="4934" max="4934" width="11.85546875" bestFit="1" customWidth="1"/>
    <col min="4935" max="4935" width="13.42578125" bestFit="1" customWidth="1"/>
    <col min="4936" max="4936" width="14.85546875" bestFit="1" customWidth="1"/>
    <col min="4937" max="4937" width="11.85546875" bestFit="1" customWidth="1"/>
    <col min="4938" max="4938" width="13.42578125" bestFit="1" customWidth="1"/>
    <col min="4939" max="4939" width="14.85546875" bestFit="1" customWidth="1"/>
    <col min="4940" max="4940" width="11.85546875" bestFit="1" customWidth="1"/>
    <col min="4941" max="4941" width="14.28515625" bestFit="1" customWidth="1"/>
    <col min="4942" max="4942" width="14.85546875" bestFit="1" customWidth="1"/>
    <col min="4943" max="4943" width="11.85546875" bestFit="1" customWidth="1"/>
    <col min="4944" max="4944" width="13.7109375" bestFit="1" customWidth="1"/>
    <col min="4945" max="4945" width="14.85546875" bestFit="1" customWidth="1"/>
    <col min="4946" max="4946" width="11.85546875" bestFit="1" customWidth="1"/>
    <col min="4947" max="4947" width="13.7109375" bestFit="1" customWidth="1"/>
    <col min="4948" max="4948" width="14.85546875" bestFit="1" customWidth="1"/>
    <col min="4949" max="4949" width="11.85546875" bestFit="1" customWidth="1"/>
    <col min="4950" max="4950" width="11.7109375" bestFit="1" customWidth="1"/>
    <col min="4951" max="4951" width="14.85546875" bestFit="1" customWidth="1"/>
    <col min="4952" max="4952" width="14.5703125" bestFit="1" customWidth="1"/>
    <col min="4953" max="4953" width="17.7109375" bestFit="1" customWidth="1"/>
    <col min="4954" max="4954" width="14.85546875" bestFit="1" customWidth="1"/>
    <col min="4955" max="4955" width="14.5703125" bestFit="1" customWidth="1"/>
    <col min="4956" max="4956" width="17.7109375" bestFit="1" customWidth="1"/>
    <col min="4957" max="4957" width="14.85546875" bestFit="1" customWidth="1"/>
    <col min="4958" max="4958" width="11.85546875" bestFit="1" customWidth="1"/>
    <col min="4959" max="4959" width="11.7109375" bestFit="1" customWidth="1"/>
    <col min="4960" max="4960" width="14.85546875" bestFit="1" customWidth="1"/>
    <col min="4961" max="4961" width="11.85546875" bestFit="1" customWidth="1"/>
    <col min="4962" max="4962" width="11.7109375" bestFit="1" customWidth="1"/>
    <col min="4963" max="4963" width="14.85546875" bestFit="1" customWidth="1"/>
    <col min="4964" max="4964" width="11.85546875" bestFit="1" customWidth="1"/>
    <col min="4965" max="4965" width="11.7109375" bestFit="1" customWidth="1"/>
    <col min="4966" max="4966" width="14.85546875" bestFit="1" customWidth="1"/>
    <col min="4967" max="4967" width="11.85546875" bestFit="1" customWidth="1"/>
    <col min="4968" max="4968" width="11.7109375" bestFit="1" customWidth="1"/>
    <col min="4969" max="4969" width="14.85546875" bestFit="1" customWidth="1"/>
    <col min="4970" max="4970" width="11.85546875" bestFit="1" customWidth="1"/>
    <col min="4971" max="4971" width="11.7109375" bestFit="1" customWidth="1"/>
    <col min="4972" max="4972" width="14.85546875" bestFit="1" customWidth="1"/>
    <col min="4973" max="4973" width="11.85546875" bestFit="1" customWidth="1"/>
    <col min="4974" max="4974" width="13.5703125" bestFit="1" customWidth="1"/>
    <col min="4975" max="4975" width="14.85546875" bestFit="1" customWidth="1"/>
    <col min="4976" max="4976" width="11.85546875" bestFit="1" customWidth="1"/>
    <col min="4977" max="4977" width="10.85546875" bestFit="1" customWidth="1"/>
    <col min="4978" max="4978" width="14.85546875" bestFit="1" customWidth="1"/>
    <col min="4979" max="4979" width="11.85546875" bestFit="1" customWidth="1"/>
    <col min="4980" max="4980" width="10.85546875" bestFit="1" customWidth="1"/>
    <col min="4981" max="4981" width="14.85546875" bestFit="1" customWidth="1"/>
    <col min="4982" max="4982" width="11.85546875" bestFit="1" customWidth="1"/>
    <col min="4983" max="4983" width="13.7109375" bestFit="1" customWidth="1"/>
    <col min="4984" max="4984" width="14.85546875" bestFit="1" customWidth="1"/>
    <col min="4985" max="4985" width="11.85546875" bestFit="1" customWidth="1"/>
    <col min="4986" max="4986" width="13.42578125" bestFit="1" customWidth="1"/>
    <col min="4987" max="4987" width="14.85546875" bestFit="1" customWidth="1"/>
    <col min="4988" max="4988" width="11.85546875" bestFit="1" customWidth="1"/>
    <col min="4989" max="4989" width="13.42578125" bestFit="1" customWidth="1"/>
    <col min="4990" max="4990" width="14.85546875" bestFit="1" customWidth="1"/>
    <col min="4991" max="4991" width="11.85546875" bestFit="1" customWidth="1"/>
    <col min="4992" max="4992" width="13.42578125" bestFit="1" customWidth="1"/>
    <col min="4993" max="4993" width="14.85546875" bestFit="1" customWidth="1"/>
    <col min="4994" max="4994" width="11.85546875" bestFit="1" customWidth="1"/>
    <col min="4995" max="4995" width="13.42578125" bestFit="1" customWidth="1"/>
    <col min="4996" max="4996" width="14.85546875" bestFit="1" customWidth="1"/>
    <col min="4997" max="4997" width="11.85546875" bestFit="1" customWidth="1"/>
    <col min="4998" max="4998" width="13.42578125" bestFit="1" customWidth="1"/>
    <col min="4999" max="4999" width="14.85546875" bestFit="1" customWidth="1"/>
    <col min="5000" max="5000" width="17.28515625" bestFit="1" customWidth="1"/>
    <col min="5001" max="5001" width="20.42578125" bestFit="1" customWidth="1"/>
    <col min="5002" max="5002" width="14.85546875" bestFit="1" customWidth="1"/>
    <col min="5003" max="5003" width="14.5703125" bestFit="1" customWidth="1"/>
    <col min="5004" max="5004" width="17.7109375" bestFit="1" customWidth="1"/>
    <col min="5005" max="5005" width="14.85546875" bestFit="1" customWidth="1"/>
    <col min="5006" max="5006" width="25.7109375" bestFit="1" customWidth="1"/>
    <col min="5007" max="5007" width="28.85546875" bestFit="1" customWidth="1"/>
    <col min="5008" max="5008" width="14.85546875" bestFit="1" customWidth="1"/>
    <col min="5009" max="5009" width="11.85546875" bestFit="1" customWidth="1"/>
    <col min="5010" max="5010" width="11.7109375" bestFit="1" customWidth="1"/>
    <col min="5011" max="5011" width="14.85546875" bestFit="1" customWidth="1"/>
    <col min="5012" max="5012" width="11.85546875" bestFit="1" customWidth="1"/>
    <col min="5013" max="5013" width="11.7109375" bestFit="1" customWidth="1"/>
    <col min="5014" max="5014" width="14.85546875" bestFit="1" customWidth="1"/>
    <col min="5015" max="5015" width="11.85546875" bestFit="1" customWidth="1"/>
    <col min="5016" max="5016" width="13.42578125" bestFit="1" customWidth="1"/>
    <col min="5017" max="5017" width="14.85546875" bestFit="1" customWidth="1"/>
    <col min="5018" max="5018" width="11.85546875" bestFit="1" customWidth="1"/>
    <col min="5019" max="5019" width="13.42578125" bestFit="1" customWidth="1"/>
    <col min="5020" max="5020" width="14.85546875" bestFit="1" customWidth="1"/>
    <col min="5021" max="5021" width="11.85546875" bestFit="1" customWidth="1"/>
    <col min="5022" max="5022" width="13.42578125" bestFit="1" customWidth="1"/>
    <col min="5023" max="5023" width="14.85546875" bestFit="1" customWidth="1"/>
    <col min="5024" max="5024" width="11.85546875" bestFit="1" customWidth="1"/>
    <col min="5025" max="5025" width="13.42578125" bestFit="1" customWidth="1"/>
    <col min="5026" max="5026" width="14.85546875" bestFit="1" customWidth="1"/>
    <col min="5027" max="5027" width="11.85546875" bestFit="1" customWidth="1"/>
    <col min="5028" max="5028" width="13.42578125" bestFit="1" customWidth="1"/>
    <col min="5029" max="5029" width="14.85546875" bestFit="1" customWidth="1"/>
    <col min="5030" max="5030" width="11.85546875" bestFit="1" customWidth="1"/>
    <col min="5031" max="5031" width="13.42578125" bestFit="1" customWidth="1"/>
    <col min="5032" max="5032" width="14.85546875" bestFit="1" customWidth="1"/>
    <col min="5033" max="5033" width="18.85546875" bestFit="1" customWidth="1"/>
    <col min="5034" max="5034" width="22" bestFit="1" customWidth="1"/>
    <col min="5035" max="5035" width="15.28515625" bestFit="1" customWidth="1"/>
    <col min="5036" max="5036" width="18.85546875" bestFit="1" customWidth="1"/>
    <col min="5037" max="5037" width="22" bestFit="1" customWidth="1"/>
    <col min="5038" max="5038" width="15.28515625" bestFit="1" customWidth="1"/>
    <col min="5039" max="5039" width="18.85546875" bestFit="1" customWidth="1"/>
    <col min="5040" max="5040" width="22" bestFit="1" customWidth="1"/>
    <col min="5041" max="5041" width="15.140625" bestFit="1" customWidth="1"/>
    <col min="5042" max="5042" width="18.28515625" bestFit="1" customWidth="1"/>
    <col min="5043" max="5043" width="15.28515625" bestFit="1" customWidth="1"/>
    <col min="5044" max="5044" width="18.85546875" bestFit="1" customWidth="1"/>
    <col min="5045" max="5045" width="22" bestFit="1" customWidth="1"/>
    <col min="5046" max="5046" width="15.28515625" bestFit="1" customWidth="1"/>
    <col min="5047" max="5047" width="18.85546875" bestFit="1" customWidth="1"/>
    <col min="5048" max="5048" width="22" bestFit="1" customWidth="1"/>
    <col min="5049" max="5049" width="15.28515625" bestFit="1" customWidth="1"/>
    <col min="5050" max="5050" width="18.85546875" bestFit="1" customWidth="1"/>
    <col min="5051" max="5051" width="22" bestFit="1" customWidth="1"/>
    <col min="5052" max="5052" width="15.28515625" bestFit="1" customWidth="1"/>
    <col min="5053" max="5053" width="14.28515625" bestFit="1" customWidth="1"/>
    <col min="5054" max="5054" width="16.140625" bestFit="1" customWidth="1"/>
    <col min="5055" max="5055" width="17.42578125" bestFit="1" customWidth="1"/>
    <col min="5056" max="5056" width="9.85546875" bestFit="1" customWidth="1"/>
    <col min="5057" max="5057" width="4.85546875" bestFit="1" customWidth="1"/>
    <col min="5058" max="5058" width="12.85546875" bestFit="1" customWidth="1"/>
    <col min="5059" max="5059" width="10.42578125" bestFit="1" customWidth="1"/>
    <col min="5060" max="5060" width="13.42578125" bestFit="1" customWidth="1"/>
    <col min="5061" max="5061" width="10.85546875" bestFit="1" customWidth="1"/>
    <col min="5062" max="5062" width="16.28515625" bestFit="1" customWidth="1"/>
    <col min="5063" max="5063" width="19.42578125" bestFit="1" customWidth="1"/>
    <col min="5064" max="5064" width="17.42578125" bestFit="1" customWidth="1"/>
    <col min="5065" max="5065" width="13" bestFit="1" customWidth="1"/>
    <col min="5066" max="5066" width="11.85546875" bestFit="1" customWidth="1"/>
    <col min="5067" max="5067" width="16.140625" bestFit="1" customWidth="1"/>
    <col min="5068" max="5068" width="15.5703125" bestFit="1" customWidth="1"/>
    <col min="5069" max="5069" width="14.42578125" bestFit="1" customWidth="1"/>
    <col min="5070" max="5070" width="18.7109375" bestFit="1" customWidth="1"/>
    <col min="5071" max="5071" width="15.140625" bestFit="1" customWidth="1"/>
    <col min="5072" max="5072" width="17.28515625" bestFit="1" customWidth="1"/>
    <col min="5073" max="5073" width="18.28515625" bestFit="1" customWidth="1"/>
    <col min="5074" max="5074" width="15.140625" bestFit="1" customWidth="1"/>
    <col min="5075" max="5075" width="17.28515625" bestFit="1" customWidth="1"/>
    <col min="5076" max="5076" width="18.28515625" bestFit="1" customWidth="1"/>
    <col min="5077" max="5077" width="11.140625" bestFit="1" customWidth="1"/>
    <col min="5078" max="5078" width="12.42578125" bestFit="1" customWidth="1"/>
    <col min="5079" max="5079" width="16" bestFit="1" customWidth="1"/>
    <col min="5080" max="5080" width="19.140625" bestFit="1" customWidth="1"/>
    <col min="5081" max="5081" width="8" bestFit="1" customWidth="1"/>
    <col min="5082" max="5082" width="12.5703125" bestFit="1" customWidth="1"/>
    <col min="5083" max="5083" width="15.5703125" bestFit="1" customWidth="1"/>
    <col min="5084" max="5084" width="14" bestFit="1" customWidth="1"/>
    <col min="5085" max="5085" width="12.28515625" bestFit="1" customWidth="1"/>
    <col min="5086" max="5086" width="14.85546875" bestFit="1" customWidth="1"/>
    <col min="5087" max="5087" width="15.28515625" bestFit="1" customWidth="1"/>
    <col min="5088" max="5088" width="12.28515625" bestFit="1" customWidth="1"/>
    <col min="5089" max="5089" width="14.85546875" bestFit="1" customWidth="1"/>
    <col min="5090" max="5090" width="15.28515625" bestFit="1" customWidth="1"/>
    <col min="5091" max="5091" width="18.42578125" bestFit="1" customWidth="1"/>
    <col min="5092" max="5092" width="21.5703125" bestFit="1" customWidth="1"/>
    <col min="5093" max="5093" width="18" bestFit="1" customWidth="1"/>
    <col min="5094" max="5094" width="13.140625" bestFit="1" customWidth="1"/>
    <col min="5095" max="5095" width="15.7109375" bestFit="1" customWidth="1"/>
    <col min="5096" max="5096" width="15.85546875" bestFit="1" customWidth="1"/>
    <col min="5097" max="5097" width="12.85546875" bestFit="1" customWidth="1"/>
    <col min="5098" max="5098" width="14.28515625" bestFit="1" customWidth="1"/>
    <col min="5099" max="5099" width="15.85546875" bestFit="1" customWidth="1"/>
    <col min="5100" max="5100" width="12.5703125" bestFit="1" customWidth="1"/>
    <col min="5101" max="5101" width="11.42578125" bestFit="1" customWidth="1"/>
    <col min="5102" max="5102" width="13.85546875" bestFit="1" customWidth="1"/>
    <col min="5103" max="5103" width="12.5703125" bestFit="1" customWidth="1"/>
    <col min="5104" max="5104" width="11.42578125" bestFit="1" customWidth="1"/>
    <col min="5105" max="5105" width="13.85546875" bestFit="1" customWidth="1"/>
    <col min="5106" max="5106" width="12.5703125" bestFit="1" customWidth="1"/>
    <col min="5107" max="5107" width="11.42578125" bestFit="1" customWidth="1"/>
    <col min="5108" max="5108" width="13.85546875" bestFit="1" customWidth="1"/>
    <col min="5109" max="5109" width="12.5703125" bestFit="1" customWidth="1"/>
    <col min="5110" max="5110" width="11.42578125" bestFit="1" customWidth="1"/>
    <col min="5111" max="5111" width="13.85546875" bestFit="1" customWidth="1"/>
    <col min="5112" max="5112" width="12.5703125" bestFit="1" customWidth="1"/>
    <col min="5113" max="5113" width="11.42578125" bestFit="1" customWidth="1"/>
    <col min="5114" max="5114" width="13.85546875" bestFit="1" customWidth="1"/>
    <col min="5115" max="5115" width="11.28515625" bestFit="1" customWidth="1"/>
    <col min="5116" max="5116" width="10.85546875" bestFit="1" customWidth="1"/>
    <col min="5117" max="5117" width="14.28515625" bestFit="1" customWidth="1"/>
    <col min="5118" max="5118" width="10.140625" bestFit="1" customWidth="1"/>
    <col min="5119" max="5119" width="13.140625" bestFit="1" customWidth="1"/>
    <col min="5120" max="5120" width="11.42578125" bestFit="1" customWidth="1"/>
    <col min="5121" max="5121" width="11.7109375" bestFit="1" customWidth="1"/>
    <col min="5122" max="5122" width="14.140625" bestFit="1" customWidth="1"/>
    <col min="5123" max="5123" width="14.7109375" bestFit="1" customWidth="1"/>
    <col min="5124" max="5124" width="11.7109375" bestFit="1" customWidth="1"/>
    <col min="5125" max="5125" width="13.28515625" bestFit="1" customWidth="1"/>
    <col min="5126" max="5126" width="14.7109375" bestFit="1" customWidth="1"/>
    <col min="5127" max="5127" width="16.28515625" bestFit="1" customWidth="1"/>
    <col min="5128" max="5128" width="13.28515625" bestFit="1" customWidth="1"/>
    <col min="5129" max="5129" width="14.7109375" bestFit="1" customWidth="1"/>
    <col min="5130" max="5130" width="13.140625" bestFit="1" customWidth="1"/>
    <col min="5131" max="5131" width="16.28515625" bestFit="1" customWidth="1"/>
    <col min="5132" max="5132" width="14.7109375" bestFit="1" customWidth="1"/>
    <col min="5133" max="5133" width="13.140625" bestFit="1" customWidth="1"/>
    <col min="5134" max="5134" width="16.28515625" bestFit="1" customWidth="1"/>
    <col min="5135" max="5135" width="14.42578125" bestFit="1" customWidth="1"/>
    <col min="5136" max="5136" width="13.140625" bestFit="1" customWidth="1"/>
    <col min="5137" max="5137" width="16.28515625" bestFit="1" customWidth="1"/>
    <col min="5138" max="5138" width="14.7109375" bestFit="1" customWidth="1"/>
    <col min="5139" max="5139" width="11.7109375" bestFit="1" customWidth="1"/>
    <col min="5140" max="5140" width="14.140625" bestFit="1" customWidth="1"/>
    <col min="5141" max="5141" width="14.7109375" bestFit="1" customWidth="1"/>
    <col min="5142" max="5142" width="11.7109375" bestFit="1" customWidth="1"/>
    <col min="5143" max="5143" width="14.140625" bestFit="1" customWidth="1"/>
    <col min="5144" max="5144" width="14.7109375" bestFit="1" customWidth="1"/>
    <col min="5145" max="5145" width="12.42578125" bestFit="1" customWidth="1"/>
    <col min="5146" max="5146" width="15.42578125" bestFit="1" customWidth="1"/>
    <col min="5147" max="5147" width="13.85546875" bestFit="1" customWidth="1"/>
    <col min="5148" max="5148" width="14.85546875" bestFit="1" customWidth="1"/>
    <col min="5149" max="5149" width="18" bestFit="1" customWidth="1"/>
    <col min="5150" max="5150" width="13.85546875" bestFit="1" customWidth="1"/>
    <col min="5151" max="5151" width="14.85546875" bestFit="1" customWidth="1"/>
    <col min="5152" max="5152" width="18" bestFit="1" customWidth="1"/>
    <col min="5153" max="5153" width="14" bestFit="1" customWidth="1"/>
    <col min="5154" max="5154" width="14.85546875" bestFit="1" customWidth="1"/>
    <col min="5155" max="5155" width="18" bestFit="1" customWidth="1"/>
    <col min="5156" max="5156" width="14" bestFit="1" customWidth="1"/>
    <col min="5157" max="5157" width="14.85546875" bestFit="1" customWidth="1"/>
    <col min="5158" max="5158" width="18" bestFit="1" customWidth="1"/>
    <col min="5159" max="5159" width="14" bestFit="1" customWidth="1"/>
    <col min="5160" max="5160" width="11.42578125" bestFit="1" customWidth="1"/>
    <col min="5161" max="5161" width="10.5703125" bestFit="1" customWidth="1"/>
    <col min="5162" max="5162" width="14.42578125" bestFit="1" customWidth="1"/>
    <col min="5163" max="5163" width="11.42578125" bestFit="1" customWidth="1"/>
    <col min="5164" max="5164" width="10.5703125" bestFit="1" customWidth="1"/>
    <col min="5165" max="5165" width="14.42578125" bestFit="1" customWidth="1"/>
    <col min="5166" max="5166" width="16.140625" bestFit="1" customWidth="1"/>
    <col min="5167" max="5167" width="17.7109375" bestFit="1" customWidth="1"/>
    <col min="5168" max="5168" width="19.28515625" bestFit="1" customWidth="1"/>
    <col min="5169" max="5169" width="12.5703125" bestFit="1" customWidth="1"/>
    <col min="5170" max="5170" width="15.5703125" bestFit="1" customWidth="1"/>
    <col min="5171" max="5171" width="14.28515625" bestFit="1" customWidth="1"/>
    <col min="5172" max="5172" width="12.5703125" bestFit="1" customWidth="1"/>
    <col min="5173" max="5173" width="15.5703125" bestFit="1" customWidth="1"/>
    <col min="5174" max="5174" width="14.28515625" bestFit="1" customWidth="1"/>
    <col min="5175" max="5175" width="12.5703125" bestFit="1" customWidth="1"/>
    <col min="5176" max="5176" width="15.5703125" bestFit="1" customWidth="1"/>
    <col min="5177" max="5177" width="14.28515625" bestFit="1" customWidth="1"/>
    <col min="5178" max="5178" width="12.5703125" bestFit="1" customWidth="1"/>
    <col min="5179" max="5179" width="15.5703125" bestFit="1" customWidth="1"/>
    <col min="5180" max="5180" width="14.28515625" bestFit="1" customWidth="1"/>
    <col min="5181" max="5181" width="12.5703125" bestFit="1" customWidth="1"/>
    <col min="5182" max="5182" width="15.5703125" bestFit="1" customWidth="1"/>
    <col min="5183" max="5183" width="14.28515625" bestFit="1" customWidth="1"/>
    <col min="5184" max="5184" width="12.5703125" bestFit="1" customWidth="1"/>
    <col min="5185" max="5185" width="15.5703125" bestFit="1" customWidth="1"/>
    <col min="5186" max="5186" width="14.140625" bestFit="1" customWidth="1"/>
    <col min="5187" max="5187" width="12.5703125" bestFit="1" customWidth="1"/>
    <col min="5188" max="5188" width="15.5703125" bestFit="1" customWidth="1"/>
    <col min="5189" max="5189" width="14.140625" bestFit="1" customWidth="1"/>
    <col min="5190" max="5190" width="12.5703125" bestFit="1" customWidth="1"/>
    <col min="5191" max="5191" width="15.5703125" bestFit="1" customWidth="1"/>
    <col min="5192" max="5192" width="14.140625" bestFit="1" customWidth="1"/>
    <col min="5193" max="5193" width="20.5703125" bestFit="1" customWidth="1"/>
    <col min="5194" max="5194" width="23.7109375" bestFit="1" customWidth="1"/>
    <col min="5195" max="5195" width="20" bestFit="1" customWidth="1"/>
    <col min="5196" max="5196" width="17.140625" bestFit="1" customWidth="1"/>
    <col min="5197" max="5197" width="19.5703125" bestFit="1" customWidth="1"/>
    <col min="5198" max="5198" width="16.28515625" bestFit="1" customWidth="1"/>
    <col min="5199" max="5199" width="19.42578125" bestFit="1" customWidth="1"/>
    <col min="5200" max="5200" width="20.28515625" bestFit="1" customWidth="1"/>
    <col min="5201" max="5201" width="12.7109375" bestFit="1" customWidth="1"/>
    <col min="5202" max="5202" width="15.7109375" bestFit="1" customWidth="1"/>
    <col min="5203" max="5203" width="15" bestFit="1" customWidth="1"/>
    <col min="5204" max="5204" width="13.140625" bestFit="1" customWidth="1"/>
    <col min="5205" max="5205" width="15.85546875" bestFit="1" customWidth="1"/>
    <col min="5206" max="5206" width="16.28515625" bestFit="1" customWidth="1"/>
    <col min="5207" max="5207" width="13.140625" bestFit="1" customWidth="1"/>
    <col min="5208" max="5208" width="15.85546875" bestFit="1" customWidth="1"/>
    <col min="5209" max="5209" width="16.28515625" bestFit="1" customWidth="1"/>
    <col min="5210" max="5210" width="13.140625" bestFit="1" customWidth="1"/>
    <col min="5211" max="5211" width="15.85546875" bestFit="1" customWidth="1"/>
    <col min="5212" max="5212" width="16.28515625" bestFit="1" customWidth="1"/>
    <col min="5213" max="5213" width="17" bestFit="1" customWidth="1"/>
    <col min="5214" max="5214" width="13.85546875" bestFit="1" customWidth="1"/>
    <col min="5215" max="5215" width="20.140625" bestFit="1" customWidth="1"/>
    <col min="5216" max="5216" width="17" bestFit="1" customWidth="1"/>
    <col min="5217" max="5217" width="13.85546875" bestFit="1" customWidth="1"/>
    <col min="5218" max="5218" width="20.140625" bestFit="1" customWidth="1"/>
    <col min="5219" max="5219" width="16" bestFit="1" customWidth="1"/>
    <col min="5220" max="5220" width="8.7109375" bestFit="1" customWidth="1"/>
    <col min="5221" max="5221" width="19.140625" bestFit="1" customWidth="1"/>
    <col min="5222" max="5222" width="16" bestFit="1" customWidth="1"/>
    <col min="5223" max="5223" width="8.7109375" bestFit="1" customWidth="1"/>
    <col min="5224" max="5224" width="19.140625" bestFit="1" customWidth="1"/>
    <col min="5225" max="5225" width="16" bestFit="1" customWidth="1"/>
    <col min="5226" max="5226" width="15.5703125" bestFit="1" customWidth="1"/>
    <col min="5227" max="5227" width="19.140625" bestFit="1" customWidth="1"/>
    <col min="5228" max="5228" width="16" bestFit="1" customWidth="1"/>
    <col min="5229" max="5229" width="15.5703125" bestFit="1" customWidth="1"/>
    <col min="5230" max="5230" width="19.140625" bestFit="1" customWidth="1"/>
    <col min="5231" max="5231" width="16" bestFit="1" customWidth="1"/>
    <col min="5232" max="5232" width="15.5703125" bestFit="1" customWidth="1"/>
    <col min="5233" max="5233" width="19.140625" bestFit="1" customWidth="1"/>
    <col min="5234" max="5234" width="16" bestFit="1" customWidth="1"/>
    <col min="5235" max="5235" width="15.5703125" bestFit="1" customWidth="1"/>
    <col min="5236" max="5236" width="19.140625" bestFit="1" customWidth="1"/>
    <col min="5237" max="5237" width="16" bestFit="1" customWidth="1"/>
    <col min="5238" max="5238" width="15.5703125" bestFit="1" customWidth="1"/>
    <col min="5239" max="5239" width="19.140625" bestFit="1" customWidth="1"/>
    <col min="5240" max="5240" width="16" bestFit="1" customWidth="1"/>
    <col min="5241" max="5241" width="15.5703125" bestFit="1" customWidth="1"/>
    <col min="5242" max="5242" width="19.140625" bestFit="1" customWidth="1"/>
    <col min="5243" max="5243" width="21.5703125" bestFit="1" customWidth="1"/>
    <col min="5244" max="5244" width="8.7109375" bestFit="1" customWidth="1"/>
    <col min="5245" max="5245" width="19.140625" bestFit="1" customWidth="1"/>
    <col min="5246" max="5246" width="21.5703125" bestFit="1" customWidth="1"/>
    <col min="5247" max="5247" width="8.7109375" bestFit="1" customWidth="1"/>
    <col min="5248" max="5248" width="19.140625" bestFit="1" customWidth="1"/>
    <col min="5249" max="5249" width="16" bestFit="1" customWidth="1"/>
    <col min="5250" max="5250" width="13.5703125" bestFit="1" customWidth="1"/>
    <col min="5251" max="5251" width="19.140625" bestFit="1" customWidth="1"/>
    <col min="5252" max="5252" width="16" bestFit="1" customWidth="1"/>
    <col min="5253" max="5253" width="13.5703125" bestFit="1" customWidth="1"/>
    <col min="5254" max="5254" width="19.140625" bestFit="1" customWidth="1"/>
    <col min="5255" max="5255" width="16" bestFit="1" customWidth="1"/>
    <col min="5256" max="5256" width="11.140625" bestFit="1" customWidth="1"/>
    <col min="5257" max="5257" width="19.140625" bestFit="1" customWidth="1"/>
    <col min="5258" max="5258" width="16" bestFit="1" customWidth="1"/>
    <col min="5259" max="5259" width="11.140625" bestFit="1" customWidth="1"/>
    <col min="5260" max="5260" width="19.140625" bestFit="1" customWidth="1"/>
    <col min="5261" max="5261" width="16" bestFit="1" customWidth="1"/>
    <col min="5262" max="5262" width="11.140625" bestFit="1" customWidth="1"/>
    <col min="5263" max="5263" width="19.140625" bestFit="1" customWidth="1"/>
    <col min="5264" max="5264" width="14" bestFit="1" customWidth="1"/>
    <col min="5265" max="5265" width="15.5703125" bestFit="1" customWidth="1"/>
    <col min="5266" max="5266" width="17.140625" bestFit="1" customWidth="1"/>
    <col min="5267" max="5267" width="17" bestFit="1" customWidth="1"/>
    <col min="5268" max="5268" width="20.140625" bestFit="1" customWidth="1"/>
    <col min="5269" max="5269" width="17.140625" bestFit="1" customWidth="1"/>
    <col min="5270" max="5270" width="17" bestFit="1" customWidth="1"/>
    <col min="5271" max="5271" width="20.140625" bestFit="1" customWidth="1"/>
    <col min="5272" max="5272" width="17.140625" bestFit="1" customWidth="1"/>
    <col min="5273" max="5273" width="14" bestFit="1" customWidth="1"/>
    <col min="5274" max="5274" width="15.42578125" bestFit="1" customWidth="1"/>
    <col min="5275" max="5275" width="17.140625" bestFit="1" customWidth="1"/>
    <col min="5276" max="5276" width="13.140625" bestFit="1" customWidth="1"/>
    <col min="5277" max="5277" width="13.7109375" bestFit="1" customWidth="1"/>
    <col min="5278" max="5278" width="16.28515625" bestFit="1" customWidth="1"/>
    <col min="5279" max="5279" width="12.85546875" bestFit="1" customWidth="1"/>
    <col min="5280" max="5281" width="15.85546875" bestFit="1" customWidth="1"/>
    <col min="5282" max="5282" width="12.5703125" bestFit="1" customWidth="1"/>
    <col min="5283" max="5283" width="19" bestFit="1" customWidth="1"/>
    <col min="5284" max="5284" width="15.85546875" bestFit="1" customWidth="1"/>
    <col min="5285" max="5285" width="16.7109375" bestFit="1" customWidth="1"/>
    <col min="5286" max="5286" width="19" bestFit="1" customWidth="1"/>
    <col min="5287" max="5287" width="15.85546875" bestFit="1" customWidth="1"/>
    <col min="5288" max="5288" width="15.5703125" bestFit="1" customWidth="1"/>
    <col min="5289" max="5289" width="19" bestFit="1" customWidth="1"/>
    <col min="5290" max="5290" width="14.85546875" bestFit="1" customWidth="1"/>
    <col min="5291" max="5291" width="16.7109375" bestFit="1" customWidth="1"/>
    <col min="5292" max="5292" width="18" bestFit="1" customWidth="1"/>
    <col min="5293" max="5293" width="21.85546875" bestFit="1" customWidth="1"/>
    <col min="5294" max="5294" width="16.85546875" bestFit="1" customWidth="1"/>
    <col min="5295" max="5295" width="17.140625" bestFit="1" customWidth="1"/>
    <col min="5296" max="5296" width="20" bestFit="1" customWidth="1"/>
    <col min="5297" max="5297" width="17" bestFit="1" customWidth="1"/>
    <col min="5298" max="5298" width="16.85546875" bestFit="1" customWidth="1"/>
    <col min="5299" max="5299" width="17.140625" bestFit="1" customWidth="1"/>
    <col min="5300" max="5300" width="20" bestFit="1" customWidth="1"/>
    <col min="5301" max="5301" width="17" bestFit="1" customWidth="1"/>
    <col min="5302" max="5302" width="16.85546875" bestFit="1" customWidth="1"/>
    <col min="5303" max="5303" width="19.42578125" bestFit="1" customWidth="1"/>
    <col min="5304" max="5304" width="20" bestFit="1" customWidth="1"/>
    <col min="5305" max="5305" width="17" bestFit="1" customWidth="1"/>
    <col min="5306" max="5306" width="16.85546875" bestFit="1" customWidth="1"/>
    <col min="5307" max="5307" width="17.140625" bestFit="1" customWidth="1"/>
    <col min="5308" max="5308" width="20" bestFit="1" customWidth="1"/>
    <col min="5309" max="5309" width="17" bestFit="1" customWidth="1"/>
    <col min="5310" max="5310" width="16.85546875" bestFit="1" customWidth="1"/>
    <col min="5311" max="5311" width="17.140625" bestFit="1" customWidth="1"/>
    <col min="5312" max="5312" width="20" bestFit="1" customWidth="1"/>
    <col min="5313" max="5313" width="17" bestFit="1" customWidth="1"/>
    <col min="5314" max="5314" width="16.85546875" bestFit="1" customWidth="1"/>
    <col min="5315" max="5315" width="17.140625" bestFit="1" customWidth="1"/>
    <col min="5316" max="5316" width="20" bestFit="1" customWidth="1"/>
    <col min="5317" max="5317" width="17" bestFit="1" customWidth="1"/>
    <col min="5318" max="5318" width="16.85546875" bestFit="1" customWidth="1"/>
    <col min="5319" max="5319" width="19.42578125" bestFit="1" customWidth="1"/>
    <col min="5320" max="5320" width="20" bestFit="1" customWidth="1"/>
    <col min="5321" max="5321" width="17" bestFit="1" customWidth="1"/>
    <col min="5322" max="5322" width="16.85546875" bestFit="1" customWidth="1"/>
    <col min="5323" max="5323" width="17.140625" bestFit="1" customWidth="1"/>
    <col min="5324" max="5324" width="20" bestFit="1" customWidth="1"/>
    <col min="5325" max="5325" width="17" bestFit="1" customWidth="1"/>
    <col min="5326" max="5326" width="16.85546875" bestFit="1" customWidth="1"/>
    <col min="5327" max="5327" width="17.140625" bestFit="1" customWidth="1"/>
    <col min="5328" max="5328" width="20" bestFit="1" customWidth="1"/>
    <col min="5329" max="5329" width="17" bestFit="1" customWidth="1"/>
    <col min="5330" max="5330" width="16.85546875" bestFit="1" customWidth="1"/>
    <col min="5331" max="5331" width="17.140625" bestFit="1" customWidth="1"/>
    <col min="5332" max="5332" width="20" bestFit="1" customWidth="1"/>
    <col min="5333" max="5333" width="17" bestFit="1" customWidth="1"/>
    <col min="5334" max="5334" width="16.85546875" bestFit="1" customWidth="1"/>
    <col min="5335" max="5335" width="17.140625" bestFit="1" customWidth="1"/>
    <col min="5336" max="5336" width="20" bestFit="1" customWidth="1"/>
    <col min="5337" max="5337" width="17" bestFit="1" customWidth="1"/>
    <col min="5338" max="5338" width="16.85546875" bestFit="1" customWidth="1"/>
    <col min="5339" max="5339" width="17.140625" bestFit="1" customWidth="1"/>
    <col min="5340" max="5340" width="20" bestFit="1" customWidth="1"/>
    <col min="5341" max="5341" width="17" bestFit="1" customWidth="1"/>
    <col min="5342" max="5342" width="16.85546875" bestFit="1" customWidth="1"/>
    <col min="5343" max="5343" width="17.140625" bestFit="1" customWidth="1"/>
    <col min="5344" max="5344" width="20" bestFit="1" customWidth="1"/>
    <col min="5345" max="5345" width="17" bestFit="1" customWidth="1"/>
    <col min="5346" max="5346" width="17.140625" bestFit="1" customWidth="1"/>
    <col min="5347" max="5347" width="20.28515625" bestFit="1" customWidth="1"/>
    <col min="5348" max="5348" width="20" bestFit="1" customWidth="1"/>
    <col min="5349" max="5349" width="17" bestFit="1" customWidth="1"/>
    <col min="5350" max="5350" width="16.85546875" bestFit="1" customWidth="1"/>
    <col min="5351" max="5351" width="17.140625" bestFit="1" customWidth="1"/>
    <col min="5352" max="5352" width="20" bestFit="1" customWidth="1"/>
    <col min="5353" max="5353" width="17" bestFit="1" customWidth="1"/>
    <col min="5354" max="5354" width="17.140625" bestFit="1" customWidth="1"/>
    <col min="5355" max="5355" width="20.28515625" bestFit="1" customWidth="1"/>
    <col min="5356" max="5356" width="20" bestFit="1" customWidth="1"/>
    <col min="5357" max="5357" width="17" bestFit="1" customWidth="1"/>
    <col min="5358" max="5358" width="16.85546875" bestFit="1" customWidth="1"/>
    <col min="5359" max="5359" width="17.140625" bestFit="1" customWidth="1"/>
    <col min="5360" max="5360" width="20" bestFit="1" customWidth="1"/>
    <col min="5361" max="5361" width="17" bestFit="1" customWidth="1"/>
    <col min="5362" max="5362" width="16.85546875" bestFit="1" customWidth="1"/>
    <col min="5363" max="5363" width="17.140625" bestFit="1" customWidth="1"/>
    <col min="5364" max="5364" width="20" bestFit="1" customWidth="1"/>
    <col min="5365" max="5365" width="17" bestFit="1" customWidth="1"/>
    <col min="5366" max="5366" width="16.85546875" bestFit="1" customWidth="1"/>
    <col min="5367" max="5367" width="17.140625" bestFit="1" customWidth="1"/>
    <col min="5368" max="5368" width="20" bestFit="1" customWidth="1"/>
    <col min="5369" max="5369" width="17" bestFit="1" customWidth="1"/>
    <col min="5370" max="5370" width="16.85546875" bestFit="1" customWidth="1"/>
    <col min="5371" max="5371" width="17.140625" bestFit="1" customWidth="1"/>
    <col min="5372" max="5372" width="20" bestFit="1" customWidth="1"/>
    <col min="5373" max="5373" width="17" bestFit="1" customWidth="1"/>
    <col min="5374" max="5374" width="17.140625" bestFit="1" customWidth="1"/>
    <col min="5375" max="5375" width="20.28515625" bestFit="1" customWidth="1"/>
    <col min="5376" max="5376" width="20" bestFit="1" customWidth="1"/>
    <col min="5377" max="5377" width="17" bestFit="1" customWidth="1"/>
    <col min="5378" max="5378" width="18" bestFit="1" customWidth="1"/>
    <col min="5379" max="5379" width="15" bestFit="1" customWidth="1"/>
    <col min="5380" max="5380" width="21" bestFit="1" customWidth="1"/>
    <col min="5381" max="5381" width="17" bestFit="1" customWidth="1"/>
    <col min="5382" max="5382" width="18" bestFit="1" customWidth="1"/>
    <col min="5383" max="5383" width="15" bestFit="1" customWidth="1"/>
    <col min="5384" max="5384" width="21" bestFit="1" customWidth="1"/>
    <col min="5385" max="5385" width="17" bestFit="1" customWidth="1"/>
    <col min="5386" max="5386" width="18" bestFit="1" customWidth="1"/>
    <col min="5387" max="5387" width="15" bestFit="1" customWidth="1"/>
    <col min="5388" max="5388" width="21" bestFit="1" customWidth="1"/>
    <col min="5389" max="5389" width="17" bestFit="1" customWidth="1"/>
    <col min="5390" max="5390" width="18" bestFit="1" customWidth="1"/>
    <col min="5391" max="5391" width="15" bestFit="1" customWidth="1"/>
    <col min="5392" max="5392" width="21" bestFit="1" customWidth="1"/>
    <col min="5393" max="5393" width="17" bestFit="1" customWidth="1"/>
    <col min="5394" max="5394" width="13.85546875" bestFit="1" customWidth="1"/>
    <col min="5395" max="5395" width="15" bestFit="1" customWidth="1"/>
    <col min="5396" max="5396" width="15.85546875" bestFit="1" customWidth="1"/>
    <col min="5397" max="5397" width="17" bestFit="1" customWidth="1"/>
    <col min="5398" max="5398" width="13.85546875" bestFit="1" customWidth="1"/>
    <col min="5399" max="5399" width="15" bestFit="1" customWidth="1"/>
    <col min="5400" max="5400" width="15.85546875" bestFit="1" customWidth="1"/>
    <col min="5401" max="5401" width="17" bestFit="1" customWidth="1"/>
    <col min="5402" max="5402" width="13.85546875" bestFit="1" customWidth="1"/>
    <col min="5403" max="5403" width="15" bestFit="1" customWidth="1"/>
    <col min="5404" max="5404" width="15.85546875" bestFit="1" customWidth="1"/>
    <col min="5405" max="5405" width="17" bestFit="1" customWidth="1"/>
    <col min="5406" max="5406" width="18" bestFit="1" customWidth="1"/>
    <col min="5407" max="5407" width="15" bestFit="1" customWidth="1"/>
    <col min="5408" max="5408" width="21" bestFit="1" customWidth="1"/>
    <col min="5409" max="5409" width="17" bestFit="1" customWidth="1"/>
    <col min="5410" max="5410" width="13.85546875" bestFit="1" customWidth="1"/>
    <col min="5411" max="5411" width="15" bestFit="1" customWidth="1"/>
    <col min="5412" max="5412" width="15.85546875" bestFit="1" customWidth="1"/>
    <col min="5413" max="5413" width="17" bestFit="1" customWidth="1"/>
    <col min="5414" max="5414" width="13.85546875" bestFit="1" customWidth="1"/>
    <col min="5415" max="5415" width="15" bestFit="1" customWidth="1"/>
    <col min="5416" max="5416" width="15.85546875" bestFit="1" customWidth="1"/>
    <col min="5417" max="5417" width="17" bestFit="1" customWidth="1"/>
    <col min="5418" max="5418" width="18" bestFit="1" customWidth="1"/>
    <col min="5419" max="5419" width="15" bestFit="1" customWidth="1"/>
    <col min="5420" max="5420" width="21" bestFit="1" customWidth="1"/>
    <col min="5421" max="5421" width="17" bestFit="1" customWidth="1"/>
    <col min="5422" max="5422" width="18" bestFit="1" customWidth="1"/>
    <col min="5423" max="5423" width="15" bestFit="1" customWidth="1"/>
    <col min="5424" max="5424" width="21" bestFit="1" customWidth="1"/>
    <col min="5425" max="5425" width="17" bestFit="1" customWidth="1"/>
    <col min="5426" max="5426" width="13.85546875" bestFit="1" customWidth="1"/>
    <col min="5427" max="5427" width="12.85546875" bestFit="1" customWidth="1"/>
    <col min="5428" max="5428" width="6.85546875" bestFit="1" customWidth="1"/>
    <col min="5429" max="5429" width="11.85546875" bestFit="1" customWidth="1"/>
    <col min="5430" max="5430" width="6.85546875" bestFit="1" customWidth="1"/>
    <col min="5431" max="5431" width="13.85546875" bestFit="1" customWidth="1"/>
    <col min="5432" max="5432" width="17" bestFit="1" customWidth="1"/>
    <col min="5433" max="5433" width="24.42578125" bestFit="1" customWidth="1"/>
    <col min="5434" max="5434" width="27.5703125" bestFit="1" customWidth="1"/>
    <col min="5435" max="5435" width="12.85546875" bestFit="1" customWidth="1"/>
    <col min="5436" max="5436" width="23" bestFit="1" customWidth="1"/>
    <col min="5437" max="5437" width="24.42578125" bestFit="1" customWidth="1"/>
    <col min="5438" max="5438" width="27.5703125" bestFit="1" customWidth="1"/>
    <col min="5439" max="5439" width="12.85546875" bestFit="1" customWidth="1"/>
    <col min="5440" max="5440" width="23" bestFit="1" customWidth="1"/>
    <col min="5441" max="5441" width="24.42578125" bestFit="1" customWidth="1"/>
    <col min="5442" max="5442" width="27.5703125" bestFit="1" customWidth="1"/>
    <col min="5443" max="5443" width="12.85546875" bestFit="1" customWidth="1"/>
    <col min="5444" max="5444" width="23" bestFit="1" customWidth="1"/>
    <col min="5445" max="5445" width="24.42578125" bestFit="1" customWidth="1"/>
    <col min="5446" max="5446" width="27.5703125" bestFit="1" customWidth="1"/>
    <col min="5447" max="5447" width="12.85546875" bestFit="1" customWidth="1"/>
    <col min="5448" max="5448" width="23" bestFit="1" customWidth="1"/>
    <col min="5449" max="5449" width="24.42578125" bestFit="1" customWidth="1"/>
    <col min="5450" max="5450" width="27.5703125" bestFit="1" customWidth="1"/>
    <col min="5451" max="5451" width="12.85546875" bestFit="1" customWidth="1"/>
    <col min="5452" max="5452" width="23" bestFit="1" customWidth="1"/>
    <col min="5453" max="5453" width="24.42578125" bestFit="1" customWidth="1"/>
    <col min="5454" max="5454" width="27.5703125" bestFit="1" customWidth="1"/>
    <col min="5455" max="5455" width="12.85546875" bestFit="1" customWidth="1"/>
    <col min="5456" max="5456" width="23" bestFit="1" customWidth="1"/>
    <col min="5457" max="5457" width="24.42578125" bestFit="1" customWidth="1"/>
    <col min="5458" max="5458" width="27.5703125" bestFit="1" customWidth="1"/>
    <col min="5459" max="5459" width="12.85546875" bestFit="1" customWidth="1"/>
    <col min="5460" max="5460" width="23" bestFit="1" customWidth="1"/>
    <col min="5461" max="5461" width="24.42578125" bestFit="1" customWidth="1"/>
    <col min="5462" max="5462" width="27.5703125" bestFit="1" customWidth="1"/>
    <col min="5463" max="5463" width="12.85546875" bestFit="1" customWidth="1"/>
    <col min="5464" max="5464" width="23" bestFit="1" customWidth="1"/>
    <col min="5465" max="5465" width="24.42578125" bestFit="1" customWidth="1"/>
    <col min="5466" max="5466" width="27.5703125" bestFit="1" customWidth="1"/>
    <col min="5467" max="5467" width="12.85546875" bestFit="1" customWidth="1"/>
    <col min="5468" max="5468" width="23" bestFit="1" customWidth="1"/>
    <col min="5469" max="5469" width="24.42578125" bestFit="1" customWidth="1"/>
    <col min="5470" max="5470" width="27.5703125" bestFit="1" customWidth="1"/>
    <col min="5471" max="5471" width="12.85546875" bestFit="1" customWidth="1"/>
    <col min="5472" max="5472" width="23" bestFit="1" customWidth="1"/>
    <col min="5473" max="5473" width="24.42578125" bestFit="1" customWidth="1"/>
    <col min="5474" max="5474" width="27.5703125" bestFit="1" customWidth="1"/>
    <col min="5475" max="5475" width="12.85546875" bestFit="1" customWidth="1"/>
    <col min="5476" max="5476" width="23" bestFit="1" customWidth="1"/>
    <col min="5477" max="5477" width="24.42578125" bestFit="1" customWidth="1"/>
    <col min="5478" max="5478" width="27.5703125" bestFit="1" customWidth="1"/>
    <col min="5479" max="5479" width="12.85546875" bestFit="1" customWidth="1"/>
    <col min="5480" max="5480" width="23" bestFit="1" customWidth="1"/>
    <col min="5481" max="5481" width="22" bestFit="1" customWidth="1"/>
    <col min="5482" max="5483" width="19.7109375" bestFit="1" customWidth="1"/>
    <col min="5484" max="5484" width="25.140625" bestFit="1" customWidth="1"/>
    <col min="5485" max="5485" width="22" bestFit="1" customWidth="1"/>
    <col min="5486" max="5487" width="19.7109375" bestFit="1" customWidth="1"/>
    <col min="5488" max="5488" width="25.140625" bestFit="1" customWidth="1"/>
    <col min="5489" max="5489" width="22" bestFit="1" customWidth="1"/>
    <col min="5490" max="5491" width="19.7109375" bestFit="1" customWidth="1"/>
    <col min="5492" max="5492" width="25.140625" bestFit="1" customWidth="1"/>
    <col min="5493" max="5493" width="22" bestFit="1" customWidth="1"/>
    <col min="5494" max="5495" width="19.7109375" bestFit="1" customWidth="1"/>
    <col min="5496" max="5496" width="25.140625" bestFit="1" customWidth="1"/>
    <col min="5497" max="5497" width="22" bestFit="1" customWidth="1"/>
    <col min="5498" max="5499" width="19.7109375" bestFit="1" customWidth="1"/>
    <col min="5500" max="5500" width="25.140625" bestFit="1" customWidth="1"/>
    <col min="5501" max="5501" width="22" bestFit="1" customWidth="1"/>
    <col min="5502" max="5503" width="19.7109375" bestFit="1" customWidth="1"/>
    <col min="5504" max="5504" width="25.140625" bestFit="1" customWidth="1"/>
    <col min="5505" max="5505" width="22" bestFit="1" customWidth="1"/>
    <col min="5506" max="5507" width="19.7109375" bestFit="1" customWidth="1"/>
    <col min="5508" max="5508" width="25.140625" bestFit="1" customWidth="1"/>
    <col min="5509" max="5509" width="22" bestFit="1" customWidth="1"/>
    <col min="5510" max="5511" width="19.7109375" bestFit="1" customWidth="1"/>
    <col min="5512" max="5512" width="25.140625" bestFit="1" customWidth="1"/>
    <col min="5513" max="5513" width="22" bestFit="1" customWidth="1"/>
    <col min="5514" max="5515" width="19.7109375" bestFit="1" customWidth="1"/>
    <col min="5516" max="5516" width="25.140625" bestFit="1" customWidth="1"/>
    <col min="5517" max="5517" width="22" bestFit="1" customWidth="1"/>
    <col min="5518" max="5519" width="19.7109375" bestFit="1" customWidth="1"/>
    <col min="5520" max="5520" width="25.140625" bestFit="1" customWidth="1"/>
    <col min="5521" max="5521" width="22" bestFit="1" customWidth="1"/>
    <col min="5522" max="5523" width="19.7109375" bestFit="1" customWidth="1"/>
    <col min="5524" max="5524" width="25.140625" bestFit="1" customWidth="1"/>
    <col min="5525" max="5525" width="22" bestFit="1" customWidth="1"/>
    <col min="5526" max="5527" width="19.7109375" bestFit="1" customWidth="1"/>
    <col min="5528" max="5528" width="25.140625" bestFit="1" customWidth="1"/>
    <col min="5529" max="5529" width="22" bestFit="1" customWidth="1"/>
    <col min="5530" max="5531" width="19.7109375" bestFit="1" customWidth="1"/>
    <col min="5532" max="5532" width="25.140625" bestFit="1" customWidth="1"/>
    <col min="5533" max="5533" width="19.42578125" bestFit="1" customWidth="1"/>
    <col min="5534" max="5534" width="12.5703125" bestFit="1" customWidth="1"/>
    <col min="5535" max="5535" width="11.85546875" bestFit="1" customWidth="1"/>
    <col min="5536" max="5536" width="9.5703125" bestFit="1" customWidth="1"/>
    <col min="5537" max="5537" width="12.5703125" bestFit="1" customWidth="1"/>
    <col min="5538" max="5538" width="11.85546875" bestFit="1" customWidth="1"/>
    <col min="5539" max="5539" width="8.85546875" bestFit="1" customWidth="1"/>
    <col min="5540" max="5540" width="11.42578125" bestFit="1" customWidth="1"/>
    <col min="5541" max="5541" width="11.85546875" bestFit="1" customWidth="1"/>
    <col min="5542" max="5542" width="8.85546875" bestFit="1" customWidth="1"/>
    <col min="5543" max="5543" width="11.42578125" bestFit="1" customWidth="1"/>
    <col min="5544" max="5544" width="11.85546875" bestFit="1" customWidth="1"/>
    <col min="5545" max="5545" width="8.85546875" bestFit="1" customWidth="1"/>
    <col min="5546" max="5546" width="11.42578125" bestFit="1" customWidth="1"/>
    <col min="5547" max="5547" width="11.85546875" bestFit="1" customWidth="1"/>
    <col min="5548" max="5548" width="8.85546875" bestFit="1" customWidth="1"/>
    <col min="5549" max="5549" width="11.42578125" bestFit="1" customWidth="1"/>
    <col min="5550" max="5550" width="11.85546875" bestFit="1" customWidth="1"/>
    <col min="5551" max="5551" width="8.85546875" bestFit="1" customWidth="1"/>
    <col min="5552" max="5552" width="11.42578125" bestFit="1" customWidth="1"/>
    <col min="5553" max="5553" width="11.85546875" bestFit="1" customWidth="1"/>
    <col min="5554" max="5554" width="8.85546875" bestFit="1" customWidth="1"/>
    <col min="5555" max="5555" width="11.42578125" bestFit="1" customWidth="1"/>
    <col min="5556" max="5556" width="11.85546875" bestFit="1" customWidth="1"/>
    <col min="5557" max="5557" width="8.85546875" bestFit="1" customWidth="1"/>
    <col min="5558" max="5558" width="11.42578125" bestFit="1" customWidth="1"/>
    <col min="5559" max="5559" width="11.85546875" bestFit="1" customWidth="1"/>
    <col min="5560" max="5560" width="8.85546875" bestFit="1" customWidth="1"/>
    <col min="5561" max="5561" width="11.42578125" bestFit="1" customWidth="1"/>
    <col min="5562" max="5562" width="11.85546875" bestFit="1" customWidth="1"/>
    <col min="5563" max="5563" width="8.85546875" bestFit="1" customWidth="1"/>
    <col min="5564" max="5564" width="11.42578125" bestFit="1" customWidth="1"/>
    <col min="5565" max="5565" width="11.85546875" bestFit="1" customWidth="1"/>
    <col min="5566" max="5566" width="8.85546875" bestFit="1" customWidth="1"/>
    <col min="5567" max="5567" width="11.42578125" bestFit="1" customWidth="1"/>
    <col min="5568" max="5568" width="11.85546875" bestFit="1" customWidth="1"/>
    <col min="5569" max="5569" width="8.85546875" bestFit="1" customWidth="1"/>
    <col min="5570" max="5570" width="11.42578125" bestFit="1" customWidth="1"/>
    <col min="5571" max="5571" width="11.85546875" bestFit="1" customWidth="1"/>
    <col min="5572" max="5572" width="8.85546875" bestFit="1" customWidth="1"/>
    <col min="5573" max="5573" width="11.42578125" bestFit="1" customWidth="1"/>
    <col min="5574" max="5574" width="11.85546875" bestFit="1" customWidth="1"/>
    <col min="5575" max="5575" width="8.85546875" bestFit="1" customWidth="1"/>
    <col min="5576" max="5576" width="11.42578125" bestFit="1" customWidth="1"/>
    <col min="5577" max="5577" width="11.85546875" bestFit="1" customWidth="1"/>
    <col min="5578" max="5578" width="22.5703125" bestFit="1" customWidth="1"/>
    <col min="5579" max="5579" width="11.28515625" bestFit="1" customWidth="1"/>
    <col min="5580" max="5580" width="11.42578125" bestFit="1" customWidth="1"/>
    <col min="5581" max="5581" width="11.85546875" bestFit="1" customWidth="1"/>
    <col min="5582" max="5582" width="9.85546875" bestFit="1" customWidth="1"/>
    <col min="5583" max="5583" width="12.85546875" bestFit="1" customWidth="1"/>
    <col min="5584" max="5584" width="11.85546875" bestFit="1" customWidth="1"/>
    <col min="5585" max="5585" width="14.28515625" bestFit="1" customWidth="1"/>
    <col min="5586" max="5586" width="13.42578125" bestFit="1" customWidth="1"/>
    <col min="5587" max="5588" width="6.85546875" bestFit="1" customWidth="1"/>
    <col min="5589" max="5589" width="16.5703125" bestFit="1" customWidth="1"/>
    <col min="5590" max="5590" width="15.140625" bestFit="1" customWidth="1"/>
    <col min="5591" max="5592" width="6.85546875" bestFit="1" customWidth="1"/>
    <col min="5593" max="5593" width="18.28515625" bestFit="1" customWidth="1"/>
    <col min="5594" max="5594" width="17.5703125" bestFit="1" customWidth="1"/>
    <col min="5595" max="5595" width="13.140625" bestFit="1" customWidth="1"/>
    <col min="5596" max="5596" width="15.85546875" bestFit="1" customWidth="1"/>
    <col min="5597" max="5597" width="20.7109375" bestFit="1" customWidth="1"/>
    <col min="5598" max="5598" width="17.5703125" bestFit="1" customWidth="1"/>
    <col min="5599" max="5599" width="13.140625" bestFit="1" customWidth="1"/>
    <col min="5600" max="5600" width="15.85546875" bestFit="1" customWidth="1"/>
    <col min="5601" max="5601" width="20.7109375" bestFit="1" customWidth="1"/>
    <col min="5602" max="5602" width="17.5703125" bestFit="1" customWidth="1"/>
    <col min="5603" max="5603" width="13.140625" bestFit="1" customWidth="1"/>
    <col min="5604" max="5604" width="15.85546875" bestFit="1" customWidth="1"/>
    <col min="5605" max="5605" width="20.7109375" bestFit="1" customWidth="1"/>
    <col min="5606" max="5606" width="17.5703125" bestFit="1" customWidth="1"/>
    <col min="5607" max="5607" width="13.140625" bestFit="1" customWidth="1"/>
    <col min="5608" max="5608" width="12.140625" bestFit="1" customWidth="1"/>
    <col min="5609" max="5609" width="20.7109375" bestFit="1" customWidth="1"/>
    <col min="5610" max="5610" width="17.5703125" bestFit="1" customWidth="1"/>
    <col min="5611" max="5611" width="13.140625" bestFit="1" customWidth="1"/>
    <col min="5612" max="5612" width="12.140625" bestFit="1" customWidth="1"/>
    <col min="5613" max="5613" width="20.7109375" bestFit="1" customWidth="1"/>
    <col min="5614" max="5614" width="17.5703125" bestFit="1" customWidth="1"/>
    <col min="5615" max="5615" width="6.85546875" bestFit="1" customWidth="1"/>
    <col min="5616" max="5616" width="12.28515625" bestFit="1" customWidth="1"/>
    <col min="5617" max="5617" width="20.7109375" bestFit="1" customWidth="1"/>
    <col min="5618" max="5618" width="17.5703125" bestFit="1" customWidth="1"/>
    <col min="5619" max="5619" width="12.42578125" bestFit="1" customWidth="1"/>
    <col min="5620" max="5620" width="15.85546875" bestFit="1" customWidth="1"/>
    <col min="5621" max="5621" width="20.7109375" bestFit="1" customWidth="1"/>
    <col min="5622" max="5622" width="17.5703125" bestFit="1" customWidth="1"/>
    <col min="5623" max="5623" width="12.42578125" bestFit="1" customWidth="1"/>
    <col min="5624" max="5624" width="14.85546875" bestFit="1" customWidth="1"/>
    <col min="5625" max="5625" width="20.7109375" bestFit="1" customWidth="1"/>
    <col min="5626" max="5626" width="17.5703125" bestFit="1" customWidth="1"/>
    <col min="5627" max="5627" width="6.85546875" bestFit="1" customWidth="1"/>
    <col min="5628" max="5628" width="12.28515625" bestFit="1" customWidth="1"/>
    <col min="5629" max="5629" width="20.7109375" bestFit="1" customWidth="1"/>
    <col min="5630" max="5630" width="17.5703125" bestFit="1" customWidth="1"/>
    <col min="5631" max="5631" width="6.85546875" bestFit="1" customWidth="1"/>
    <col min="5632" max="5632" width="12.28515625" bestFit="1" customWidth="1"/>
    <col min="5633" max="5633" width="20.7109375" bestFit="1" customWidth="1"/>
    <col min="5634" max="5634" width="17.5703125" bestFit="1" customWidth="1"/>
    <col min="5635" max="5635" width="6.85546875" bestFit="1" customWidth="1"/>
    <col min="5636" max="5636" width="12.28515625" bestFit="1" customWidth="1"/>
    <col min="5637" max="5637" width="20.7109375" bestFit="1" customWidth="1"/>
    <col min="5638" max="5638" width="17.5703125" bestFit="1" customWidth="1"/>
    <col min="5639" max="5639" width="12.42578125" bestFit="1" customWidth="1"/>
    <col min="5640" max="5640" width="15.85546875" bestFit="1" customWidth="1"/>
    <col min="5641" max="5641" width="20.7109375" bestFit="1" customWidth="1"/>
    <col min="5642" max="5642" width="17.5703125" bestFit="1" customWidth="1"/>
    <col min="5643" max="5643" width="12.42578125" bestFit="1" customWidth="1"/>
    <col min="5644" max="5644" width="15.85546875" bestFit="1" customWidth="1"/>
    <col min="5645" max="5645" width="20.7109375" bestFit="1" customWidth="1"/>
    <col min="5646" max="5646" width="17.5703125" bestFit="1" customWidth="1"/>
    <col min="5647" max="5647" width="12.42578125" bestFit="1" customWidth="1"/>
    <col min="5648" max="5648" width="12.140625" bestFit="1" customWidth="1"/>
    <col min="5649" max="5649" width="20.7109375" bestFit="1" customWidth="1"/>
    <col min="5650" max="5650" width="17.5703125" bestFit="1" customWidth="1"/>
    <col min="5651" max="5651" width="12.42578125" bestFit="1" customWidth="1"/>
    <col min="5652" max="5652" width="15.85546875" bestFit="1" customWidth="1"/>
    <col min="5653" max="5653" width="20.7109375" bestFit="1" customWidth="1"/>
    <col min="5654" max="5654" width="17.5703125" bestFit="1" customWidth="1"/>
    <col min="5655" max="5655" width="12.42578125" bestFit="1" customWidth="1"/>
    <col min="5656" max="5656" width="15.85546875" bestFit="1" customWidth="1"/>
    <col min="5657" max="5657" width="20.7109375" bestFit="1" customWidth="1"/>
    <col min="5658" max="5658" width="17.5703125" bestFit="1" customWidth="1"/>
    <col min="5659" max="5659" width="12.42578125" bestFit="1" customWidth="1"/>
    <col min="5660" max="5660" width="15.85546875" bestFit="1" customWidth="1"/>
    <col min="5661" max="5661" width="20.7109375" bestFit="1" customWidth="1"/>
    <col min="5662" max="5662" width="17.5703125" bestFit="1" customWidth="1"/>
    <col min="5663" max="5663" width="12.42578125" bestFit="1" customWidth="1"/>
    <col min="5664" max="5664" width="15.85546875" bestFit="1" customWidth="1"/>
    <col min="5665" max="5665" width="20.7109375" bestFit="1" customWidth="1"/>
    <col min="5666" max="5666" width="17.5703125" bestFit="1" customWidth="1"/>
    <col min="5667" max="5667" width="12.42578125" bestFit="1" customWidth="1"/>
    <col min="5668" max="5668" width="15.85546875" bestFit="1" customWidth="1"/>
    <col min="5669" max="5669" width="20.7109375" bestFit="1" customWidth="1"/>
    <col min="5670" max="5670" width="17.5703125" bestFit="1" customWidth="1"/>
    <col min="5671" max="5671" width="12.42578125" bestFit="1" customWidth="1"/>
    <col min="5672" max="5672" width="12.140625" bestFit="1" customWidth="1"/>
    <col min="5673" max="5673" width="20.7109375" bestFit="1" customWidth="1"/>
    <col min="5674" max="5674" width="17.5703125" bestFit="1" customWidth="1"/>
    <col min="5675" max="5675" width="12.42578125" bestFit="1" customWidth="1"/>
    <col min="5676" max="5676" width="12.140625" bestFit="1" customWidth="1"/>
    <col min="5677" max="5677" width="20.7109375" bestFit="1" customWidth="1"/>
    <col min="5678" max="5678" width="17.5703125" bestFit="1" customWidth="1"/>
    <col min="5679" max="5679" width="12.42578125" bestFit="1" customWidth="1"/>
    <col min="5680" max="5680" width="15.85546875" bestFit="1" customWidth="1"/>
    <col min="5681" max="5681" width="20.7109375" bestFit="1" customWidth="1"/>
    <col min="5682" max="5682" width="17.5703125" bestFit="1" customWidth="1"/>
    <col min="5683" max="5683" width="12.42578125" bestFit="1" customWidth="1"/>
    <col min="5684" max="5684" width="15.85546875" bestFit="1" customWidth="1"/>
    <col min="5685" max="5685" width="20.7109375" bestFit="1" customWidth="1"/>
    <col min="5686" max="5686" width="17.5703125" bestFit="1" customWidth="1"/>
    <col min="5687" max="5687" width="12.42578125" bestFit="1" customWidth="1"/>
    <col min="5688" max="5688" width="15.85546875" bestFit="1" customWidth="1"/>
    <col min="5689" max="5689" width="20.7109375" bestFit="1" customWidth="1"/>
    <col min="5690" max="5690" width="17.5703125" bestFit="1" customWidth="1"/>
    <col min="5691" max="5692" width="6.85546875" bestFit="1" customWidth="1"/>
    <col min="5693" max="5693" width="20.7109375" bestFit="1" customWidth="1"/>
    <col min="5694" max="5694" width="17.5703125" bestFit="1" customWidth="1"/>
    <col min="5695" max="5696" width="6.85546875" bestFit="1" customWidth="1"/>
    <col min="5697" max="5697" width="20.7109375" bestFit="1" customWidth="1"/>
    <col min="5698" max="5698" width="17.5703125" bestFit="1" customWidth="1"/>
    <col min="5699" max="5700" width="6.85546875" bestFit="1" customWidth="1"/>
    <col min="5701" max="5701" width="20.7109375" bestFit="1" customWidth="1"/>
    <col min="5702" max="5702" width="15.42578125" bestFit="1" customWidth="1"/>
    <col min="5703" max="5704" width="6.85546875" bestFit="1" customWidth="1"/>
    <col min="5705" max="5705" width="18.5703125" bestFit="1" customWidth="1"/>
    <col min="5706" max="5706" width="34.28515625" bestFit="1" customWidth="1"/>
    <col min="5707" max="5708" width="6.85546875" bestFit="1" customWidth="1"/>
    <col min="5709" max="5709" width="37.42578125" bestFit="1" customWidth="1"/>
    <col min="5710" max="5710" width="42.5703125" bestFit="1" customWidth="1"/>
    <col min="5711" max="5712" width="6.85546875" bestFit="1" customWidth="1"/>
    <col min="5713" max="5713" width="45.7109375" bestFit="1" customWidth="1"/>
    <col min="5714" max="5714" width="15.5703125" bestFit="1" customWidth="1"/>
    <col min="5715" max="5716" width="6.85546875" bestFit="1" customWidth="1"/>
    <col min="5717" max="5717" width="18.7109375" bestFit="1" customWidth="1"/>
    <col min="5718" max="5718" width="17.28515625" bestFit="1" customWidth="1"/>
    <col min="5719" max="5719" width="16.5703125" bestFit="1" customWidth="1"/>
    <col min="5720" max="5720" width="6.85546875" bestFit="1" customWidth="1"/>
    <col min="5721" max="5721" width="20.42578125" bestFit="1" customWidth="1"/>
    <col min="5722" max="5722" width="42.5703125" bestFit="1" customWidth="1"/>
    <col min="5723" max="5724" width="6.85546875" bestFit="1" customWidth="1"/>
    <col min="5725" max="5725" width="45.7109375" bestFit="1" customWidth="1"/>
    <col min="5726" max="5726" width="34.28515625" bestFit="1" customWidth="1"/>
    <col min="5727" max="5728" width="6.85546875" bestFit="1" customWidth="1"/>
    <col min="5729" max="5729" width="37.42578125" bestFit="1" customWidth="1"/>
    <col min="5730" max="5730" width="22.85546875" bestFit="1" customWidth="1"/>
    <col min="5731" max="5732" width="6.85546875" bestFit="1" customWidth="1"/>
    <col min="5733" max="5733" width="26" bestFit="1" customWidth="1"/>
    <col min="5734" max="5734" width="15.5703125" bestFit="1" customWidth="1"/>
    <col min="5735" max="5736" width="6.85546875" bestFit="1" customWidth="1"/>
    <col min="5737" max="5737" width="18.7109375" bestFit="1" customWidth="1"/>
    <col min="5738" max="5739" width="26" bestFit="1" customWidth="1"/>
    <col min="5740" max="5740" width="8.7109375" bestFit="1" customWidth="1"/>
    <col min="5741" max="5741" width="9.140625" bestFit="1" customWidth="1"/>
    <col min="5742" max="5742" width="29.140625" bestFit="1" customWidth="1"/>
    <col min="5743" max="5743" width="15.140625" bestFit="1" customWidth="1"/>
    <col min="5744" max="5744" width="18.28515625" bestFit="1" customWidth="1"/>
    <col min="5745" max="5745" width="6.85546875" bestFit="1" customWidth="1"/>
    <col min="5746" max="5746" width="15.85546875" bestFit="1" customWidth="1"/>
    <col min="5747" max="5747" width="21.5703125" bestFit="1" customWidth="1"/>
    <col min="5748" max="5748" width="8.7109375" bestFit="1" customWidth="1"/>
    <col min="5749" max="5749" width="9.140625" bestFit="1" customWidth="1"/>
    <col min="5750" max="5750" width="24.7109375" bestFit="1" customWidth="1"/>
    <col min="5751" max="5752" width="21.5703125" bestFit="1" customWidth="1"/>
    <col min="5753" max="5753" width="8.7109375" bestFit="1" customWidth="1"/>
    <col min="5754" max="5754" width="9.140625" bestFit="1" customWidth="1"/>
    <col min="5755" max="5755" width="24.7109375" bestFit="1" customWidth="1"/>
    <col min="5756" max="5756" width="14" bestFit="1" customWidth="1"/>
    <col min="5757" max="5757" width="8.7109375" bestFit="1" customWidth="1"/>
    <col min="5758" max="5758" width="9.140625" bestFit="1" customWidth="1"/>
    <col min="5759" max="5759" width="17.140625" bestFit="1" customWidth="1"/>
    <col min="5760" max="5760" width="13.7109375" bestFit="1" customWidth="1"/>
    <col min="5761" max="5762" width="6.85546875" bestFit="1" customWidth="1"/>
    <col min="5763" max="5763" width="16.85546875" bestFit="1" customWidth="1"/>
    <col min="5764" max="5764" width="23.5703125" bestFit="1" customWidth="1"/>
    <col min="5765" max="5765" width="8.7109375" bestFit="1" customWidth="1"/>
    <col min="5766" max="5766" width="9.140625" bestFit="1" customWidth="1"/>
    <col min="5767" max="5767" width="26.7109375" bestFit="1" customWidth="1"/>
    <col min="5768" max="5768" width="21.7109375" bestFit="1" customWidth="1"/>
    <col min="5769" max="5769" width="8.7109375" bestFit="1" customWidth="1"/>
    <col min="5770" max="5770" width="9.140625" bestFit="1" customWidth="1"/>
    <col min="5771" max="5771" width="24.85546875" bestFit="1" customWidth="1"/>
    <col min="5772" max="5772" width="22" bestFit="1" customWidth="1"/>
    <col min="5773" max="5773" width="8.7109375" bestFit="1" customWidth="1"/>
    <col min="5774" max="5774" width="9.140625" bestFit="1" customWidth="1"/>
    <col min="5775" max="5775" width="25.140625" bestFit="1" customWidth="1"/>
    <col min="5776" max="5776" width="22" bestFit="1" customWidth="1"/>
    <col min="5777" max="5777" width="8.7109375" bestFit="1" customWidth="1"/>
    <col min="5778" max="5778" width="9.140625" bestFit="1" customWidth="1"/>
    <col min="5779" max="5779" width="25.140625" bestFit="1" customWidth="1"/>
    <col min="5780" max="5780" width="14.5703125" bestFit="1" customWidth="1"/>
    <col min="5781" max="5781" width="17.7109375" bestFit="1" customWidth="1"/>
    <col min="5782" max="5782" width="6.85546875" bestFit="1" customWidth="1"/>
    <col min="5783" max="5783" width="15.28515625" bestFit="1" customWidth="1"/>
    <col min="5784" max="5784" width="21" bestFit="1" customWidth="1"/>
    <col min="5785" max="5785" width="8.7109375" bestFit="1" customWidth="1"/>
    <col min="5786" max="5786" width="9.140625" bestFit="1" customWidth="1"/>
    <col min="5787" max="5787" width="24.140625" bestFit="1" customWidth="1"/>
    <col min="5788" max="5788" width="21" bestFit="1" customWidth="1"/>
    <col min="5789" max="5789" width="8.7109375" bestFit="1" customWidth="1"/>
    <col min="5790" max="5790" width="9.140625" bestFit="1" customWidth="1"/>
    <col min="5791" max="5791" width="24.140625" bestFit="1" customWidth="1"/>
    <col min="5792" max="5792" width="11.5703125" bestFit="1" customWidth="1"/>
    <col min="5793" max="5794" width="6.85546875" bestFit="1" customWidth="1"/>
    <col min="5795" max="5795" width="8.140625" bestFit="1" customWidth="1"/>
    <col min="5796" max="5796" width="13" bestFit="1" customWidth="1"/>
    <col min="5797" max="5798" width="6.85546875" bestFit="1" customWidth="1"/>
    <col min="5799" max="5799" width="6.140625" bestFit="1" customWidth="1"/>
    <col min="5800" max="5800" width="8.7109375" bestFit="1" customWidth="1"/>
    <col min="5801" max="5801" width="9.140625" bestFit="1" customWidth="1"/>
    <col min="5802" max="5802" width="16.140625" bestFit="1" customWidth="1"/>
    <col min="5803" max="5803" width="13" bestFit="1" customWidth="1"/>
    <col min="5804" max="5805" width="6.85546875" bestFit="1" customWidth="1"/>
    <col min="5806" max="5806" width="6.140625" bestFit="1" customWidth="1"/>
    <col min="5807" max="5807" width="8.7109375" bestFit="1" customWidth="1"/>
    <col min="5808" max="5808" width="9.140625" bestFit="1" customWidth="1"/>
    <col min="5809" max="5809" width="16.140625" bestFit="1" customWidth="1"/>
    <col min="5810" max="5810" width="12.140625" bestFit="1" customWidth="1"/>
    <col min="5811" max="5812" width="6.85546875" bestFit="1" customWidth="1"/>
    <col min="5813" max="5813" width="15.140625" bestFit="1" customWidth="1"/>
    <col min="5814" max="5814" width="15.7109375" bestFit="1" customWidth="1"/>
    <col min="5815" max="5815" width="18.85546875" bestFit="1" customWidth="1"/>
    <col min="5816" max="5816" width="17.28515625" bestFit="1" customWidth="1"/>
    <col min="5817" max="5817" width="15.140625" bestFit="1" customWidth="1"/>
    <col min="5818" max="5818" width="14.85546875" bestFit="1" customWidth="1"/>
    <col min="5819" max="5819" width="15.7109375" bestFit="1" customWidth="1"/>
    <col min="5820" max="5820" width="16.5703125" bestFit="1" customWidth="1"/>
    <col min="5821" max="5821" width="18" bestFit="1" customWidth="1"/>
    <col min="5822" max="5822" width="27.42578125" bestFit="1" customWidth="1"/>
    <col min="5823" max="5823" width="8.7109375" bestFit="1" customWidth="1"/>
    <col min="5824" max="5824" width="9.140625" bestFit="1" customWidth="1"/>
    <col min="5825" max="5825" width="30.5703125" bestFit="1" customWidth="1"/>
    <col min="5826" max="5826" width="17.7109375" bestFit="1" customWidth="1"/>
    <col min="5827" max="5828" width="6.85546875" bestFit="1" customWidth="1"/>
    <col min="5829" max="5829" width="20.85546875" bestFit="1" customWidth="1"/>
    <col min="5830" max="5830" width="17.7109375" bestFit="1" customWidth="1"/>
    <col min="5831" max="5832" width="6.85546875" bestFit="1" customWidth="1"/>
    <col min="5833" max="5833" width="20.85546875" bestFit="1" customWidth="1"/>
    <col min="5834" max="5834" width="11.140625" bestFit="1" customWidth="1"/>
    <col min="5835" max="5835" width="8.7109375" bestFit="1" customWidth="1"/>
    <col min="5836" max="5836" width="9.140625" bestFit="1" customWidth="1"/>
    <col min="5837" max="5837" width="14.140625" bestFit="1" customWidth="1"/>
    <col min="5838" max="5838" width="18.42578125" bestFit="1" customWidth="1"/>
    <col min="5839" max="5840" width="6.85546875" bestFit="1" customWidth="1"/>
    <col min="5841" max="5841" width="21.5703125" bestFit="1" customWidth="1"/>
    <col min="5842" max="5842" width="13.28515625" bestFit="1" customWidth="1"/>
    <col min="5843" max="5844" width="6.85546875" bestFit="1" customWidth="1"/>
    <col min="5845" max="5845" width="16.42578125" bestFit="1" customWidth="1"/>
    <col min="5846" max="5847" width="14.140625" bestFit="1" customWidth="1"/>
    <col min="5848" max="5848" width="8.85546875" bestFit="1" customWidth="1"/>
    <col min="5849" max="5849" width="14.140625" bestFit="1" customWidth="1"/>
    <col min="5850" max="5850" width="14.85546875" bestFit="1" customWidth="1"/>
    <col min="5851" max="5851" width="9.85546875" bestFit="1" customWidth="1"/>
    <col min="5852" max="5852" width="14" bestFit="1" customWidth="1"/>
    <col min="5853" max="5853" width="21.28515625" bestFit="1" customWidth="1"/>
    <col min="5854" max="5854" width="16.7109375" bestFit="1" customWidth="1"/>
    <col min="5855" max="5855" width="18" bestFit="1" customWidth="1"/>
    <col min="5856" max="5856" width="17.5703125" bestFit="1" customWidth="1"/>
    <col min="5857" max="5857" width="15.5703125" bestFit="1" customWidth="1"/>
    <col min="5858" max="5858" width="18" bestFit="1" customWidth="1"/>
    <col min="5859" max="5859" width="24.42578125" bestFit="1" customWidth="1"/>
    <col min="5860" max="5860" width="13.140625" bestFit="1" customWidth="1"/>
    <col min="5861" max="5861" width="16.28515625" bestFit="1" customWidth="1"/>
    <col min="5862" max="5862" width="13.28515625" bestFit="1" customWidth="1"/>
    <col min="5863" max="5863" width="14.85546875" bestFit="1" customWidth="1"/>
    <col min="5864" max="5864" width="13.140625" bestFit="1" customWidth="1"/>
    <col min="5865" max="5865" width="16.28515625" bestFit="1" customWidth="1"/>
    <col min="5866" max="5866" width="13.7109375" bestFit="1" customWidth="1"/>
    <col min="5867" max="5867" width="14.85546875" bestFit="1" customWidth="1"/>
    <col min="5868" max="5868" width="13.140625" bestFit="1" customWidth="1"/>
    <col min="5869" max="5869" width="16.28515625" bestFit="1" customWidth="1"/>
    <col min="5870" max="5870" width="13.140625" bestFit="1" customWidth="1"/>
    <col min="5871" max="5871" width="14.85546875" bestFit="1" customWidth="1"/>
    <col min="5872" max="5872" width="13.140625" bestFit="1" customWidth="1"/>
    <col min="5873" max="5873" width="16.28515625" bestFit="1" customWidth="1"/>
    <col min="5874" max="5874" width="13.5703125" bestFit="1" customWidth="1"/>
    <col min="5875" max="5875" width="14.85546875" bestFit="1" customWidth="1"/>
    <col min="5876" max="5876" width="13.140625" bestFit="1" customWidth="1"/>
    <col min="5877" max="5877" width="16.28515625" bestFit="1" customWidth="1"/>
    <col min="5878" max="5878" width="13.140625" bestFit="1" customWidth="1"/>
    <col min="5879" max="5879" width="14.85546875" bestFit="1" customWidth="1"/>
    <col min="5880" max="5880" width="13.140625" bestFit="1" customWidth="1"/>
    <col min="5881" max="5881" width="16.28515625" bestFit="1" customWidth="1"/>
    <col min="5882" max="5882" width="12.28515625" bestFit="1" customWidth="1"/>
    <col min="5883" max="5883" width="14.85546875" bestFit="1" customWidth="1"/>
    <col min="5884" max="5884" width="16.140625" bestFit="1" customWidth="1"/>
    <col min="5885" max="5885" width="19.28515625" bestFit="1" customWidth="1"/>
    <col min="5886" max="5886" width="14.5703125" bestFit="1" customWidth="1"/>
    <col min="5887" max="5887" width="14.85546875" bestFit="1" customWidth="1"/>
    <col min="5888" max="5888" width="16.140625" bestFit="1" customWidth="1"/>
    <col min="5889" max="5889" width="19.28515625" bestFit="1" customWidth="1"/>
    <col min="5890" max="5890" width="15.5703125" bestFit="1" customWidth="1"/>
    <col min="5891" max="5891" width="14.85546875" bestFit="1" customWidth="1"/>
    <col min="5892" max="5892" width="11.85546875" bestFit="1" customWidth="1"/>
    <col min="5893" max="5894" width="6.85546875" bestFit="1" customWidth="1"/>
    <col min="5895" max="5895" width="14.85546875" bestFit="1" customWidth="1"/>
    <col min="5896" max="5896" width="11.85546875" bestFit="1" customWidth="1"/>
    <col min="5897" max="5898" width="6.85546875" bestFit="1" customWidth="1"/>
    <col min="5899" max="5899" width="14.85546875" bestFit="1" customWidth="1"/>
    <col min="5900" max="5900" width="11.85546875" bestFit="1" customWidth="1"/>
    <col min="5901" max="5902" width="6.85546875" bestFit="1" customWidth="1"/>
    <col min="5903" max="5903" width="14.85546875" bestFit="1" customWidth="1"/>
    <col min="5904" max="5904" width="11.85546875" bestFit="1" customWidth="1"/>
    <col min="5905" max="5906" width="6.85546875" bestFit="1" customWidth="1"/>
    <col min="5907" max="5907" width="14.85546875" bestFit="1" customWidth="1"/>
    <col min="5908" max="5908" width="11.85546875" bestFit="1" customWidth="1"/>
    <col min="5909" max="5910" width="6.85546875" bestFit="1" customWidth="1"/>
    <col min="5911" max="5911" width="14.85546875" bestFit="1" customWidth="1"/>
    <col min="5912" max="5913" width="10.85546875" bestFit="1" customWidth="1"/>
    <col min="5914" max="5915" width="6.85546875" bestFit="1" customWidth="1"/>
    <col min="5916" max="5916" width="13.85546875" bestFit="1" customWidth="1"/>
    <col min="5917" max="5917" width="14.85546875" bestFit="1" customWidth="1"/>
    <col min="5918" max="5918" width="8.7109375" bestFit="1" customWidth="1"/>
    <col min="5919" max="5919" width="9.140625" bestFit="1" customWidth="1"/>
    <col min="5920" max="5920" width="18" bestFit="1" customWidth="1"/>
    <col min="5921" max="5921" width="16.7109375" bestFit="1" customWidth="1"/>
    <col min="5922" max="5922" width="10.7109375" bestFit="1" customWidth="1"/>
    <col min="5923" max="5923" width="11.85546875" bestFit="1" customWidth="1"/>
    <col min="5924" max="5924" width="13.7109375" bestFit="1" customWidth="1"/>
    <col min="5925" max="5925" width="16.85546875" bestFit="1" customWidth="1"/>
    <col min="5926" max="5926" width="5.7109375" bestFit="1" customWidth="1"/>
    <col min="5927" max="5927" width="8.7109375" bestFit="1" customWidth="1"/>
    <col min="5928" max="5928" width="9.140625" bestFit="1" customWidth="1"/>
    <col min="5929" max="5929" width="19.85546875" bestFit="1" customWidth="1"/>
    <col min="5930" max="5930" width="19.140625" bestFit="1" customWidth="1"/>
    <col min="5931" max="5931" width="8.7109375" bestFit="1" customWidth="1"/>
    <col min="5932" max="5932" width="9.140625" bestFit="1" customWidth="1"/>
    <col min="5933" max="5933" width="22.28515625" bestFit="1" customWidth="1"/>
    <col min="5934" max="5934" width="19.5703125" bestFit="1" customWidth="1"/>
    <col min="5935" max="5935" width="8.7109375" bestFit="1" customWidth="1"/>
    <col min="5936" max="5936" width="9.140625" bestFit="1" customWidth="1"/>
    <col min="5937" max="5937" width="22.7109375" bestFit="1" customWidth="1"/>
    <col min="5938" max="5938" width="10.42578125" bestFit="1" customWidth="1"/>
    <col min="5939" max="5940" width="6.85546875" bestFit="1" customWidth="1"/>
    <col min="5941" max="5941" width="13.42578125" bestFit="1" customWidth="1"/>
    <col min="5942" max="5942" width="19.5703125" bestFit="1" customWidth="1"/>
    <col min="5943" max="5944" width="6.85546875" bestFit="1" customWidth="1"/>
    <col min="5945" max="5945" width="22.7109375" bestFit="1" customWidth="1"/>
    <col min="5946" max="5946" width="14.7109375" bestFit="1" customWidth="1"/>
    <col min="5947" max="5947" width="12.42578125" bestFit="1" customWidth="1"/>
    <col min="5948" max="5948" width="6.85546875" bestFit="1" customWidth="1"/>
    <col min="5949" max="5949" width="17.85546875" bestFit="1" customWidth="1"/>
    <col min="5950" max="5950" width="13.7109375" bestFit="1" customWidth="1"/>
    <col min="5951" max="5951" width="14.28515625" bestFit="1" customWidth="1"/>
    <col min="5952" max="5952" width="6.85546875" bestFit="1" customWidth="1"/>
    <col min="5953" max="5953" width="16.85546875" bestFit="1" customWidth="1"/>
    <col min="5954" max="5954" width="8.28515625" bestFit="1" customWidth="1"/>
    <col min="5955" max="5955" width="11.28515625" bestFit="1" customWidth="1"/>
    <col min="5956" max="5956" width="10.85546875" bestFit="1" customWidth="1"/>
    <col min="5957" max="5957" width="8.42578125" bestFit="1" customWidth="1"/>
    <col min="5959" max="5959" width="10.85546875" bestFit="1" customWidth="1"/>
    <col min="5960" max="5960" width="8.42578125" bestFit="1" customWidth="1"/>
    <col min="5962" max="5962" width="10.85546875" bestFit="1" customWidth="1"/>
    <col min="5963" max="5963" width="15.5703125" bestFit="1" customWidth="1"/>
    <col min="5964" max="5964" width="14.42578125" bestFit="1" customWidth="1"/>
    <col min="5965" max="5965" width="18.7109375" bestFit="1" customWidth="1"/>
    <col min="5966" max="5966" width="15.140625" bestFit="1" customWidth="1"/>
    <col min="5967" max="5967" width="17.28515625" bestFit="1" customWidth="1"/>
    <col min="5968" max="5968" width="18.28515625" bestFit="1" customWidth="1"/>
    <col min="5969" max="5969" width="15.140625" bestFit="1" customWidth="1"/>
    <col min="5970" max="5970" width="17.28515625" bestFit="1" customWidth="1"/>
    <col min="5971" max="5971" width="18.28515625" bestFit="1" customWidth="1"/>
    <col min="5972" max="5972" width="9.85546875" bestFit="1" customWidth="1"/>
    <col min="5973" max="5974" width="13.28515625" bestFit="1" customWidth="1"/>
    <col min="5975" max="5975" width="13.85546875" bestFit="1" customWidth="1"/>
    <col min="5976" max="5976" width="10.85546875" bestFit="1" customWidth="1"/>
    <col min="5977" max="5977" width="13.28515625" bestFit="1" customWidth="1"/>
    <col min="5978" max="5978" width="13.85546875" bestFit="1" customWidth="1"/>
    <col min="5979" max="5979" width="10.85546875" bestFit="1" customWidth="1"/>
    <col min="5980" max="5980" width="13.28515625" bestFit="1" customWidth="1"/>
    <col min="5981" max="5981" width="13.85546875" bestFit="1" customWidth="1"/>
    <col min="5982" max="5982" width="10.85546875" bestFit="1" customWidth="1"/>
    <col min="5983" max="5983" width="13.28515625" bestFit="1" customWidth="1"/>
    <col min="5984" max="5984" width="13.85546875" bestFit="1" customWidth="1"/>
    <col min="5985" max="5985" width="16.42578125" bestFit="1" customWidth="1"/>
    <col min="5986" max="5986" width="13.5703125" bestFit="1" customWidth="1"/>
    <col min="5987" max="5988" width="6.85546875" bestFit="1" customWidth="1"/>
    <col min="5989" max="5989" width="16.7109375" bestFit="1" customWidth="1"/>
    <col min="5990" max="5990" width="16" bestFit="1" customWidth="1"/>
    <col min="5991" max="5991" width="13.7109375" bestFit="1" customWidth="1"/>
    <col min="5992" max="5992" width="19.140625" bestFit="1" customWidth="1"/>
    <col min="5993" max="5993" width="12.7109375" bestFit="1" customWidth="1"/>
    <col min="5994" max="5994" width="19" bestFit="1" customWidth="1"/>
    <col min="5995" max="5995" width="22.140625" bestFit="1" customWidth="1"/>
    <col min="5996" max="5996" width="11.85546875" bestFit="1" customWidth="1"/>
    <col min="5997" max="5997" width="18.28515625" bestFit="1" customWidth="1"/>
    <col min="5998" max="5998" width="10.28515625" bestFit="1" customWidth="1"/>
    <col min="5999" max="5999" width="12.42578125" bestFit="1" customWidth="1"/>
    <col min="6000" max="6000" width="13" bestFit="1" customWidth="1"/>
    <col min="6001" max="6001" width="10" bestFit="1" customWidth="1"/>
    <col min="6002" max="6002" width="12.42578125" bestFit="1" customWidth="1"/>
    <col min="6003" max="6003" width="13" bestFit="1" customWidth="1"/>
    <col min="6004" max="6004" width="10" bestFit="1" customWidth="1"/>
    <col min="6005" max="6005" width="12.42578125" bestFit="1" customWidth="1"/>
    <col min="6006" max="6006" width="13" bestFit="1" customWidth="1"/>
    <col min="6007" max="6007" width="10" bestFit="1" customWidth="1"/>
    <col min="6008" max="6008" width="12.42578125" bestFit="1" customWidth="1"/>
    <col min="6009" max="6009" width="13" bestFit="1" customWidth="1"/>
    <col min="6010" max="6010" width="10" bestFit="1" customWidth="1"/>
    <col min="6011" max="6011" width="12.42578125" bestFit="1" customWidth="1"/>
    <col min="6012" max="6012" width="13" bestFit="1" customWidth="1"/>
    <col min="6013" max="6013" width="13.28515625" bestFit="1" customWidth="1"/>
    <col min="6014" max="6014" width="25" bestFit="1" customWidth="1"/>
    <col min="6015" max="6015" width="21.28515625" bestFit="1" customWidth="1"/>
    <col min="6016" max="6016" width="11.85546875" bestFit="1" customWidth="1"/>
    <col min="6017" max="6017" width="28.140625" bestFit="1" customWidth="1"/>
    <col min="6018" max="6018" width="15" bestFit="1" customWidth="1"/>
    <col min="6019" max="6019" width="12.42578125" bestFit="1" customWidth="1"/>
    <col min="6020" max="6020" width="13" bestFit="1" customWidth="1"/>
    <col min="6021" max="6021" width="18.140625" bestFit="1" customWidth="1"/>
    <col min="6022" max="6022" width="16" bestFit="1" customWidth="1"/>
    <col min="6023" max="6023" width="12.42578125" bestFit="1" customWidth="1"/>
    <col min="6024" max="6024" width="13" bestFit="1" customWidth="1"/>
    <col min="6025" max="6025" width="19.140625" bestFit="1" customWidth="1"/>
    <col min="6026" max="6026" width="16" bestFit="1" customWidth="1"/>
    <col min="6027" max="6027" width="13.28515625" bestFit="1" customWidth="1"/>
    <col min="6028" max="6028" width="9.85546875" bestFit="1" customWidth="1"/>
    <col min="6029" max="6029" width="19.140625" bestFit="1" customWidth="1"/>
    <col min="6030" max="6030" width="16" bestFit="1" customWidth="1"/>
    <col min="6031" max="6031" width="13.28515625" bestFit="1" customWidth="1"/>
    <col min="6032" max="6032" width="10.85546875" bestFit="1" customWidth="1"/>
    <col min="6033" max="6033" width="19.140625" bestFit="1" customWidth="1"/>
    <col min="6034" max="6034" width="16" bestFit="1" customWidth="1"/>
    <col min="6035" max="6035" width="12.42578125" bestFit="1" customWidth="1"/>
    <col min="6036" max="6036" width="13" bestFit="1" customWidth="1"/>
    <col min="6037" max="6037" width="19.140625" bestFit="1" customWidth="1"/>
    <col min="6038" max="6038" width="16" bestFit="1" customWidth="1"/>
    <col min="6039" max="6039" width="13.28515625" bestFit="1" customWidth="1"/>
    <col min="6040" max="6040" width="9.85546875" bestFit="1" customWidth="1"/>
    <col min="6041" max="6041" width="19.140625" bestFit="1" customWidth="1"/>
    <col min="6042" max="6042" width="16" bestFit="1" customWidth="1"/>
    <col min="6043" max="6043" width="12.42578125" bestFit="1" customWidth="1"/>
    <col min="6044" max="6044" width="13" bestFit="1" customWidth="1"/>
    <col min="6045" max="6045" width="19.140625" bestFit="1" customWidth="1"/>
    <col min="6046" max="6046" width="16" bestFit="1" customWidth="1"/>
    <col min="6047" max="6047" width="12.42578125" bestFit="1" customWidth="1"/>
    <col min="6048" max="6048" width="13" bestFit="1" customWidth="1"/>
    <col min="6049" max="6049" width="19.140625" bestFit="1" customWidth="1"/>
    <col min="6050" max="6050" width="16" bestFit="1" customWidth="1"/>
    <col min="6051" max="6051" width="12.42578125" bestFit="1" customWidth="1"/>
    <col min="6052" max="6052" width="13" bestFit="1" customWidth="1"/>
    <col min="6053" max="6053" width="19.140625" bestFit="1" customWidth="1"/>
    <col min="6054" max="6054" width="16" bestFit="1" customWidth="1"/>
    <col min="6055" max="6055" width="12.42578125" bestFit="1" customWidth="1"/>
    <col min="6056" max="6056" width="13" bestFit="1" customWidth="1"/>
    <col min="6057" max="6057" width="19.140625" bestFit="1" customWidth="1"/>
    <col min="6058" max="6058" width="15" bestFit="1" customWidth="1"/>
    <col min="6059" max="6059" width="12.42578125" bestFit="1" customWidth="1"/>
    <col min="6060" max="6060" width="13" bestFit="1" customWidth="1"/>
    <col min="6061" max="6061" width="18.140625" bestFit="1" customWidth="1"/>
    <col min="6062" max="6062" width="15" bestFit="1" customWidth="1"/>
    <col min="6063" max="6063" width="12.42578125" bestFit="1" customWidth="1"/>
    <col min="6064" max="6064" width="13" bestFit="1" customWidth="1"/>
    <col min="6065" max="6065" width="18.140625" bestFit="1" customWidth="1"/>
    <col min="6066" max="6066" width="15" bestFit="1" customWidth="1"/>
    <col min="6067" max="6067" width="13.28515625" bestFit="1" customWidth="1"/>
    <col min="6069" max="6069" width="18.140625" bestFit="1" customWidth="1"/>
    <col min="6070" max="6070" width="15" bestFit="1" customWidth="1"/>
    <col min="6071" max="6071" width="13.28515625" bestFit="1" customWidth="1"/>
    <col min="6072" max="6072" width="10.85546875" bestFit="1" customWidth="1"/>
    <col min="6073" max="6073" width="18.140625" bestFit="1" customWidth="1"/>
    <col min="6074" max="6074" width="15" bestFit="1" customWidth="1"/>
    <col min="6075" max="6075" width="12.42578125" bestFit="1" customWidth="1"/>
    <col min="6076" max="6076" width="13" bestFit="1" customWidth="1"/>
    <col min="6077" max="6077" width="18.140625" bestFit="1" customWidth="1"/>
    <col min="6078" max="6078" width="15" bestFit="1" customWidth="1"/>
    <col min="6079" max="6079" width="13.28515625" bestFit="1" customWidth="1"/>
    <col min="6080" max="6080" width="12.85546875" bestFit="1" customWidth="1"/>
    <col min="6081" max="6081" width="18.140625" bestFit="1" customWidth="1"/>
    <col min="6082" max="6082" width="15" bestFit="1" customWidth="1"/>
    <col min="6083" max="6083" width="13.28515625" bestFit="1" customWidth="1"/>
    <col min="6084" max="6084" width="10.85546875" bestFit="1" customWidth="1"/>
    <col min="6085" max="6085" width="18.140625" bestFit="1" customWidth="1"/>
    <col min="6086" max="6086" width="15" bestFit="1" customWidth="1"/>
    <col min="6087" max="6087" width="12.42578125" bestFit="1" customWidth="1"/>
    <col min="6088" max="6088" width="13" bestFit="1" customWidth="1"/>
    <col min="6089" max="6089" width="18.140625" bestFit="1" customWidth="1"/>
    <col min="6090" max="6090" width="13.5703125" bestFit="1" customWidth="1"/>
    <col min="6091" max="6091" width="8.7109375" bestFit="1" customWidth="1"/>
    <col min="6092" max="6092" width="9.140625" bestFit="1" customWidth="1"/>
    <col min="6093" max="6093" width="16.7109375" bestFit="1" customWidth="1"/>
    <col min="6094" max="6094" width="6.7109375" bestFit="1" customWidth="1"/>
    <col min="6095" max="6096" width="6.85546875" bestFit="1" customWidth="1"/>
    <col min="6097" max="6097" width="9.7109375" bestFit="1" customWidth="1"/>
    <col min="6098" max="6098" width="21.7109375" bestFit="1" customWidth="1"/>
    <col min="6099" max="6099" width="8.7109375" bestFit="1" customWidth="1"/>
    <col min="6100" max="6100" width="9.140625" bestFit="1" customWidth="1"/>
    <col min="6101" max="6101" width="24.85546875" bestFit="1" customWidth="1"/>
    <col min="6102" max="6103" width="18.85546875" bestFit="1" customWidth="1"/>
    <col min="6104" max="6104" width="8.7109375" bestFit="1" customWidth="1"/>
    <col min="6105" max="6105" width="9.140625" bestFit="1" customWidth="1"/>
    <col min="6106" max="6106" width="22" bestFit="1" customWidth="1"/>
    <col min="6107" max="6107" width="13" bestFit="1" customWidth="1"/>
    <col min="6108" max="6108" width="8.7109375" bestFit="1" customWidth="1"/>
    <col min="6109" max="6109" width="9.140625" bestFit="1" customWidth="1"/>
    <col min="6110" max="6110" width="16.140625" bestFit="1" customWidth="1"/>
    <col min="6111" max="6111" width="23.28515625" bestFit="1" customWidth="1"/>
    <col min="6112" max="6112" width="8.7109375" bestFit="1" customWidth="1"/>
    <col min="6113" max="6113" width="9.140625" bestFit="1" customWidth="1"/>
    <col min="6114" max="6114" width="26.42578125" bestFit="1" customWidth="1"/>
    <col min="6115" max="6115" width="17.5703125" bestFit="1" customWidth="1"/>
    <col min="6116" max="6116" width="8.7109375" bestFit="1" customWidth="1"/>
    <col min="6117" max="6117" width="9.140625" bestFit="1" customWidth="1"/>
    <col min="6118" max="6118" width="20.7109375" bestFit="1" customWidth="1"/>
    <col min="6119" max="6119" width="12.85546875" bestFit="1" customWidth="1"/>
    <col min="6120" max="6120" width="11.28515625" bestFit="1" customWidth="1"/>
    <col min="6121" max="6121" width="15.85546875" bestFit="1" customWidth="1"/>
    <col min="6122" max="6122" width="13" bestFit="1" customWidth="1"/>
    <col min="6123" max="6123" width="11.5703125" bestFit="1" customWidth="1"/>
    <col min="6124" max="6124" width="11" bestFit="1" customWidth="1"/>
    <col min="6125" max="6125" width="6.85546875" bestFit="1" customWidth="1"/>
    <col min="6126" max="6126" width="14.5703125" bestFit="1" customWidth="1"/>
    <col min="6127" max="6127" width="12" bestFit="1" customWidth="1"/>
    <col min="6128" max="6129" width="6.85546875" bestFit="1" customWidth="1"/>
    <col min="6130" max="6130" width="15" bestFit="1" customWidth="1"/>
    <col min="6131" max="6131" width="14.140625" bestFit="1" customWidth="1"/>
    <col min="6132" max="6132" width="17.28515625" bestFit="1" customWidth="1"/>
    <col min="6133" max="6133" width="6.85546875" bestFit="1" customWidth="1"/>
    <col min="6134" max="6134" width="20" bestFit="1" customWidth="1"/>
    <col min="6135" max="6135" width="23.140625" bestFit="1" customWidth="1"/>
    <col min="6136" max="6136" width="18.28515625" bestFit="1" customWidth="1"/>
    <col min="6137" max="6137" width="20" bestFit="1" customWidth="1"/>
    <col min="6138" max="6138" width="23.140625" bestFit="1" customWidth="1"/>
    <col min="6139" max="6139" width="18.28515625" bestFit="1" customWidth="1"/>
    <col min="6140" max="6140" width="20" bestFit="1" customWidth="1"/>
    <col min="6141" max="6141" width="23.140625" bestFit="1" customWidth="1"/>
    <col min="6142" max="6142" width="18.28515625" bestFit="1" customWidth="1"/>
    <col min="6143" max="6143" width="13.28515625" bestFit="1" customWidth="1"/>
    <col min="6144" max="6144" width="13" bestFit="1" customWidth="1"/>
    <col min="6145" max="6145" width="16.42578125" bestFit="1" customWidth="1"/>
    <col min="6146" max="6146" width="13.28515625" bestFit="1" customWidth="1"/>
    <col min="6147" max="6147" width="13" bestFit="1" customWidth="1"/>
    <col min="6148" max="6148" width="16.42578125" bestFit="1" customWidth="1"/>
    <col min="6149" max="6149" width="13.5703125" bestFit="1" customWidth="1"/>
    <col min="6150" max="6150" width="15" bestFit="1" customWidth="1"/>
    <col min="6151" max="6151" width="16.7109375" bestFit="1" customWidth="1"/>
    <col min="6152" max="6152" width="13.5703125" bestFit="1" customWidth="1"/>
    <col min="6153" max="6153" width="15" bestFit="1" customWidth="1"/>
    <col min="6154" max="6154" width="16.7109375" bestFit="1" customWidth="1"/>
    <col min="6155" max="6155" width="13.5703125" bestFit="1" customWidth="1"/>
    <col min="6156" max="6156" width="15" bestFit="1" customWidth="1"/>
    <col min="6157" max="6157" width="16.7109375" bestFit="1" customWidth="1"/>
    <col min="6158" max="6158" width="8.7109375" bestFit="1" customWidth="1"/>
    <col min="6159" max="6159" width="14.140625" bestFit="1" customWidth="1"/>
    <col min="6160" max="6160" width="11.85546875" bestFit="1" customWidth="1"/>
    <col min="6161" max="6161" width="6.85546875" bestFit="1" customWidth="1"/>
    <col min="6162" max="6162" width="17.28515625" bestFit="1" customWidth="1"/>
    <col min="6163" max="6163" width="23.85546875" bestFit="1" customWidth="1"/>
    <col min="6164" max="6164" width="18.5703125" bestFit="1" customWidth="1"/>
    <col min="6165" max="6165" width="9.85546875" bestFit="1" customWidth="1"/>
    <col min="6166" max="6166" width="15.42578125" bestFit="1" customWidth="1"/>
    <col min="6167" max="6167" width="18.5703125" bestFit="1" customWidth="1"/>
    <col min="6168" max="6168" width="9.85546875" bestFit="1" customWidth="1"/>
    <col min="6169" max="6169" width="27" bestFit="1" customWidth="1"/>
    <col min="6170" max="6170" width="17.42578125" bestFit="1" customWidth="1"/>
    <col min="6171" max="6171" width="17.28515625" bestFit="1" customWidth="1"/>
    <col min="6172" max="6172" width="13.85546875" bestFit="1" customWidth="1"/>
    <col min="6173" max="6173" width="20.5703125" bestFit="1" customWidth="1"/>
    <col min="6174" max="6174" width="26.5703125" bestFit="1" customWidth="1"/>
    <col min="6175" max="6175" width="14.140625" bestFit="1" customWidth="1"/>
    <col min="6176" max="6176" width="13" bestFit="1" customWidth="1"/>
    <col min="6177" max="6177" width="29.7109375" bestFit="1" customWidth="1"/>
    <col min="6178" max="6178" width="27.140625" bestFit="1" customWidth="1"/>
    <col min="6179" max="6179" width="30.28515625" bestFit="1" customWidth="1"/>
    <col min="6180" max="6180" width="12.85546875" bestFit="1" customWidth="1"/>
    <col min="6181" max="6181" width="27.140625" bestFit="1" customWidth="1"/>
    <col min="6182" max="6182" width="30.28515625" bestFit="1" customWidth="1"/>
    <col min="6183" max="6183" width="12.85546875" bestFit="1" customWidth="1"/>
    <col min="6184" max="6184" width="27.140625" bestFit="1" customWidth="1"/>
    <col min="6185" max="6185" width="30.28515625" bestFit="1" customWidth="1"/>
    <col min="6186" max="6186" width="12.85546875" bestFit="1" customWidth="1"/>
    <col min="6187" max="6187" width="27.140625" bestFit="1" customWidth="1"/>
    <col min="6188" max="6188" width="30.28515625" bestFit="1" customWidth="1"/>
    <col min="6189" max="6189" width="9.140625" bestFit="1" customWidth="1"/>
    <col min="6190" max="6190" width="28.42578125" bestFit="1" customWidth="1"/>
    <col min="6191" max="6191" width="22.5703125" bestFit="1" customWidth="1"/>
    <col min="6192" max="6192" width="21" bestFit="1" customWidth="1"/>
    <col min="6193" max="6193" width="12.85546875" bestFit="1" customWidth="1"/>
    <col min="6194" max="6194" width="25.7109375" bestFit="1" customWidth="1"/>
    <col min="6195" max="6195" width="11" bestFit="1" customWidth="1"/>
    <col min="6196" max="6196" width="13.28515625" bestFit="1" customWidth="1"/>
    <col min="6197" max="6197" width="13.140625" bestFit="1" customWidth="1"/>
    <col min="6198" max="6198" width="14" bestFit="1" customWidth="1"/>
    <col min="6199" max="6199" width="10.5703125" bestFit="1" customWidth="1"/>
    <col min="6200" max="6200" width="11" bestFit="1" customWidth="1"/>
    <col min="6201" max="6201" width="13.5703125" bestFit="1" customWidth="1"/>
    <col min="6202" max="6202" width="11.5703125" bestFit="1" customWidth="1"/>
    <col min="6203" max="6203" width="13.140625" bestFit="1" customWidth="1"/>
    <col min="6204" max="6205" width="6.85546875" bestFit="1" customWidth="1"/>
    <col min="6206" max="6206" width="16.28515625" bestFit="1" customWidth="1"/>
    <col min="6207" max="6207" width="28.42578125" bestFit="1" customWidth="1"/>
    <col min="6208" max="6208" width="8.7109375" bestFit="1" customWidth="1"/>
    <col min="6209" max="6209" width="9.140625" bestFit="1" customWidth="1"/>
    <col min="6210" max="6210" width="31.5703125" bestFit="1" customWidth="1"/>
    <col min="6211" max="6211" width="31.28515625" bestFit="1" customWidth="1"/>
    <col min="6212" max="6212" width="10.85546875" bestFit="1" customWidth="1"/>
    <col min="6213" max="6213" width="13" bestFit="1" customWidth="1"/>
    <col min="6214" max="6214" width="11.28515625" bestFit="1" customWidth="1"/>
    <col min="6215" max="6215" width="10.85546875" bestFit="1" customWidth="1"/>
    <col min="6216" max="6216" width="14.28515625" bestFit="1" customWidth="1"/>
    <col min="6217" max="6217" width="34.42578125" bestFit="1" customWidth="1"/>
    <col min="6218" max="6218" width="31.28515625" bestFit="1" customWidth="1"/>
    <col min="6219" max="6219" width="16.5703125" bestFit="1" customWidth="1"/>
    <col min="6220" max="6220" width="13" bestFit="1" customWidth="1"/>
    <col min="6221" max="6221" width="13.42578125" bestFit="1" customWidth="1"/>
    <col min="6222" max="6222" width="16.5703125" bestFit="1" customWidth="1"/>
    <col min="6223" max="6223" width="13" bestFit="1" customWidth="1"/>
    <col min="6224" max="6224" width="13.42578125" bestFit="1" customWidth="1"/>
    <col min="6225" max="6225" width="16.5703125" bestFit="1" customWidth="1"/>
    <col min="6226" max="6226" width="13" bestFit="1" customWidth="1"/>
    <col min="6227" max="6227" width="34.42578125" bestFit="1" customWidth="1"/>
    <col min="6228" max="6228" width="13.5703125" bestFit="1" customWidth="1"/>
    <col min="6229" max="6229" width="12.140625" bestFit="1" customWidth="1"/>
    <col min="6230" max="6230" width="6.85546875" bestFit="1" customWidth="1"/>
    <col min="6231" max="6231" width="16.7109375" bestFit="1" customWidth="1"/>
    <col min="6232" max="6232" width="21.5703125" bestFit="1" customWidth="1"/>
    <col min="6233" max="6233" width="8.7109375" bestFit="1" customWidth="1"/>
    <col min="6234" max="6234" width="9.140625" bestFit="1" customWidth="1"/>
    <col min="6235" max="6235" width="24.7109375" bestFit="1" customWidth="1"/>
    <col min="6236" max="6236" width="15.42578125" bestFit="1" customWidth="1"/>
    <col min="6237" max="6237" width="7.85546875" bestFit="1" customWidth="1"/>
    <col min="6238" max="6238" width="9.140625" bestFit="1" customWidth="1"/>
    <col min="6239" max="6239" width="18.5703125" bestFit="1" customWidth="1"/>
    <col min="6240" max="6240" width="21.42578125" bestFit="1" customWidth="1"/>
    <col min="6241" max="6242" width="6.85546875" bestFit="1" customWidth="1"/>
    <col min="6243" max="6243" width="24.5703125" bestFit="1" customWidth="1"/>
    <col min="6244" max="6244" width="25.5703125" bestFit="1" customWidth="1"/>
    <col min="6245" max="6245" width="8.7109375" bestFit="1" customWidth="1"/>
    <col min="6246" max="6246" width="9.140625" bestFit="1" customWidth="1"/>
    <col min="6247" max="6247" width="28.7109375" bestFit="1" customWidth="1"/>
    <col min="6248" max="6248" width="13.28515625" bestFit="1" customWidth="1"/>
    <col min="6249" max="6249" width="13.7109375" bestFit="1" customWidth="1"/>
    <col min="6250" max="6250" width="14.85546875" bestFit="1" customWidth="1"/>
    <col min="6251" max="6251" width="11.85546875" bestFit="1" customWidth="1"/>
    <col min="6252" max="6252" width="13.7109375" bestFit="1" customWidth="1"/>
    <col min="6253" max="6253" width="14.85546875" bestFit="1" customWidth="1"/>
    <col min="6254" max="6254" width="11.85546875" bestFit="1" customWidth="1"/>
    <col min="6255" max="6255" width="11.7109375" bestFit="1" customWidth="1"/>
    <col min="6256" max="6256" width="14.85546875" bestFit="1" customWidth="1"/>
    <col min="6257" max="6257" width="11.85546875" bestFit="1" customWidth="1"/>
    <col min="6258" max="6258" width="11.7109375" bestFit="1" customWidth="1"/>
    <col min="6259" max="6259" width="14.85546875" bestFit="1" customWidth="1"/>
    <col min="6260" max="6260" width="11.85546875" bestFit="1" customWidth="1"/>
    <col min="6261" max="6261" width="11.7109375" bestFit="1" customWidth="1"/>
    <col min="6262" max="6262" width="14.85546875" bestFit="1" customWidth="1"/>
    <col min="6263" max="6263" width="11.85546875" bestFit="1" customWidth="1"/>
    <col min="6264" max="6264" width="11.7109375" bestFit="1" customWidth="1"/>
    <col min="6265" max="6265" width="14.85546875" bestFit="1" customWidth="1"/>
    <col min="6266" max="6266" width="11.85546875" bestFit="1" customWidth="1"/>
    <col min="6267" max="6267" width="13.5703125" bestFit="1" customWidth="1"/>
    <col min="6268" max="6268" width="14.85546875" bestFit="1" customWidth="1"/>
    <col min="6269" max="6269" width="11.85546875" bestFit="1" customWidth="1"/>
    <col min="6270" max="6270" width="13.7109375" bestFit="1" customWidth="1"/>
    <col min="6271" max="6271" width="14.85546875" bestFit="1" customWidth="1"/>
    <col min="6272" max="6272" width="16.42578125" bestFit="1" customWidth="1"/>
    <col min="6273" max="6273" width="20.28515625" bestFit="1" customWidth="1"/>
    <col min="6274" max="6274" width="17.28515625" bestFit="1" customWidth="1"/>
    <col min="6275" max="6275" width="6.85546875" bestFit="1" customWidth="1"/>
    <col min="6276" max="6276" width="23.42578125" bestFit="1" customWidth="1"/>
    <col min="6277" max="6277" width="15.28515625" bestFit="1" customWidth="1"/>
    <col min="6278" max="6278" width="8.7109375" bestFit="1" customWidth="1"/>
    <col min="6279" max="6279" width="9.140625" bestFit="1" customWidth="1"/>
    <col min="6280" max="6280" width="18.42578125" bestFit="1" customWidth="1"/>
    <col min="6281" max="6281" width="12.28515625" bestFit="1" customWidth="1"/>
    <col min="6282" max="6282" width="12.42578125" bestFit="1" customWidth="1"/>
    <col min="6283" max="6283" width="15.28515625" bestFit="1" customWidth="1"/>
    <col min="6284" max="6284" width="12.28515625" bestFit="1" customWidth="1"/>
    <col min="6285" max="6285" width="12.42578125" bestFit="1" customWidth="1"/>
    <col min="6286" max="6286" width="15.28515625" bestFit="1" customWidth="1"/>
    <col min="6287" max="6287" width="19.85546875" bestFit="1" customWidth="1"/>
    <col min="6288" max="6288" width="23" bestFit="1" customWidth="1"/>
    <col min="6289" max="6289" width="22.28515625" bestFit="1" customWidth="1"/>
    <col min="6290" max="6290" width="19.85546875" bestFit="1" customWidth="1"/>
    <col min="6291" max="6291" width="23" bestFit="1" customWidth="1"/>
    <col min="6292" max="6292" width="22.28515625" bestFit="1" customWidth="1"/>
    <col min="6293" max="6293" width="10.5703125" bestFit="1" customWidth="1"/>
    <col min="6294" max="6294" width="10.85546875" bestFit="1" customWidth="1"/>
    <col min="6295" max="6295" width="13.5703125" bestFit="1" customWidth="1"/>
    <col min="6296" max="6296" width="10.5703125" bestFit="1" customWidth="1"/>
    <col min="6297" max="6297" width="10.85546875" bestFit="1" customWidth="1"/>
    <col min="6298" max="6298" width="13.5703125" bestFit="1" customWidth="1"/>
    <col min="6299" max="6299" width="12.85546875" bestFit="1" customWidth="1"/>
    <col min="6300" max="6300" width="11.140625" bestFit="1" customWidth="1"/>
    <col min="6301" max="6301" width="15.85546875" bestFit="1" customWidth="1"/>
    <col min="6302" max="6302" width="7.5703125" bestFit="1" customWidth="1"/>
    <col min="6303" max="6303" width="8.7109375" bestFit="1" customWidth="1"/>
    <col min="6304" max="6304" width="9.140625" bestFit="1" customWidth="1"/>
    <col min="6305" max="6305" width="16" bestFit="1" customWidth="1"/>
    <col min="6306" max="6306" width="8.7109375" bestFit="1" customWidth="1"/>
    <col min="6307" max="6307" width="19.140625" bestFit="1" customWidth="1"/>
    <col min="6308" max="6308" width="16" bestFit="1" customWidth="1"/>
    <col min="6309" max="6309" width="8.7109375" bestFit="1" customWidth="1"/>
    <col min="6310" max="6310" width="19.140625" bestFit="1" customWidth="1"/>
    <col min="6311" max="6311" width="21.5703125" bestFit="1" customWidth="1"/>
    <col min="6312" max="6312" width="8.7109375" bestFit="1" customWidth="1"/>
    <col min="6313" max="6313" width="19.140625" bestFit="1" customWidth="1"/>
    <col min="6314" max="6314" width="21.5703125" bestFit="1" customWidth="1"/>
    <col min="6315" max="6315" width="8.7109375" bestFit="1" customWidth="1"/>
    <col min="6316" max="6316" width="19.140625" bestFit="1" customWidth="1"/>
    <col min="6317" max="6317" width="16" bestFit="1" customWidth="1"/>
    <col min="6318" max="6318" width="13.5703125" bestFit="1" customWidth="1"/>
    <col min="6319" max="6319" width="19.140625" bestFit="1" customWidth="1"/>
    <col min="6320" max="6320" width="16" bestFit="1" customWidth="1"/>
    <col min="6321" max="6321" width="13.5703125" bestFit="1" customWidth="1"/>
    <col min="6322" max="6322" width="19.140625" bestFit="1" customWidth="1"/>
    <col min="6323" max="6323" width="16" bestFit="1" customWidth="1"/>
    <col min="6324" max="6324" width="11.140625" bestFit="1" customWidth="1"/>
    <col min="6325" max="6325" width="19.140625" bestFit="1" customWidth="1"/>
    <col min="6326" max="6326" width="16" bestFit="1" customWidth="1"/>
    <col min="6327" max="6327" width="11.140625" bestFit="1" customWidth="1"/>
    <col min="6328" max="6328" width="19.140625" bestFit="1" customWidth="1"/>
    <col min="6329" max="6329" width="16" bestFit="1" customWidth="1"/>
    <col min="6330" max="6330" width="11.140625" bestFit="1" customWidth="1"/>
    <col min="6331" max="6331" width="19.140625" bestFit="1" customWidth="1"/>
    <col min="6332" max="6332" width="13.5703125" bestFit="1" customWidth="1"/>
    <col min="6333" max="6333" width="22" bestFit="1" customWidth="1"/>
    <col min="6334" max="6334" width="15.5703125" bestFit="1" customWidth="1"/>
    <col min="6335" max="6335" width="14" bestFit="1" customWidth="1"/>
    <col min="6336" max="6336" width="25.140625" bestFit="1" customWidth="1"/>
    <col min="6337" max="6337" width="10.85546875" bestFit="1" customWidth="1"/>
    <col min="6338" max="6338" width="8.42578125" bestFit="1" customWidth="1"/>
    <col min="6339" max="6339" width="6.85546875" bestFit="1" customWidth="1"/>
    <col min="6340" max="6340" width="13.85546875" bestFit="1" customWidth="1"/>
    <col min="6341" max="6341" width="10.85546875" bestFit="1" customWidth="1"/>
    <col min="6342" max="6342" width="8.85546875" bestFit="1" customWidth="1"/>
    <col min="6343" max="6343" width="6.85546875" bestFit="1" customWidth="1"/>
    <col min="6344" max="6345" width="13.85546875" bestFit="1" customWidth="1"/>
    <col min="6346" max="6346" width="23.7109375" bestFit="1" customWidth="1"/>
    <col min="6347" max="6347" width="6.85546875" bestFit="1" customWidth="1"/>
    <col min="6348" max="6349" width="13.85546875" bestFit="1" customWidth="1"/>
    <col min="6350" max="6350" width="23.7109375" bestFit="1" customWidth="1"/>
    <col min="6351" max="6351" width="6.85546875" bestFit="1" customWidth="1"/>
    <col min="6352" max="6352" width="13.85546875" bestFit="1" customWidth="1"/>
    <col min="6353" max="6353" width="12.7109375" bestFit="1" customWidth="1"/>
    <col min="6354" max="6355" width="6.85546875" bestFit="1" customWidth="1"/>
    <col min="6356" max="6356" width="15.140625" bestFit="1" customWidth="1"/>
    <col min="6357" max="6357" width="18.28515625" bestFit="1" customWidth="1"/>
    <col min="6358" max="6358" width="13.85546875" bestFit="1" customWidth="1"/>
    <col min="6359" max="6359" width="15.7109375" bestFit="1" customWidth="1"/>
    <col min="6360" max="6361" width="15.85546875" bestFit="1" customWidth="1"/>
    <col min="6362" max="6362" width="15.5703125" bestFit="1" customWidth="1"/>
    <col min="6363" max="6363" width="12.85546875" bestFit="1" customWidth="1"/>
    <col min="6364" max="6364" width="15.85546875" bestFit="1" customWidth="1"/>
    <col min="6365" max="6365" width="15" bestFit="1" customWidth="1"/>
    <col min="6366" max="6366" width="19" bestFit="1" customWidth="1"/>
    <col min="6367" max="6367" width="7.7109375" bestFit="1" customWidth="1"/>
    <col min="6368" max="6369" width="6.85546875" bestFit="1" customWidth="1"/>
    <col min="6370" max="6370" width="10.7109375" bestFit="1" customWidth="1"/>
    <col min="6371" max="6371" width="22.42578125" bestFit="1" customWidth="1"/>
    <col min="6372" max="6372" width="10.28515625" bestFit="1" customWidth="1"/>
    <col min="6373" max="6373" width="9.140625" bestFit="1" customWidth="1"/>
    <col min="6374" max="6374" width="25.5703125" bestFit="1" customWidth="1"/>
    <col min="6375" max="6375" width="15.5703125" bestFit="1" customWidth="1"/>
    <col min="6376" max="6376" width="11.7109375" bestFit="1" customWidth="1"/>
    <col min="6377" max="6377" width="11.85546875" bestFit="1" customWidth="1"/>
    <col min="6378" max="6378" width="18.7109375" bestFit="1" customWidth="1"/>
    <col min="6379" max="6379" width="11.140625" bestFit="1" customWidth="1"/>
    <col min="6380" max="6380" width="12.85546875" bestFit="1" customWidth="1"/>
    <col min="6381" max="6381" width="13.140625" bestFit="1" customWidth="1"/>
    <col min="6382" max="6382" width="10.140625" bestFit="1" customWidth="1"/>
    <col min="6383" max="6383" width="12.85546875" bestFit="1" customWidth="1"/>
    <col min="6384" max="6384" width="13.140625" bestFit="1" customWidth="1"/>
    <col min="6385" max="6385" width="14.140625" bestFit="1" customWidth="1"/>
    <col min="6386" max="6386" width="17.28515625" bestFit="1" customWidth="1"/>
    <col min="6387" max="6388" width="6.85546875" bestFit="1" customWidth="1"/>
    <col min="6389" max="6389" width="20.42578125" bestFit="1" customWidth="1"/>
    <col min="6390" max="6390" width="20.7109375" bestFit="1" customWidth="1"/>
    <col min="6391" max="6391" width="8.7109375" bestFit="1" customWidth="1"/>
    <col min="6392" max="6392" width="9.140625" bestFit="1" customWidth="1"/>
    <col min="6393" max="6393" width="23.85546875" bestFit="1" customWidth="1"/>
    <col min="6394" max="6395" width="9.85546875" bestFit="1" customWidth="1"/>
    <col min="6396" max="6396" width="8.85546875" bestFit="1" customWidth="1"/>
    <col min="6397" max="6397" width="11.85546875" bestFit="1" customWidth="1"/>
    <col min="6398" max="6398" width="6.85546875" bestFit="1" customWidth="1"/>
    <col min="6399" max="6399" width="15.85546875" bestFit="1" customWidth="1"/>
    <col min="6400" max="6400" width="16.28515625" bestFit="1" customWidth="1"/>
    <col min="6401" max="6401" width="19" bestFit="1" customWidth="1"/>
    <col min="6402" max="6402" width="14.28515625" bestFit="1" customWidth="1"/>
    <col min="6403" max="6403" width="17.140625" bestFit="1" customWidth="1"/>
    <col min="6404" max="6404" width="17.42578125" bestFit="1" customWidth="1"/>
    <col min="6405" max="6405" width="15" bestFit="1" customWidth="1"/>
    <col min="6406" max="6406" width="17.140625" bestFit="1" customWidth="1"/>
    <col min="6407" max="6407" width="18.140625" bestFit="1" customWidth="1"/>
    <col min="6408" max="6408" width="23.7109375" bestFit="1" customWidth="1"/>
    <col min="6409" max="6409" width="26.85546875" bestFit="1" customWidth="1"/>
    <col min="6410" max="6410" width="17.85546875" bestFit="1" customWidth="1"/>
    <col min="6411" max="6411" width="14" bestFit="1" customWidth="1"/>
    <col min="6412" max="6412" width="17.140625" bestFit="1" customWidth="1"/>
    <col min="6413" max="6414" width="16.85546875" bestFit="1" customWidth="1"/>
    <col min="6415" max="6415" width="17.42578125" bestFit="1" customWidth="1"/>
    <col min="6416" max="6416" width="20" bestFit="1" customWidth="1"/>
    <col min="6417" max="6417" width="16.140625" bestFit="1" customWidth="1"/>
    <col min="6418" max="6418" width="17.140625" bestFit="1" customWidth="1"/>
    <col min="6419" max="6419" width="19.28515625" bestFit="1" customWidth="1"/>
    <col min="6420" max="6420" width="12.85546875" bestFit="1" customWidth="1"/>
    <col min="6421" max="6421" width="16.42578125" bestFit="1" customWidth="1"/>
    <col min="6422" max="6422" width="19.5703125" bestFit="1" customWidth="1"/>
    <col min="6423" max="6423" width="11.140625" bestFit="1" customWidth="1"/>
    <col min="6424" max="6424" width="14.140625" bestFit="1" customWidth="1"/>
    <col min="6425" max="6425" width="6.85546875" bestFit="1" customWidth="1"/>
    <col min="6426" max="6426" width="12.140625" bestFit="1" customWidth="1"/>
    <col min="6427" max="6427" width="18.5703125" bestFit="1" customWidth="1"/>
    <col min="6428" max="6428" width="17.28515625" bestFit="1" customWidth="1"/>
    <col min="6429" max="6429" width="17.7109375" bestFit="1" customWidth="1"/>
    <col min="6430" max="6430" width="21.7109375" bestFit="1" customWidth="1"/>
    <col min="6431" max="6431" width="21.28515625" bestFit="1" customWidth="1"/>
    <col min="6432" max="6432" width="24.42578125" bestFit="1" customWidth="1"/>
    <col min="6433" max="6433" width="23.140625" bestFit="1" customWidth="1"/>
    <col min="6434" max="6434" width="19.7109375" bestFit="1" customWidth="1"/>
    <col min="6435" max="6435" width="17.5703125" bestFit="1" customWidth="1"/>
    <col min="6436" max="6436" width="13.7109375" bestFit="1" customWidth="1"/>
    <col min="6437" max="6437" width="16.28515625" bestFit="1" customWidth="1"/>
    <col min="6438" max="6438" width="20.7109375" bestFit="1" customWidth="1"/>
    <col min="6439" max="6439" width="16.5703125" bestFit="1" customWidth="1"/>
    <col min="6440" max="6440" width="14.28515625" bestFit="1" customWidth="1"/>
    <col min="6441" max="6441" width="19.42578125" bestFit="1" customWidth="1"/>
    <col min="6442" max="6442" width="19.7109375" bestFit="1" customWidth="1"/>
    <col min="6443" max="6443" width="16.85546875" bestFit="1" customWidth="1"/>
    <col min="6444" max="6444" width="15.140625" bestFit="1" customWidth="1"/>
    <col min="6445" max="6445" width="20" bestFit="1" customWidth="1"/>
    <col min="6446" max="6446" width="19.7109375" bestFit="1" customWidth="1"/>
    <col min="6447" max="6447" width="27.85546875" bestFit="1" customWidth="1"/>
    <col min="6448" max="6448" width="23.5703125" bestFit="1" customWidth="1"/>
    <col min="6449" max="6449" width="31" bestFit="1" customWidth="1"/>
    <col min="6450" max="6450" width="19.7109375" bestFit="1" customWidth="1"/>
    <col min="6451" max="6451" width="27.28515625" bestFit="1" customWidth="1"/>
    <col min="6452" max="6452" width="23.5703125" bestFit="1" customWidth="1"/>
    <col min="6453" max="6453" width="30.42578125" bestFit="1" customWidth="1"/>
    <col min="6454" max="6454" width="19.7109375" bestFit="1" customWidth="1"/>
    <col min="6455" max="6455" width="27.5703125" bestFit="1" customWidth="1"/>
    <col min="6456" max="6456" width="23.5703125" bestFit="1" customWidth="1"/>
    <col min="6457" max="6457" width="30.7109375" bestFit="1" customWidth="1"/>
    <col min="6458" max="6458" width="19.7109375" bestFit="1" customWidth="1"/>
    <col min="6459" max="6459" width="27.5703125" bestFit="1" customWidth="1"/>
    <col min="6460" max="6460" width="23.5703125" bestFit="1" customWidth="1"/>
    <col min="6461" max="6461" width="30.7109375" bestFit="1" customWidth="1"/>
    <col min="6462" max="6462" width="19.7109375" bestFit="1" customWidth="1"/>
    <col min="6463" max="6463" width="16.5703125" bestFit="1" customWidth="1"/>
    <col min="6464" max="6464" width="13.42578125" bestFit="1" customWidth="1"/>
    <col min="6465" max="6465" width="15.140625" bestFit="1" customWidth="1"/>
    <col min="6466" max="6466" width="19.7109375" bestFit="1" customWidth="1"/>
    <col min="6467" max="6467" width="16.5703125" bestFit="1" customWidth="1"/>
    <col min="6468" max="6468" width="13.42578125" bestFit="1" customWidth="1"/>
    <col min="6469" max="6469" width="15.140625" bestFit="1" customWidth="1"/>
    <col min="6470" max="6470" width="19.7109375" bestFit="1" customWidth="1"/>
    <col min="6471" max="6471" width="18.5703125" bestFit="1" customWidth="1"/>
    <col min="6472" max="6472" width="12.28515625" bestFit="1" customWidth="1"/>
    <col min="6473" max="6473" width="20.140625" bestFit="1" customWidth="1"/>
    <col min="6474" max="6474" width="15.5703125" bestFit="1" customWidth="1"/>
    <col min="6475" max="6475" width="18.7109375" bestFit="1" customWidth="1"/>
    <col min="6476" max="6476" width="17.28515625" bestFit="1" customWidth="1"/>
    <col min="6477" max="6477" width="21.7109375" bestFit="1" customWidth="1"/>
    <col min="6478" max="6478" width="18.5703125" bestFit="1" customWidth="1"/>
    <col min="6479" max="6479" width="20.5703125" bestFit="1" customWidth="1"/>
    <col min="6480" max="6480" width="9.140625" bestFit="1" customWidth="1"/>
    <col min="6481" max="6482" width="21.7109375" bestFit="1" customWidth="1"/>
    <col min="6483" max="6483" width="17.28515625" bestFit="1" customWidth="1"/>
    <col min="6484" max="6484" width="24.85546875" bestFit="1" customWidth="1"/>
    <col min="6485" max="6485" width="13.7109375" bestFit="1" customWidth="1"/>
    <col min="6486" max="6486" width="14" bestFit="1" customWidth="1"/>
    <col min="6487" max="6487" width="16.85546875" bestFit="1" customWidth="1"/>
    <col min="6488" max="6488" width="14" bestFit="1" customWidth="1"/>
    <col min="6489" max="6489" width="15.28515625" bestFit="1" customWidth="1"/>
    <col min="6490" max="6490" width="17.140625" bestFit="1" customWidth="1"/>
    <col min="6491" max="6491" width="14.7109375" bestFit="1" customWidth="1"/>
    <col min="6492" max="6492" width="13.5703125" bestFit="1" customWidth="1"/>
    <col min="6493" max="6493" width="17.85546875" bestFit="1" customWidth="1"/>
    <col min="6494" max="6494" width="15.28515625" bestFit="1" customWidth="1"/>
    <col min="6495" max="6495" width="14" bestFit="1" customWidth="1"/>
    <col min="6496" max="6496" width="18.42578125" bestFit="1" customWidth="1"/>
    <col min="6497" max="6497" width="14.7109375" bestFit="1" customWidth="1"/>
    <col min="6498" max="6498" width="13.7109375" bestFit="1" customWidth="1"/>
    <col min="6499" max="6499" width="17.85546875" bestFit="1" customWidth="1"/>
    <col min="6500" max="6500" width="11" bestFit="1" customWidth="1"/>
    <col min="6501" max="6501" width="14" bestFit="1" customWidth="1"/>
    <col min="6502" max="6502" width="9.140625" bestFit="1" customWidth="1"/>
    <col min="6503" max="6503" width="21.7109375" bestFit="1" customWidth="1"/>
    <col min="6504" max="6504" width="18.5703125" bestFit="1" customWidth="1"/>
    <col min="6505" max="6505" width="14.42578125" bestFit="1" customWidth="1"/>
    <col min="6506" max="6506" width="19.7109375" bestFit="1" customWidth="1"/>
    <col min="6507" max="6507" width="14.28515625" bestFit="1" customWidth="1"/>
    <col min="6508" max="6508" width="14" bestFit="1" customWidth="1"/>
    <col min="6509" max="6509" width="17.42578125" bestFit="1" customWidth="1"/>
    <col min="6510" max="6510" width="11" bestFit="1" customWidth="1"/>
    <col min="6511" max="6511" width="14" bestFit="1" customWidth="1"/>
    <col min="6512" max="6512" width="9.140625" bestFit="1" customWidth="1"/>
    <col min="6513" max="6513" width="21.7109375" bestFit="1" customWidth="1"/>
    <col min="6514" max="6514" width="18.5703125" bestFit="1" customWidth="1"/>
    <col min="6515" max="6515" width="20.5703125" bestFit="1" customWidth="1"/>
    <col min="6516" max="6516" width="17" bestFit="1" customWidth="1"/>
    <col min="6517" max="6517" width="17.42578125" bestFit="1" customWidth="1"/>
    <col min="6518" max="6518" width="20.5703125" bestFit="1" customWidth="1"/>
    <col min="6519" max="6519" width="18" bestFit="1" customWidth="1"/>
    <col min="6520" max="6520" width="17.42578125" bestFit="1" customWidth="1"/>
    <col min="6521" max="6521" width="20.5703125" bestFit="1" customWidth="1"/>
    <col min="6522" max="6522" width="18.42578125" bestFit="1" customWidth="1"/>
    <col min="6523" max="6523" width="17.42578125" bestFit="1" customWidth="1"/>
    <col min="6524" max="6524" width="20.5703125" bestFit="1" customWidth="1"/>
    <col min="6525" max="6525" width="17.85546875" bestFit="1" customWidth="1"/>
    <col min="6526" max="6526" width="17.42578125" bestFit="1" customWidth="1"/>
    <col min="6527" max="6527" width="20.5703125" bestFit="1" customWidth="1"/>
    <col min="6528" max="6528" width="18" bestFit="1" customWidth="1"/>
    <col min="6529" max="6529" width="17.42578125" bestFit="1" customWidth="1"/>
    <col min="6530" max="6530" width="20.5703125" bestFit="1" customWidth="1"/>
    <col min="6531" max="6531" width="17.7109375" bestFit="1" customWidth="1"/>
    <col min="6532" max="6532" width="17.42578125" bestFit="1" customWidth="1"/>
    <col min="6533" max="6533" width="20.5703125" bestFit="1" customWidth="1"/>
    <col min="6534" max="6534" width="18.85546875" bestFit="1" customWidth="1"/>
    <col min="6535" max="6535" width="17.42578125" bestFit="1" customWidth="1"/>
    <col min="6536" max="6536" width="20.5703125" bestFit="1" customWidth="1"/>
    <col min="6537" max="6537" width="17.85546875" bestFit="1" customWidth="1"/>
    <col min="6538" max="6538" width="13" bestFit="1" customWidth="1"/>
    <col min="6539" max="6539" width="16.140625" bestFit="1" customWidth="1"/>
    <col min="6540" max="6540" width="9.140625" bestFit="1" customWidth="1"/>
    <col min="6541" max="6541" width="21.7109375" bestFit="1" customWidth="1"/>
    <col min="6542" max="6542" width="20.140625" bestFit="1" customWidth="1"/>
    <col min="6543" max="6543" width="23.28515625" bestFit="1" customWidth="1"/>
    <col min="6544" max="6544" width="22.28515625" bestFit="1" customWidth="1"/>
    <col min="6545" max="6545" width="20.140625" bestFit="1" customWidth="1"/>
    <col min="6546" max="6546" width="23.28515625" bestFit="1" customWidth="1"/>
    <col min="6547" max="6547" width="22.5703125" bestFit="1" customWidth="1"/>
    <col min="6548" max="6548" width="14.5703125" bestFit="1" customWidth="1"/>
    <col min="6549" max="6549" width="9.85546875" bestFit="1" customWidth="1"/>
    <col min="6550" max="6550" width="17.7109375" bestFit="1" customWidth="1"/>
    <col min="6551" max="6551" width="11.85546875" bestFit="1" customWidth="1"/>
    <col min="6552" max="6552" width="14.85546875" bestFit="1" customWidth="1"/>
    <col min="6553" max="6553" width="9.140625" bestFit="1" customWidth="1"/>
    <col min="6554" max="6554" width="20.5703125" bestFit="1" customWidth="1"/>
    <col min="6555" max="6555" width="17" bestFit="1" customWidth="1"/>
    <col min="6556" max="6556" width="16.28515625" bestFit="1" customWidth="1"/>
    <col min="6557" max="6557" width="19" bestFit="1" customWidth="1"/>
    <col min="6558" max="6558" width="20.140625" bestFit="1" customWidth="1"/>
    <col min="6559" max="6559" width="18.140625" bestFit="1" customWidth="1"/>
    <col min="6560" max="6560" width="11.85546875" bestFit="1" customWidth="1"/>
    <col min="6561" max="6561" width="17.42578125" bestFit="1" customWidth="1"/>
    <col min="6562" max="6562" width="21.28515625" bestFit="1" customWidth="1"/>
    <col min="6563" max="6563" width="22.5703125" bestFit="1" customWidth="1"/>
    <col min="6564" max="6564" width="24.42578125" bestFit="1" customWidth="1"/>
    <col min="6565" max="6565" width="25.7109375" bestFit="1" customWidth="1"/>
    <col min="6566" max="6566" width="21.28515625" bestFit="1" customWidth="1"/>
    <col min="6567" max="6567" width="18.140625" bestFit="1" customWidth="1"/>
    <col min="6568" max="6568" width="17.42578125" bestFit="1" customWidth="1"/>
    <col min="6569" max="6569" width="17.85546875" bestFit="1" customWidth="1"/>
    <col min="6570" max="6570" width="21.28515625" bestFit="1" customWidth="1"/>
    <col min="6571" max="6571" width="18.140625" bestFit="1" customWidth="1"/>
    <col min="6572" max="6572" width="13.85546875" bestFit="1" customWidth="1"/>
    <col min="6573" max="6573" width="19" bestFit="1" customWidth="1"/>
    <col min="6574" max="6574" width="21.28515625" bestFit="1" customWidth="1"/>
    <col min="6575" max="6575" width="18.140625" bestFit="1" customWidth="1"/>
    <col min="6576" max="6576" width="13.85546875" bestFit="1" customWidth="1"/>
    <col min="6577" max="6577" width="19" bestFit="1" customWidth="1"/>
    <col min="6578" max="6578" width="21.28515625" bestFit="1" customWidth="1"/>
    <col min="6579" max="6579" width="18.140625" bestFit="1" customWidth="1"/>
    <col min="6580" max="6580" width="13.85546875" bestFit="1" customWidth="1"/>
    <col min="6581" max="6581" width="19" bestFit="1" customWidth="1"/>
    <col min="6582" max="6582" width="21.28515625" bestFit="1" customWidth="1"/>
    <col min="6583" max="6583" width="18.140625" bestFit="1" customWidth="1"/>
    <col min="6584" max="6584" width="13.85546875" bestFit="1" customWidth="1"/>
    <col min="6585" max="6585" width="20.28515625" bestFit="1" customWidth="1"/>
    <col min="6586" max="6586" width="15.85546875" bestFit="1" customWidth="1"/>
    <col min="6587" max="6587" width="13.85546875" bestFit="1" customWidth="1"/>
    <col min="6588" max="6588" width="19" bestFit="1" customWidth="1"/>
    <col min="6589" max="6589" width="21.28515625" bestFit="1" customWidth="1"/>
    <col min="6590" max="6590" width="25.5703125" bestFit="1" customWidth="1"/>
    <col min="6591" max="6591" width="14.28515625" bestFit="1" customWidth="1"/>
    <col min="6592" max="6592" width="15.85546875" bestFit="1" customWidth="1"/>
    <col min="6593" max="6593" width="28.7109375" bestFit="1" customWidth="1"/>
    <col min="6594" max="6594" width="17" bestFit="1" customWidth="1"/>
    <col min="6595" max="6595" width="17.140625" bestFit="1" customWidth="1"/>
    <col min="6596" max="6596" width="19.28515625" bestFit="1" customWidth="1"/>
    <col min="6597" max="6597" width="20.140625" bestFit="1" customWidth="1"/>
    <col min="6598" max="6598" width="17" bestFit="1" customWidth="1"/>
    <col min="6599" max="6599" width="15.5703125" bestFit="1" customWidth="1"/>
    <col min="6600" max="6601" width="20.140625" bestFit="1" customWidth="1"/>
    <col min="6602" max="6602" width="17" bestFit="1" customWidth="1"/>
    <col min="6603" max="6603" width="17.140625" bestFit="1" customWidth="1"/>
    <col min="6604" max="6604" width="19" bestFit="1" customWidth="1"/>
    <col min="6605" max="6605" width="20.140625" bestFit="1" customWidth="1"/>
    <col min="6606" max="6606" width="22.140625" bestFit="1" customWidth="1"/>
    <col min="6607" max="6607" width="17.28515625" bestFit="1" customWidth="1"/>
    <col min="6608" max="6608" width="25.28515625" bestFit="1" customWidth="1"/>
    <col min="6609" max="6609" width="20.140625" bestFit="1" customWidth="1"/>
    <col min="6610" max="6610" width="22.140625" bestFit="1" customWidth="1"/>
    <col min="6611" max="6611" width="17.28515625" bestFit="1" customWidth="1"/>
    <col min="6612" max="6612" width="25.28515625" bestFit="1" customWidth="1"/>
    <col min="6613" max="6613" width="20.140625" bestFit="1" customWidth="1"/>
    <col min="6614" max="6614" width="22.140625" bestFit="1" customWidth="1"/>
    <col min="6615" max="6615" width="17.28515625" bestFit="1" customWidth="1"/>
    <col min="6616" max="6616" width="25.28515625" bestFit="1" customWidth="1"/>
    <col min="6617" max="6617" width="20.140625" bestFit="1" customWidth="1"/>
    <col min="6618" max="6618" width="22" bestFit="1" customWidth="1"/>
    <col min="6619" max="6619" width="13.85546875" bestFit="1" customWidth="1"/>
    <col min="6620" max="6620" width="25.140625" bestFit="1" customWidth="1"/>
    <col min="6621" max="6621" width="20.140625" bestFit="1" customWidth="1"/>
    <col min="6622" max="6622" width="18.42578125" bestFit="1" customWidth="1"/>
    <col min="6623" max="6623" width="21.5703125" bestFit="1" customWidth="1"/>
    <col min="6624" max="6624" width="18" bestFit="1" customWidth="1"/>
    <col min="6625" max="6625" width="20.140625" bestFit="1" customWidth="1"/>
    <col min="6626" max="6626" width="16.42578125" bestFit="1" customWidth="1"/>
    <col min="6627" max="6627" width="13.5703125" bestFit="1" customWidth="1"/>
    <col min="6628" max="6628" width="19.5703125" bestFit="1" customWidth="1"/>
    <col min="6629" max="6629" width="17" bestFit="1" customWidth="1"/>
    <col min="6630" max="6630" width="17.7109375" bestFit="1" customWidth="1"/>
    <col min="6631" max="6631" width="13.5703125" bestFit="1" customWidth="1"/>
    <col min="6632" max="6632" width="20.85546875" bestFit="1" customWidth="1"/>
    <col min="6633" max="6633" width="17" bestFit="1" customWidth="1"/>
    <col min="6634" max="6634" width="15.85546875" bestFit="1" customWidth="1"/>
    <col min="6635" max="6635" width="17.140625" bestFit="1" customWidth="1"/>
    <col min="6636" max="6636" width="19" bestFit="1" customWidth="1"/>
    <col min="6637" max="6637" width="17" bestFit="1" customWidth="1"/>
    <col min="6638" max="6638" width="15.5703125" bestFit="1" customWidth="1"/>
    <col min="6639" max="6639" width="18.28515625" bestFit="1" customWidth="1"/>
    <col min="6640" max="6640" width="18.7109375" bestFit="1" customWidth="1"/>
    <col min="6641" max="6641" width="17" bestFit="1" customWidth="1"/>
    <col min="6642" max="6642" width="13.85546875" bestFit="1" customWidth="1"/>
    <col min="6643" max="6643" width="15.7109375" bestFit="1" customWidth="1"/>
    <col min="6644" max="6644" width="15.85546875" bestFit="1" customWidth="1"/>
    <col min="6645" max="6645" width="17" bestFit="1" customWidth="1"/>
    <col min="6646" max="6646" width="13.85546875" bestFit="1" customWidth="1"/>
    <col min="6647" max="6647" width="11.85546875" bestFit="1" customWidth="1"/>
    <col min="6648" max="6648" width="16.140625" bestFit="1" customWidth="1"/>
    <col min="6649" max="6649" width="17" bestFit="1" customWidth="1"/>
    <col min="6650" max="6650" width="16.28515625" bestFit="1" customWidth="1"/>
    <col min="6651" max="6651" width="19.42578125" bestFit="1" customWidth="1"/>
    <col min="6652" max="6652" width="18.140625" bestFit="1" customWidth="1"/>
    <col min="6653" max="6653" width="17" bestFit="1" customWidth="1"/>
    <col min="6654" max="6654" width="15.85546875" bestFit="1" customWidth="1"/>
    <col min="6655" max="6655" width="16.85546875" bestFit="1" customWidth="1"/>
    <col min="6656" max="6656" width="19" bestFit="1" customWidth="1"/>
    <col min="6657" max="6657" width="17" bestFit="1" customWidth="1"/>
    <col min="6658" max="6658" width="21.5703125" bestFit="1" customWidth="1"/>
    <col min="6659" max="6659" width="17.140625" bestFit="1" customWidth="1"/>
    <col min="6660" max="6660" width="9.140625" bestFit="1" customWidth="1"/>
    <col min="6661" max="6661" width="24.7109375" bestFit="1" customWidth="1"/>
    <col min="6662" max="6662" width="17.140625" bestFit="1" customWidth="1"/>
    <col min="6663" max="6664" width="6.85546875" bestFit="1" customWidth="1"/>
    <col min="6665" max="6665" width="20.28515625" bestFit="1" customWidth="1"/>
    <col min="6666" max="6666" width="17.5703125" bestFit="1" customWidth="1"/>
    <col min="6667" max="6668" width="6.85546875" bestFit="1" customWidth="1"/>
    <col min="6669" max="6669" width="20.7109375" bestFit="1" customWidth="1"/>
    <col min="6670" max="6670" width="12" bestFit="1" customWidth="1"/>
    <col min="6671" max="6672" width="6.85546875" bestFit="1" customWidth="1"/>
    <col min="6673" max="6673" width="15" bestFit="1" customWidth="1"/>
    <col min="6674" max="6674" width="7.42578125" bestFit="1" customWidth="1"/>
    <col min="6675" max="6675" width="8.7109375" bestFit="1" customWidth="1"/>
    <col min="6676" max="6676" width="9.140625" bestFit="1" customWidth="1"/>
    <col min="6677" max="6677" width="10.42578125" bestFit="1" customWidth="1"/>
    <col min="6678" max="6678" width="19.140625" bestFit="1" customWidth="1"/>
    <col min="6679" max="6679" width="22.28515625" bestFit="1" customWidth="1"/>
    <col min="6680" max="6680" width="6.85546875" bestFit="1" customWidth="1"/>
    <col min="6681" max="6681" width="13.85546875" bestFit="1" customWidth="1"/>
    <col min="6682" max="6682" width="13.5703125" bestFit="1" customWidth="1"/>
    <col min="6683" max="6683" width="16.7109375" bestFit="1" customWidth="1"/>
    <col min="6684" max="6684" width="13.42578125" bestFit="1" customWidth="1"/>
    <col min="6685" max="6685" width="13.140625" bestFit="1" customWidth="1"/>
    <col min="6686" max="6686" width="17.7109375" bestFit="1" customWidth="1"/>
    <col min="6687" max="6687" width="20.85546875" bestFit="1" customWidth="1"/>
    <col min="6688" max="6688" width="18" bestFit="1" customWidth="1"/>
    <col min="6689" max="6689" width="14.85546875" bestFit="1" customWidth="1"/>
    <col min="6690" max="6690" width="13.28515625" bestFit="1" customWidth="1"/>
    <col min="6691" max="6691" width="18" bestFit="1" customWidth="1"/>
    <col min="6692" max="6692" width="16.140625" bestFit="1" customWidth="1"/>
    <col min="6693" max="6693" width="7.28515625" bestFit="1" customWidth="1"/>
    <col min="6694" max="6694" width="8.7109375" bestFit="1" customWidth="1"/>
    <col min="6695" max="6695" width="9.140625" bestFit="1" customWidth="1"/>
    <col min="6696" max="6696" width="10.28515625" bestFit="1" customWidth="1"/>
    <col min="6697" max="6697" width="16" bestFit="1" customWidth="1"/>
    <col min="6698" max="6698" width="8.7109375" bestFit="1" customWidth="1"/>
    <col min="6699" max="6699" width="9.140625" bestFit="1" customWidth="1"/>
    <col min="6700" max="6700" width="19.140625" bestFit="1" customWidth="1"/>
    <col min="6701" max="6701" width="17.140625" bestFit="1" customWidth="1"/>
    <col min="6702" max="6703" width="6.85546875" bestFit="1" customWidth="1"/>
    <col min="6704" max="6704" width="20.28515625" bestFit="1" customWidth="1"/>
    <col min="6705" max="6705" width="12.42578125" bestFit="1" customWidth="1"/>
    <col min="6706" max="6706" width="8.7109375" bestFit="1" customWidth="1"/>
    <col min="6707" max="6707" width="9.140625" bestFit="1" customWidth="1"/>
    <col min="6708" max="6708" width="15.42578125" bestFit="1" customWidth="1"/>
    <col min="6709" max="6709" width="15" bestFit="1" customWidth="1"/>
    <col min="6710" max="6710" width="18.140625" bestFit="1" customWidth="1"/>
    <col min="6711" max="6711" width="13.85546875" bestFit="1" customWidth="1"/>
    <col min="6712" max="6712" width="15" bestFit="1" customWidth="1"/>
    <col min="6713" max="6713" width="18.140625" bestFit="1" customWidth="1"/>
    <col min="6714" max="6714" width="14" bestFit="1" customWidth="1"/>
    <col min="6715" max="6715" width="15" bestFit="1" customWidth="1"/>
    <col min="6716" max="6716" width="18.140625" bestFit="1" customWidth="1"/>
    <col min="6717" max="6717" width="14" bestFit="1" customWidth="1"/>
    <col min="6718" max="6718" width="15" bestFit="1" customWidth="1"/>
    <col min="6719" max="6719" width="18.140625" bestFit="1" customWidth="1"/>
    <col min="6720" max="6720" width="14" bestFit="1" customWidth="1"/>
    <col min="6721" max="6721" width="11.5703125" bestFit="1" customWidth="1"/>
    <col min="6722" max="6722" width="16.85546875" bestFit="1" customWidth="1"/>
    <col min="6723" max="6723" width="10.5703125" bestFit="1" customWidth="1"/>
    <col min="6724" max="6724" width="12.42578125" bestFit="1" customWidth="1"/>
    <col min="6725" max="6725" width="20" bestFit="1" customWidth="1"/>
    <col min="6726" max="6726" width="16.85546875" bestFit="1" customWidth="1"/>
    <col min="6727" max="6727" width="10.5703125" bestFit="1" customWidth="1"/>
    <col min="6728" max="6728" width="9.140625" bestFit="1" customWidth="1"/>
    <col min="6729" max="6729" width="20" bestFit="1" customWidth="1"/>
    <col min="6730" max="6730" width="16.85546875" bestFit="1" customWidth="1"/>
    <col min="6731" max="6732" width="6.85546875" bestFit="1" customWidth="1"/>
    <col min="6733" max="6733" width="20" bestFit="1" customWidth="1"/>
    <col min="6734" max="6734" width="17.7109375" bestFit="1" customWidth="1"/>
    <col min="6735" max="6735" width="18.140625" bestFit="1" customWidth="1"/>
    <col min="6736" max="6736" width="14" bestFit="1" customWidth="1"/>
    <col min="6737" max="6737" width="20.85546875" bestFit="1" customWidth="1"/>
    <col min="6738" max="6738" width="17.7109375" bestFit="1" customWidth="1"/>
    <col min="6739" max="6739" width="18.140625" bestFit="1" customWidth="1"/>
    <col min="6740" max="6740" width="16.140625" bestFit="1" customWidth="1"/>
    <col min="6741" max="6741" width="20.85546875" bestFit="1" customWidth="1"/>
    <col min="6742" max="6742" width="17.7109375" bestFit="1" customWidth="1"/>
    <col min="6743" max="6743" width="18.140625" bestFit="1" customWidth="1"/>
    <col min="6744" max="6744" width="14" bestFit="1" customWidth="1"/>
    <col min="6745" max="6745" width="20.85546875" bestFit="1" customWidth="1"/>
    <col min="6746" max="6746" width="17.7109375" bestFit="1" customWidth="1"/>
    <col min="6747" max="6747" width="18.140625" bestFit="1" customWidth="1"/>
    <col min="6748" max="6748" width="16.140625" bestFit="1" customWidth="1"/>
    <col min="6749" max="6749" width="20.85546875" bestFit="1" customWidth="1"/>
    <col min="6750" max="6750" width="17.7109375" bestFit="1" customWidth="1"/>
    <col min="6751" max="6751" width="18.140625" bestFit="1" customWidth="1"/>
    <col min="6752" max="6752" width="16.140625" bestFit="1" customWidth="1"/>
    <col min="6753" max="6753" width="20.85546875" bestFit="1" customWidth="1"/>
    <col min="6754" max="6754" width="17.7109375" bestFit="1" customWidth="1"/>
    <col min="6755" max="6755" width="18.140625" bestFit="1" customWidth="1"/>
    <col min="6756" max="6756" width="15.7109375" bestFit="1" customWidth="1"/>
    <col min="6757" max="6757" width="20.85546875" bestFit="1" customWidth="1"/>
    <col min="6758" max="6758" width="17.7109375" bestFit="1" customWidth="1"/>
    <col min="6759" max="6759" width="18.140625" bestFit="1" customWidth="1"/>
    <col min="6760" max="6760" width="14" bestFit="1" customWidth="1"/>
    <col min="6761" max="6761" width="20.85546875" bestFit="1" customWidth="1"/>
    <col min="6762" max="6762" width="17.7109375" bestFit="1" customWidth="1"/>
    <col min="6763" max="6763" width="18.140625" bestFit="1" customWidth="1"/>
    <col min="6764" max="6764" width="14" bestFit="1" customWidth="1"/>
    <col min="6765" max="6765" width="20.85546875" bestFit="1" customWidth="1"/>
    <col min="6766" max="6766" width="17.7109375" bestFit="1" customWidth="1"/>
    <col min="6767" max="6767" width="18.140625" bestFit="1" customWidth="1"/>
    <col min="6768" max="6768" width="14" bestFit="1" customWidth="1"/>
    <col min="6769" max="6769" width="20.85546875" bestFit="1" customWidth="1"/>
    <col min="6770" max="6770" width="17.7109375" bestFit="1" customWidth="1"/>
    <col min="6771" max="6771" width="18.140625" bestFit="1" customWidth="1"/>
    <col min="6772" max="6772" width="14" bestFit="1" customWidth="1"/>
    <col min="6773" max="6773" width="20.85546875" bestFit="1" customWidth="1"/>
    <col min="6774" max="6774" width="17.7109375" bestFit="1" customWidth="1"/>
    <col min="6775" max="6775" width="18.140625" bestFit="1" customWidth="1"/>
    <col min="6776" max="6776" width="14" bestFit="1" customWidth="1"/>
    <col min="6777" max="6777" width="20.85546875" bestFit="1" customWidth="1"/>
    <col min="6778" max="6778" width="17.7109375" bestFit="1" customWidth="1"/>
    <col min="6779" max="6779" width="18.140625" bestFit="1" customWidth="1"/>
    <col min="6780" max="6780" width="14" bestFit="1" customWidth="1"/>
    <col min="6781" max="6781" width="20.85546875" bestFit="1" customWidth="1"/>
    <col min="6782" max="6782" width="17.7109375" bestFit="1" customWidth="1"/>
    <col min="6783" max="6783" width="18.140625" bestFit="1" customWidth="1"/>
    <col min="6784" max="6784" width="16.140625" bestFit="1" customWidth="1"/>
    <col min="6785" max="6785" width="20.85546875" bestFit="1" customWidth="1"/>
    <col min="6786" max="6786" width="17.7109375" bestFit="1" customWidth="1"/>
    <col min="6787" max="6787" width="18.140625" bestFit="1" customWidth="1"/>
    <col min="6788" max="6788" width="14" bestFit="1" customWidth="1"/>
    <col min="6789" max="6789" width="20.85546875" bestFit="1" customWidth="1"/>
    <col min="6790" max="6790" width="17.7109375" bestFit="1" customWidth="1"/>
    <col min="6791" max="6791" width="18.140625" bestFit="1" customWidth="1"/>
    <col min="6792" max="6792" width="16.140625" bestFit="1" customWidth="1"/>
    <col min="6793" max="6793" width="20.85546875" bestFit="1" customWidth="1"/>
    <col min="6794" max="6794" width="17.7109375" bestFit="1" customWidth="1"/>
    <col min="6795" max="6795" width="18.140625" bestFit="1" customWidth="1"/>
    <col min="6796" max="6796" width="14" bestFit="1" customWidth="1"/>
    <col min="6797" max="6797" width="20.85546875" bestFit="1" customWidth="1"/>
    <col min="6798" max="6798" width="17.7109375" bestFit="1" customWidth="1"/>
    <col min="6799" max="6799" width="18.140625" bestFit="1" customWidth="1"/>
    <col min="6800" max="6800" width="14" bestFit="1" customWidth="1"/>
    <col min="6801" max="6801" width="20.85546875" bestFit="1" customWidth="1"/>
    <col min="6802" max="6802" width="17.7109375" bestFit="1" customWidth="1"/>
    <col min="6803" max="6803" width="18.140625" bestFit="1" customWidth="1"/>
    <col min="6804" max="6804" width="14" bestFit="1" customWidth="1"/>
    <col min="6805" max="6805" width="20.85546875" bestFit="1" customWidth="1"/>
    <col min="6806" max="6806" width="17.7109375" bestFit="1" customWidth="1"/>
    <col min="6807" max="6807" width="18.140625" bestFit="1" customWidth="1"/>
    <col min="6808" max="6808" width="14" bestFit="1" customWidth="1"/>
    <col min="6809" max="6809" width="20.85546875" bestFit="1" customWidth="1"/>
    <col min="6810" max="6810" width="17.7109375" bestFit="1" customWidth="1"/>
    <col min="6811" max="6811" width="18.140625" bestFit="1" customWidth="1"/>
    <col min="6812" max="6812" width="14" bestFit="1" customWidth="1"/>
    <col min="6813" max="6813" width="20.85546875" bestFit="1" customWidth="1"/>
    <col min="6814" max="6814" width="17.7109375" bestFit="1" customWidth="1"/>
    <col min="6815" max="6815" width="18.140625" bestFit="1" customWidth="1"/>
    <col min="6816" max="6816" width="16.140625" bestFit="1" customWidth="1"/>
    <col min="6817" max="6817" width="20.85546875" bestFit="1" customWidth="1"/>
    <col min="6818" max="6818" width="17.7109375" bestFit="1" customWidth="1"/>
    <col min="6819" max="6819" width="18.140625" bestFit="1" customWidth="1"/>
    <col min="6820" max="6820" width="14" bestFit="1" customWidth="1"/>
    <col min="6821" max="6821" width="20.85546875" bestFit="1" customWidth="1"/>
    <col min="6822" max="6822" width="17.7109375" bestFit="1" customWidth="1"/>
    <col min="6823" max="6823" width="10" bestFit="1" customWidth="1"/>
    <col min="6824" max="6824" width="12" bestFit="1" customWidth="1"/>
    <col min="6825" max="6825" width="20.85546875" bestFit="1" customWidth="1"/>
    <col min="6826" max="6826" width="17.7109375" bestFit="1" customWidth="1"/>
    <col min="6827" max="6827" width="10" bestFit="1" customWidth="1"/>
    <col min="6828" max="6828" width="12" bestFit="1" customWidth="1"/>
    <col min="6829" max="6829" width="20.85546875" bestFit="1" customWidth="1"/>
    <col min="6830" max="6830" width="17.7109375" bestFit="1" customWidth="1"/>
    <col min="6831" max="6831" width="9" bestFit="1" customWidth="1"/>
    <col min="6832" max="6832" width="12" bestFit="1" customWidth="1"/>
    <col min="6833" max="6833" width="20.85546875" bestFit="1" customWidth="1"/>
    <col min="6834" max="6834" width="17.7109375" bestFit="1" customWidth="1"/>
    <col min="6835" max="6835" width="10" bestFit="1" customWidth="1"/>
    <col min="6836" max="6836" width="12" bestFit="1" customWidth="1"/>
    <col min="6837" max="6837" width="20.85546875" bestFit="1" customWidth="1"/>
    <col min="6838" max="6838" width="17.7109375" bestFit="1" customWidth="1"/>
    <col min="6839" max="6839" width="10" bestFit="1" customWidth="1"/>
    <col min="6840" max="6840" width="12" bestFit="1" customWidth="1"/>
    <col min="6841" max="6841" width="20.85546875" bestFit="1" customWidth="1"/>
    <col min="6842" max="6842" width="17.7109375" bestFit="1" customWidth="1"/>
    <col min="6843" max="6843" width="10" bestFit="1" customWidth="1"/>
    <col min="6844" max="6844" width="12" bestFit="1" customWidth="1"/>
    <col min="6845" max="6845" width="20.85546875" bestFit="1" customWidth="1"/>
    <col min="6846" max="6846" width="17.7109375" bestFit="1" customWidth="1"/>
    <col min="6847" max="6847" width="10" bestFit="1" customWidth="1"/>
    <col min="6848" max="6848" width="12" bestFit="1" customWidth="1"/>
    <col min="6849" max="6849" width="20.85546875" bestFit="1" customWidth="1"/>
    <col min="6850" max="6850" width="17.7109375" bestFit="1" customWidth="1"/>
    <col min="6851" max="6851" width="10.5703125" bestFit="1" customWidth="1"/>
    <col min="6852" max="6852" width="13.140625" bestFit="1" customWidth="1"/>
    <col min="6853" max="6853" width="20.85546875" bestFit="1" customWidth="1"/>
    <col min="6854" max="6854" width="17.7109375" bestFit="1" customWidth="1"/>
    <col min="6855" max="6856" width="13.140625" bestFit="1" customWidth="1"/>
    <col min="6857" max="6857" width="20.85546875" bestFit="1" customWidth="1"/>
    <col min="6858" max="6858" width="17.7109375" bestFit="1" customWidth="1"/>
    <col min="6859" max="6859" width="18.85546875" bestFit="1" customWidth="1"/>
    <col min="6860" max="6860" width="11.85546875" bestFit="1" customWidth="1"/>
    <col min="6861" max="6861" width="20.85546875" bestFit="1" customWidth="1"/>
    <col min="6862" max="6862" width="17.7109375" bestFit="1" customWidth="1"/>
    <col min="6863" max="6863" width="10.5703125" bestFit="1" customWidth="1"/>
    <col min="6864" max="6864" width="12.42578125" bestFit="1" customWidth="1"/>
    <col min="6865" max="6865" width="20.85546875" bestFit="1" customWidth="1"/>
    <col min="6866" max="6866" width="17.7109375" bestFit="1" customWidth="1"/>
    <col min="6867" max="6867" width="10.5703125" bestFit="1" customWidth="1"/>
    <col min="6868" max="6868" width="12.42578125" bestFit="1" customWidth="1"/>
    <col min="6869" max="6869" width="20.85546875" bestFit="1" customWidth="1"/>
    <col min="6870" max="6870" width="17.7109375" bestFit="1" customWidth="1"/>
    <col min="6871" max="6871" width="18.140625" bestFit="1" customWidth="1"/>
    <col min="6872" max="6872" width="14" bestFit="1" customWidth="1"/>
    <col min="6873" max="6873" width="20.85546875" bestFit="1" customWidth="1"/>
    <col min="6874" max="6874" width="17.7109375" bestFit="1" customWidth="1"/>
    <col min="6875" max="6875" width="13.7109375" bestFit="1" customWidth="1"/>
    <col min="6876" max="6876" width="12.140625" bestFit="1" customWidth="1"/>
    <col min="6877" max="6877" width="20.85546875" bestFit="1" customWidth="1"/>
    <col min="6878" max="6878" width="17.7109375" bestFit="1" customWidth="1"/>
    <col min="6879" max="6879" width="18.140625" bestFit="1" customWidth="1"/>
    <col min="6880" max="6880" width="15.7109375" bestFit="1" customWidth="1"/>
    <col min="6881" max="6881" width="20.85546875" bestFit="1" customWidth="1"/>
    <col min="6882" max="6882" width="17.7109375" bestFit="1" customWidth="1"/>
    <col min="6883" max="6883" width="18.140625" bestFit="1" customWidth="1"/>
    <col min="6884" max="6884" width="16.140625" bestFit="1" customWidth="1"/>
    <col min="6885" max="6885" width="20.85546875" bestFit="1" customWidth="1"/>
    <col min="6886" max="6886" width="17.7109375" bestFit="1" customWidth="1"/>
    <col min="6887" max="6887" width="18.140625" bestFit="1" customWidth="1"/>
    <col min="6888" max="6888" width="14" bestFit="1" customWidth="1"/>
    <col min="6889" max="6889" width="20.85546875" bestFit="1" customWidth="1"/>
    <col min="6890" max="6890" width="17.7109375" bestFit="1" customWidth="1"/>
    <col min="6891" max="6891" width="18.140625" bestFit="1" customWidth="1"/>
    <col min="6892" max="6892" width="14" bestFit="1" customWidth="1"/>
    <col min="6893" max="6893" width="20.85546875" bestFit="1" customWidth="1"/>
    <col min="6894" max="6894" width="17.7109375" bestFit="1" customWidth="1"/>
    <col min="6895" max="6895" width="18.140625" bestFit="1" customWidth="1"/>
    <col min="6896" max="6896" width="14" bestFit="1" customWidth="1"/>
    <col min="6897" max="6897" width="20.85546875" bestFit="1" customWidth="1"/>
    <col min="6898" max="6898" width="17.7109375" bestFit="1" customWidth="1"/>
    <col min="6899" max="6899" width="18.140625" bestFit="1" customWidth="1"/>
    <col min="6900" max="6900" width="14" bestFit="1" customWidth="1"/>
    <col min="6901" max="6901" width="20.85546875" bestFit="1" customWidth="1"/>
    <col min="6902" max="6902" width="17.7109375" bestFit="1" customWidth="1"/>
    <col min="6903" max="6903" width="18.140625" bestFit="1" customWidth="1"/>
    <col min="6904" max="6904" width="14" bestFit="1" customWidth="1"/>
    <col min="6905" max="6905" width="20.85546875" bestFit="1" customWidth="1"/>
    <col min="6906" max="6906" width="17.7109375" bestFit="1" customWidth="1"/>
    <col min="6907" max="6907" width="10" bestFit="1" customWidth="1"/>
    <col min="6908" max="6908" width="12" bestFit="1" customWidth="1"/>
    <col min="6909" max="6909" width="20.85546875" bestFit="1" customWidth="1"/>
    <col min="6910" max="6910" width="17.7109375" bestFit="1" customWidth="1"/>
    <col min="6911" max="6911" width="18.85546875" bestFit="1" customWidth="1"/>
    <col min="6912" max="6912" width="11.85546875" bestFit="1" customWidth="1"/>
    <col min="6913" max="6913" width="20.85546875" bestFit="1" customWidth="1"/>
    <col min="6914" max="6914" width="17.7109375" bestFit="1" customWidth="1"/>
    <col min="6915" max="6915" width="18.140625" bestFit="1" customWidth="1"/>
    <col min="6916" max="6916" width="14" bestFit="1" customWidth="1"/>
    <col min="6917" max="6917" width="20.85546875" bestFit="1" customWidth="1"/>
    <col min="6918" max="6918" width="17.7109375" bestFit="1" customWidth="1"/>
    <col min="6919" max="6919" width="18.140625" bestFit="1" customWidth="1"/>
    <col min="6920" max="6920" width="14" bestFit="1" customWidth="1"/>
    <col min="6921" max="6921" width="20.85546875" bestFit="1" customWidth="1"/>
    <col min="6922" max="6922" width="17.7109375" bestFit="1" customWidth="1"/>
    <col min="6923" max="6923" width="18.140625" bestFit="1" customWidth="1"/>
    <col min="6924" max="6924" width="14" bestFit="1" customWidth="1"/>
    <col min="6925" max="6925" width="20.85546875" bestFit="1" customWidth="1"/>
    <col min="6926" max="6926" width="17.7109375" bestFit="1" customWidth="1"/>
    <col min="6927" max="6927" width="9" bestFit="1" customWidth="1"/>
    <col min="6928" max="6928" width="12" bestFit="1" customWidth="1"/>
    <col min="6929" max="6929" width="20.85546875" bestFit="1" customWidth="1"/>
    <col min="6930" max="6930" width="17.7109375" bestFit="1" customWidth="1"/>
    <col min="6931" max="6931" width="18.140625" bestFit="1" customWidth="1"/>
    <col min="6932" max="6932" width="14" bestFit="1" customWidth="1"/>
    <col min="6933" max="6933" width="20.85546875" bestFit="1" customWidth="1"/>
    <col min="6934" max="6934" width="17.7109375" bestFit="1" customWidth="1"/>
    <col min="6935" max="6935" width="18.140625" bestFit="1" customWidth="1"/>
    <col min="6936" max="6936" width="14" bestFit="1" customWidth="1"/>
    <col min="6937" max="6937" width="20.85546875" bestFit="1" customWidth="1"/>
    <col min="6938" max="6938" width="17.7109375" bestFit="1" customWidth="1"/>
    <col min="6939" max="6939" width="9.42578125" bestFit="1" customWidth="1"/>
    <col min="6940" max="6940" width="11.85546875" bestFit="1" customWidth="1"/>
    <col min="6941" max="6941" width="20.85546875" bestFit="1" customWidth="1"/>
    <col min="6942" max="6942" width="17.7109375" bestFit="1" customWidth="1"/>
    <col min="6943" max="6943" width="18.140625" bestFit="1" customWidth="1"/>
    <col min="6944" max="6944" width="14" bestFit="1" customWidth="1"/>
    <col min="6945" max="6945" width="20.85546875" bestFit="1" customWidth="1"/>
    <col min="6946" max="6946" width="17.7109375" bestFit="1" customWidth="1"/>
    <col min="6947" max="6947" width="18.140625" bestFit="1" customWidth="1"/>
    <col min="6948" max="6948" width="13.85546875" bestFit="1" customWidth="1"/>
    <col min="6949" max="6949" width="20.85546875" bestFit="1" customWidth="1"/>
    <col min="6950" max="6950" width="17.7109375" bestFit="1" customWidth="1"/>
    <col min="6951" max="6951" width="18.140625" bestFit="1" customWidth="1"/>
    <col min="6952" max="6952" width="14" bestFit="1" customWidth="1"/>
    <col min="6953" max="6953" width="20.85546875" bestFit="1" customWidth="1"/>
    <col min="6954" max="6954" width="17.7109375" bestFit="1" customWidth="1"/>
    <col min="6955" max="6955" width="18.140625" bestFit="1" customWidth="1"/>
    <col min="6956" max="6956" width="14" bestFit="1" customWidth="1"/>
    <col min="6957" max="6957" width="20.85546875" bestFit="1" customWidth="1"/>
    <col min="6958" max="6958" width="17.7109375" bestFit="1" customWidth="1"/>
    <col min="6959" max="6959" width="10.5703125" bestFit="1" customWidth="1"/>
    <col min="6960" max="6960" width="12.42578125" bestFit="1" customWidth="1"/>
    <col min="6961" max="6961" width="20.85546875" bestFit="1" customWidth="1"/>
    <col min="6962" max="6962" width="17.7109375" bestFit="1" customWidth="1"/>
    <col min="6963" max="6963" width="10" bestFit="1" customWidth="1"/>
    <col min="6964" max="6964" width="12" bestFit="1" customWidth="1"/>
    <col min="6965" max="6965" width="20.85546875" bestFit="1" customWidth="1"/>
    <col min="6966" max="6966" width="17.7109375" bestFit="1" customWidth="1"/>
    <col min="6967" max="6967" width="10.5703125" bestFit="1" customWidth="1"/>
    <col min="6968" max="6968" width="12.42578125" bestFit="1" customWidth="1"/>
    <col min="6969" max="6969" width="20.85546875" bestFit="1" customWidth="1"/>
    <col min="6970" max="6970" width="17.7109375" bestFit="1" customWidth="1"/>
    <col min="6971" max="6971" width="18.140625" bestFit="1" customWidth="1"/>
    <col min="6972" max="6972" width="16.140625" bestFit="1" customWidth="1"/>
    <col min="6973" max="6973" width="20.85546875" bestFit="1" customWidth="1"/>
    <col min="6974" max="6974" width="17.28515625" bestFit="1" customWidth="1"/>
    <col min="6975" max="6976" width="6.85546875" bestFit="1" customWidth="1"/>
    <col min="6977" max="6977" width="20.42578125" bestFit="1" customWidth="1"/>
    <col min="6978" max="6978" width="9.42578125" bestFit="1" customWidth="1"/>
    <col min="6979" max="6979" width="12.42578125" bestFit="1" customWidth="1"/>
    <col min="6980" max="6980" width="6.85546875" bestFit="1" customWidth="1"/>
    <col min="6981" max="6981" width="13.140625" bestFit="1" customWidth="1"/>
    <col min="6982" max="6982" width="16.28515625" bestFit="1" customWidth="1"/>
    <col min="6983" max="6983" width="14.5703125" bestFit="1" customWidth="1"/>
    <col min="6984" max="6984" width="14.42578125" bestFit="1" customWidth="1"/>
    <col min="6985" max="6985" width="17.5703125" bestFit="1" customWidth="1"/>
    <col min="6986" max="6986" width="14" bestFit="1" customWidth="1"/>
    <col min="6987" max="6987" width="11.7109375" bestFit="1" customWidth="1"/>
    <col min="6988" max="6988" width="16.140625" bestFit="1" customWidth="1"/>
    <col min="6989" max="6989" width="16.28515625" bestFit="1" customWidth="1"/>
    <col min="6990" max="6990" width="12.140625" bestFit="1" customWidth="1"/>
    <col min="6991" max="6991" width="19.28515625" bestFit="1" customWidth="1"/>
    <col min="6992" max="6992" width="15.85546875" bestFit="1" customWidth="1"/>
    <col min="6993" max="6993" width="15" bestFit="1" customWidth="1"/>
    <col min="6994" max="6994" width="9.85546875" bestFit="1" customWidth="1"/>
    <col min="6995" max="6995" width="11.85546875" bestFit="1" customWidth="1"/>
    <col min="6996" max="6996" width="10.85546875" bestFit="1" customWidth="1"/>
    <col min="6997" max="6997" width="14.85546875" bestFit="1" customWidth="1"/>
    <col min="6998" max="6998" width="19" bestFit="1" customWidth="1"/>
    <col min="6999" max="6999" width="29.85546875" bestFit="1" customWidth="1"/>
    <col min="7000" max="7000" width="20.85546875" bestFit="1" customWidth="1"/>
    <col min="7001" max="7001" width="16.140625" bestFit="1" customWidth="1"/>
    <col min="7002" max="7002" width="33" bestFit="1" customWidth="1"/>
    <col min="7003" max="7003" width="21.42578125" bestFit="1" customWidth="1"/>
    <col min="7004" max="7004" width="14" bestFit="1" customWidth="1"/>
    <col min="7005" max="7005" width="17.28515625" bestFit="1" customWidth="1"/>
    <col min="7006" max="7006" width="24.5703125" bestFit="1" customWidth="1"/>
    <col min="7007" max="7007" width="20.85546875" bestFit="1" customWidth="1"/>
    <col min="7008" max="7008" width="14" bestFit="1" customWidth="1"/>
    <col min="7009" max="7009" width="13.85546875" bestFit="1" customWidth="1"/>
    <col min="7010" max="7010" width="14.7109375" bestFit="1" customWidth="1"/>
    <col min="7011" max="7011" width="17.85546875" bestFit="1" customWidth="1"/>
    <col min="7012" max="7012" width="11" bestFit="1" customWidth="1"/>
    <col min="7013" max="7013" width="24" bestFit="1" customWidth="1"/>
    <col min="7014" max="7014" width="28.85546875" bestFit="1" customWidth="1"/>
    <col min="7015" max="7015" width="27" bestFit="1" customWidth="1"/>
    <col min="7016" max="7016" width="16.5703125" bestFit="1" customWidth="1"/>
    <col min="7017" max="7017" width="32" bestFit="1" customWidth="1"/>
    <col min="7018" max="7018" width="14.5703125" bestFit="1" customWidth="1"/>
    <col min="7019" max="7019" width="17.7109375" bestFit="1" customWidth="1"/>
    <col min="7020" max="7020" width="14.5703125" bestFit="1" customWidth="1"/>
    <col min="7021" max="7021" width="17" bestFit="1" customWidth="1"/>
    <col min="7022" max="7022" width="25.28515625" bestFit="1" customWidth="1"/>
    <col min="7023" max="7023" width="8.7109375" bestFit="1" customWidth="1"/>
    <col min="7024" max="7024" width="9.140625" bestFit="1" customWidth="1"/>
    <col min="7025" max="7025" width="28.42578125" bestFit="1" customWidth="1"/>
    <col min="7026" max="7026" width="19.85546875" bestFit="1" customWidth="1"/>
    <col min="7027" max="7027" width="16.5703125" bestFit="1" customWidth="1"/>
    <col min="7028" max="7028" width="10.5703125" bestFit="1" customWidth="1"/>
    <col min="7029" max="7029" width="23" bestFit="1" customWidth="1"/>
    <col min="7030" max="7030" width="20.85546875" bestFit="1" customWidth="1"/>
    <col min="7031" max="7031" width="16.5703125" bestFit="1" customWidth="1"/>
    <col min="7032" max="7032" width="11.7109375" bestFit="1" customWidth="1"/>
    <col min="7033" max="7033" width="24" bestFit="1" customWidth="1"/>
    <col min="7034" max="7034" width="20.85546875" bestFit="1" customWidth="1"/>
    <col min="7035" max="7035" width="16.5703125" bestFit="1" customWidth="1"/>
    <col min="7036" max="7036" width="12.28515625" bestFit="1" customWidth="1"/>
    <col min="7037" max="7037" width="24" bestFit="1" customWidth="1"/>
    <col min="7038" max="7038" width="20.85546875" bestFit="1" customWidth="1"/>
    <col min="7039" max="7039" width="12.42578125" bestFit="1" customWidth="1"/>
    <col min="7040" max="7040" width="11" bestFit="1" customWidth="1"/>
    <col min="7041" max="7041" width="24" bestFit="1" customWidth="1"/>
    <col min="7042" max="7042" width="20.85546875" bestFit="1" customWidth="1"/>
    <col min="7043" max="7043" width="12.42578125" bestFit="1" customWidth="1"/>
    <col min="7044" max="7044" width="11.140625" bestFit="1" customWidth="1"/>
    <col min="7045" max="7045" width="24" bestFit="1" customWidth="1"/>
    <col min="7046" max="7046" width="20.85546875" bestFit="1" customWidth="1"/>
    <col min="7047" max="7047" width="12.42578125" bestFit="1" customWidth="1"/>
    <col min="7049" max="7049" width="24" bestFit="1" customWidth="1"/>
    <col min="7050" max="7050" width="20.85546875" bestFit="1" customWidth="1"/>
    <col min="7051" max="7051" width="16.5703125" bestFit="1" customWidth="1"/>
    <col min="7052" max="7052" width="12.7109375" bestFit="1" customWidth="1"/>
    <col min="7053" max="7053" width="24" bestFit="1" customWidth="1"/>
    <col min="7054" max="7054" width="20.85546875" bestFit="1" customWidth="1"/>
    <col min="7055" max="7055" width="16.5703125" bestFit="1" customWidth="1"/>
    <col min="7056" max="7056" width="12.28515625" bestFit="1" customWidth="1"/>
    <col min="7057" max="7057" width="24" bestFit="1" customWidth="1"/>
    <col min="7058" max="7058" width="20.85546875" bestFit="1" customWidth="1"/>
    <col min="7059" max="7059" width="16.5703125" bestFit="1" customWidth="1"/>
    <col min="7060" max="7060" width="11.5703125" bestFit="1" customWidth="1"/>
    <col min="7061" max="7061" width="24" bestFit="1" customWidth="1"/>
    <col min="7062" max="7062" width="20.85546875" bestFit="1" customWidth="1"/>
    <col min="7063" max="7063" width="16.5703125" bestFit="1" customWidth="1"/>
    <col min="7064" max="7064" width="13.140625" bestFit="1" customWidth="1"/>
    <col min="7065" max="7065" width="24" bestFit="1" customWidth="1"/>
    <col min="7066" max="7066" width="20.85546875" bestFit="1" customWidth="1"/>
    <col min="7067" max="7067" width="16.5703125" bestFit="1" customWidth="1"/>
    <col min="7069" max="7069" width="24" bestFit="1" customWidth="1"/>
    <col min="7070" max="7070" width="19.85546875" bestFit="1" customWidth="1"/>
    <col min="7071" max="7071" width="16.5703125" bestFit="1" customWidth="1"/>
    <col min="7072" max="7072" width="11.7109375" bestFit="1" customWidth="1"/>
    <col min="7073" max="7073" width="23" bestFit="1" customWidth="1"/>
    <col min="7074" max="7074" width="20.85546875" bestFit="1" customWidth="1"/>
    <col min="7075" max="7075" width="16.5703125" bestFit="1" customWidth="1"/>
    <col min="7076" max="7076" width="12.140625" bestFit="1" customWidth="1"/>
    <col min="7077" max="7077" width="24" bestFit="1" customWidth="1"/>
    <col min="7078" max="7078" width="20.85546875" bestFit="1" customWidth="1"/>
    <col min="7079" max="7079" width="16.5703125" bestFit="1" customWidth="1"/>
    <col min="7080" max="7080" width="12.140625" bestFit="1" customWidth="1"/>
    <col min="7081" max="7081" width="24" bestFit="1" customWidth="1"/>
    <col min="7082" max="7082" width="20.85546875" bestFit="1" customWidth="1"/>
    <col min="7083" max="7083" width="16.5703125" bestFit="1" customWidth="1"/>
    <col min="7084" max="7084" width="12.140625" bestFit="1" customWidth="1"/>
    <col min="7085" max="7085" width="24" bestFit="1" customWidth="1"/>
    <col min="7086" max="7086" width="20.85546875" bestFit="1" customWidth="1"/>
    <col min="7087" max="7087" width="16.5703125" bestFit="1" customWidth="1"/>
    <col min="7088" max="7088" width="11.5703125" bestFit="1" customWidth="1"/>
    <col min="7089" max="7089" width="24" bestFit="1" customWidth="1"/>
    <col min="7090" max="7090" width="20.85546875" bestFit="1" customWidth="1"/>
    <col min="7091" max="7091" width="16.5703125" bestFit="1" customWidth="1"/>
    <col min="7092" max="7092" width="11.85546875" bestFit="1" customWidth="1"/>
    <col min="7093" max="7093" width="24" bestFit="1" customWidth="1"/>
    <col min="7094" max="7094" width="20.85546875" bestFit="1" customWidth="1"/>
    <col min="7095" max="7095" width="16.5703125" bestFit="1" customWidth="1"/>
    <col min="7096" max="7096" width="11.5703125" bestFit="1" customWidth="1"/>
    <col min="7097" max="7097" width="24" bestFit="1" customWidth="1"/>
    <col min="7098" max="7098" width="20.85546875" bestFit="1" customWidth="1"/>
    <col min="7099" max="7099" width="16.5703125" bestFit="1" customWidth="1"/>
    <col min="7100" max="7100" width="12.28515625" bestFit="1" customWidth="1"/>
    <col min="7101" max="7101" width="24" bestFit="1" customWidth="1"/>
    <col min="7102" max="7102" width="20.85546875" bestFit="1" customWidth="1"/>
    <col min="7103" max="7103" width="16.5703125" bestFit="1" customWidth="1"/>
    <col min="7104" max="7104" width="11.7109375" bestFit="1" customWidth="1"/>
    <col min="7105" max="7105" width="24" bestFit="1" customWidth="1"/>
    <col min="7106" max="7106" width="20.85546875" bestFit="1" customWidth="1"/>
    <col min="7107" max="7107" width="16.5703125" bestFit="1" customWidth="1"/>
    <col min="7108" max="7108" width="11.5703125" bestFit="1" customWidth="1"/>
    <col min="7109" max="7109" width="24" bestFit="1" customWidth="1"/>
    <col min="7110" max="7110" width="20.85546875" bestFit="1" customWidth="1"/>
    <col min="7111" max="7111" width="16.5703125" bestFit="1" customWidth="1"/>
    <col min="7112" max="7112" width="12.5703125" bestFit="1" customWidth="1"/>
    <col min="7113" max="7113" width="24" bestFit="1" customWidth="1"/>
    <col min="7114" max="7114" width="19.85546875" bestFit="1" customWidth="1"/>
    <col min="7115" max="7115" width="16.5703125" bestFit="1" customWidth="1"/>
    <col min="7116" max="7116" width="11.140625" bestFit="1" customWidth="1"/>
    <col min="7117" max="7117" width="23" bestFit="1" customWidth="1"/>
    <col min="7118" max="7118" width="20.85546875" bestFit="1" customWidth="1"/>
    <col min="7119" max="7119" width="16.5703125" bestFit="1" customWidth="1"/>
    <col min="7120" max="7120" width="11.7109375" bestFit="1" customWidth="1"/>
    <col min="7121" max="7121" width="24" bestFit="1" customWidth="1"/>
    <col min="7122" max="7122" width="20.85546875" bestFit="1" customWidth="1"/>
    <col min="7123" max="7123" width="16.5703125" bestFit="1" customWidth="1"/>
    <col min="7124" max="7124" width="11.5703125" bestFit="1" customWidth="1"/>
    <col min="7125" max="7125" width="24" bestFit="1" customWidth="1"/>
    <col min="7126" max="7126" width="20.85546875" bestFit="1" customWidth="1"/>
    <col min="7127" max="7127" width="16.5703125" bestFit="1" customWidth="1"/>
    <col min="7129" max="7129" width="24" bestFit="1" customWidth="1"/>
    <col min="7130" max="7130" width="20.85546875" bestFit="1" customWidth="1"/>
    <col min="7131" max="7131" width="12.42578125" bestFit="1" customWidth="1"/>
    <col min="7132" max="7132" width="10.85546875" bestFit="1" customWidth="1"/>
    <col min="7133" max="7133" width="24" bestFit="1" customWidth="1"/>
    <col min="7134" max="7134" width="20.85546875" bestFit="1" customWidth="1"/>
    <col min="7135" max="7135" width="16.5703125" bestFit="1" customWidth="1"/>
    <col min="7136" max="7136" width="11.7109375" bestFit="1" customWidth="1"/>
    <col min="7137" max="7137" width="24" bestFit="1" customWidth="1"/>
    <col min="7138" max="7138" width="20.85546875" bestFit="1" customWidth="1"/>
    <col min="7139" max="7139" width="16.5703125" bestFit="1" customWidth="1"/>
    <col min="7140" max="7140" width="11.28515625" bestFit="1" customWidth="1"/>
    <col min="7141" max="7141" width="24" bestFit="1" customWidth="1"/>
    <col min="7142" max="7142" width="20.85546875" bestFit="1" customWidth="1"/>
    <col min="7143" max="7143" width="16.5703125" bestFit="1" customWidth="1"/>
    <col min="7144" max="7144" width="11.140625" bestFit="1" customWidth="1"/>
    <col min="7145" max="7145" width="24" bestFit="1" customWidth="1"/>
    <col min="7146" max="7146" width="20.85546875" bestFit="1" customWidth="1"/>
    <col min="7147" max="7147" width="16.5703125" bestFit="1" customWidth="1"/>
    <col min="7148" max="7148" width="12.28515625" bestFit="1" customWidth="1"/>
    <col min="7149" max="7149" width="24" bestFit="1" customWidth="1"/>
    <col min="7150" max="7150" width="20.85546875" bestFit="1" customWidth="1"/>
    <col min="7151" max="7151" width="16.5703125" bestFit="1" customWidth="1"/>
    <col min="7152" max="7152" width="7.85546875" bestFit="1" customWidth="1"/>
    <col min="7153" max="7153" width="24" bestFit="1" customWidth="1"/>
    <col min="7154" max="7154" width="19.85546875" bestFit="1" customWidth="1"/>
    <col min="7155" max="7155" width="16.5703125" bestFit="1" customWidth="1"/>
    <col min="7156" max="7156" width="11.28515625" bestFit="1" customWidth="1"/>
    <col min="7157" max="7157" width="23" bestFit="1" customWidth="1"/>
    <col min="7158" max="7158" width="19.85546875" bestFit="1" customWidth="1"/>
    <col min="7159" max="7159" width="16.5703125" bestFit="1" customWidth="1"/>
    <col min="7160" max="7160" width="12.5703125" bestFit="1" customWidth="1"/>
    <col min="7161" max="7161" width="23" bestFit="1" customWidth="1"/>
    <col min="7162" max="7162" width="19.85546875" bestFit="1" customWidth="1"/>
    <col min="7163" max="7163" width="16.5703125" bestFit="1" customWidth="1"/>
    <col min="7164" max="7164" width="11.28515625" bestFit="1" customWidth="1"/>
    <col min="7165" max="7165" width="23" bestFit="1" customWidth="1"/>
    <col min="7166" max="7166" width="19.85546875" bestFit="1" customWidth="1"/>
    <col min="7167" max="7167" width="16.5703125" bestFit="1" customWidth="1"/>
    <col min="7168" max="7168" width="11.85546875" bestFit="1" customWidth="1"/>
    <col min="7169" max="7169" width="23" bestFit="1" customWidth="1"/>
    <col min="7170" max="7170" width="19.85546875" bestFit="1" customWidth="1"/>
    <col min="7171" max="7171" width="16.5703125" bestFit="1" customWidth="1"/>
    <col min="7172" max="7172" width="11.5703125" bestFit="1" customWidth="1"/>
    <col min="7173" max="7173" width="23" bestFit="1" customWidth="1"/>
    <col min="7174" max="7174" width="19.85546875" bestFit="1" customWidth="1"/>
    <col min="7175" max="7175" width="16.5703125" bestFit="1" customWidth="1"/>
    <col min="7176" max="7176" width="11.28515625" bestFit="1" customWidth="1"/>
    <col min="7177" max="7177" width="23" bestFit="1" customWidth="1"/>
    <col min="7178" max="7178" width="10.5703125" bestFit="1" customWidth="1"/>
    <col min="7179" max="7180" width="6.85546875" bestFit="1" customWidth="1"/>
    <col min="7181" max="7181" width="13.5703125" bestFit="1" customWidth="1"/>
    <col min="7182" max="7182" width="16.7109375" bestFit="1" customWidth="1"/>
    <col min="7183" max="7184" width="6.85546875" bestFit="1" customWidth="1"/>
    <col min="7185" max="7185" width="19.85546875" bestFit="1" customWidth="1"/>
    <col min="7186" max="7186" width="19.28515625" bestFit="1" customWidth="1"/>
    <col min="7187" max="7187" width="17.140625" bestFit="1" customWidth="1"/>
    <col min="7188" max="7188" width="15.5703125" bestFit="1" customWidth="1"/>
    <col min="7189" max="7189" width="22.42578125" bestFit="1" customWidth="1"/>
    <col min="7190" max="7190" width="19.28515625" bestFit="1" customWidth="1"/>
    <col min="7191" max="7191" width="17.140625" bestFit="1" customWidth="1"/>
    <col min="7192" max="7192" width="15.7109375" bestFit="1" customWidth="1"/>
    <col min="7193" max="7193" width="22.42578125" bestFit="1" customWidth="1"/>
    <col min="7194" max="7194" width="19.28515625" bestFit="1" customWidth="1"/>
    <col min="7195" max="7195" width="17.140625" bestFit="1" customWidth="1"/>
    <col min="7196" max="7196" width="15.5703125" bestFit="1" customWidth="1"/>
    <col min="7197" max="7197" width="22.42578125" bestFit="1" customWidth="1"/>
    <col min="7198" max="7198" width="19.28515625" bestFit="1" customWidth="1"/>
    <col min="7199" max="7199" width="17.140625" bestFit="1" customWidth="1"/>
    <col min="7200" max="7200" width="15.5703125" bestFit="1" customWidth="1"/>
    <col min="7201" max="7201" width="22.42578125" bestFit="1" customWidth="1"/>
    <col min="7202" max="7202" width="19.28515625" bestFit="1" customWidth="1"/>
    <col min="7203" max="7203" width="17.140625" bestFit="1" customWidth="1"/>
    <col min="7204" max="7204" width="15.5703125" bestFit="1" customWidth="1"/>
    <col min="7205" max="7205" width="22.42578125" bestFit="1" customWidth="1"/>
    <col min="7206" max="7206" width="19.28515625" bestFit="1" customWidth="1"/>
    <col min="7207" max="7207" width="17.140625" bestFit="1" customWidth="1"/>
    <col min="7208" max="7208" width="15.7109375" bestFit="1" customWidth="1"/>
    <col min="7209" max="7209" width="22.42578125" bestFit="1" customWidth="1"/>
    <col min="7210" max="7210" width="19.28515625" bestFit="1" customWidth="1"/>
    <col min="7211" max="7211" width="17.140625" bestFit="1" customWidth="1"/>
    <col min="7212" max="7212" width="15.5703125" bestFit="1" customWidth="1"/>
    <col min="7213" max="7213" width="22.42578125" bestFit="1" customWidth="1"/>
    <col min="7214" max="7214" width="19.28515625" bestFit="1" customWidth="1"/>
    <col min="7215" max="7215" width="17.140625" bestFit="1" customWidth="1"/>
    <col min="7216" max="7216" width="16.140625" bestFit="1" customWidth="1"/>
    <col min="7217" max="7217" width="22.42578125" bestFit="1" customWidth="1"/>
    <col min="7218" max="7218" width="19.28515625" bestFit="1" customWidth="1"/>
    <col min="7219" max="7219" width="17.140625" bestFit="1" customWidth="1"/>
    <col min="7220" max="7220" width="16.140625" bestFit="1" customWidth="1"/>
    <col min="7221" max="7221" width="22.42578125" bestFit="1" customWidth="1"/>
    <col min="7222" max="7222" width="19.28515625" bestFit="1" customWidth="1"/>
    <col min="7223" max="7223" width="17.140625" bestFit="1" customWidth="1"/>
    <col min="7224" max="7224" width="15.5703125" bestFit="1" customWidth="1"/>
    <col min="7225" max="7225" width="22.42578125" bestFit="1" customWidth="1"/>
    <col min="7226" max="7226" width="19.28515625" bestFit="1" customWidth="1"/>
    <col min="7227" max="7227" width="17.140625" bestFit="1" customWidth="1"/>
    <col min="7228" max="7228" width="16.140625" bestFit="1" customWidth="1"/>
    <col min="7229" max="7229" width="22.42578125" bestFit="1" customWidth="1"/>
    <col min="7230" max="7230" width="19.28515625" bestFit="1" customWidth="1"/>
    <col min="7231" max="7231" width="17.140625" bestFit="1" customWidth="1"/>
    <col min="7232" max="7232" width="15.5703125" bestFit="1" customWidth="1"/>
    <col min="7233" max="7233" width="22.42578125" bestFit="1" customWidth="1"/>
    <col min="7234" max="7234" width="19.28515625" bestFit="1" customWidth="1"/>
    <col min="7235" max="7235" width="17.140625" bestFit="1" customWidth="1"/>
    <col min="7236" max="7236" width="16.140625" bestFit="1" customWidth="1"/>
    <col min="7237" max="7237" width="22.42578125" bestFit="1" customWidth="1"/>
    <col min="7238" max="7238" width="19.28515625" bestFit="1" customWidth="1"/>
    <col min="7239" max="7239" width="17.140625" bestFit="1" customWidth="1"/>
    <col min="7240" max="7240" width="15.5703125" bestFit="1" customWidth="1"/>
    <col min="7241" max="7241" width="22.42578125" bestFit="1" customWidth="1"/>
    <col min="7242" max="7242" width="19.28515625" bestFit="1" customWidth="1"/>
    <col min="7243" max="7243" width="17.140625" bestFit="1" customWidth="1"/>
    <col min="7244" max="7244" width="15.5703125" bestFit="1" customWidth="1"/>
    <col min="7245" max="7245" width="22.42578125" bestFit="1" customWidth="1"/>
    <col min="7246" max="7246" width="19.28515625" bestFit="1" customWidth="1"/>
    <col min="7247" max="7247" width="17.140625" bestFit="1" customWidth="1"/>
    <col min="7248" max="7248" width="15.5703125" bestFit="1" customWidth="1"/>
    <col min="7249" max="7249" width="22.42578125" bestFit="1" customWidth="1"/>
    <col min="7250" max="7250" width="19.28515625" bestFit="1" customWidth="1"/>
    <col min="7251" max="7251" width="17.140625" bestFit="1" customWidth="1"/>
    <col min="7252" max="7252" width="15.5703125" bestFit="1" customWidth="1"/>
    <col min="7253" max="7253" width="22.42578125" bestFit="1" customWidth="1"/>
    <col min="7254" max="7254" width="19.28515625" bestFit="1" customWidth="1"/>
    <col min="7255" max="7255" width="17.140625" bestFit="1" customWidth="1"/>
    <col min="7256" max="7256" width="15.7109375" bestFit="1" customWidth="1"/>
    <col min="7257" max="7257" width="22.42578125" bestFit="1" customWidth="1"/>
    <col min="7258" max="7258" width="19.28515625" bestFit="1" customWidth="1"/>
    <col min="7259" max="7259" width="17.140625" bestFit="1" customWidth="1"/>
    <col min="7260" max="7260" width="15.5703125" bestFit="1" customWidth="1"/>
    <col min="7261" max="7261" width="22.42578125" bestFit="1" customWidth="1"/>
    <col min="7262" max="7262" width="19.28515625" bestFit="1" customWidth="1"/>
    <col min="7263" max="7263" width="17.140625" bestFit="1" customWidth="1"/>
    <col min="7264" max="7264" width="15.5703125" bestFit="1" customWidth="1"/>
    <col min="7265" max="7265" width="22.42578125" bestFit="1" customWidth="1"/>
    <col min="7266" max="7266" width="19.28515625" bestFit="1" customWidth="1"/>
    <col min="7267" max="7267" width="17.140625" bestFit="1" customWidth="1"/>
    <col min="7268" max="7268" width="15.5703125" bestFit="1" customWidth="1"/>
    <col min="7269" max="7269" width="22.42578125" bestFit="1" customWidth="1"/>
    <col min="7270" max="7270" width="19.28515625" bestFit="1" customWidth="1"/>
    <col min="7271" max="7271" width="17.140625" bestFit="1" customWidth="1"/>
    <col min="7272" max="7272" width="15.5703125" bestFit="1" customWidth="1"/>
    <col min="7273" max="7273" width="22.42578125" bestFit="1" customWidth="1"/>
    <col min="7274" max="7274" width="19.28515625" bestFit="1" customWidth="1"/>
    <col min="7275" max="7275" width="17.140625" bestFit="1" customWidth="1"/>
    <col min="7276" max="7276" width="15.5703125" bestFit="1" customWidth="1"/>
    <col min="7277" max="7277" width="22.42578125" bestFit="1" customWidth="1"/>
    <col min="7278" max="7278" width="19.28515625" bestFit="1" customWidth="1"/>
    <col min="7279" max="7279" width="17.140625" bestFit="1" customWidth="1"/>
    <col min="7280" max="7280" width="15.7109375" bestFit="1" customWidth="1"/>
    <col min="7281" max="7281" width="22.42578125" bestFit="1" customWidth="1"/>
    <col min="7282" max="7282" width="19.28515625" bestFit="1" customWidth="1"/>
    <col min="7283" max="7283" width="17.140625" bestFit="1" customWidth="1"/>
    <col min="7284" max="7284" width="15.5703125" bestFit="1" customWidth="1"/>
    <col min="7285" max="7285" width="22.42578125" bestFit="1" customWidth="1"/>
    <col min="7286" max="7286" width="19.28515625" bestFit="1" customWidth="1"/>
    <col min="7287" max="7287" width="17.140625" bestFit="1" customWidth="1"/>
    <col min="7288" max="7288" width="16.140625" bestFit="1" customWidth="1"/>
    <col min="7289" max="7289" width="22.42578125" bestFit="1" customWidth="1"/>
    <col min="7290" max="7290" width="19.28515625" bestFit="1" customWidth="1"/>
    <col min="7291" max="7291" width="17.140625" bestFit="1" customWidth="1"/>
    <col min="7292" max="7292" width="15.5703125" bestFit="1" customWidth="1"/>
    <col min="7293" max="7293" width="22.42578125" bestFit="1" customWidth="1"/>
    <col min="7294" max="7294" width="19.28515625" bestFit="1" customWidth="1"/>
    <col min="7295" max="7295" width="17.140625" bestFit="1" customWidth="1"/>
    <col min="7296" max="7296" width="15.5703125" bestFit="1" customWidth="1"/>
    <col min="7297" max="7297" width="22.42578125" bestFit="1" customWidth="1"/>
    <col min="7298" max="7298" width="19.28515625" bestFit="1" customWidth="1"/>
    <col min="7299" max="7299" width="17.140625" bestFit="1" customWidth="1"/>
    <col min="7300" max="7300" width="16.140625" bestFit="1" customWidth="1"/>
    <col min="7301" max="7301" width="22.42578125" bestFit="1" customWidth="1"/>
    <col min="7302" max="7302" width="19.28515625" bestFit="1" customWidth="1"/>
    <col min="7303" max="7303" width="17.140625" bestFit="1" customWidth="1"/>
    <col min="7304" max="7304" width="15.7109375" bestFit="1" customWidth="1"/>
    <col min="7305" max="7305" width="22.42578125" bestFit="1" customWidth="1"/>
    <col min="7306" max="7306" width="19.28515625" bestFit="1" customWidth="1"/>
    <col min="7307" max="7307" width="17.140625" bestFit="1" customWidth="1"/>
    <col min="7308" max="7308" width="15.5703125" bestFit="1" customWidth="1"/>
    <col min="7309" max="7309" width="22.42578125" bestFit="1" customWidth="1"/>
    <col min="7310" max="7310" width="19.28515625" bestFit="1" customWidth="1"/>
    <col min="7311" max="7311" width="17.140625" bestFit="1" customWidth="1"/>
    <col min="7312" max="7312" width="15.5703125" bestFit="1" customWidth="1"/>
    <col min="7313" max="7313" width="22.42578125" bestFit="1" customWidth="1"/>
    <col min="7314" max="7314" width="19.28515625" bestFit="1" customWidth="1"/>
    <col min="7315" max="7315" width="17.140625" bestFit="1" customWidth="1"/>
    <col min="7316" max="7316" width="16.140625" bestFit="1" customWidth="1"/>
    <col min="7317" max="7317" width="22.42578125" bestFit="1" customWidth="1"/>
    <col min="7318" max="7318" width="19.28515625" bestFit="1" customWidth="1"/>
    <col min="7319" max="7319" width="17.140625" bestFit="1" customWidth="1"/>
    <col min="7320" max="7320" width="15.5703125" bestFit="1" customWidth="1"/>
    <col min="7321" max="7321" width="22.42578125" bestFit="1" customWidth="1"/>
    <col min="7322" max="7322" width="19.28515625" bestFit="1" customWidth="1"/>
    <col min="7323" max="7323" width="17.140625" bestFit="1" customWidth="1"/>
    <col min="7324" max="7324" width="15.5703125" bestFit="1" customWidth="1"/>
    <col min="7325" max="7325" width="22.42578125" bestFit="1" customWidth="1"/>
    <col min="7326" max="7326" width="19.28515625" bestFit="1" customWidth="1"/>
    <col min="7327" max="7327" width="17.140625" bestFit="1" customWidth="1"/>
    <col min="7328" max="7328" width="15.5703125" bestFit="1" customWidth="1"/>
    <col min="7329" max="7329" width="22.42578125" bestFit="1" customWidth="1"/>
    <col min="7330" max="7330" width="19.28515625" bestFit="1" customWidth="1"/>
    <col min="7331" max="7331" width="17.140625" bestFit="1" customWidth="1"/>
    <col min="7332" max="7332" width="15.5703125" bestFit="1" customWidth="1"/>
    <col min="7333" max="7333" width="22.42578125" bestFit="1" customWidth="1"/>
    <col min="7334" max="7334" width="19.28515625" bestFit="1" customWidth="1"/>
    <col min="7335" max="7335" width="17.140625" bestFit="1" customWidth="1"/>
    <col min="7336" max="7336" width="15.5703125" bestFit="1" customWidth="1"/>
    <col min="7337" max="7337" width="22.42578125" bestFit="1" customWidth="1"/>
    <col min="7338" max="7338" width="19.28515625" bestFit="1" customWidth="1"/>
    <col min="7339" max="7339" width="17.140625" bestFit="1" customWidth="1"/>
    <col min="7340" max="7340" width="15.85546875" bestFit="1" customWidth="1"/>
    <col min="7341" max="7341" width="22.42578125" bestFit="1" customWidth="1"/>
    <col min="7342" max="7342" width="19.28515625" bestFit="1" customWidth="1"/>
    <col min="7343" max="7343" width="17.140625" bestFit="1" customWidth="1"/>
    <col min="7344" max="7344" width="15.5703125" bestFit="1" customWidth="1"/>
    <col min="7345" max="7345" width="22.42578125" bestFit="1" customWidth="1"/>
    <col min="7346" max="7346" width="19.28515625" bestFit="1" customWidth="1"/>
    <col min="7347" max="7347" width="17.140625" bestFit="1" customWidth="1"/>
    <col min="7348" max="7348" width="15.5703125" bestFit="1" customWidth="1"/>
    <col min="7349" max="7349" width="22.42578125" bestFit="1" customWidth="1"/>
    <col min="7350" max="7350" width="19.28515625" bestFit="1" customWidth="1"/>
    <col min="7351" max="7351" width="17.140625" bestFit="1" customWidth="1"/>
    <col min="7352" max="7352" width="16.140625" bestFit="1" customWidth="1"/>
    <col min="7353" max="7353" width="22.42578125" bestFit="1" customWidth="1"/>
    <col min="7354" max="7354" width="19.28515625" bestFit="1" customWidth="1"/>
    <col min="7355" max="7355" width="17.140625" bestFit="1" customWidth="1"/>
    <col min="7356" max="7356" width="16.140625" bestFit="1" customWidth="1"/>
    <col min="7357" max="7357" width="22.42578125" bestFit="1" customWidth="1"/>
    <col min="7358" max="7358" width="19.28515625" bestFit="1" customWidth="1"/>
    <col min="7359" max="7359" width="17.140625" bestFit="1" customWidth="1"/>
    <col min="7360" max="7360" width="15.5703125" bestFit="1" customWidth="1"/>
    <col min="7361" max="7361" width="22.42578125" bestFit="1" customWidth="1"/>
    <col min="7362" max="7362" width="19.28515625" bestFit="1" customWidth="1"/>
    <col min="7363" max="7363" width="17.140625" bestFit="1" customWidth="1"/>
    <col min="7364" max="7364" width="15.85546875" bestFit="1" customWidth="1"/>
    <col min="7365" max="7365" width="22.42578125" bestFit="1" customWidth="1"/>
    <col min="7366" max="7366" width="19.28515625" bestFit="1" customWidth="1"/>
    <col min="7367" max="7367" width="17.140625" bestFit="1" customWidth="1"/>
    <col min="7368" max="7368" width="15.85546875" bestFit="1" customWidth="1"/>
    <col min="7369" max="7369" width="22.42578125" bestFit="1" customWidth="1"/>
    <col min="7370" max="7370" width="19.28515625" bestFit="1" customWidth="1"/>
    <col min="7371" max="7371" width="17.140625" bestFit="1" customWidth="1"/>
    <col min="7372" max="7372" width="15.5703125" bestFit="1" customWidth="1"/>
    <col min="7373" max="7373" width="22.42578125" bestFit="1" customWidth="1"/>
    <col min="7374" max="7374" width="19.28515625" bestFit="1" customWidth="1"/>
    <col min="7375" max="7375" width="17.140625" bestFit="1" customWidth="1"/>
    <col min="7376" max="7376" width="16.140625" bestFit="1" customWidth="1"/>
    <col min="7377" max="7377" width="22.42578125" bestFit="1" customWidth="1"/>
    <col min="7378" max="7378" width="17.5703125" bestFit="1" customWidth="1"/>
    <col min="7379" max="7379" width="12.7109375" bestFit="1" customWidth="1"/>
    <col min="7380" max="7380" width="17.28515625" bestFit="1" customWidth="1"/>
    <col min="7381" max="7381" width="10.85546875" bestFit="1" customWidth="1"/>
    <col min="7382" max="7382" width="8.7109375" bestFit="1" customWidth="1"/>
    <col min="7383" max="7383" width="9.140625" bestFit="1" customWidth="1"/>
    <col min="7384" max="7384" width="20.7109375" bestFit="1" customWidth="1"/>
    <col min="7385" max="7385" width="10.85546875" bestFit="1" customWidth="1"/>
    <col min="7386" max="7386" width="11.85546875" bestFit="1" customWidth="1"/>
    <col min="7387" max="7387" width="13.85546875" bestFit="1" customWidth="1"/>
    <col min="7388" max="7388" width="10.85546875" bestFit="1" customWidth="1"/>
    <col min="7389" max="7389" width="11.7109375" bestFit="1" customWidth="1"/>
    <col min="7390" max="7390" width="13.85546875" bestFit="1" customWidth="1"/>
    <col min="7391" max="7391" width="11.85546875" bestFit="1" customWidth="1"/>
    <col min="7392" max="7392" width="18.85546875" bestFit="1" customWidth="1"/>
    <col min="7393" max="7393" width="11" bestFit="1" customWidth="1"/>
    <col min="7394" max="7394" width="6.85546875" bestFit="1" customWidth="1"/>
    <col min="7395" max="7395" width="22" bestFit="1" customWidth="1"/>
    <col min="7396" max="7396" width="18.85546875" bestFit="1" customWidth="1"/>
    <col min="7397" max="7397" width="11" bestFit="1" customWidth="1"/>
    <col min="7398" max="7398" width="6.85546875" bestFit="1" customWidth="1"/>
    <col min="7399" max="7399" width="22" bestFit="1" customWidth="1"/>
    <col min="7400" max="7400" width="18.85546875" bestFit="1" customWidth="1"/>
    <col min="7401" max="7401" width="11" bestFit="1" customWidth="1"/>
    <col min="7402" max="7402" width="6.85546875" bestFit="1" customWidth="1"/>
    <col min="7403" max="7403" width="22" bestFit="1" customWidth="1"/>
    <col min="7404" max="7404" width="16" bestFit="1" customWidth="1"/>
    <col min="7405" max="7405" width="12.7109375" bestFit="1" customWidth="1"/>
    <col min="7406" max="7406" width="16.42578125" bestFit="1" customWidth="1"/>
    <col min="7407" max="7407" width="13.42578125" bestFit="1" customWidth="1"/>
    <col min="7408" max="7408" width="12.7109375" bestFit="1" customWidth="1"/>
    <col min="7409" max="7409" width="16.5703125" bestFit="1" customWidth="1"/>
    <col min="7410" max="7410" width="12.85546875" bestFit="1" customWidth="1"/>
    <col min="7411" max="7411" width="12.7109375" bestFit="1" customWidth="1"/>
    <col min="7412" max="7412" width="15.85546875" bestFit="1" customWidth="1"/>
    <col min="7413" max="7413" width="12.28515625" bestFit="1" customWidth="1"/>
    <col min="7414" max="7414" width="12.7109375" bestFit="1" customWidth="1"/>
    <col min="7415" max="7415" width="15.28515625" bestFit="1" customWidth="1"/>
    <col min="7416" max="7416" width="12.28515625" bestFit="1" customWidth="1"/>
    <col min="7417" max="7417" width="12.7109375" bestFit="1" customWidth="1"/>
    <col min="7418" max="7418" width="15.28515625" bestFit="1" customWidth="1"/>
    <col min="7419" max="7419" width="12.28515625" bestFit="1" customWidth="1"/>
    <col min="7420" max="7420" width="12.7109375" bestFit="1" customWidth="1"/>
    <col min="7421" max="7421" width="15.28515625" bestFit="1" customWidth="1"/>
    <col min="7422" max="7422" width="12.28515625" bestFit="1" customWidth="1"/>
    <col min="7423" max="7423" width="12.7109375" bestFit="1" customWidth="1"/>
    <col min="7424" max="7424" width="15.28515625" bestFit="1" customWidth="1"/>
    <col min="7425" max="7425" width="13.28515625" bestFit="1" customWidth="1"/>
    <col min="7426" max="7426" width="12.7109375" bestFit="1" customWidth="1"/>
    <col min="7427" max="7427" width="16.42578125" bestFit="1" customWidth="1"/>
    <col min="7428" max="7428" width="13.140625" bestFit="1" customWidth="1"/>
    <col min="7429" max="7429" width="12.7109375" bestFit="1" customWidth="1"/>
    <col min="7430" max="7430" width="16.28515625" bestFit="1" customWidth="1"/>
    <col min="7431" max="7431" width="14.5703125" bestFit="1" customWidth="1"/>
    <col min="7432" max="7432" width="11.28515625" bestFit="1" customWidth="1"/>
    <col min="7433" max="7433" width="17.7109375" bestFit="1" customWidth="1"/>
    <col min="7434" max="7434" width="14.140625" bestFit="1" customWidth="1"/>
    <col min="7435" max="7435" width="11.28515625" bestFit="1" customWidth="1"/>
    <col min="7436" max="7436" width="17.28515625" bestFit="1" customWidth="1"/>
    <col min="7437" max="7437" width="14.140625" bestFit="1" customWidth="1"/>
    <col min="7438" max="7438" width="11.28515625" bestFit="1" customWidth="1"/>
    <col min="7439" max="7439" width="17.28515625" bestFit="1" customWidth="1"/>
    <col min="7440" max="7440" width="14.7109375" bestFit="1" customWidth="1"/>
    <col min="7441" max="7441" width="11.28515625" bestFit="1" customWidth="1"/>
    <col min="7442" max="7442" width="17.85546875" bestFit="1" customWidth="1"/>
    <col min="7443" max="7443" width="13.7109375" bestFit="1" customWidth="1"/>
    <col min="7444" max="7444" width="12.7109375" bestFit="1" customWidth="1"/>
    <col min="7445" max="7445" width="16.85546875" bestFit="1" customWidth="1"/>
    <col min="7446" max="7446" width="12.85546875" bestFit="1" customWidth="1"/>
    <col min="7447" max="7447" width="12.7109375" bestFit="1" customWidth="1"/>
    <col min="7448" max="7448" width="15.85546875" bestFit="1" customWidth="1"/>
    <col min="7449" max="7449" width="13.28515625" bestFit="1" customWidth="1"/>
    <col min="7450" max="7450" width="12.28515625" bestFit="1" customWidth="1"/>
    <col min="7451" max="7451" width="16.42578125" bestFit="1" customWidth="1"/>
    <col min="7452" max="7452" width="13.28515625" bestFit="1" customWidth="1"/>
    <col min="7453" max="7453" width="12.28515625" bestFit="1" customWidth="1"/>
    <col min="7454" max="7454" width="16.42578125" bestFit="1" customWidth="1"/>
    <col min="7455" max="7455" width="13.28515625" bestFit="1" customWidth="1"/>
    <col min="7456" max="7456" width="12.28515625" bestFit="1" customWidth="1"/>
    <col min="7457" max="7457" width="16.42578125" bestFit="1" customWidth="1"/>
    <col min="7458" max="7458" width="13.28515625" bestFit="1" customWidth="1"/>
    <col min="7459" max="7459" width="12.28515625" bestFit="1" customWidth="1"/>
    <col min="7460" max="7460" width="16.42578125" bestFit="1" customWidth="1"/>
    <col min="7461" max="7461" width="13.28515625" bestFit="1" customWidth="1"/>
    <col min="7462" max="7462" width="12.28515625" bestFit="1" customWidth="1"/>
    <col min="7463" max="7463" width="16.42578125" bestFit="1" customWidth="1"/>
    <col min="7464" max="7464" width="19.140625" bestFit="1" customWidth="1"/>
    <col min="7465" max="7465" width="24.42578125" bestFit="1" customWidth="1"/>
    <col min="7466" max="7466" width="8.7109375" bestFit="1" customWidth="1"/>
    <col min="7467" max="7467" width="9.140625" bestFit="1" customWidth="1"/>
    <col min="7468" max="7468" width="27.5703125" bestFit="1" customWidth="1"/>
    <col min="7469" max="7469" width="25.140625" bestFit="1" customWidth="1"/>
    <col min="7470" max="7470" width="16.7109375" bestFit="1" customWidth="1"/>
    <col min="7471" max="7471" width="9.85546875" bestFit="1" customWidth="1"/>
    <col min="7472" max="7472" width="18" bestFit="1" customWidth="1"/>
    <col min="7473" max="7473" width="16.5703125" bestFit="1" customWidth="1"/>
    <col min="7474" max="7474" width="21" bestFit="1" customWidth="1"/>
    <col min="7475" max="7475" width="28.28515625" bestFit="1" customWidth="1"/>
    <col min="7476" max="7476" width="33.5703125" bestFit="1" customWidth="1"/>
    <col min="7477" max="7477" width="8.7109375" bestFit="1" customWidth="1"/>
    <col min="7478" max="7478" width="9.140625" bestFit="1" customWidth="1"/>
    <col min="7479" max="7479" width="36.7109375" bestFit="1" customWidth="1"/>
    <col min="7480" max="7480" width="16.28515625" bestFit="1" customWidth="1"/>
    <col min="7481" max="7481" width="12.28515625" bestFit="1" customWidth="1"/>
    <col min="7482" max="7482" width="6.85546875" bestFit="1" customWidth="1"/>
    <col min="7483" max="7483" width="19.42578125" bestFit="1" customWidth="1"/>
    <col min="7484" max="7484" width="23.42578125" bestFit="1" customWidth="1"/>
    <col min="7485" max="7485" width="22.7109375" bestFit="1" customWidth="1"/>
    <col min="7486" max="7486" width="12.85546875" bestFit="1" customWidth="1"/>
    <col min="7487" max="7487" width="13.5703125" bestFit="1" customWidth="1"/>
    <col min="7488" max="7488" width="14.42578125" bestFit="1" customWidth="1"/>
    <col min="7489" max="7489" width="12.85546875" bestFit="1" customWidth="1"/>
    <col min="7490" max="7490" width="12.140625" bestFit="1" customWidth="1"/>
    <col min="7491" max="7491" width="15.140625" bestFit="1" customWidth="1"/>
    <col min="7492" max="7492" width="13" bestFit="1" customWidth="1"/>
    <col min="7493" max="7493" width="26.5703125" bestFit="1" customWidth="1"/>
    <col min="7494" max="7494" width="17.140625" bestFit="1" customWidth="1"/>
    <col min="7495" max="7495" width="8.7109375" bestFit="1" customWidth="1"/>
    <col min="7496" max="7496" width="9.140625" bestFit="1" customWidth="1"/>
    <col min="7497" max="7497" width="20.28515625" bestFit="1" customWidth="1"/>
    <col min="7498" max="7498" width="17.140625" bestFit="1" customWidth="1"/>
    <col min="7499" max="7499" width="8.7109375" bestFit="1" customWidth="1"/>
    <col min="7500" max="7500" width="9.140625" bestFit="1" customWidth="1"/>
    <col min="7501" max="7501" width="20.28515625" bestFit="1" customWidth="1"/>
    <col min="7502" max="7502" width="14.140625" bestFit="1" customWidth="1"/>
    <col min="7503" max="7504" width="6.85546875" bestFit="1" customWidth="1"/>
    <col min="7505" max="7505" width="7.85546875" bestFit="1" customWidth="1"/>
    <col min="7506" max="7506" width="8.7109375" bestFit="1" customWidth="1"/>
    <col min="7507" max="7507" width="9.140625" bestFit="1" customWidth="1"/>
    <col min="7508" max="7508" width="17.28515625" bestFit="1" customWidth="1"/>
    <col min="7509" max="7509" width="22.5703125" bestFit="1" customWidth="1"/>
    <col min="7510" max="7511" width="6.85546875" bestFit="1" customWidth="1"/>
    <col min="7512" max="7512" width="25.7109375" bestFit="1" customWidth="1"/>
    <col min="7513" max="7513" width="17.42578125" bestFit="1" customWidth="1"/>
    <col min="7514" max="7515" width="6.85546875" bestFit="1" customWidth="1"/>
    <col min="7516" max="7516" width="20.5703125" bestFit="1" customWidth="1"/>
    <col min="7517" max="7517" width="16.42578125" bestFit="1" customWidth="1"/>
    <col min="7518" max="7519" width="6.85546875" bestFit="1" customWidth="1"/>
    <col min="7520" max="7520" width="19.5703125" bestFit="1" customWidth="1"/>
    <col min="7521" max="7521" width="12.5703125" bestFit="1" customWidth="1"/>
    <col min="7522" max="7523" width="6.85546875" bestFit="1" customWidth="1"/>
    <col min="7524" max="7524" width="15.5703125" bestFit="1" customWidth="1"/>
    <col min="7525" max="7525" width="21.5703125" bestFit="1" customWidth="1"/>
    <col min="7526" max="7526" width="19.5703125" bestFit="1" customWidth="1"/>
    <col min="7527" max="7527" width="20.28515625" bestFit="1" customWidth="1"/>
    <col min="7528" max="7528" width="24.7109375" bestFit="1" customWidth="1"/>
    <col min="7529" max="7529" width="18.7109375" bestFit="1" customWidth="1"/>
    <col min="7530" max="7530" width="19.42578125" bestFit="1" customWidth="1"/>
    <col min="7531" max="7531" width="20.28515625" bestFit="1" customWidth="1"/>
    <col min="7532" max="7532" width="21.85546875" bestFit="1" customWidth="1"/>
    <col min="7533" max="7533" width="16.5703125" bestFit="1" customWidth="1"/>
    <col min="7534" max="7534" width="16.28515625" bestFit="1" customWidth="1"/>
    <col min="7535" max="7535" width="19.7109375" bestFit="1" customWidth="1"/>
    <col min="7536" max="7536" width="16.5703125" bestFit="1" customWidth="1"/>
    <col min="7537" max="7537" width="16.28515625" bestFit="1" customWidth="1"/>
    <col min="7538" max="7538" width="19.7109375" bestFit="1" customWidth="1"/>
    <col min="7539" max="7539" width="15.85546875" bestFit="1" customWidth="1"/>
    <col min="7540" max="7540" width="19.42578125" bestFit="1" customWidth="1"/>
    <col min="7541" max="7541" width="18.140625" bestFit="1" customWidth="1"/>
    <col min="7542" max="7542" width="10.85546875" bestFit="1" customWidth="1"/>
    <col min="7543" max="7543" width="22.5703125" bestFit="1" customWidth="1"/>
    <col min="7544" max="7544" width="13" bestFit="1" customWidth="1"/>
    <col min="7545" max="7545" width="16.140625" bestFit="1" customWidth="1"/>
    <col min="7546" max="7546" width="13.140625" bestFit="1" customWidth="1"/>
    <col min="7547" max="7547" width="13" bestFit="1" customWidth="1"/>
    <col min="7548" max="7548" width="16.140625" bestFit="1" customWidth="1"/>
    <col min="7549" max="7549" width="13.140625" bestFit="1" customWidth="1"/>
    <col min="7550" max="7550" width="13" bestFit="1" customWidth="1"/>
    <col min="7551" max="7551" width="16.140625" bestFit="1" customWidth="1"/>
    <col min="7552" max="7552" width="13.140625" bestFit="1" customWidth="1"/>
    <col min="7553" max="7553" width="13" bestFit="1" customWidth="1"/>
    <col min="7554" max="7554" width="16.140625" bestFit="1" customWidth="1"/>
    <col min="7555" max="7555" width="13.140625" bestFit="1" customWidth="1"/>
    <col min="7557" max="7557" width="10.7109375" bestFit="1" customWidth="1"/>
    <col min="7558" max="7558" width="13.7109375" bestFit="1" customWidth="1"/>
    <col min="7559" max="7559" width="13.140625" bestFit="1" customWidth="1"/>
    <col min="7560" max="7560" width="10.85546875" bestFit="1" customWidth="1"/>
    <col min="7561" max="7561" width="8.5703125" bestFit="1" customWidth="1"/>
    <col min="7562" max="7563" width="6.85546875" bestFit="1" customWidth="1"/>
    <col min="7564" max="7564" width="11.5703125" bestFit="1" customWidth="1"/>
    <col min="7565" max="7565" width="20.42578125" bestFit="1" customWidth="1"/>
    <col min="7566" max="7566" width="8.7109375" bestFit="1" customWidth="1"/>
    <col min="7567" max="7567" width="9.140625" bestFit="1" customWidth="1"/>
    <col min="7568" max="7568" width="23.5703125" bestFit="1" customWidth="1"/>
    <col min="7569" max="7569" width="20.42578125" bestFit="1" customWidth="1"/>
    <col min="7570" max="7570" width="8.7109375" bestFit="1" customWidth="1"/>
    <col min="7571" max="7571" width="9.140625" bestFit="1" customWidth="1"/>
    <col min="7572" max="7572" width="23.5703125" bestFit="1" customWidth="1"/>
    <col min="7573" max="7573" width="19" bestFit="1" customWidth="1"/>
    <col min="7574" max="7574" width="8.7109375" bestFit="1" customWidth="1"/>
    <col min="7575" max="7575" width="9.140625" bestFit="1" customWidth="1"/>
    <col min="7576" max="7576" width="22.140625" bestFit="1" customWidth="1"/>
    <col min="7577" max="7577" width="9.28515625" bestFit="1" customWidth="1"/>
    <col min="7578" max="7579" width="6.85546875" bestFit="1" customWidth="1"/>
    <col min="7580" max="7580" width="12.28515625" bestFit="1" customWidth="1"/>
    <col min="7581" max="7581" width="24.140625" bestFit="1" customWidth="1"/>
    <col min="7582" max="7582" width="8.7109375" bestFit="1" customWidth="1"/>
    <col min="7583" max="7583" width="9.140625" bestFit="1" customWidth="1"/>
    <col min="7584" max="7584" width="27.28515625" bestFit="1" customWidth="1"/>
    <col min="7585" max="7585" width="11.85546875" bestFit="1" customWidth="1"/>
    <col min="7586" max="7586" width="8.7109375" bestFit="1" customWidth="1"/>
    <col min="7587" max="7587" width="9.140625" bestFit="1" customWidth="1"/>
    <col min="7588" max="7588" width="14.85546875" bestFit="1" customWidth="1"/>
    <col min="7589" max="7589" width="25.140625" bestFit="1" customWidth="1"/>
    <col min="7590" max="7590" width="8.7109375" bestFit="1" customWidth="1"/>
    <col min="7591" max="7591" width="9.140625" bestFit="1" customWidth="1"/>
    <col min="7592" max="7592" width="28.28515625" bestFit="1" customWidth="1"/>
    <col min="7593" max="7593" width="21.7109375" bestFit="1" customWidth="1"/>
    <col min="7594" max="7594" width="8.7109375" bestFit="1" customWidth="1"/>
    <col min="7595" max="7595" width="9.140625" bestFit="1" customWidth="1"/>
    <col min="7596" max="7596" width="24.85546875" bestFit="1" customWidth="1"/>
    <col min="7597" max="7597" width="16.42578125" bestFit="1" customWidth="1"/>
    <col min="7598" max="7598" width="10.85546875" bestFit="1" customWidth="1"/>
    <col min="7599" max="7599" width="12.5703125" bestFit="1" customWidth="1"/>
    <col min="7600" max="7600" width="19.5703125" bestFit="1" customWidth="1"/>
    <col min="7601" max="7601" width="16.42578125" bestFit="1" customWidth="1"/>
    <col min="7602" max="7603" width="6.85546875" bestFit="1" customWidth="1"/>
    <col min="7604" max="7604" width="6.140625" bestFit="1" customWidth="1"/>
    <col min="7605" max="7605" width="8.7109375" bestFit="1" customWidth="1"/>
    <col min="7606" max="7606" width="9.140625" bestFit="1" customWidth="1"/>
    <col min="7607" max="7607" width="19.5703125" bestFit="1" customWidth="1"/>
    <col min="7608" max="7608" width="11" bestFit="1" customWidth="1"/>
    <col min="7609" max="7610" width="6.85546875" bestFit="1" customWidth="1"/>
    <col min="7611" max="7611" width="7.85546875" bestFit="1" customWidth="1"/>
    <col min="7612" max="7612" width="8.7109375" bestFit="1" customWidth="1"/>
    <col min="7613" max="7613" width="9.140625" bestFit="1" customWidth="1"/>
    <col min="7614" max="7614" width="14" bestFit="1" customWidth="1"/>
    <col min="7615" max="7615" width="16.140625" bestFit="1" customWidth="1"/>
    <col min="7616" max="7616" width="19.28515625" bestFit="1" customWidth="1"/>
    <col min="7617" max="7617" width="12" bestFit="1" customWidth="1"/>
    <col min="7618" max="7618" width="12.28515625" bestFit="1" customWidth="1"/>
    <col min="7619" max="7619" width="16.140625" bestFit="1" customWidth="1"/>
    <col min="7620" max="7620" width="19.28515625" bestFit="1" customWidth="1"/>
    <col min="7621" max="7621" width="12.7109375" bestFit="1" customWidth="1"/>
    <col min="7622" max="7622" width="13.28515625" bestFit="1" customWidth="1"/>
    <col min="7623" max="7623" width="16.140625" bestFit="1" customWidth="1"/>
    <col min="7624" max="7624" width="19.28515625" bestFit="1" customWidth="1"/>
    <col min="7625" max="7625" width="12.28515625" bestFit="1" customWidth="1"/>
    <col min="7626" max="7626" width="13.28515625" bestFit="1" customWidth="1"/>
    <col min="7627" max="7627" width="16.140625" bestFit="1" customWidth="1"/>
    <col min="7628" max="7628" width="19.28515625" bestFit="1" customWidth="1"/>
    <col min="7629" max="7629" width="11.85546875" bestFit="1" customWidth="1"/>
    <col min="7630" max="7630" width="13.28515625" bestFit="1" customWidth="1"/>
    <col min="7631" max="7631" width="16.140625" bestFit="1" customWidth="1"/>
    <col min="7632" max="7632" width="19.28515625" bestFit="1" customWidth="1"/>
    <col min="7633" max="7633" width="11.85546875" bestFit="1" customWidth="1"/>
    <col min="7634" max="7634" width="13.28515625" bestFit="1" customWidth="1"/>
    <col min="7635" max="7635" width="16.140625" bestFit="1" customWidth="1"/>
    <col min="7636" max="7636" width="19.28515625" bestFit="1" customWidth="1"/>
    <col min="7637" max="7637" width="12.7109375" bestFit="1" customWidth="1"/>
    <col min="7638" max="7638" width="13.28515625" bestFit="1" customWidth="1"/>
    <col min="7639" max="7639" width="14.5703125" bestFit="1" customWidth="1"/>
    <col min="7640" max="7640" width="17.7109375" bestFit="1" customWidth="1"/>
    <col min="7641" max="7641" width="12" bestFit="1" customWidth="1"/>
    <col min="7642" max="7642" width="13.28515625" bestFit="1" customWidth="1"/>
    <col min="7643" max="7643" width="14.5703125" bestFit="1" customWidth="1"/>
    <col min="7644" max="7644" width="17.7109375" bestFit="1" customWidth="1"/>
    <col min="7645" max="7645" width="12" bestFit="1" customWidth="1"/>
    <col min="7646" max="7646" width="13.28515625" bestFit="1" customWidth="1"/>
    <col min="7647" max="7647" width="15.5703125" bestFit="1" customWidth="1"/>
    <col min="7648" max="7648" width="18.7109375" bestFit="1" customWidth="1"/>
    <col min="7649" max="7649" width="11.85546875" bestFit="1" customWidth="1"/>
    <col min="7650" max="7650" width="13.28515625" bestFit="1" customWidth="1"/>
    <col min="7651" max="7651" width="15.5703125" bestFit="1" customWidth="1"/>
    <col min="7652" max="7652" width="18.7109375" bestFit="1" customWidth="1"/>
    <col min="7653" max="7653" width="12" bestFit="1" customWidth="1"/>
    <col min="7654" max="7654" width="13.28515625" bestFit="1" customWidth="1"/>
    <col min="7655" max="7655" width="15.5703125" bestFit="1" customWidth="1"/>
    <col min="7656" max="7656" width="18.7109375" bestFit="1" customWidth="1"/>
    <col min="7657" max="7657" width="11.85546875" bestFit="1" customWidth="1"/>
    <col min="7658" max="7658" width="13.28515625" bestFit="1" customWidth="1"/>
    <col min="7659" max="7659" width="16.140625" bestFit="1" customWidth="1"/>
    <col min="7660" max="7660" width="19.28515625" bestFit="1" customWidth="1"/>
    <col min="7661" max="7661" width="12" bestFit="1" customWidth="1"/>
    <col min="7662" max="7662" width="12.28515625" bestFit="1" customWidth="1"/>
    <col min="7663" max="7663" width="15.5703125" bestFit="1" customWidth="1"/>
    <col min="7664" max="7664" width="18.7109375" bestFit="1" customWidth="1"/>
    <col min="7665" max="7665" width="11.85546875" bestFit="1" customWidth="1"/>
    <col min="7666" max="7666" width="13.28515625" bestFit="1" customWidth="1"/>
    <col min="7667" max="7667" width="16.140625" bestFit="1" customWidth="1"/>
    <col min="7668" max="7668" width="19.28515625" bestFit="1" customWidth="1"/>
    <col min="7669" max="7669" width="11.85546875" bestFit="1" customWidth="1"/>
    <col min="7670" max="7670" width="13.28515625" bestFit="1" customWidth="1"/>
    <col min="7671" max="7671" width="16.140625" bestFit="1" customWidth="1"/>
    <col min="7672" max="7672" width="19.28515625" bestFit="1" customWidth="1"/>
    <col min="7673" max="7673" width="12" bestFit="1" customWidth="1"/>
    <col min="7674" max="7674" width="13.28515625" bestFit="1" customWidth="1"/>
    <col min="7675" max="7675" width="16.140625" bestFit="1" customWidth="1"/>
    <col min="7676" max="7676" width="19.28515625" bestFit="1" customWidth="1"/>
    <col min="7677" max="7677" width="12" bestFit="1" customWidth="1"/>
    <col min="7678" max="7678" width="12.28515625" bestFit="1" customWidth="1"/>
    <col min="7679" max="7679" width="16.140625" bestFit="1" customWidth="1"/>
    <col min="7680" max="7680" width="19.28515625" bestFit="1" customWidth="1"/>
    <col min="7681" max="7681" width="12" bestFit="1" customWidth="1"/>
    <col min="7682" max="7682" width="12.28515625" bestFit="1" customWidth="1"/>
    <col min="7683" max="7683" width="16.140625" bestFit="1" customWidth="1"/>
    <col min="7684" max="7684" width="19.28515625" bestFit="1" customWidth="1"/>
    <col min="7685" max="7685" width="11.85546875" bestFit="1" customWidth="1"/>
    <col min="7686" max="7686" width="12.28515625" bestFit="1" customWidth="1"/>
    <col min="7687" max="7687" width="16.140625" bestFit="1" customWidth="1"/>
    <col min="7688" max="7688" width="19.28515625" bestFit="1" customWidth="1"/>
    <col min="7689" max="7689" width="12.7109375" bestFit="1" customWidth="1"/>
    <col min="7690" max="7690" width="12.28515625" bestFit="1" customWidth="1"/>
    <col min="7691" max="7691" width="14.5703125" bestFit="1" customWidth="1"/>
    <col min="7692" max="7692" width="17.7109375" bestFit="1" customWidth="1"/>
    <col min="7693" max="7693" width="12" bestFit="1" customWidth="1"/>
    <col min="7694" max="7694" width="12.28515625" bestFit="1" customWidth="1"/>
    <col min="7695" max="7695" width="16.140625" bestFit="1" customWidth="1"/>
    <col min="7696" max="7696" width="19.28515625" bestFit="1" customWidth="1"/>
    <col min="7697" max="7697" width="12.7109375" bestFit="1" customWidth="1"/>
    <col min="7698" max="7698" width="12.28515625" bestFit="1" customWidth="1"/>
    <col min="7699" max="7699" width="16.140625" bestFit="1" customWidth="1"/>
    <col min="7700" max="7700" width="19.28515625" bestFit="1" customWidth="1"/>
    <col min="7701" max="7701" width="11.85546875" bestFit="1" customWidth="1"/>
    <col min="7702" max="7702" width="12.28515625" bestFit="1" customWidth="1"/>
    <col min="7703" max="7703" width="15.28515625" bestFit="1" customWidth="1"/>
    <col min="7704" max="7704" width="14.140625" bestFit="1" customWidth="1"/>
    <col min="7705" max="7705" width="11.85546875" bestFit="1" customWidth="1"/>
    <col min="7706" max="7706" width="18.42578125" bestFit="1" customWidth="1"/>
    <col min="7707" max="7707" width="16.28515625" bestFit="1" customWidth="1"/>
    <col min="7708" max="7708" width="14.140625" bestFit="1" customWidth="1"/>
    <col min="7709" max="7709" width="11.85546875" bestFit="1" customWidth="1"/>
    <col min="7710" max="7710" width="19.42578125" bestFit="1" customWidth="1"/>
    <col min="7711" max="7711" width="16.28515625" bestFit="1" customWidth="1"/>
    <col min="7712" max="7712" width="12.7109375" bestFit="1" customWidth="1"/>
    <col min="7713" max="7713" width="11.85546875" bestFit="1" customWidth="1"/>
    <col min="7714" max="7714" width="19.42578125" bestFit="1" customWidth="1"/>
    <col min="7715" max="7715" width="16.28515625" bestFit="1" customWidth="1"/>
    <col min="7716" max="7716" width="12.7109375" bestFit="1" customWidth="1"/>
    <col min="7717" max="7717" width="11.85546875" bestFit="1" customWidth="1"/>
    <col min="7718" max="7718" width="19.42578125" bestFit="1" customWidth="1"/>
    <col min="7719" max="7719" width="16.28515625" bestFit="1" customWidth="1"/>
    <col min="7720" max="7720" width="12.7109375" bestFit="1" customWidth="1"/>
    <col min="7721" max="7721" width="11.85546875" bestFit="1" customWidth="1"/>
    <col min="7722" max="7722" width="19.42578125" bestFit="1" customWidth="1"/>
    <col min="7723" max="7723" width="16.28515625" bestFit="1" customWidth="1"/>
    <col min="7724" max="7724" width="12.7109375" bestFit="1" customWidth="1"/>
    <col min="7725" max="7725" width="11.85546875" bestFit="1" customWidth="1"/>
    <col min="7726" max="7726" width="19.42578125" bestFit="1" customWidth="1"/>
    <col min="7727" max="7727" width="16.28515625" bestFit="1" customWidth="1"/>
    <col min="7728" max="7728" width="14.140625" bestFit="1" customWidth="1"/>
    <col min="7729" max="7729" width="11.85546875" bestFit="1" customWidth="1"/>
    <col min="7730" max="7730" width="19.42578125" bestFit="1" customWidth="1"/>
    <col min="7731" max="7731" width="16.28515625" bestFit="1" customWidth="1"/>
    <col min="7732" max="7732" width="14.140625" bestFit="1" customWidth="1"/>
    <col min="7733" max="7733" width="13.28515625" bestFit="1" customWidth="1"/>
    <col min="7734" max="7734" width="19.42578125" bestFit="1" customWidth="1"/>
    <col min="7735" max="7735" width="15.28515625" bestFit="1" customWidth="1"/>
    <col min="7736" max="7736" width="14.140625" bestFit="1" customWidth="1"/>
    <col min="7737" max="7737" width="11.85546875" bestFit="1" customWidth="1"/>
    <col min="7738" max="7738" width="18.42578125" bestFit="1" customWidth="1"/>
    <col min="7739" max="7739" width="16.28515625" bestFit="1" customWidth="1"/>
    <col min="7740" max="7740" width="14.140625" bestFit="1" customWidth="1"/>
    <col min="7741" max="7741" width="13.28515625" bestFit="1" customWidth="1"/>
    <col min="7742" max="7742" width="19.42578125" bestFit="1" customWidth="1"/>
    <col min="7743" max="7743" width="16.28515625" bestFit="1" customWidth="1"/>
    <col min="7744" max="7744" width="14.140625" bestFit="1" customWidth="1"/>
    <col min="7745" max="7745" width="13.28515625" bestFit="1" customWidth="1"/>
    <col min="7746" max="7746" width="19.42578125" bestFit="1" customWidth="1"/>
    <col min="7747" max="7747" width="16.28515625" bestFit="1" customWidth="1"/>
    <col min="7748" max="7748" width="14.140625" bestFit="1" customWidth="1"/>
    <col min="7749" max="7749" width="13.140625" bestFit="1" customWidth="1"/>
    <col min="7750" max="7750" width="19.42578125" bestFit="1" customWidth="1"/>
    <col min="7751" max="7751" width="16.28515625" bestFit="1" customWidth="1"/>
    <col min="7752" max="7752" width="14.140625" bestFit="1" customWidth="1"/>
    <col min="7753" max="7753" width="13.28515625" bestFit="1" customWidth="1"/>
    <col min="7754" max="7754" width="19.42578125" bestFit="1" customWidth="1"/>
    <col min="7755" max="7755" width="16.28515625" bestFit="1" customWidth="1"/>
    <col min="7756" max="7756" width="12.7109375" bestFit="1" customWidth="1"/>
    <col min="7757" max="7757" width="11.85546875" bestFit="1" customWidth="1"/>
    <col min="7758" max="7758" width="19.42578125" bestFit="1" customWidth="1"/>
    <col min="7759" max="7759" width="16.28515625" bestFit="1" customWidth="1"/>
    <col min="7760" max="7760" width="14.140625" bestFit="1" customWidth="1"/>
    <col min="7761" max="7761" width="13.28515625" bestFit="1" customWidth="1"/>
    <col min="7762" max="7762" width="19.42578125" bestFit="1" customWidth="1"/>
    <col min="7763" max="7763" width="16.28515625" bestFit="1" customWidth="1"/>
    <col min="7764" max="7764" width="14.140625" bestFit="1" customWidth="1"/>
    <col min="7765" max="7765" width="11.85546875" bestFit="1" customWidth="1"/>
    <col min="7766" max="7766" width="19.42578125" bestFit="1" customWidth="1"/>
    <col min="7767" max="7767" width="16.28515625" bestFit="1" customWidth="1"/>
    <col min="7768" max="7768" width="14.140625" bestFit="1" customWidth="1"/>
    <col min="7769" max="7769" width="12" bestFit="1" customWidth="1"/>
    <col min="7770" max="7770" width="19.42578125" bestFit="1" customWidth="1"/>
    <col min="7771" max="7771" width="16.28515625" bestFit="1" customWidth="1"/>
    <col min="7772" max="7772" width="14.140625" bestFit="1" customWidth="1"/>
    <col min="7773" max="7773" width="14.42578125" bestFit="1" customWidth="1"/>
    <col min="7774" max="7774" width="19.42578125" bestFit="1" customWidth="1"/>
    <col min="7775" max="7775" width="16.28515625" bestFit="1" customWidth="1"/>
    <col min="7776" max="7776" width="14.140625" bestFit="1" customWidth="1"/>
    <col min="7777" max="7777" width="11.85546875" bestFit="1" customWidth="1"/>
    <col min="7778" max="7778" width="19.42578125" bestFit="1" customWidth="1"/>
    <col min="7779" max="7779" width="15.28515625" bestFit="1" customWidth="1"/>
    <col min="7780" max="7780" width="14.140625" bestFit="1" customWidth="1"/>
    <col min="7781" max="7781" width="13.28515625" bestFit="1" customWidth="1"/>
    <col min="7782" max="7782" width="18.42578125" bestFit="1" customWidth="1"/>
    <col min="7783" max="7783" width="16.28515625" bestFit="1" customWidth="1"/>
    <col min="7784" max="7784" width="12.7109375" bestFit="1" customWidth="1"/>
    <col min="7785" max="7785" width="11.85546875" bestFit="1" customWidth="1"/>
    <col min="7786" max="7786" width="19.42578125" bestFit="1" customWidth="1"/>
    <col min="7787" max="7787" width="16.28515625" bestFit="1" customWidth="1"/>
    <col min="7788" max="7788" width="12.7109375" bestFit="1" customWidth="1"/>
    <col min="7789" max="7789" width="14.85546875" bestFit="1" customWidth="1"/>
    <col min="7790" max="7790" width="19.42578125" bestFit="1" customWidth="1"/>
    <col min="7791" max="7791" width="16.28515625" bestFit="1" customWidth="1"/>
    <col min="7792" max="7792" width="12.7109375" bestFit="1" customWidth="1"/>
    <col min="7793" max="7793" width="11.85546875" bestFit="1" customWidth="1"/>
    <col min="7794" max="7794" width="19.42578125" bestFit="1" customWidth="1"/>
    <col min="7795" max="7795" width="16.28515625" bestFit="1" customWidth="1"/>
    <col min="7796" max="7796" width="12.7109375" bestFit="1" customWidth="1"/>
    <col min="7797" max="7797" width="11.85546875" bestFit="1" customWidth="1"/>
    <col min="7798" max="7798" width="19.42578125" bestFit="1" customWidth="1"/>
    <col min="7799" max="7799" width="16.28515625" bestFit="1" customWidth="1"/>
    <col min="7800" max="7800" width="12.7109375" bestFit="1" customWidth="1"/>
    <col min="7801" max="7801" width="11.85546875" bestFit="1" customWidth="1"/>
    <col min="7802" max="7802" width="19.42578125" bestFit="1" customWidth="1"/>
    <col min="7803" max="7803" width="16.28515625" bestFit="1" customWidth="1"/>
    <col min="7804" max="7804" width="14.140625" bestFit="1" customWidth="1"/>
    <col min="7805" max="7805" width="11.85546875" bestFit="1" customWidth="1"/>
    <col min="7806" max="7806" width="19.42578125" bestFit="1" customWidth="1"/>
    <col min="7807" max="7807" width="16.28515625" bestFit="1" customWidth="1"/>
    <col min="7808" max="7808" width="14.140625" bestFit="1" customWidth="1"/>
    <col min="7809" max="7809" width="13.28515625" bestFit="1" customWidth="1"/>
    <col min="7810" max="7810" width="19.42578125" bestFit="1" customWidth="1"/>
    <col min="7811" max="7811" width="16.28515625" bestFit="1" customWidth="1"/>
    <col min="7812" max="7812" width="14.140625" bestFit="1" customWidth="1"/>
    <col min="7813" max="7813" width="13.28515625" bestFit="1" customWidth="1"/>
    <col min="7814" max="7814" width="19.42578125" bestFit="1" customWidth="1"/>
    <col min="7815" max="7815" width="16.28515625" bestFit="1" customWidth="1"/>
    <col min="7816" max="7816" width="14.140625" bestFit="1" customWidth="1"/>
    <col min="7817" max="7817" width="12" bestFit="1" customWidth="1"/>
    <col min="7818" max="7818" width="19.42578125" bestFit="1" customWidth="1"/>
    <col min="7819" max="7819" width="16.28515625" bestFit="1" customWidth="1"/>
    <col min="7820" max="7820" width="14.140625" bestFit="1" customWidth="1"/>
    <col min="7821" max="7821" width="13.28515625" bestFit="1" customWidth="1"/>
    <col min="7822" max="7822" width="19.42578125" bestFit="1" customWidth="1"/>
    <col min="7823" max="7823" width="15.28515625" bestFit="1" customWidth="1"/>
    <col min="7824" max="7824" width="14.140625" bestFit="1" customWidth="1"/>
    <col min="7825" max="7825" width="13.140625" bestFit="1" customWidth="1"/>
    <col min="7826" max="7826" width="18.42578125" bestFit="1" customWidth="1"/>
    <col min="7827" max="7827" width="16.28515625" bestFit="1" customWidth="1"/>
    <col min="7828" max="7828" width="14.140625" bestFit="1" customWidth="1"/>
    <col min="7829" max="7829" width="13.28515625" bestFit="1" customWidth="1"/>
    <col min="7830" max="7830" width="19.42578125" bestFit="1" customWidth="1"/>
    <col min="7831" max="7831" width="16.28515625" bestFit="1" customWidth="1"/>
    <col min="7832" max="7832" width="14.140625" bestFit="1" customWidth="1"/>
    <col min="7833" max="7833" width="11.85546875" bestFit="1" customWidth="1"/>
    <col min="7834" max="7834" width="19.42578125" bestFit="1" customWidth="1"/>
    <col min="7835" max="7835" width="15.28515625" bestFit="1" customWidth="1"/>
    <col min="7836" max="7836" width="14.140625" bestFit="1" customWidth="1"/>
    <col min="7837" max="7837" width="11.85546875" bestFit="1" customWidth="1"/>
    <col min="7838" max="7838" width="18.42578125" bestFit="1" customWidth="1"/>
    <col min="7839" max="7839" width="15.28515625" bestFit="1" customWidth="1"/>
    <col min="7840" max="7840" width="14.140625" bestFit="1" customWidth="1"/>
    <col min="7841" max="7841" width="13.140625" bestFit="1" customWidth="1"/>
    <col min="7842" max="7842" width="18.42578125" bestFit="1" customWidth="1"/>
    <col min="7843" max="7843" width="15.28515625" bestFit="1" customWidth="1"/>
    <col min="7844" max="7844" width="14.140625" bestFit="1" customWidth="1"/>
    <col min="7845" max="7845" width="13.28515625" bestFit="1" customWidth="1"/>
    <col min="7846" max="7846" width="18.42578125" bestFit="1" customWidth="1"/>
    <col min="7847" max="7847" width="15.28515625" bestFit="1" customWidth="1"/>
    <col min="7848" max="7848" width="14.140625" bestFit="1" customWidth="1"/>
    <col min="7849" max="7849" width="13.28515625" bestFit="1" customWidth="1"/>
    <col min="7850" max="7850" width="18.42578125" bestFit="1" customWidth="1"/>
    <col min="7851" max="7851" width="15.28515625" bestFit="1" customWidth="1"/>
    <col min="7852" max="7852" width="14.140625" bestFit="1" customWidth="1"/>
    <col min="7853" max="7853" width="13.28515625" bestFit="1" customWidth="1"/>
    <col min="7854" max="7854" width="18.42578125" bestFit="1" customWidth="1"/>
    <col min="7855" max="7855" width="15.28515625" bestFit="1" customWidth="1"/>
    <col min="7856" max="7856" width="18.42578125" bestFit="1" customWidth="1"/>
    <col min="7857" max="7857" width="13.140625" bestFit="1" customWidth="1"/>
    <col min="7858" max="7858" width="18.42578125" bestFit="1" customWidth="1"/>
    <col min="7859" max="7859" width="12.85546875" bestFit="1" customWidth="1"/>
    <col min="7860" max="7862" width="15.85546875" bestFit="1" customWidth="1"/>
    <col min="7863" max="7863" width="12.5703125" bestFit="1" customWidth="1"/>
  </cols>
  <sheetData>
    <row r="1" spans="1:4" x14ac:dyDescent="0.25">
      <c r="A1" s="211" t="s">
        <v>4</v>
      </c>
      <c r="B1" s="210" t="s">
        <v>225</v>
      </c>
    </row>
    <row r="3" spans="1:4" x14ac:dyDescent="0.25">
      <c r="A3" s="208" t="s">
        <v>0</v>
      </c>
      <c r="B3" s="208" t="s">
        <v>1</v>
      </c>
      <c r="C3" s="208" t="s">
        <v>2</v>
      </c>
      <c r="D3" s="212" t="s">
        <v>3</v>
      </c>
    </row>
    <row r="4" spans="1:4" x14ac:dyDescent="0.25">
      <c r="A4" s="206" t="s">
        <v>3369</v>
      </c>
      <c r="B4" s="206" t="s">
        <v>3370</v>
      </c>
      <c r="C4" s="206" t="s">
        <v>1566</v>
      </c>
      <c r="D4" s="213" t="s">
        <v>1558</v>
      </c>
    </row>
    <row r="5" spans="1:4" x14ac:dyDescent="0.25">
      <c r="A5" s="206" t="s">
        <v>3371</v>
      </c>
      <c r="B5" s="206" t="s">
        <v>3370</v>
      </c>
      <c r="C5" s="206" t="s">
        <v>1566</v>
      </c>
      <c r="D5" s="213" t="s">
        <v>1558</v>
      </c>
    </row>
    <row r="6" spans="1:4" x14ac:dyDescent="0.25">
      <c r="A6" s="206" t="s">
        <v>3157</v>
      </c>
      <c r="B6" s="206" t="s">
        <v>1583</v>
      </c>
      <c r="C6" s="206" t="s">
        <v>1935</v>
      </c>
      <c r="D6" s="213" t="s">
        <v>1939</v>
      </c>
    </row>
    <row r="7" spans="1:4" x14ac:dyDescent="0.25">
      <c r="A7" s="207" t="s">
        <v>3157</v>
      </c>
      <c r="B7" s="207" t="s">
        <v>1583</v>
      </c>
      <c r="C7" s="207" t="s">
        <v>1935</v>
      </c>
      <c r="D7" s="214" t="s">
        <v>1936</v>
      </c>
    </row>
    <row r="8" spans="1:4" x14ac:dyDescent="0.25">
      <c r="A8" s="207" t="s">
        <v>3157</v>
      </c>
      <c r="B8" s="206" t="s">
        <v>1942</v>
      </c>
      <c r="C8" s="206" t="s">
        <v>1943</v>
      </c>
      <c r="D8" s="213" t="s">
        <v>1950</v>
      </c>
    </row>
    <row r="9" spans="1:4" x14ac:dyDescent="0.25">
      <c r="A9" s="207" t="s">
        <v>3157</v>
      </c>
      <c r="B9" s="207" t="s">
        <v>1942</v>
      </c>
      <c r="C9" s="207" t="s">
        <v>1943</v>
      </c>
      <c r="D9" s="214" t="s">
        <v>1953</v>
      </c>
    </row>
    <row r="10" spans="1:4" x14ac:dyDescent="0.25">
      <c r="A10" s="207" t="s">
        <v>3157</v>
      </c>
      <c r="B10" s="207" t="s">
        <v>1942</v>
      </c>
      <c r="C10" s="207" t="s">
        <v>1943</v>
      </c>
      <c r="D10" s="214" t="s">
        <v>1944</v>
      </c>
    </row>
    <row r="11" spans="1:4" x14ac:dyDescent="0.25">
      <c r="A11" s="207" t="s">
        <v>3157</v>
      </c>
      <c r="B11" s="207" t="s">
        <v>1942</v>
      </c>
      <c r="C11" s="207" t="s">
        <v>1943</v>
      </c>
      <c r="D11" s="214" t="s">
        <v>1947</v>
      </c>
    </row>
    <row r="12" spans="1:4" x14ac:dyDescent="0.25">
      <c r="A12" s="206" t="s">
        <v>3015</v>
      </c>
      <c r="B12" s="206" t="s">
        <v>1989</v>
      </c>
      <c r="C12" s="206" t="s">
        <v>1990</v>
      </c>
      <c r="D12" s="213" t="s">
        <v>1991</v>
      </c>
    </row>
    <row r="13" spans="1:4" x14ac:dyDescent="0.25">
      <c r="A13" s="207" t="s">
        <v>3015</v>
      </c>
      <c r="B13" s="207" t="s">
        <v>1989</v>
      </c>
      <c r="C13" s="207" t="s">
        <v>1990</v>
      </c>
      <c r="D13" s="214" t="s">
        <v>1994</v>
      </c>
    </row>
    <row r="14" spans="1:4" x14ac:dyDescent="0.25">
      <c r="A14" s="206" t="s">
        <v>3215</v>
      </c>
      <c r="B14" s="206" t="s">
        <v>199</v>
      </c>
      <c r="C14" s="206" t="s">
        <v>2597</v>
      </c>
      <c r="D14" s="213" t="s">
        <v>2598</v>
      </c>
    </row>
    <row r="15" spans="1:4" x14ac:dyDescent="0.25">
      <c r="A15" s="207" t="s">
        <v>3215</v>
      </c>
      <c r="B15" s="207" t="s">
        <v>199</v>
      </c>
      <c r="C15" s="207" t="s">
        <v>2597</v>
      </c>
      <c r="D15" s="214" t="s">
        <v>2600</v>
      </c>
    </row>
    <row r="16" spans="1:4" x14ac:dyDescent="0.25">
      <c r="A16" s="206" t="s">
        <v>3372</v>
      </c>
      <c r="B16" s="206" t="s">
        <v>3370</v>
      </c>
      <c r="C16" s="206" t="s">
        <v>1566</v>
      </c>
      <c r="D16" s="213" t="s">
        <v>1558</v>
      </c>
    </row>
    <row r="17" spans="1:4" x14ac:dyDescent="0.25">
      <c r="A17" s="206" t="s">
        <v>3216</v>
      </c>
      <c r="B17" s="206" t="s">
        <v>199</v>
      </c>
      <c r="C17" s="206" t="s">
        <v>3217</v>
      </c>
      <c r="D17" s="213" t="s">
        <v>3218</v>
      </c>
    </row>
    <row r="18" spans="1:4" x14ac:dyDescent="0.25">
      <c r="A18" s="206" t="s">
        <v>1774</v>
      </c>
      <c r="B18" s="206" t="s">
        <v>1772</v>
      </c>
      <c r="C18" s="206" t="s">
        <v>1773</v>
      </c>
      <c r="D18" s="213" t="s">
        <v>1775</v>
      </c>
    </row>
    <row r="19" spans="1:4" x14ac:dyDescent="0.25">
      <c r="A19" s="206" t="s">
        <v>3045</v>
      </c>
      <c r="B19" s="206" t="s">
        <v>3046</v>
      </c>
      <c r="C19" s="206" t="s">
        <v>3047</v>
      </c>
      <c r="D19" s="213" t="s">
        <v>3048</v>
      </c>
    </row>
    <row r="20" spans="1:4" x14ac:dyDescent="0.25">
      <c r="A20" s="206" t="s">
        <v>2956</v>
      </c>
      <c r="B20" s="206" t="s">
        <v>2957</v>
      </c>
      <c r="C20" s="206" t="s">
        <v>2958</v>
      </c>
      <c r="D20" s="213" t="s">
        <v>2959</v>
      </c>
    </row>
    <row r="21" spans="1:4" x14ac:dyDescent="0.25">
      <c r="A21" s="207" t="s">
        <v>2956</v>
      </c>
      <c r="B21" s="206" t="s">
        <v>3366</v>
      </c>
      <c r="C21" s="206" t="s">
        <v>3367</v>
      </c>
      <c r="D21" s="213" t="s">
        <v>3368</v>
      </c>
    </row>
    <row r="22" spans="1:4" x14ac:dyDescent="0.25">
      <c r="A22" s="206" t="s">
        <v>3004</v>
      </c>
      <c r="B22" s="206" t="s">
        <v>3005</v>
      </c>
      <c r="C22" s="206" t="s">
        <v>1566</v>
      </c>
      <c r="D22" s="213" t="s">
        <v>1558</v>
      </c>
    </row>
    <row r="23" spans="1:4" x14ac:dyDescent="0.25">
      <c r="A23" s="206" t="s">
        <v>3064</v>
      </c>
      <c r="B23" s="206" t="s">
        <v>3065</v>
      </c>
      <c r="C23" s="206" t="s">
        <v>3066</v>
      </c>
      <c r="D23" s="213" t="s">
        <v>1558</v>
      </c>
    </row>
    <row r="24" spans="1:4" x14ac:dyDescent="0.25">
      <c r="A24" s="207" t="s">
        <v>3064</v>
      </c>
      <c r="B24" s="206" t="s">
        <v>2032</v>
      </c>
      <c r="C24" s="206" t="s">
        <v>3346</v>
      </c>
      <c r="D24" s="213" t="s">
        <v>3347</v>
      </c>
    </row>
    <row r="25" spans="1:4" x14ac:dyDescent="0.25">
      <c r="A25" s="206" t="s">
        <v>3067</v>
      </c>
      <c r="B25" s="206" t="s">
        <v>3065</v>
      </c>
      <c r="C25" s="206" t="s">
        <v>3068</v>
      </c>
      <c r="D25" s="213" t="s">
        <v>1558</v>
      </c>
    </row>
    <row r="26" spans="1:4" x14ac:dyDescent="0.25">
      <c r="A26" s="206" t="s">
        <v>3266</v>
      </c>
      <c r="B26" s="206" t="s">
        <v>1566</v>
      </c>
      <c r="C26" s="206" t="s">
        <v>1566</v>
      </c>
      <c r="D26" s="213" t="s">
        <v>1558</v>
      </c>
    </row>
    <row r="27" spans="1:4" x14ac:dyDescent="0.25">
      <c r="A27" s="206" t="s">
        <v>3227</v>
      </c>
      <c r="B27" s="206" t="s">
        <v>3224</v>
      </c>
      <c r="C27" s="206" t="s">
        <v>3228</v>
      </c>
      <c r="D27" s="213" t="s">
        <v>3229</v>
      </c>
    </row>
    <row r="28" spans="1:4" x14ac:dyDescent="0.25">
      <c r="A28" s="207" t="s">
        <v>3227</v>
      </c>
      <c r="B28" s="207" t="s">
        <v>3224</v>
      </c>
      <c r="C28" s="207" t="s">
        <v>3228</v>
      </c>
      <c r="D28" s="214" t="s">
        <v>3230</v>
      </c>
    </row>
    <row r="29" spans="1:4" x14ac:dyDescent="0.25">
      <c r="A29" s="206" t="s">
        <v>3339</v>
      </c>
      <c r="B29" s="206" t="s">
        <v>3340</v>
      </c>
      <c r="C29" s="206" t="s">
        <v>3341</v>
      </c>
      <c r="D29" s="213" t="s">
        <v>3342</v>
      </c>
    </row>
    <row r="30" spans="1:4" x14ac:dyDescent="0.25">
      <c r="A30" s="206" t="s">
        <v>3265</v>
      </c>
      <c r="B30" s="206" t="s">
        <v>1566</v>
      </c>
      <c r="C30" s="206" t="s">
        <v>1566</v>
      </c>
      <c r="D30" s="213" t="s">
        <v>1558</v>
      </c>
    </row>
    <row r="31" spans="1:4" x14ac:dyDescent="0.25">
      <c r="A31" s="206" t="s">
        <v>2145</v>
      </c>
      <c r="B31" s="206" t="s">
        <v>2136</v>
      </c>
      <c r="C31" s="206" t="s">
        <v>2137</v>
      </c>
      <c r="D31" s="213" t="s">
        <v>2146</v>
      </c>
    </row>
    <row r="32" spans="1:4" x14ac:dyDescent="0.25">
      <c r="A32" s="206" t="s">
        <v>2147</v>
      </c>
      <c r="B32" s="206" t="s">
        <v>2136</v>
      </c>
      <c r="C32" s="206" t="s">
        <v>2137</v>
      </c>
      <c r="D32" s="213" t="s">
        <v>2148</v>
      </c>
    </row>
    <row r="33" spans="1:4" x14ac:dyDescent="0.25">
      <c r="A33" s="206" t="s">
        <v>2149</v>
      </c>
      <c r="B33" s="206" t="s">
        <v>2136</v>
      </c>
      <c r="C33" s="206" t="s">
        <v>2137</v>
      </c>
      <c r="D33" s="213" t="s">
        <v>2150</v>
      </c>
    </row>
    <row r="34" spans="1:4" x14ac:dyDescent="0.25">
      <c r="A34" s="206" t="s">
        <v>2152</v>
      </c>
      <c r="B34" s="206" t="s">
        <v>2136</v>
      </c>
      <c r="C34" s="206" t="s">
        <v>2137</v>
      </c>
      <c r="D34" s="213" t="s">
        <v>2153</v>
      </c>
    </row>
    <row r="35" spans="1:4" x14ac:dyDescent="0.25">
      <c r="A35" s="206" t="s">
        <v>3006</v>
      </c>
      <c r="B35" s="206" t="s">
        <v>3007</v>
      </c>
      <c r="C35" s="206" t="s">
        <v>3008</v>
      </c>
      <c r="D35" s="213" t="s">
        <v>3009</v>
      </c>
    </row>
    <row r="36" spans="1:4" x14ac:dyDescent="0.25">
      <c r="A36" s="207" t="s">
        <v>3006</v>
      </c>
      <c r="B36" s="207" t="s">
        <v>3007</v>
      </c>
      <c r="C36" s="206" t="s">
        <v>3010</v>
      </c>
      <c r="D36" s="213" t="s">
        <v>3011</v>
      </c>
    </row>
    <row r="37" spans="1:4" x14ac:dyDescent="0.25">
      <c r="A37" s="206" t="s">
        <v>3208</v>
      </c>
      <c r="B37" s="206" t="s">
        <v>2136</v>
      </c>
      <c r="C37" s="206" t="s">
        <v>2160</v>
      </c>
      <c r="D37" s="213" t="s">
        <v>2163</v>
      </c>
    </row>
    <row r="38" spans="1:4" x14ac:dyDescent="0.25">
      <c r="A38" s="207" t="s">
        <v>3208</v>
      </c>
      <c r="B38" s="207" t="s">
        <v>2136</v>
      </c>
      <c r="C38" s="207" t="s">
        <v>2160</v>
      </c>
      <c r="D38" s="214" t="s">
        <v>2169</v>
      </c>
    </row>
    <row r="39" spans="1:4" x14ac:dyDescent="0.25">
      <c r="A39" s="206" t="s">
        <v>2178</v>
      </c>
      <c r="B39" s="206" t="s">
        <v>2136</v>
      </c>
      <c r="C39" s="206" t="s">
        <v>2160</v>
      </c>
      <c r="D39" s="213" t="s">
        <v>2179</v>
      </c>
    </row>
    <row r="40" spans="1:4" x14ac:dyDescent="0.25">
      <c r="A40" s="206" t="s">
        <v>2162</v>
      </c>
      <c r="B40" s="206" t="s">
        <v>2136</v>
      </c>
      <c r="C40" s="206" t="s">
        <v>2160</v>
      </c>
      <c r="D40" s="213" t="s">
        <v>2163</v>
      </c>
    </row>
    <row r="41" spans="1:4" x14ac:dyDescent="0.25">
      <c r="A41" s="206" t="s">
        <v>2166</v>
      </c>
      <c r="B41" s="206" t="s">
        <v>2136</v>
      </c>
      <c r="C41" s="206" t="s">
        <v>2160</v>
      </c>
      <c r="D41" s="213" t="s">
        <v>2167</v>
      </c>
    </row>
    <row r="42" spans="1:4" x14ac:dyDescent="0.25">
      <c r="A42" s="206" t="s">
        <v>2168</v>
      </c>
      <c r="B42" s="206" t="s">
        <v>2136</v>
      </c>
      <c r="C42" s="206" t="s">
        <v>2160</v>
      </c>
      <c r="D42" s="213" t="s">
        <v>2169</v>
      </c>
    </row>
    <row r="43" spans="1:4" x14ac:dyDescent="0.25">
      <c r="A43" s="206" t="s">
        <v>1134</v>
      </c>
      <c r="B43" s="206" t="s">
        <v>9</v>
      </c>
      <c r="C43" s="206" t="s">
        <v>1126</v>
      </c>
      <c r="D43" s="213" t="s">
        <v>1135</v>
      </c>
    </row>
    <row r="44" spans="1:4" x14ac:dyDescent="0.25">
      <c r="A44" s="206" t="s">
        <v>3204</v>
      </c>
      <c r="B44" s="206" t="s">
        <v>3205</v>
      </c>
      <c r="C44" s="206" t="s">
        <v>3206</v>
      </c>
      <c r="D44" s="213" t="s">
        <v>3207</v>
      </c>
    </row>
    <row r="45" spans="1:4" x14ac:dyDescent="0.25">
      <c r="A45" s="206" t="s">
        <v>1896</v>
      </c>
      <c r="B45" s="206" t="s">
        <v>1865</v>
      </c>
      <c r="C45" s="206" t="s">
        <v>1870</v>
      </c>
      <c r="D45" s="213">
        <v>3134024</v>
      </c>
    </row>
    <row r="46" spans="1:4" x14ac:dyDescent="0.25">
      <c r="A46" s="206" t="s">
        <v>1897</v>
      </c>
      <c r="B46" s="206" t="s">
        <v>1865</v>
      </c>
      <c r="C46" s="206" t="s">
        <v>1870</v>
      </c>
      <c r="D46" s="213">
        <v>1226146</v>
      </c>
    </row>
    <row r="47" spans="1:4" x14ac:dyDescent="0.25">
      <c r="A47" s="206" t="s">
        <v>1898</v>
      </c>
      <c r="B47" s="206" t="s">
        <v>1865</v>
      </c>
      <c r="C47" s="206" t="s">
        <v>1870</v>
      </c>
      <c r="D47" s="213" t="s">
        <v>1874</v>
      </c>
    </row>
    <row r="48" spans="1:4" x14ac:dyDescent="0.25">
      <c r="A48" s="206" t="s">
        <v>1899</v>
      </c>
      <c r="B48" s="206" t="s">
        <v>1865</v>
      </c>
      <c r="C48" s="206" t="s">
        <v>1870</v>
      </c>
      <c r="D48" s="213" t="s">
        <v>1874</v>
      </c>
    </row>
    <row r="49" spans="1:4" x14ac:dyDescent="0.25">
      <c r="A49" s="206" t="s">
        <v>1900</v>
      </c>
      <c r="B49" s="206" t="s">
        <v>1865</v>
      </c>
      <c r="C49" s="206" t="s">
        <v>1870</v>
      </c>
      <c r="D49" s="213">
        <v>1477834</v>
      </c>
    </row>
    <row r="50" spans="1:4" x14ac:dyDescent="0.25">
      <c r="A50" s="206" t="s">
        <v>1901</v>
      </c>
      <c r="B50" s="206" t="s">
        <v>1865</v>
      </c>
      <c r="C50" s="206" t="s">
        <v>1870</v>
      </c>
      <c r="D50" s="213">
        <v>4461883</v>
      </c>
    </row>
    <row r="51" spans="1:4" x14ac:dyDescent="0.25">
      <c r="A51" s="206" t="s">
        <v>1902</v>
      </c>
      <c r="B51" s="206" t="s">
        <v>1865</v>
      </c>
      <c r="C51" s="206" t="s">
        <v>1870</v>
      </c>
      <c r="D51" s="213" t="s">
        <v>1903</v>
      </c>
    </row>
    <row r="52" spans="1:4" x14ac:dyDescent="0.25">
      <c r="A52" s="206" t="s">
        <v>1904</v>
      </c>
      <c r="B52" s="206" t="s">
        <v>1865</v>
      </c>
      <c r="C52" s="206" t="s">
        <v>1870</v>
      </c>
      <c r="D52" s="213" t="s">
        <v>1874</v>
      </c>
    </row>
    <row r="53" spans="1:4" x14ac:dyDescent="0.25">
      <c r="A53" s="206" t="s">
        <v>3012</v>
      </c>
      <c r="B53" s="206" t="s">
        <v>3007</v>
      </c>
      <c r="C53" s="206" t="s">
        <v>3013</v>
      </c>
      <c r="D53" s="213" t="s">
        <v>3014</v>
      </c>
    </row>
    <row r="54" spans="1:4" x14ac:dyDescent="0.25">
      <c r="A54" s="207" t="s">
        <v>3012</v>
      </c>
      <c r="B54" s="206" t="s">
        <v>3022</v>
      </c>
      <c r="C54" s="206" t="s">
        <v>3023</v>
      </c>
      <c r="D54" s="213" t="s">
        <v>1558</v>
      </c>
    </row>
    <row r="55" spans="1:4" x14ac:dyDescent="0.25">
      <c r="A55" s="206" t="s">
        <v>2983</v>
      </c>
      <c r="B55" s="206" t="s">
        <v>2979</v>
      </c>
      <c r="C55" s="206" t="s">
        <v>2984</v>
      </c>
      <c r="D55" s="213" t="s">
        <v>2985</v>
      </c>
    </row>
    <row r="56" spans="1:4" x14ac:dyDescent="0.25">
      <c r="A56" s="207" t="s">
        <v>2983</v>
      </c>
      <c r="B56" s="207" t="s">
        <v>2979</v>
      </c>
      <c r="C56" s="207" t="s">
        <v>2984</v>
      </c>
      <c r="D56" s="214" t="s">
        <v>2986</v>
      </c>
    </row>
    <row r="57" spans="1:4" x14ac:dyDescent="0.25">
      <c r="A57" s="206" t="s">
        <v>3057</v>
      </c>
      <c r="B57" s="206" t="s">
        <v>3058</v>
      </c>
      <c r="C57" s="206" t="s">
        <v>3059</v>
      </c>
      <c r="D57" s="213" t="s">
        <v>3060</v>
      </c>
    </row>
    <row r="58" spans="1:4" x14ac:dyDescent="0.25">
      <c r="A58" s="206" t="s">
        <v>3085</v>
      </c>
      <c r="B58" s="206" t="s">
        <v>3086</v>
      </c>
      <c r="C58" s="206" t="s">
        <v>3087</v>
      </c>
      <c r="D58" s="213" t="s">
        <v>3088</v>
      </c>
    </row>
    <row r="59" spans="1:4" x14ac:dyDescent="0.25">
      <c r="A59" s="207" t="s">
        <v>3085</v>
      </c>
      <c r="B59" s="206" t="s">
        <v>3148</v>
      </c>
      <c r="C59" s="206" t="s">
        <v>3149</v>
      </c>
      <c r="D59" s="213" t="s">
        <v>3150</v>
      </c>
    </row>
    <row r="60" spans="1:4" x14ac:dyDescent="0.25">
      <c r="A60" s="206" t="s">
        <v>2542</v>
      </c>
      <c r="B60" s="206" t="s">
        <v>2533</v>
      </c>
      <c r="C60" s="206" t="s">
        <v>2543</v>
      </c>
      <c r="D60" s="213" t="s">
        <v>2544</v>
      </c>
    </row>
    <row r="61" spans="1:4" x14ac:dyDescent="0.25">
      <c r="A61" s="206" t="s">
        <v>2554</v>
      </c>
      <c r="B61" s="206" t="s">
        <v>2533</v>
      </c>
      <c r="C61" s="206" t="s">
        <v>2555</v>
      </c>
      <c r="D61" s="213" t="s">
        <v>2556</v>
      </c>
    </row>
    <row r="62" spans="1:4" x14ac:dyDescent="0.25">
      <c r="A62" s="206" t="s">
        <v>3304</v>
      </c>
      <c r="B62" s="206" t="s">
        <v>1611</v>
      </c>
      <c r="C62" s="206" t="s">
        <v>3305</v>
      </c>
      <c r="D62" s="213" t="s">
        <v>3306</v>
      </c>
    </row>
    <row r="63" spans="1:4" x14ac:dyDescent="0.25">
      <c r="A63" s="207" t="s">
        <v>3304</v>
      </c>
      <c r="B63" s="207" t="s">
        <v>1611</v>
      </c>
      <c r="C63" s="207" t="s">
        <v>3305</v>
      </c>
      <c r="D63" s="214" t="s">
        <v>3307</v>
      </c>
    </row>
    <row r="64" spans="1:4" x14ac:dyDescent="0.25">
      <c r="A64" s="207" t="s">
        <v>3304</v>
      </c>
      <c r="B64" s="207" t="s">
        <v>1611</v>
      </c>
      <c r="C64" s="207" t="s">
        <v>3305</v>
      </c>
      <c r="D64" s="214" t="s">
        <v>3308</v>
      </c>
    </row>
    <row r="65" spans="1:4" x14ac:dyDescent="0.25">
      <c r="A65" s="207" t="s">
        <v>3304</v>
      </c>
      <c r="B65" s="207" t="s">
        <v>1611</v>
      </c>
      <c r="C65" s="207" t="s">
        <v>3305</v>
      </c>
      <c r="D65" s="214" t="s">
        <v>3309</v>
      </c>
    </row>
    <row r="66" spans="1:4" x14ac:dyDescent="0.25">
      <c r="A66" s="207" t="s">
        <v>3304</v>
      </c>
      <c r="B66" s="207" t="s">
        <v>1611</v>
      </c>
      <c r="C66" s="207" t="s">
        <v>3305</v>
      </c>
      <c r="D66" s="214" t="s">
        <v>3310</v>
      </c>
    </row>
    <row r="67" spans="1:4" x14ac:dyDescent="0.25">
      <c r="A67" s="207" t="s">
        <v>3304</v>
      </c>
      <c r="B67" s="207" t="s">
        <v>1611</v>
      </c>
      <c r="C67" s="207" t="s">
        <v>3305</v>
      </c>
      <c r="D67" s="214" t="s">
        <v>3311</v>
      </c>
    </row>
    <row r="68" spans="1:4" x14ac:dyDescent="0.25">
      <c r="A68" s="207" t="s">
        <v>3304</v>
      </c>
      <c r="B68" s="207" t="s">
        <v>1611</v>
      </c>
      <c r="C68" s="207" t="s">
        <v>3305</v>
      </c>
      <c r="D68" s="214" t="s">
        <v>3312</v>
      </c>
    </row>
    <row r="69" spans="1:4" x14ac:dyDescent="0.25">
      <c r="A69" s="207" t="s">
        <v>3304</v>
      </c>
      <c r="B69" s="207" t="s">
        <v>1611</v>
      </c>
      <c r="C69" s="207" t="s">
        <v>3305</v>
      </c>
      <c r="D69" s="214" t="s">
        <v>3313</v>
      </c>
    </row>
    <row r="70" spans="1:4" x14ac:dyDescent="0.25">
      <c r="A70" s="207" t="s">
        <v>3304</v>
      </c>
      <c r="B70" s="207" t="s">
        <v>1611</v>
      </c>
      <c r="C70" s="206" t="s">
        <v>3314</v>
      </c>
      <c r="D70" s="213" t="s">
        <v>3315</v>
      </c>
    </row>
    <row r="71" spans="1:4" x14ac:dyDescent="0.25">
      <c r="A71" s="207" t="s">
        <v>3304</v>
      </c>
      <c r="B71" s="207" t="s">
        <v>1611</v>
      </c>
      <c r="C71" s="207" t="s">
        <v>3314</v>
      </c>
      <c r="D71" s="214" t="s">
        <v>3316</v>
      </c>
    </row>
    <row r="72" spans="1:4" x14ac:dyDescent="0.25">
      <c r="A72" s="207" t="s">
        <v>3304</v>
      </c>
      <c r="B72" s="207" t="s">
        <v>1611</v>
      </c>
      <c r="C72" s="207" t="s">
        <v>3314</v>
      </c>
      <c r="D72" s="214" t="s">
        <v>3317</v>
      </c>
    </row>
    <row r="73" spans="1:4" x14ac:dyDescent="0.25">
      <c r="A73" s="207" t="s">
        <v>3304</v>
      </c>
      <c r="B73" s="207" t="s">
        <v>1611</v>
      </c>
      <c r="C73" s="207" t="s">
        <v>3314</v>
      </c>
      <c r="D73" s="214" t="s">
        <v>3318</v>
      </c>
    </row>
    <row r="74" spans="1:4" x14ac:dyDescent="0.25">
      <c r="A74" s="207" t="s">
        <v>3304</v>
      </c>
      <c r="B74" s="207" t="s">
        <v>1611</v>
      </c>
      <c r="C74" s="207" t="s">
        <v>3314</v>
      </c>
      <c r="D74" s="214" t="s">
        <v>3319</v>
      </c>
    </row>
    <row r="75" spans="1:4" x14ac:dyDescent="0.25">
      <c r="A75" s="207" t="s">
        <v>3304</v>
      </c>
      <c r="B75" s="207" t="s">
        <v>1611</v>
      </c>
      <c r="C75" s="207" t="s">
        <v>3314</v>
      </c>
      <c r="D75" s="214" t="s">
        <v>3320</v>
      </c>
    </row>
    <row r="76" spans="1:4" x14ac:dyDescent="0.25">
      <c r="A76" s="207" t="s">
        <v>3304</v>
      </c>
      <c r="B76" s="207" t="s">
        <v>1611</v>
      </c>
      <c r="C76" s="206" t="s">
        <v>3321</v>
      </c>
      <c r="D76" s="213" t="s">
        <v>3322</v>
      </c>
    </row>
    <row r="77" spans="1:4" x14ac:dyDescent="0.25">
      <c r="A77" s="207" t="s">
        <v>3304</v>
      </c>
      <c r="B77" s="207" t="s">
        <v>1611</v>
      </c>
      <c r="C77" s="207" t="s">
        <v>3321</v>
      </c>
      <c r="D77" s="214" t="s">
        <v>3323</v>
      </c>
    </row>
    <row r="78" spans="1:4" x14ac:dyDescent="0.25">
      <c r="A78" s="206" t="s">
        <v>3334</v>
      </c>
      <c r="B78" s="206" t="s">
        <v>1611</v>
      </c>
      <c r="C78" s="206" t="s">
        <v>3335</v>
      </c>
      <c r="D78" s="213" t="s">
        <v>3336</v>
      </c>
    </row>
    <row r="79" spans="1:4" x14ac:dyDescent="0.25">
      <c r="A79" s="207" t="s">
        <v>3334</v>
      </c>
      <c r="B79" s="207" t="s">
        <v>1611</v>
      </c>
      <c r="C79" s="206" t="s">
        <v>3337</v>
      </c>
      <c r="D79" s="213" t="s">
        <v>3338</v>
      </c>
    </row>
    <row r="80" spans="1:4" x14ac:dyDescent="0.25">
      <c r="A80" s="206" t="s">
        <v>3324</v>
      </c>
      <c r="B80" s="206" t="s">
        <v>1611</v>
      </c>
      <c r="C80" s="206" t="s">
        <v>3325</v>
      </c>
      <c r="D80" s="213" t="s">
        <v>3326</v>
      </c>
    </row>
    <row r="81" spans="1:4" x14ac:dyDescent="0.25">
      <c r="A81" s="207" t="s">
        <v>3324</v>
      </c>
      <c r="B81" s="207" t="s">
        <v>1611</v>
      </c>
      <c r="C81" s="207" t="s">
        <v>3325</v>
      </c>
      <c r="D81" s="214" t="s">
        <v>3327</v>
      </c>
    </row>
    <row r="82" spans="1:4" x14ac:dyDescent="0.25">
      <c r="A82" s="207" t="s">
        <v>3324</v>
      </c>
      <c r="B82" s="207" t="s">
        <v>1611</v>
      </c>
      <c r="C82" s="207" t="s">
        <v>3325</v>
      </c>
      <c r="D82" s="214" t="s">
        <v>3328</v>
      </c>
    </row>
    <row r="83" spans="1:4" x14ac:dyDescent="0.25">
      <c r="A83" s="207" t="s">
        <v>3324</v>
      </c>
      <c r="B83" s="207" t="s">
        <v>1611</v>
      </c>
      <c r="C83" s="207" t="s">
        <v>3325</v>
      </c>
      <c r="D83" s="214" t="s">
        <v>3329</v>
      </c>
    </row>
    <row r="84" spans="1:4" x14ac:dyDescent="0.25">
      <c r="A84" s="207" t="s">
        <v>3324</v>
      </c>
      <c r="B84" s="207" t="s">
        <v>1611</v>
      </c>
      <c r="C84" s="207" t="s">
        <v>3325</v>
      </c>
      <c r="D84" s="214" t="s">
        <v>3330</v>
      </c>
    </row>
    <row r="85" spans="1:4" x14ac:dyDescent="0.25">
      <c r="A85" s="207" t="s">
        <v>3324</v>
      </c>
      <c r="B85" s="207" t="s">
        <v>1611</v>
      </c>
      <c r="C85" s="207" t="s">
        <v>3325</v>
      </c>
      <c r="D85" s="214" t="s">
        <v>3331</v>
      </c>
    </row>
    <row r="86" spans="1:4" x14ac:dyDescent="0.25">
      <c r="A86" s="207" t="s">
        <v>3324</v>
      </c>
      <c r="B86" s="207" t="s">
        <v>1611</v>
      </c>
      <c r="C86" s="207" t="s">
        <v>3325</v>
      </c>
      <c r="D86" s="214" t="s">
        <v>3332</v>
      </c>
    </row>
    <row r="87" spans="1:4" x14ac:dyDescent="0.25">
      <c r="A87" s="207" t="s">
        <v>3324</v>
      </c>
      <c r="B87" s="207" t="s">
        <v>1611</v>
      </c>
      <c r="C87" s="207" t="s">
        <v>3325</v>
      </c>
      <c r="D87" s="214" t="s">
        <v>3333</v>
      </c>
    </row>
    <row r="88" spans="1:4" x14ac:dyDescent="0.25">
      <c r="A88" s="206" t="s">
        <v>3231</v>
      </c>
      <c r="B88" s="206" t="s">
        <v>3224</v>
      </c>
      <c r="C88" s="206" t="s">
        <v>3232</v>
      </c>
      <c r="D88" s="213" t="s">
        <v>3233</v>
      </c>
    </row>
    <row r="89" spans="1:4" x14ac:dyDescent="0.25">
      <c r="A89" s="206" t="s">
        <v>3295</v>
      </c>
      <c r="B89" s="206" t="s">
        <v>1611</v>
      </c>
      <c r="C89" s="206" t="s">
        <v>3296</v>
      </c>
      <c r="D89" s="213" t="s">
        <v>3297</v>
      </c>
    </row>
    <row r="90" spans="1:4" x14ac:dyDescent="0.25">
      <c r="A90" s="207" t="s">
        <v>3295</v>
      </c>
      <c r="B90" s="207" t="s">
        <v>1611</v>
      </c>
      <c r="C90" s="207" t="s">
        <v>3296</v>
      </c>
      <c r="D90" s="214" t="s">
        <v>3298</v>
      </c>
    </row>
    <row r="91" spans="1:4" x14ac:dyDescent="0.25">
      <c r="A91" s="206" t="s">
        <v>2978</v>
      </c>
      <c r="B91" s="206" t="s">
        <v>2979</v>
      </c>
      <c r="C91" s="206" t="s">
        <v>2980</v>
      </c>
      <c r="D91" s="213" t="s">
        <v>2981</v>
      </c>
    </row>
    <row r="92" spans="1:4" x14ac:dyDescent="0.25">
      <c r="A92" s="207" t="s">
        <v>2978</v>
      </c>
      <c r="B92" s="207" t="s">
        <v>2979</v>
      </c>
      <c r="C92" s="207" t="s">
        <v>2980</v>
      </c>
      <c r="D92" s="214" t="s">
        <v>2982</v>
      </c>
    </row>
    <row r="93" spans="1:4" x14ac:dyDescent="0.25">
      <c r="A93" s="207" t="s">
        <v>2978</v>
      </c>
      <c r="B93" s="206" t="s">
        <v>3141</v>
      </c>
      <c r="C93" s="206" t="s">
        <v>3142</v>
      </c>
      <c r="D93" s="213" t="s">
        <v>3143</v>
      </c>
    </row>
    <row r="94" spans="1:4" x14ac:dyDescent="0.25">
      <c r="A94" s="207" t="s">
        <v>2978</v>
      </c>
      <c r="B94" s="207" t="s">
        <v>3141</v>
      </c>
      <c r="C94" s="207" t="s">
        <v>3142</v>
      </c>
      <c r="D94" s="214" t="s">
        <v>3144</v>
      </c>
    </row>
    <row r="95" spans="1:4" x14ac:dyDescent="0.25">
      <c r="A95" s="207" t="s">
        <v>2978</v>
      </c>
      <c r="B95" s="207" t="s">
        <v>3141</v>
      </c>
      <c r="C95" s="206" t="s">
        <v>3145</v>
      </c>
      <c r="D95" s="213" t="s">
        <v>3146</v>
      </c>
    </row>
    <row r="96" spans="1:4" x14ac:dyDescent="0.25">
      <c r="A96" s="207" t="s">
        <v>2978</v>
      </c>
      <c r="B96" s="207" t="s">
        <v>3141</v>
      </c>
      <c r="C96" s="207" t="s">
        <v>3145</v>
      </c>
      <c r="D96" s="214" t="s">
        <v>3147</v>
      </c>
    </row>
    <row r="97" spans="1:4" x14ac:dyDescent="0.25">
      <c r="A97" s="206" t="s">
        <v>3061</v>
      </c>
      <c r="B97" s="206" t="s">
        <v>3058</v>
      </c>
      <c r="C97" s="206" t="s">
        <v>3062</v>
      </c>
      <c r="D97" s="213" t="s">
        <v>3063</v>
      </c>
    </row>
    <row r="98" spans="1:4" x14ac:dyDescent="0.25">
      <c r="A98" s="206" t="s">
        <v>2227</v>
      </c>
      <c r="B98" s="206" t="s">
        <v>1595</v>
      </c>
      <c r="C98" s="206" t="s">
        <v>2228</v>
      </c>
      <c r="D98" s="213" t="s">
        <v>2229</v>
      </c>
    </row>
    <row r="99" spans="1:4" x14ac:dyDescent="0.25">
      <c r="A99" s="206" t="s">
        <v>2230</v>
      </c>
      <c r="B99" s="206" t="s">
        <v>1595</v>
      </c>
      <c r="C99" s="206" t="s">
        <v>2228</v>
      </c>
      <c r="D99" s="213" t="s">
        <v>2231</v>
      </c>
    </row>
    <row r="100" spans="1:4" x14ac:dyDescent="0.25">
      <c r="A100" s="206" t="s">
        <v>2232</v>
      </c>
      <c r="B100" s="206" t="s">
        <v>1595</v>
      </c>
      <c r="C100" s="206" t="s">
        <v>2228</v>
      </c>
      <c r="D100" s="213" t="s">
        <v>2233</v>
      </c>
    </row>
    <row r="101" spans="1:4" x14ac:dyDescent="0.25">
      <c r="A101" s="206" t="s">
        <v>3073</v>
      </c>
      <c r="B101" s="206" t="s">
        <v>1595</v>
      </c>
      <c r="C101" s="206" t="s">
        <v>1598</v>
      </c>
      <c r="D101" s="213" t="s">
        <v>2256</v>
      </c>
    </row>
    <row r="102" spans="1:4" x14ac:dyDescent="0.25">
      <c r="A102" s="207" t="s">
        <v>3073</v>
      </c>
      <c r="B102" s="207" t="s">
        <v>1595</v>
      </c>
      <c r="C102" s="207" t="s">
        <v>1598</v>
      </c>
      <c r="D102" s="214" t="s">
        <v>2251</v>
      </c>
    </row>
    <row r="103" spans="1:4" x14ac:dyDescent="0.25">
      <c r="A103" s="207" t="s">
        <v>3073</v>
      </c>
      <c r="B103" s="207" t="s">
        <v>1595</v>
      </c>
      <c r="C103" s="206" t="s">
        <v>1596</v>
      </c>
      <c r="D103" s="213" t="s">
        <v>3074</v>
      </c>
    </row>
    <row r="104" spans="1:4" x14ac:dyDescent="0.25">
      <c r="A104" s="207" t="s">
        <v>3073</v>
      </c>
      <c r="B104" s="207" t="s">
        <v>1595</v>
      </c>
      <c r="C104" s="207" t="s">
        <v>1596</v>
      </c>
      <c r="D104" s="214" t="s">
        <v>3075</v>
      </c>
    </row>
    <row r="105" spans="1:4" x14ac:dyDescent="0.25">
      <c r="A105" s="207" t="s">
        <v>3073</v>
      </c>
      <c r="B105" s="207" t="s">
        <v>1595</v>
      </c>
      <c r="C105" s="207" t="s">
        <v>1596</v>
      </c>
      <c r="D105" s="214" t="s">
        <v>2253</v>
      </c>
    </row>
    <row r="106" spans="1:4" x14ac:dyDescent="0.25">
      <c r="A106" s="206" t="s">
        <v>3083</v>
      </c>
      <c r="B106" s="206" t="s">
        <v>1595</v>
      </c>
      <c r="C106" s="206" t="s">
        <v>3084</v>
      </c>
      <c r="D106" s="213" t="s">
        <v>2231</v>
      </c>
    </row>
    <row r="107" spans="1:4" x14ac:dyDescent="0.25">
      <c r="A107" s="207" t="s">
        <v>3083</v>
      </c>
      <c r="B107" s="207" t="s">
        <v>1595</v>
      </c>
      <c r="C107" s="207" t="s">
        <v>3084</v>
      </c>
      <c r="D107" s="214" t="s">
        <v>2233</v>
      </c>
    </row>
    <row r="108" spans="1:4" x14ac:dyDescent="0.25">
      <c r="A108" s="207" t="s">
        <v>3083</v>
      </c>
      <c r="B108" s="207" t="s">
        <v>1595</v>
      </c>
      <c r="C108" s="207" t="s">
        <v>3084</v>
      </c>
      <c r="D108" s="214" t="s">
        <v>2229</v>
      </c>
    </row>
    <row r="109" spans="1:4" x14ac:dyDescent="0.25">
      <c r="A109" s="206" t="s">
        <v>3287</v>
      </c>
      <c r="B109" s="206" t="s">
        <v>3288</v>
      </c>
      <c r="C109" s="206" t="s">
        <v>1566</v>
      </c>
      <c r="D109" s="213" t="s">
        <v>1558</v>
      </c>
    </row>
    <row r="110" spans="1:4" x14ac:dyDescent="0.25">
      <c r="A110" s="206" t="s">
        <v>3154</v>
      </c>
      <c r="B110" s="206" t="s">
        <v>3155</v>
      </c>
      <c r="C110" s="206" t="s">
        <v>1566</v>
      </c>
      <c r="D110" s="213" t="s">
        <v>1558</v>
      </c>
    </row>
    <row r="111" spans="1:4" x14ac:dyDescent="0.25">
      <c r="A111" s="207" t="s">
        <v>3154</v>
      </c>
      <c r="B111" s="206" t="s">
        <v>3156</v>
      </c>
      <c r="C111" s="206" t="s">
        <v>1566</v>
      </c>
      <c r="D111" s="213" t="s">
        <v>1558</v>
      </c>
    </row>
    <row r="112" spans="1:4" x14ac:dyDescent="0.25">
      <c r="A112" s="207" t="s">
        <v>3154</v>
      </c>
      <c r="B112" s="206" t="s">
        <v>3285</v>
      </c>
      <c r="C112" s="206" t="s">
        <v>1566</v>
      </c>
      <c r="D112" s="213" t="s">
        <v>1558</v>
      </c>
    </row>
    <row r="113" spans="1:4" x14ac:dyDescent="0.25">
      <c r="A113" s="207" t="s">
        <v>3154</v>
      </c>
      <c r="B113" s="206" t="s">
        <v>3286</v>
      </c>
      <c r="C113" s="206" t="s">
        <v>1566</v>
      </c>
      <c r="D113" s="213" t="s">
        <v>1558</v>
      </c>
    </row>
    <row r="114" spans="1:4" x14ac:dyDescent="0.25">
      <c r="A114" s="206" t="s">
        <v>3166</v>
      </c>
      <c r="B114" s="206" t="s">
        <v>3167</v>
      </c>
      <c r="C114" s="206" t="s">
        <v>3168</v>
      </c>
      <c r="D114" s="213" t="s">
        <v>3169</v>
      </c>
    </row>
    <row r="115" spans="1:4" x14ac:dyDescent="0.25">
      <c r="A115" s="207" t="s">
        <v>3166</v>
      </c>
      <c r="B115" s="207" t="s">
        <v>3167</v>
      </c>
      <c r="C115" s="207" t="s">
        <v>3168</v>
      </c>
      <c r="D115" s="214" t="s">
        <v>3170</v>
      </c>
    </row>
    <row r="116" spans="1:4" x14ac:dyDescent="0.25">
      <c r="A116" s="207" t="s">
        <v>3166</v>
      </c>
      <c r="B116" s="207" t="s">
        <v>3167</v>
      </c>
      <c r="C116" s="207" t="s">
        <v>3168</v>
      </c>
      <c r="D116" s="214" t="s">
        <v>3171</v>
      </c>
    </row>
    <row r="117" spans="1:4" x14ac:dyDescent="0.25">
      <c r="A117" s="207" t="s">
        <v>3166</v>
      </c>
      <c r="B117" s="207" t="s">
        <v>3167</v>
      </c>
      <c r="C117" s="207" t="s">
        <v>3168</v>
      </c>
      <c r="D117" s="214" t="s">
        <v>3172</v>
      </c>
    </row>
    <row r="118" spans="1:4" x14ac:dyDescent="0.25">
      <c r="A118" s="206" t="s">
        <v>2519</v>
      </c>
      <c r="B118" s="206" t="s">
        <v>359</v>
      </c>
      <c r="C118" s="206" t="s">
        <v>2513</v>
      </c>
      <c r="D118" s="213" t="s">
        <v>2520</v>
      </c>
    </row>
    <row r="119" spans="1:4" x14ac:dyDescent="0.25">
      <c r="A119" s="206" t="s">
        <v>2521</v>
      </c>
      <c r="B119" s="206" t="s">
        <v>359</v>
      </c>
      <c r="C119" s="206" t="s">
        <v>2513</v>
      </c>
      <c r="D119" s="213" t="s">
        <v>2522</v>
      </c>
    </row>
    <row r="120" spans="1:4" x14ac:dyDescent="0.25">
      <c r="A120" s="206" t="s">
        <v>2495</v>
      </c>
      <c r="B120" s="206" t="s">
        <v>359</v>
      </c>
      <c r="C120" s="206" t="s">
        <v>2496</v>
      </c>
      <c r="D120" s="213" t="s">
        <v>2497</v>
      </c>
    </row>
    <row r="121" spans="1:4" x14ac:dyDescent="0.25">
      <c r="A121" s="206" t="s">
        <v>2498</v>
      </c>
      <c r="B121" s="206" t="s">
        <v>359</v>
      </c>
      <c r="C121" s="206" t="s">
        <v>2496</v>
      </c>
      <c r="D121" s="213" t="s">
        <v>2499</v>
      </c>
    </row>
    <row r="122" spans="1:4" x14ac:dyDescent="0.25">
      <c r="A122" s="206" t="s">
        <v>2452</v>
      </c>
      <c r="B122" s="206" t="s">
        <v>335</v>
      </c>
      <c r="C122" s="206" t="s">
        <v>2425</v>
      </c>
      <c r="D122" s="213">
        <v>503214</v>
      </c>
    </row>
    <row r="123" spans="1:4" x14ac:dyDescent="0.25">
      <c r="A123" s="206" t="s">
        <v>2453</v>
      </c>
      <c r="B123" s="206" t="s">
        <v>335</v>
      </c>
      <c r="C123" s="206" t="s">
        <v>2425</v>
      </c>
      <c r="D123" s="213">
        <v>8101788</v>
      </c>
    </row>
    <row r="124" spans="1:4" x14ac:dyDescent="0.25">
      <c r="A124" s="206" t="s">
        <v>2454</v>
      </c>
      <c r="B124" s="206" t="s">
        <v>335</v>
      </c>
      <c r="C124" s="206" t="s">
        <v>2425</v>
      </c>
      <c r="D124" s="213">
        <v>506314</v>
      </c>
    </row>
    <row r="125" spans="1:4" x14ac:dyDescent="0.25">
      <c r="A125" s="206" t="s">
        <v>2455</v>
      </c>
      <c r="B125" s="206" t="s">
        <v>335</v>
      </c>
      <c r="C125" s="206" t="s">
        <v>2425</v>
      </c>
      <c r="D125" s="213" t="s">
        <v>2456</v>
      </c>
    </row>
    <row r="126" spans="1:4" x14ac:dyDescent="0.25">
      <c r="A126" s="206" t="s">
        <v>2457</v>
      </c>
      <c r="B126" s="206" t="s">
        <v>335</v>
      </c>
      <c r="C126" s="206" t="s">
        <v>2425</v>
      </c>
      <c r="D126" s="213" t="s">
        <v>2458</v>
      </c>
    </row>
    <row r="127" spans="1:4" x14ac:dyDescent="0.25">
      <c r="A127" s="206" t="s">
        <v>2460</v>
      </c>
      <c r="B127" s="206" t="s">
        <v>335</v>
      </c>
      <c r="C127" s="206" t="s">
        <v>2440</v>
      </c>
      <c r="D127" s="213" t="s">
        <v>2461</v>
      </c>
    </row>
    <row r="128" spans="1:4" x14ac:dyDescent="0.25">
      <c r="A128" s="206" t="s">
        <v>2462</v>
      </c>
      <c r="B128" s="206" t="s">
        <v>335</v>
      </c>
      <c r="C128" s="206" t="s">
        <v>2440</v>
      </c>
      <c r="D128" s="213">
        <v>500454</v>
      </c>
    </row>
    <row r="129" spans="1:4" x14ac:dyDescent="0.25">
      <c r="A129" s="206" t="s">
        <v>2463</v>
      </c>
      <c r="B129" s="206" t="s">
        <v>335</v>
      </c>
      <c r="C129" s="206" t="s">
        <v>2440</v>
      </c>
      <c r="D129" s="213" t="s">
        <v>2464</v>
      </c>
    </row>
    <row r="130" spans="1:4" x14ac:dyDescent="0.25">
      <c r="A130" s="206" t="s">
        <v>2465</v>
      </c>
      <c r="B130" s="206" t="s">
        <v>335</v>
      </c>
      <c r="C130" s="206" t="s">
        <v>2440</v>
      </c>
      <c r="D130" s="213">
        <v>300006293</v>
      </c>
    </row>
    <row r="131" spans="1:4" x14ac:dyDescent="0.25">
      <c r="A131" s="206" t="s">
        <v>2466</v>
      </c>
      <c r="B131" s="206" t="s">
        <v>335</v>
      </c>
      <c r="C131" s="206" t="s">
        <v>2440</v>
      </c>
      <c r="D131" s="213">
        <v>500212</v>
      </c>
    </row>
    <row r="132" spans="1:4" x14ac:dyDescent="0.25">
      <c r="A132" s="206" t="s">
        <v>2468</v>
      </c>
      <c r="B132" s="206" t="s">
        <v>335</v>
      </c>
      <c r="C132" s="206" t="s">
        <v>2440</v>
      </c>
      <c r="D132" s="213">
        <v>705008</v>
      </c>
    </row>
    <row r="133" spans="1:4" x14ac:dyDescent="0.25">
      <c r="A133" s="206" t="s">
        <v>2538</v>
      </c>
      <c r="B133" s="206" t="s">
        <v>2533</v>
      </c>
      <c r="C133" s="206" t="s">
        <v>2534</v>
      </c>
      <c r="D133" s="213" t="s">
        <v>2539</v>
      </c>
    </row>
    <row r="134" spans="1:4" x14ac:dyDescent="0.25">
      <c r="A134" s="206" t="s">
        <v>3343</v>
      </c>
      <c r="B134" s="206" t="s">
        <v>2032</v>
      </c>
      <c r="C134" s="206" t="s">
        <v>3344</v>
      </c>
      <c r="D134" s="213" t="s">
        <v>3345</v>
      </c>
    </row>
    <row r="135" spans="1:4" x14ac:dyDescent="0.25">
      <c r="A135" s="206" t="s">
        <v>3016</v>
      </c>
      <c r="B135" s="206" t="s">
        <v>3017</v>
      </c>
      <c r="C135" s="206" t="s">
        <v>3018</v>
      </c>
      <c r="D135" s="213" t="s">
        <v>1558</v>
      </c>
    </row>
    <row r="136" spans="1:4" x14ac:dyDescent="0.25">
      <c r="A136" s="207" t="s">
        <v>3016</v>
      </c>
      <c r="B136" s="207" t="s">
        <v>3017</v>
      </c>
      <c r="C136" s="206" t="s">
        <v>3019</v>
      </c>
      <c r="D136" s="213" t="s">
        <v>1558</v>
      </c>
    </row>
    <row r="137" spans="1:4" x14ac:dyDescent="0.25">
      <c r="A137" s="207" t="s">
        <v>3016</v>
      </c>
      <c r="B137" s="206" t="s">
        <v>3224</v>
      </c>
      <c r="C137" s="206" t="s">
        <v>3251</v>
      </c>
      <c r="D137" s="213" t="s">
        <v>1558</v>
      </c>
    </row>
    <row r="138" spans="1:4" x14ac:dyDescent="0.25">
      <c r="A138" s="207" t="s">
        <v>3016</v>
      </c>
      <c r="B138" s="207" t="s">
        <v>3224</v>
      </c>
      <c r="C138" s="206" t="s">
        <v>3252</v>
      </c>
      <c r="D138" s="213" t="s">
        <v>1558</v>
      </c>
    </row>
    <row r="139" spans="1:4" x14ac:dyDescent="0.25">
      <c r="A139" s="206" t="s">
        <v>3299</v>
      </c>
      <c r="B139" s="206" t="s">
        <v>1611</v>
      </c>
      <c r="C139" s="206" t="s">
        <v>3300</v>
      </c>
      <c r="D139" s="213" t="s">
        <v>3301</v>
      </c>
    </row>
    <row r="140" spans="1:4" x14ac:dyDescent="0.25">
      <c r="A140" s="207" t="s">
        <v>3299</v>
      </c>
      <c r="B140" s="207" t="s">
        <v>1611</v>
      </c>
      <c r="C140" s="207" t="s">
        <v>3300</v>
      </c>
      <c r="D140" s="214" t="s">
        <v>3302</v>
      </c>
    </row>
    <row r="141" spans="1:4" x14ac:dyDescent="0.25">
      <c r="A141" s="207" t="s">
        <v>3299</v>
      </c>
      <c r="B141" s="207" t="s">
        <v>1611</v>
      </c>
      <c r="C141" s="207" t="s">
        <v>3300</v>
      </c>
      <c r="D141" s="214" t="s">
        <v>3303</v>
      </c>
    </row>
    <row r="142" spans="1:4" x14ac:dyDescent="0.25">
      <c r="A142" s="206" t="s">
        <v>3223</v>
      </c>
      <c r="B142" s="206" t="s">
        <v>3224</v>
      </c>
      <c r="C142" s="206" t="s">
        <v>3225</v>
      </c>
      <c r="D142" s="213" t="s">
        <v>3226</v>
      </c>
    </row>
    <row r="143" spans="1:4" x14ac:dyDescent="0.25">
      <c r="A143" s="206" t="s">
        <v>3234</v>
      </c>
      <c r="B143" s="206" t="s">
        <v>3224</v>
      </c>
      <c r="C143" s="206" t="s">
        <v>3235</v>
      </c>
      <c r="D143" s="213" t="s">
        <v>3236</v>
      </c>
    </row>
    <row r="144" spans="1:4" x14ac:dyDescent="0.25">
      <c r="A144" s="207" t="s">
        <v>3234</v>
      </c>
      <c r="B144" s="207" t="s">
        <v>3224</v>
      </c>
      <c r="C144" s="206" t="s">
        <v>3237</v>
      </c>
      <c r="D144" s="213" t="s">
        <v>3238</v>
      </c>
    </row>
    <row r="145" spans="1:4" x14ac:dyDescent="0.25">
      <c r="A145" s="207" t="s">
        <v>3234</v>
      </c>
      <c r="B145" s="207" t="s">
        <v>3224</v>
      </c>
      <c r="C145" s="206" t="s">
        <v>3239</v>
      </c>
      <c r="D145" s="213" t="s">
        <v>3240</v>
      </c>
    </row>
    <row r="146" spans="1:4" x14ac:dyDescent="0.25">
      <c r="A146" s="207" t="s">
        <v>3234</v>
      </c>
      <c r="B146" s="207" t="s">
        <v>3224</v>
      </c>
      <c r="C146" s="207" t="s">
        <v>3239</v>
      </c>
      <c r="D146" s="214" t="s">
        <v>3241</v>
      </c>
    </row>
    <row r="147" spans="1:4" x14ac:dyDescent="0.25">
      <c r="A147" s="207" t="s">
        <v>3234</v>
      </c>
      <c r="B147" s="207" t="s">
        <v>3224</v>
      </c>
      <c r="C147" s="207" t="s">
        <v>3239</v>
      </c>
      <c r="D147" s="214" t="s">
        <v>3242</v>
      </c>
    </row>
    <row r="148" spans="1:4" x14ac:dyDescent="0.25">
      <c r="A148" s="207" t="s">
        <v>3234</v>
      </c>
      <c r="B148" s="207" t="s">
        <v>3224</v>
      </c>
      <c r="C148" s="207" t="s">
        <v>3239</v>
      </c>
      <c r="D148" s="214" t="s">
        <v>3243</v>
      </c>
    </row>
    <row r="149" spans="1:4" x14ac:dyDescent="0.25">
      <c r="A149" s="207" t="s">
        <v>3234</v>
      </c>
      <c r="B149" s="207" t="s">
        <v>3224</v>
      </c>
      <c r="C149" s="207" t="s">
        <v>3239</v>
      </c>
      <c r="D149" s="214" t="s">
        <v>3244</v>
      </c>
    </row>
    <row r="150" spans="1:4" x14ac:dyDescent="0.25">
      <c r="A150" s="207" t="s">
        <v>3234</v>
      </c>
      <c r="B150" s="207" t="s">
        <v>3224</v>
      </c>
      <c r="C150" s="207" t="s">
        <v>3239</v>
      </c>
      <c r="D150" s="214" t="s">
        <v>3245</v>
      </c>
    </row>
    <row r="151" spans="1:4" x14ac:dyDescent="0.25">
      <c r="A151" s="207" t="s">
        <v>3234</v>
      </c>
      <c r="B151" s="207" t="s">
        <v>3224</v>
      </c>
      <c r="C151" s="207" t="s">
        <v>3239</v>
      </c>
      <c r="D151" s="214" t="s">
        <v>3246</v>
      </c>
    </row>
    <row r="152" spans="1:4" x14ac:dyDescent="0.25">
      <c r="A152" s="207" t="s">
        <v>3234</v>
      </c>
      <c r="B152" s="207" t="s">
        <v>3224</v>
      </c>
      <c r="C152" s="206" t="s">
        <v>3247</v>
      </c>
      <c r="D152" s="213" t="s">
        <v>3248</v>
      </c>
    </row>
    <row r="153" spans="1:4" x14ac:dyDescent="0.25">
      <c r="A153" s="207" t="s">
        <v>3234</v>
      </c>
      <c r="B153" s="207" t="s">
        <v>3224</v>
      </c>
      <c r="C153" s="207" t="s">
        <v>3247</v>
      </c>
      <c r="D153" s="214" t="s">
        <v>3249</v>
      </c>
    </row>
    <row r="154" spans="1:4" x14ac:dyDescent="0.25">
      <c r="A154" s="207" t="s">
        <v>3234</v>
      </c>
      <c r="B154" s="207" t="s">
        <v>3224</v>
      </c>
      <c r="C154" s="207" t="s">
        <v>3247</v>
      </c>
      <c r="D154" s="214" t="s">
        <v>3246</v>
      </c>
    </row>
    <row r="155" spans="1:4" x14ac:dyDescent="0.25">
      <c r="A155" s="207" t="s">
        <v>3234</v>
      </c>
      <c r="B155" s="207" t="s">
        <v>3224</v>
      </c>
      <c r="C155" s="207" t="s">
        <v>3247</v>
      </c>
      <c r="D155" s="214" t="s">
        <v>3250</v>
      </c>
    </row>
    <row r="156" spans="1:4" x14ac:dyDescent="0.25">
      <c r="A156" s="206" t="s">
        <v>3024</v>
      </c>
      <c r="B156" s="206" t="s">
        <v>3025</v>
      </c>
      <c r="C156" s="206" t="s">
        <v>3026</v>
      </c>
      <c r="D156" s="213" t="s">
        <v>3027</v>
      </c>
    </row>
    <row r="157" spans="1:4" x14ac:dyDescent="0.25">
      <c r="A157" s="207" t="s">
        <v>3024</v>
      </c>
      <c r="B157" s="207" t="s">
        <v>3025</v>
      </c>
      <c r="C157" s="206" t="s">
        <v>3028</v>
      </c>
      <c r="D157" s="213" t="s">
        <v>3029</v>
      </c>
    </row>
    <row r="158" spans="1:4" x14ac:dyDescent="0.25">
      <c r="A158" s="207" t="s">
        <v>3024</v>
      </c>
      <c r="B158" s="207" t="s">
        <v>3025</v>
      </c>
      <c r="C158" s="207" t="s">
        <v>3028</v>
      </c>
      <c r="D158" s="214" t="s">
        <v>3030</v>
      </c>
    </row>
    <row r="159" spans="1:4" x14ac:dyDescent="0.25">
      <c r="A159" s="207" t="s">
        <v>3024</v>
      </c>
      <c r="B159" s="206" t="s">
        <v>2755</v>
      </c>
      <c r="C159" s="206" t="s">
        <v>3126</v>
      </c>
      <c r="D159" s="213" t="s">
        <v>3127</v>
      </c>
    </row>
    <row r="160" spans="1:4" x14ac:dyDescent="0.25">
      <c r="A160" s="207" t="s">
        <v>3024</v>
      </c>
      <c r="B160" s="206" t="s">
        <v>3135</v>
      </c>
      <c r="C160" s="206" t="s">
        <v>3136</v>
      </c>
      <c r="D160" s="213" t="s">
        <v>3137</v>
      </c>
    </row>
    <row r="161" spans="1:4" x14ac:dyDescent="0.25">
      <c r="A161" s="207" t="s">
        <v>3024</v>
      </c>
      <c r="B161" s="206" t="s">
        <v>3158</v>
      </c>
      <c r="C161" s="206" t="s">
        <v>3159</v>
      </c>
      <c r="D161" s="213" t="s">
        <v>3160</v>
      </c>
    </row>
    <row r="162" spans="1:4" x14ac:dyDescent="0.25">
      <c r="A162" s="207" t="s">
        <v>3024</v>
      </c>
      <c r="B162" s="207" t="s">
        <v>3158</v>
      </c>
      <c r="C162" s="206" t="s">
        <v>3161</v>
      </c>
      <c r="D162" s="213" t="s">
        <v>3162</v>
      </c>
    </row>
    <row r="163" spans="1:4" x14ac:dyDescent="0.25">
      <c r="A163" s="207" t="s">
        <v>3024</v>
      </c>
      <c r="B163" s="207" t="s">
        <v>3158</v>
      </c>
      <c r="C163" s="207" t="s">
        <v>3161</v>
      </c>
      <c r="D163" s="214" t="s">
        <v>3163</v>
      </c>
    </row>
    <row r="164" spans="1:4" x14ac:dyDescent="0.25">
      <c r="A164" s="206" t="s">
        <v>2966</v>
      </c>
      <c r="B164" s="206" t="s">
        <v>2533</v>
      </c>
      <c r="C164" s="206" t="s">
        <v>2543</v>
      </c>
      <c r="D164" s="213" t="s">
        <v>2544</v>
      </c>
    </row>
    <row r="165" spans="1:4" x14ac:dyDescent="0.25">
      <c r="A165" s="207" t="s">
        <v>2966</v>
      </c>
      <c r="B165" s="207" t="s">
        <v>2533</v>
      </c>
      <c r="C165" s="206" t="s">
        <v>2555</v>
      </c>
      <c r="D165" s="213" t="s">
        <v>2556</v>
      </c>
    </row>
    <row r="166" spans="1:4" x14ac:dyDescent="0.25">
      <c r="A166" s="206" t="s">
        <v>2964</v>
      </c>
      <c r="B166" s="206" t="s">
        <v>2533</v>
      </c>
      <c r="C166" s="206" t="s">
        <v>2534</v>
      </c>
      <c r="D166" s="213" t="s">
        <v>2539</v>
      </c>
    </row>
    <row r="167" spans="1:4" x14ac:dyDescent="0.25">
      <c r="A167" s="206" t="s">
        <v>2969</v>
      </c>
      <c r="B167" s="206" t="s">
        <v>2970</v>
      </c>
      <c r="C167" s="206" t="s">
        <v>2971</v>
      </c>
      <c r="D167" s="213" t="s">
        <v>1558</v>
      </c>
    </row>
    <row r="168" spans="1:4" x14ac:dyDescent="0.25">
      <c r="A168" s="207" t="s">
        <v>2969</v>
      </c>
      <c r="B168" s="206" t="s">
        <v>2987</v>
      </c>
      <c r="C168" s="206" t="s">
        <v>2988</v>
      </c>
      <c r="D168" s="213" t="s">
        <v>2989</v>
      </c>
    </row>
    <row r="169" spans="1:4" x14ac:dyDescent="0.25">
      <c r="A169" s="207" t="s">
        <v>2969</v>
      </c>
      <c r="B169" s="207" t="s">
        <v>2987</v>
      </c>
      <c r="C169" s="207" t="s">
        <v>2988</v>
      </c>
      <c r="D169" s="214" t="s">
        <v>2990</v>
      </c>
    </row>
    <row r="170" spans="1:4" x14ac:dyDescent="0.25">
      <c r="A170" s="207" t="s">
        <v>2969</v>
      </c>
      <c r="B170" s="207" t="s">
        <v>2987</v>
      </c>
      <c r="C170" s="207" t="s">
        <v>2988</v>
      </c>
      <c r="D170" s="214" t="s">
        <v>2991</v>
      </c>
    </row>
    <row r="171" spans="1:4" x14ac:dyDescent="0.25">
      <c r="A171" s="206" t="s">
        <v>3001</v>
      </c>
      <c r="B171" s="206" t="s">
        <v>2987</v>
      </c>
      <c r="C171" s="206" t="s">
        <v>3002</v>
      </c>
      <c r="D171" s="213" t="s">
        <v>3003</v>
      </c>
    </row>
    <row r="172" spans="1:4" x14ac:dyDescent="0.25">
      <c r="A172" s="206" t="s">
        <v>2992</v>
      </c>
      <c r="B172" s="206" t="s">
        <v>2987</v>
      </c>
      <c r="C172" s="206" t="s">
        <v>2993</v>
      </c>
      <c r="D172" s="213" t="s">
        <v>2994</v>
      </c>
    </row>
    <row r="173" spans="1:4" x14ac:dyDescent="0.25">
      <c r="A173" s="207" t="s">
        <v>2992</v>
      </c>
      <c r="B173" s="207" t="s">
        <v>2987</v>
      </c>
      <c r="C173" s="207" t="s">
        <v>2993</v>
      </c>
      <c r="D173" s="214" t="s">
        <v>2995</v>
      </c>
    </row>
    <row r="174" spans="1:4" x14ac:dyDescent="0.25">
      <c r="A174" s="207" t="s">
        <v>2992</v>
      </c>
      <c r="B174" s="207" t="s">
        <v>2987</v>
      </c>
      <c r="C174" s="206" t="s">
        <v>2996</v>
      </c>
      <c r="D174" s="213" t="s">
        <v>2997</v>
      </c>
    </row>
    <row r="175" spans="1:4" x14ac:dyDescent="0.25">
      <c r="A175" s="207" t="s">
        <v>2992</v>
      </c>
      <c r="B175" s="207" t="s">
        <v>2987</v>
      </c>
      <c r="C175" s="207" t="s">
        <v>2996</v>
      </c>
      <c r="D175" s="214" t="s">
        <v>2998</v>
      </c>
    </row>
    <row r="176" spans="1:4" x14ac:dyDescent="0.25">
      <c r="A176" s="207" t="s">
        <v>2992</v>
      </c>
      <c r="B176" s="207" t="s">
        <v>2987</v>
      </c>
      <c r="C176" s="206" t="s">
        <v>2999</v>
      </c>
      <c r="D176" s="213" t="s">
        <v>3000</v>
      </c>
    </row>
    <row r="177" spans="1:4" x14ac:dyDescent="0.25">
      <c r="A177" s="207" t="s">
        <v>2992</v>
      </c>
      <c r="B177" s="206" t="s">
        <v>2825</v>
      </c>
      <c r="C177" s="206" t="s">
        <v>2826</v>
      </c>
      <c r="D177" s="213" t="s">
        <v>3050</v>
      </c>
    </row>
    <row r="178" spans="1:4" x14ac:dyDescent="0.25">
      <c r="A178" s="206" t="s">
        <v>3214</v>
      </c>
      <c r="B178" s="206" t="s">
        <v>199</v>
      </c>
      <c r="C178" s="206" t="s">
        <v>2575</v>
      </c>
      <c r="D178" s="213" t="s">
        <v>2576</v>
      </c>
    </row>
    <row r="179" spans="1:4" x14ac:dyDescent="0.25">
      <c r="A179" s="206" t="s">
        <v>3119</v>
      </c>
      <c r="B179" s="206" t="s">
        <v>2662</v>
      </c>
      <c r="C179" s="206" t="s">
        <v>1602</v>
      </c>
      <c r="D179" s="213" t="s">
        <v>2676</v>
      </c>
    </row>
    <row r="180" spans="1:4" x14ac:dyDescent="0.25">
      <c r="A180" s="207" t="s">
        <v>3119</v>
      </c>
      <c r="B180" s="207" t="s">
        <v>2662</v>
      </c>
      <c r="C180" s="207" t="s">
        <v>1602</v>
      </c>
      <c r="D180" s="214" t="s">
        <v>2669</v>
      </c>
    </row>
    <row r="181" spans="1:4" x14ac:dyDescent="0.25">
      <c r="A181" s="207" t="s">
        <v>3119</v>
      </c>
      <c r="B181" s="207" t="s">
        <v>2662</v>
      </c>
      <c r="C181" s="207" t="s">
        <v>1602</v>
      </c>
      <c r="D181" s="214" t="s">
        <v>2671</v>
      </c>
    </row>
    <row r="182" spans="1:4" x14ac:dyDescent="0.25">
      <c r="A182" s="207" t="s">
        <v>3119</v>
      </c>
      <c r="B182" s="207" t="s">
        <v>2662</v>
      </c>
      <c r="C182" s="207" t="s">
        <v>1602</v>
      </c>
      <c r="D182" s="214" t="s">
        <v>2667</v>
      </c>
    </row>
    <row r="183" spans="1:4" x14ac:dyDescent="0.25">
      <c r="A183" s="207" t="s">
        <v>3119</v>
      </c>
      <c r="B183" s="207" t="s">
        <v>2662</v>
      </c>
      <c r="C183" s="207" t="s">
        <v>1602</v>
      </c>
      <c r="D183" s="214" t="s">
        <v>2684</v>
      </c>
    </row>
    <row r="184" spans="1:4" x14ac:dyDescent="0.25">
      <c r="A184" s="207" t="s">
        <v>3119</v>
      </c>
      <c r="B184" s="207" t="s">
        <v>2662</v>
      </c>
      <c r="C184" s="207" t="s">
        <v>1602</v>
      </c>
      <c r="D184" s="214" t="s">
        <v>2686</v>
      </c>
    </row>
    <row r="185" spans="1:4" x14ac:dyDescent="0.25">
      <c r="A185" s="207" t="s">
        <v>3119</v>
      </c>
      <c r="B185" s="207" t="s">
        <v>2662</v>
      </c>
      <c r="C185" s="207" t="s">
        <v>1602</v>
      </c>
      <c r="D185" s="214" t="s">
        <v>2682</v>
      </c>
    </row>
    <row r="186" spans="1:4" x14ac:dyDescent="0.25">
      <c r="A186" s="207" t="s">
        <v>3119</v>
      </c>
      <c r="B186" s="207" t="s">
        <v>2662</v>
      </c>
      <c r="C186" s="207" t="s">
        <v>1602</v>
      </c>
      <c r="D186" s="214" t="s">
        <v>2678</v>
      </c>
    </row>
    <row r="187" spans="1:4" x14ac:dyDescent="0.25">
      <c r="A187" s="207" t="s">
        <v>3119</v>
      </c>
      <c r="B187" s="207" t="s">
        <v>2662</v>
      </c>
      <c r="C187" s="207" t="s">
        <v>1602</v>
      </c>
      <c r="D187" s="214" t="s">
        <v>2680</v>
      </c>
    </row>
    <row r="188" spans="1:4" x14ac:dyDescent="0.25">
      <c r="A188" s="207" t="s">
        <v>3119</v>
      </c>
      <c r="B188" s="206" t="s">
        <v>2673</v>
      </c>
      <c r="C188" s="206" t="s">
        <v>1602</v>
      </c>
      <c r="D188" s="213" t="s">
        <v>2688</v>
      </c>
    </row>
    <row r="189" spans="1:4" x14ac:dyDescent="0.25">
      <c r="A189" s="207" t="s">
        <v>3119</v>
      </c>
      <c r="B189" s="207" t="s">
        <v>2673</v>
      </c>
      <c r="C189" s="207" t="s">
        <v>1602</v>
      </c>
      <c r="D189" s="214" t="s">
        <v>2674</v>
      </c>
    </row>
    <row r="190" spans="1:4" x14ac:dyDescent="0.25">
      <c r="A190" s="206" t="s">
        <v>3118</v>
      </c>
      <c r="B190" s="206" t="s">
        <v>2662</v>
      </c>
      <c r="C190" s="206" t="s">
        <v>2663</v>
      </c>
      <c r="D190" s="213" t="s">
        <v>2664</v>
      </c>
    </row>
    <row r="191" spans="1:4" x14ac:dyDescent="0.25">
      <c r="A191" s="206" t="s">
        <v>2661</v>
      </c>
      <c r="B191" s="206" t="s">
        <v>2662</v>
      </c>
      <c r="C191" s="206" t="s">
        <v>2663</v>
      </c>
      <c r="D191" s="213" t="s">
        <v>2664</v>
      </c>
    </row>
    <row r="192" spans="1:4" x14ac:dyDescent="0.25">
      <c r="A192" s="206" t="s">
        <v>3259</v>
      </c>
      <c r="B192" s="206" t="s">
        <v>1566</v>
      </c>
      <c r="C192" s="206" t="s">
        <v>3260</v>
      </c>
      <c r="D192" s="213" t="s">
        <v>3261</v>
      </c>
    </row>
    <row r="193" spans="1:4" x14ac:dyDescent="0.25">
      <c r="A193" s="206" t="s">
        <v>3267</v>
      </c>
      <c r="B193" s="206" t="s">
        <v>1566</v>
      </c>
      <c r="C193" s="206" t="s">
        <v>1566</v>
      </c>
      <c r="D193" s="213" t="s">
        <v>1558</v>
      </c>
    </row>
    <row r="194" spans="1:4" x14ac:dyDescent="0.25">
      <c r="A194" s="206" t="s">
        <v>3020</v>
      </c>
      <c r="B194" s="206" t="s">
        <v>3017</v>
      </c>
      <c r="C194" s="206" t="s">
        <v>3021</v>
      </c>
      <c r="D194" s="213" t="s">
        <v>1558</v>
      </c>
    </row>
    <row r="195" spans="1:4" x14ac:dyDescent="0.25">
      <c r="A195" s="207" t="s">
        <v>3020</v>
      </c>
      <c r="B195" s="206" t="s">
        <v>3219</v>
      </c>
      <c r="C195" s="206" t="s">
        <v>3220</v>
      </c>
      <c r="D195" s="213" t="s">
        <v>3221</v>
      </c>
    </row>
    <row r="196" spans="1:4" x14ac:dyDescent="0.25">
      <c r="A196" s="207" t="s">
        <v>3020</v>
      </c>
      <c r="B196" s="207" t="s">
        <v>3219</v>
      </c>
      <c r="C196" s="207" t="s">
        <v>3220</v>
      </c>
      <c r="D196" s="214" t="s">
        <v>3222</v>
      </c>
    </row>
    <row r="197" spans="1:4" x14ac:dyDescent="0.25">
      <c r="A197" s="207" t="s">
        <v>3020</v>
      </c>
      <c r="B197" s="206" t="s">
        <v>3289</v>
      </c>
      <c r="C197" s="206" t="s">
        <v>3290</v>
      </c>
      <c r="D197" s="213" t="s">
        <v>1558</v>
      </c>
    </row>
    <row r="198" spans="1:4" x14ac:dyDescent="0.25">
      <c r="A198" s="206" t="s">
        <v>3278</v>
      </c>
      <c r="B198" s="206" t="s">
        <v>1566</v>
      </c>
      <c r="C198" s="206" t="s">
        <v>1566</v>
      </c>
      <c r="D198" s="213" t="s">
        <v>1558</v>
      </c>
    </row>
    <row r="199" spans="1:4" x14ac:dyDescent="0.25">
      <c r="A199" s="206" t="s">
        <v>3272</v>
      </c>
      <c r="B199" s="206" t="s">
        <v>1566</v>
      </c>
      <c r="C199" s="206" t="s">
        <v>1566</v>
      </c>
      <c r="D199" s="213" t="s">
        <v>1558</v>
      </c>
    </row>
    <row r="200" spans="1:4" x14ac:dyDescent="0.25">
      <c r="A200" s="207" t="s">
        <v>3272</v>
      </c>
      <c r="B200" s="206" t="s">
        <v>3294</v>
      </c>
      <c r="C200" s="206" t="s">
        <v>1566</v>
      </c>
      <c r="D200" s="213" t="s">
        <v>1558</v>
      </c>
    </row>
    <row r="201" spans="1:4" x14ac:dyDescent="0.25">
      <c r="A201" s="206" t="s">
        <v>2201</v>
      </c>
      <c r="B201" s="206" t="s">
        <v>2136</v>
      </c>
      <c r="C201" s="206" t="s">
        <v>2182</v>
      </c>
      <c r="D201" s="213">
        <v>1301</v>
      </c>
    </row>
    <row r="202" spans="1:4" x14ac:dyDescent="0.25">
      <c r="A202" s="206" t="s">
        <v>2183</v>
      </c>
      <c r="B202" s="206" t="s">
        <v>2136</v>
      </c>
      <c r="C202" s="206" t="s">
        <v>2182</v>
      </c>
      <c r="D202" s="213" t="s">
        <v>2184</v>
      </c>
    </row>
    <row r="203" spans="1:4" x14ac:dyDescent="0.25">
      <c r="A203" s="206" t="s">
        <v>2190</v>
      </c>
      <c r="B203" s="206" t="s">
        <v>2136</v>
      </c>
      <c r="C203" s="206" t="s">
        <v>2182</v>
      </c>
      <c r="D203" s="213" t="s">
        <v>2191</v>
      </c>
    </row>
    <row r="204" spans="1:4" x14ac:dyDescent="0.25">
      <c r="A204" s="206" t="s">
        <v>2196</v>
      </c>
      <c r="B204" s="206" t="s">
        <v>2136</v>
      </c>
      <c r="C204" s="206" t="s">
        <v>2182</v>
      </c>
      <c r="D204" s="213" t="s">
        <v>2197</v>
      </c>
    </row>
    <row r="205" spans="1:4" x14ac:dyDescent="0.25">
      <c r="A205" s="206" t="s">
        <v>3211</v>
      </c>
      <c r="B205" s="206" t="s">
        <v>2136</v>
      </c>
      <c r="C205" s="206" t="s">
        <v>3212</v>
      </c>
      <c r="D205" s="213" t="s">
        <v>3213</v>
      </c>
    </row>
    <row r="206" spans="1:4" x14ac:dyDescent="0.25">
      <c r="A206" s="206" t="s">
        <v>3151</v>
      </c>
      <c r="B206" s="206" t="s">
        <v>3148</v>
      </c>
      <c r="C206" s="206" t="s">
        <v>3152</v>
      </c>
      <c r="D206" s="213" t="s">
        <v>3153</v>
      </c>
    </row>
    <row r="207" spans="1:4" x14ac:dyDescent="0.25">
      <c r="A207" s="206" t="s">
        <v>564</v>
      </c>
      <c r="B207" s="206" t="s">
        <v>335</v>
      </c>
      <c r="C207" s="206" t="s">
        <v>562</v>
      </c>
      <c r="D207" s="213" t="s">
        <v>565</v>
      </c>
    </row>
    <row r="208" spans="1:4" x14ac:dyDescent="0.25">
      <c r="A208" s="206" t="s">
        <v>1934</v>
      </c>
      <c r="B208" s="206" t="s">
        <v>1583</v>
      </c>
      <c r="C208" s="206" t="s">
        <v>1935</v>
      </c>
      <c r="D208" s="213" t="s">
        <v>1936</v>
      </c>
    </row>
    <row r="209" spans="1:4" x14ac:dyDescent="0.25">
      <c r="A209" s="206" t="s">
        <v>1938</v>
      </c>
      <c r="B209" s="206" t="s">
        <v>1583</v>
      </c>
      <c r="C209" s="206" t="s">
        <v>1935</v>
      </c>
      <c r="D209" s="213" t="s">
        <v>1939</v>
      </c>
    </row>
    <row r="210" spans="1:4" x14ac:dyDescent="0.25">
      <c r="A210" s="206" t="s">
        <v>1941</v>
      </c>
      <c r="B210" s="206" t="s">
        <v>1942</v>
      </c>
      <c r="C210" s="206" t="s">
        <v>1943</v>
      </c>
      <c r="D210" s="213" t="s">
        <v>1944</v>
      </c>
    </row>
    <row r="211" spans="1:4" x14ac:dyDescent="0.25">
      <c r="A211" s="206" t="s">
        <v>1946</v>
      </c>
      <c r="B211" s="206" t="s">
        <v>1942</v>
      </c>
      <c r="C211" s="206" t="s">
        <v>1943</v>
      </c>
      <c r="D211" s="213" t="s">
        <v>1947</v>
      </c>
    </row>
    <row r="212" spans="1:4" x14ac:dyDescent="0.25">
      <c r="A212" s="206" t="s">
        <v>1949</v>
      </c>
      <c r="B212" s="206" t="s">
        <v>1942</v>
      </c>
      <c r="C212" s="206" t="s">
        <v>1943</v>
      </c>
      <c r="D212" s="213" t="s">
        <v>1950</v>
      </c>
    </row>
    <row r="213" spans="1:4" x14ac:dyDescent="0.25">
      <c r="A213" s="206" t="s">
        <v>1952</v>
      </c>
      <c r="B213" s="206" t="s">
        <v>1942</v>
      </c>
      <c r="C213" s="206" t="s">
        <v>1943</v>
      </c>
      <c r="D213" s="213" t="s">
        <v>1953</v>
      </c>
    </row>
    <row r="214" spans="1:4" x14ac:dyDescent="0.25">
      <c r="A214" s="206" t="s">
        <v>1970</v>
      </c>
      <c r="B214" s="206" t="s">
        <v>1583</v>
      </c>
      <c r="C214" s="206" t="s">
        <v>1968</v>
      </c>
      <c r="D214" s="213" t="s">
        <v>1971</v>
      </c>
    </row>
    <row r="215" spans="1:4" x14ac:dyDescent="0.25">
      <c r="A215" s="206" t="s">
        <v>1980</v>
      </c>
      <c r="B215" s="206" t="s">
        <v>1583</v>
      </c>
      <c r="C215" s="206" t="s">
        <v>1968</v>
      </c>
      <c r="D215" s="213" t="s">
        <v>1981</v>
      </c>
    </row>
    <row r="216" spans="1:4" x14ac:dyDescent="0.25">
      <c r="A216" s="206" t="s">
        <v>1988</v>
      </c>
      <c r="B216" s="206" t="s">
        <v>1989</v>
      </c>
      <c r="C216" s="206" t="s">
        <v>1990</v>
      </c>
      <c r="D216" s="213" t="s">
        <v>1991</v>
      </c>
    </row>
    <row r="217" spans="1:4" x14ac:dyDescent="0.25">
      <c r="A217" s="206" t="s">
        <v>1993</v>
      </c>
      <c r="B217" s="206" t="s">
        <v>1989</v>
      </c>
      <c r="C217" s="206" t="s">
        <v>1990</v>
      </c>
      <c r="D217" s="213" t="s">
        <v>1994</v>
      </c>
    </row>
    <row r="218" spans="1:4" x14ac:dyDescent="0.25">
      <c r="A218" s="206" t="s">
        <v>2018</v>
      </c>
      <c r="B218" s="206" t="s">
        <v>2019</v>
      </c>
      <c r="C218" s="206" t="s">
        <v>2020</v>
      </c>
      <c r="D218" s="213" t="s">
        <v>2021</v>
      </c>
    </row>
    <row r="219" spans="1:4" x14ac:dyDescent="0.25">
      <c r="A219" s="206" t="s">
        <v>2022</v>
      </c>
      <c r="B219" s="206" t="s">
        <v>2019</v>
      </c>
      <c r="C219" s="206" t="s">
        <v>2020</v>
      </c>
      <c r="D219" s="213" t="s">
        <v>2023</v>
      </c>
    </row>
    <row r="220" spans="1:4" x14ac:dyDescent="0.25">
      <c r="A220" s="206" t="s">
        <v>2048</v>
      </c>
      <c r="B220" s="206" t="s">
        <v>1588</v>
      </c>
      <c r="C220" s="206" t="s">
        <v>2049</v>
      </c>
      <c r="D220" s="213" t="s">
        <v>2050</v>
      </c>
    </row>
    <row r="221" spans="1:4" x14ac:dyDescent="0.25">
      <c r="A221" s="206" t="s">
        <v>2052</v>
      </c>
      <c r="B221" s="206" t="s">
        <v>1588</v>
      </c>
      <c r="C221" s="206" t="s">
        <v>2049</v>
      </c>
      <c r="D221" s="213" t="s">
        <v>2053</v>
      </c>
    </row>
    <row r="222" spans="1:4" x14ac:dyDescent="0.25">
      <c r="A222" s="206" t="s">
        <v>2055</v>
      </c>
      <c r="B222" s="206" t="s">
        <v>1588</v>
      </c>
      <c r="C222" s="206" t="s">
        <v>2049</v>
      </c>
      <c r="D222" s="213" t="s">
        <v>2056</v>
      </c>
    </row>
    <row r="223" spans="1:4" x14ac:dyDescent="0.25">
      <c r="A223" s="206" t="s">
        <v>2058</v>
      </c>
      <c r="B223" s="206" t="s">
        <v>2059</v>
      </c>
      <c r="C223" s="206" t="s">
        <v>2060</v>
      </c>
      <c r="D223" s="213" t="s">
        <v>2061</v>
      </c>
    </row>
    <row r="224" spans="1:4" x14ac:dyDescent="0.25">
      <c r="A224" s="206" t="s">
        <v>2063</v>
      </c>
      <c r="B224" s="206" t="s">
        <v>1588</v>
      </c>
      <c r="C224" s="206" t="s">
        <v>2064</v>
      </c>
      <c r="D224" s="213" t="s">
        <v>2065</v>
      </c>
    </row>
    <row r="225" spans="1:4" x14ac:dyDescent="0.25">
      <c r="A225" s="206" t="s">
        <v>2067</v>
      </c>
      <c r="B225" s="206" t="s">
        <v>1588</v>
      </c>
      <c r="C225" s="206" t="s">
        <v>2064</v>
      </c>
      <c r="D225" s="213" t="s">
        <v>2068</v>
      </c>
    </row>
    <row r="226" spans="1:4" x14ac:dyDescent="0.25">
      <c r="A226" s="206" t="s">
        <v>2070</v>
      </c>
      <c r="B226" s="206" t="s">
        <v>1588</v>
      </c>
      <c r="C226" s="206" t="s">
        <v>2064</v>
      </c>
      <c r="D226" s="213" t="s">
        <v>2071</v>
      </c>
    </row>
    <row r="227" spans="1:4" x14ac:dyDescent="0.25">
      <c r="A227" s="206" t="s">
        <v>2073</v>
      </c>
      <c r="B227" s="206" t="s">
        <v>1588</v>
      </c>
      <c r="C227" s="206" t="s">
        <v>2064</v>
      </c>
      <c r="D227" s="213" t="s">
        <v>2074</v>
      </c>
    </row>
    <row r="228" spans="1:4" x14ac:dyDescent="0.25">
      <c r="A228" s="206" t="s">
        <v>2076</v>
      </c>
      <c r="B228" s="206" t="s">
        <v>1588</v>
      </c>
      <c r="C228" s="206" t="s">
        <v>2064</v>
      </c>
      <c r="D228" s="213" t="s">
        <v>2077</v>
      </c>
    </row>
    <row r="229" spans="1:4" x14ac:dyDescent="0.25">
      <c r="A229" s="206" t="s">
        <v>2079</v>
      </c>
      <c r="B229" s="206" t="s">
        <v>1588</v>
      </c>
      <c r="C229" s="206" t="s">
        <v>2064</v>
      </c>
      <c r="D229" s="213" t="s">
        <v>2080</v>
      </c>
    </row>
    <row r="230" spans="1:4" x14ac:dyDescent="0.25">
      <c r="A230" s="206" t="s">
        <v>2082</v>
      </c>
      <c r="B230" s="206" t="s">
        <v>1588</v>
      </c>
      <c r="C230" s="206" t="s">
        <v>2083</v>
      </c>
      <c r="D230" s="213" t="s">
        <v>2084</v>
      </c>
    </row>
    <row r="231" spans="1:4" x14ac:dyDescent="0.25">
      <c r="A231" s="206" t="s">
        <v>2086</v>
      </c>
      <c r="B231" s="206" t="s">
        <v>1588</v>
      </c>
      <c r="C231" s="206" t="s">
        <v>2083</v>
      </c>
      <c r="D231" s="213" t="s">
        <v>2087</v>
      </c>
    </row>
    <row r="232" spans="1:4" x14ac:dyDescent="0.25">
      <c r="A232" s="206" t="s">
        <v>2089</v>
      </c>
      <c r="B232" s="206" t="s">
        <v>1588</v>
      </c>
      <c r="C232" s="206" t="s">
        <v>2083</v>
      </c>
      <c r="D232" s="213" t="s">
        <v>2090</v>
      </c>
    </row>
    <row r="233" spans="1:4" x14ac:dyDescent="0.25">
      <c r="A233" s="206" t="s">
        <v>2092</v>
      </c>
      <c r="B233" s="206" t="s">
        <v>1588</v>
      </c>
      <c r="C233" s="206" t="s">
        <v>2083</v>
      </c>
      <c r="D233" s="213" t="s">
        <v>2093</v>
      </c>
    </row>
    <row r="234" spans="1:4" x14ac:dyDescent="0.25">
      <c r="A234" s="206" t="s">
        <v>2095</v>
      </c>
      <c r="B234" s="206" t="s">
        <v>1588</v>
      </c>
      <c r="C234" s="206" t="s">
        <v>2083</v>
      </c>
      <c r="D234" s="213" t="s">
        <v>2096</v>
      </c>
    </row>
    <row r="235" spans="1:4" x14ac:dyDescent="0.25">
      <c r="A235" s="206" t="s">
        <v>2098</v>
      </c>
      <c r="B235" s="206" t="s">
        <v>1588</v>
      </c>
      <c r="C235" s="206" t="s">
        <v>2099</v>
      </c>
      <c r="D235" s="213" t="s">
        <v>2100</v>
      </c>
    </row>
    <row r="236" spans="1:4" x14ac:dyDescent="0.25">
      <c r="A236" s="206" t="s">
        <v>2101</v>
      </c>
      <c r="B236" s="206" t="s">
        <v>1588</v>
      </c>
      <c r="C236" s="206" t="s">
        <v>2099</v>
      </c>
      <c r="D236" s="213" t="s">
        <v>2102</v>
      </c>
    </row>
    <row r="237" spans="1:4" x14ac:dyDescent="0.25">
      <c r="A237" s="206" t="s">
        <v>2103</v>
      </c>
      <c r="B237" s="206" t="s">
        <v>1588</v>
      </c>
      <c r="C237" s="206" t="s">
        <v>2104</v>
      </c>
      <c r="D237" s="213" t="s">
        <v>2105</v>
      </c>
    </row>
    <row r="238" spans="1:4" x14ac:dyDescent="0.25">
      <c r="A238" s="206" t="s">
        <v>3164</v>
      </c>
      <c r="B238" s="206" t="s">
        <v>3158</v>
      </c>
      <c r="C238" s="206" t="s">
        <v>3165</v>
      </c>
      <c r="D238" s="213" t="s">
        <v>1558</v>
      </c>
    </row>
    <row r="239" spans="1:4" x14ac:dyDescent="0.25">
      <c r="A239" s="206" t="s">
        <v>3199</v>
      </c>
      <c r="B239" s="206" t="s">
        <v>3199</v>
      </c>
      <c r="C239" s="206" t="s">
        <v>3200</v>
      </c>
      <c r="D239" s="213" t="s">
        <v>1558</v>
      </c>
    </row>
    <row r="240" spans="1:4" x14ac:dyDescent="0.25">
      <c r="A240" s="206" t="s">
        <v>3201</v>
      </c>
      <c r="B240" s="206" t="s">
        <v>2059</v>
      </c>
      <c r="C240" s="206" t="s">
        <v>2060</v>
      </c>
      <c r="D240" s="213" t="s">
        <v>2061</v>
      </c>
    </row>
    <row r="241" spans="1:4" x14ac:dyDescent="0.25">
      <c r="A241" s="207" t="s">
        <v>3201</v>
      </c>
      <c r="B241" s="206" t="s">
        <v>1588</v>
      </c>
      <c r="C241" s="206" t="s">
        <v>2064</v>
      </c>
      <c r="D241" s="213" t="s">
        <v>2074</v>
      </c>
    </row>
    <row r="242" spans="1:4" x14ac:dyDescent="0.25">
      <c r="A242" s="207" t="s">
        <v>3201</v>
      </c>
      <c r="B242" s="207" t="s">
        <v>1588</v>
      </c>
      <c r="C242" s="207" t="s">
        <v>2064</v>
      </c>
      <c r="D242" s="214" t="s">
        <v>2077</v>
      </c>
    </row>
    <row r="243" spans="1:4" x14ac:dyDescent="0.25">
      <c r="A243" s="207" t="s">
        <v>3201</v>
      </c>
      <c r="B243" s="207" t="s">
        <v>1588</v>
      </c>
      <c r="C243" s="207" t="s">
        <v>2064</v>
      </c>
      <c r="D243" s="214" t="s">
        <v>2080</v>
      </c>
    </row>
    <row r="244" spans="1:4" x14ac:dyDescent="0.25">
      <c r="A244" s="207" t="s">
        <v>3201</v>
      </c>
      <c r="B244" s="207" t="s">
        <v>1588</v>
      </c>
      <c r="C244" s="207" t="s">
        <v>2064</v>
      </c>
      <c r="D244" s="214" t="s">
        <v>2065</v>
      </c>
    </row>
    <row r="245" spans="1:4" x14ac:dyDescent="0.25">
      <c r="A245" s="207" t="s">
        <v>3201</v>
      </c>
      <c r="B245" s="207" t="s">
        <v>1588</v>
      </c>
      <c r="C245" s="207" t="s">
        <v>2064</v>
      </c>
      <c r="D245" s="214" t="s">
        <v>2068</v>
      </c>
    </row>
    <row r="246" spans="1:4" x14ac:dyDescent="0.25">
      <c r="A246" s="207" t="s">
        <v>3201</v>
      </c>
      <c r="B246" s="207" t="s">
        <v>1588</v>
      </c>
      <c r="C246" s="207" t="s">
        <v>2064</v>
      </c>
      <c r="D246" s="214" t="s">
        <v>2071</v>
      </c>
    </row>
    <row r="247" spans="1:4" x14ac:dyDescent="0.25">
      <c r="A247" s="207" t="s">
        <v>3201</v>
      </c>
      <c r="B247" s="207" t="s">
        <v>1588</v>
      </c>
      <c r="C247" s="206" t="s">
        <v>2083</v>
      </c>
      <c r="D247" s="213" t="s">
        <v>2084</v>
      </c>
    </row>
    <row r="248" spans="1:4" x14ac:dyDescent="0.25">
      <c r="A248" s="207" t="s">
        <v>3201</v>
      </c>
      <c r="B248" s="207" t="s">
        <v>1588</v>
      </c>
      <c r="C248" s="207" t="s">
        <v>2083</v>
      </c>
      <c r="D248" s="214" t="s">
        <v>2096</v>
      </c>
    </row>
    <row r="249" spans="1:4" x14ac:dyDescent="0.25">
      <c r="A249" s="207" t="s">
        <v>3201</v>
      </c>
      <c r="B249" s="207" t="s">
        <v>1588</v>
      </c>
      <c r="C249" s="207" t="s">
        <v>2083</v>
      </c>
      <c r="D249" s="214" t="s">
        <v>2087</v>
      </c>
    </row>
    <row r="250" spans="1:4" x14ac:dyDescent="0.25">
      <c r="A250" s="207" t="s">
        <v>3201</v>
      </c>
      <c r="B250" s="207" t="s">
        <v>1588</v>
      </c>
      <c r="C250" s="207" t="s">
        <v>2083</v>
      </c>
      <c r="D250" s="214" t="s">
        <v>2090</v>
      </c>
    </row>
    <row r="251" spans="1:4" x14ac:dyDescent="0.25">
      <c r="A251" s="207" t="s">
        <v>3201</v>
      </c>
      <c r="B251" s="207" t="s">
        <v>1588</v>
      </c>
      <c r="C251" s="207" t="s">
        <v>2083</v>
      </c>
      <c r="D251" s="214" t="s">
        <v>2093</v>
      </c>
    </row>
    <row r="252" spans="1:4" x14ac:dyDescent="0.25">
      <c r="A252" s="207" t="s">
        <v>3201</v>
      </c>
      <c r="B252" s="207" t="s">
        <v>1588</v>
      </c>
      <c r="C252" s="206" t="s">
        <v>2099</v>
      </c>
      <c r="D252" s="213" t="s">
        <v>2102</v>
      </c>
    </row>
    <row r="253" spans="1:4" x14ac:dyDescent="0.25">
      <c r="A253" s="207" t="s">
        <v>3201</v>
      </c>
      <c r="B253" s="207" t="s">
        <v>1588</v>
      </c>
      <c r="C253" s="207" t="s">
        <v>2099</v>
      </c>
      <c r="D253" s="214" t="s">
        <v>2100</v>
      </c>
    </row>
    <row r="254" spans="1:4" x14ac:dyDescent="0.25">
      <c r="A254" s="207" t="s">
        <v>3201</v>
      </c>
      <c r="B254" s="207" t="s">
        <v>1588</v>
      </c>
      <c r="C254" s="206" t="s">
        <v>2049</v>
      </c>
      <c r="D254" s="213" t="s">
        <v>2050</v>
      </c>
    </row>
    <row r="255" spans="1:4" x14ac:dyDescent="0.25">
      <c r="A255" s="207" t="s">
        <v>3201</v>
      </c>
      <c r="B255" s="207" t="s">
        <v>1588</v>
      </c>
      <c r="C255" s="207" t="s">
        <v>2049</v>
      </c>
      <c r="D255" s="214" t="s">
        <v>2053</v>
      </c>
    </row>
    <row r="256" spans="1:4" x14ac:dyDescent="0.25">
      <c r="A256" s="207" t="s">
        <v>3201</v>
      </c>
      <c r="B256" s="207" t="s">
        <v>1588</v>
      </c>
      <c r="C256" s="207" t="s">
        <v>2049</v>
      </c>
      <c r="D256" s="214" t="s">
        <v>2056</v>
      </c>
    </row>
    <row r="257" spans="1:4" x14ac:dyDescent="0.25">
      <c r="A257" s="206" t="s">
        <v>3365</v>
      </c>
      <c r="B257" s="206" t="s">
        <v>1588</v>
      </c>
      <c r="C257" s="206" t="s">
        <v>2104</v>
      </c>
      <c r="D257" s="213" t="s">
        <v>2105</v>
      </c>
    </row>
    <row r="258" spans="1:4" x14ac:dyDescent="0.25">
      <c r="A258" s="206" t="s">
        <v>3262</v>
      </c>
      <c r="B258" s="206" t="s">
        <v>1566</v>
      </c>
      <c r="C258" s="206" t="s">
        <v>1566</v>
      </c>
      <c r="D258" s="213" t="s">
        <v>1558</v>
      </c>
    </row>
    <row r="259" spans="1:4" x14ac:dyDescent="0.25">
      <c r="A259" s="206" t="s">
        <v>1007</v>
      </c>
      <c r="B259" s="206" t="s">
        <v>962</v>
      </c>
      <c r="C259" s="206" t="s">
        <v>1001</v>
      </c>
      <c r="D259" s="213" t="s">
        <v>1008</v>
      </c>
    </row>
    <row r="260" spans="1:4" x14ac:dyDescent="0.25">
      <c r="A260" s="206" t="s">
        <v>1056</v>
      </c>
      <c r="B260" s="206" t="s">
        <v>962</v>
      </c>
      <c r="C260" s="206" t="s">
        <v>1001</v>
      </c>
      <c r="D260" s="213">
        <v>1591</v>
      </c>
    </row>
    <row r="261" spans="1:4" x14ac:dyDescent="0.25">
      <c r="A261" s="206" t="s">
        <v>2209</v>
      </c>
      <c r="B261" s="206" t="s">
        <v>2136</v>
      </c>
      <c r="C261" s="206" t="s">
        <v>2204</v>
      </c>
      <c r="D261" s="213" t="s">
        <v>2210</v>
      </c>
    </row>
    <row r="262" spans="1:4" x14ac:dyDescent="0.25">
      <c r="A262" s="206" t="s">
        <v>2213</v>
      </c>
      <c r="B262" s="206" t="s">
        <v>2136</v>
      </c>
      <c r="C262" s="206" t="s">
        <v>2204</v>
      </c>
      <c r="D262" s="213" t="s">
        <v>2214</v>
      </c>
    </row>
    <row r="263" spans="1:4" x14ac:dyDescent="0.25">
      <c r="A263" s="206" t="s">
        <v>851</v>
      </c>
      <c r="B263" s="206" t="s">
        <v>199</v>
      </c>
      <c r="C263" s="206" t="s">
        <v>852</v>
      </c>
      <c r="D263" s="213" t="s">
        <v>853</v>
      </c>
    </row>
    <row r="264" spans="1:4" x14ac:dyDescent="0.25">
      <c r="A264" s="206" t="s">
        <v>881</v>
      </c>
      <c r="B264" s="206" t="s">
        <v>199</v>
      </c>
      <c r="C264" s="206" t="s">
        <v>852</v>
      </c>
      <c r="D264" s="213" t="s">
        <v>882</v>
      </c>
    </row>
    <row r="265" spans="1:4" x14ac:dyDescent="0.25">
      <c r="A265" s="206" t="s">
        <v>883</v>
      </c>
      <c r="B265" s="206" t="s">
        <v>199</v>
      </c>
      <c r="C265" s="206" t="s">
        <v>852</v>
      </c>
      <c r="D265" s="213" t="s">
        <v>884</v>
      </c>
    </row>
    <row r="266" spans="1:4" x14ac:dyDescent="0.25">
      <c r="A266" s="206" t="s">
        <v>887</v>
      </c>
      <c r="B266" s="206" t="s">
        <v>199</v>
      </c>
      <c r="C266" s="206" t="s">
        <v>852</v>
      </c>
      <c r="D266" s="213" t="s">
        <v>888</v>
      </c>
    </row>
    <row r="267" spans="1:4" x14ac:dyDescent="0.25">
      <c r="A267" s="206" t="s">
        <v>893</v>
      </c>
      <c r="B267" s="206" t="s">
        <v>199</v>
      </c>
      <c r="C267" s="206" t="s">
        <v>852</v>
      </c>
      <c r="D267" s="213" t="s">
        <v>894</v>
      </c>
    </row>
    <row r="268" spans="1:4" x14ac:dyDescent="0.25">
      <c r="A268" s="206" t="s">
        <v>895</v>
      </c>
      <c r="B268" s="206" t="s">
        <v>199</v>
      </c>
      <c r="C268" s="206" t="s">
        <v>852</v>
      </c>
      <c r="D268" s="213" t="s">
        <v>896</v>
      </c>
    </row>
    <row r="269" spans="1:4" x14ac:dyDescent="0.25">
      <c r="A269" s="206" t="s">
        <v>901</v>
      </c>
      <c r="B269" s="206" t="s">
        <v>199</v>
      </c>
      <c r="C269" s="206" t="s">
        <v>852</v>
      </c>
      <c r="D269" s="213" t="s">
        <v>902</v>
      </c>
    </row>
    <row r="270" spans="1:4" x14ac:dyDescent="0.25">
      <c r="A270" s="206" t="s">
        <v>903</v>
      </c>
      <c r="B270" s="206" t="s">
        <v>199</v>
      </c>
      <c r="C270" s="206" t="s">
        <v>852</v>
      </c>
      <c r="D270" s="213" t="s">
        <v>702</v>
      </c>
    </row>
    <row r="271" spans="1:4" x14ac:dyDescent="0.25">
      <c r="A271" s="206" t="s">
        <v>857</v>
      </c>
      <c r="B271" s="206" t="s">
        <v>199</v>
      </c>
      <c r="C271" s="206" t="s">
        <v>852</v>
      </c>
      <c r="D271" s="213" t="s">
        <v>858</v>
      </c>
    </row>
    <row r="272" spans="1:4" x14ac:dyDescent="0.25">
      <c r="A272" s="206" t="s">
        <v>910</v>
      </c>
      <c r="B272" s="206" t="s">
        <v>199</v>
      </c>
      <c r="C272" s="206" t="s">
        <v>852</v>
      </c>
      <c r="D272" s="213" t="s">
        <v>224</v>
      </c>
    </row>
    <row r="273" spans="1:4" x14ac:dyDescent="0.25">
      <c r="A273" s="206" t="s">
        <v>917</v>
      </c>
      <c r="B273" s="206" t="s">
        <v>199</v>
      </c>
      <c r="C273" s="206" t="s">
        <v>852</v>
      </c>
      <c r="D273" s="213" t="s">
        <v>918</v>
      </c>
    </row>
    <row r="274" spans="1:4" x14ac:dyDescent="0.25">
      <c r="A274" s="206" t="s">
        <v>930</v>
      </c>
      <c r="B274" s="206" t="s">
        <v>199</v>
      </c>
      <c r="C274" s="206" t="s">
        <v>852</v>
      </c>
      <c r="D274" s="213" t="s">
        <v>931</v>
      </c>
    </row>
    <row r="275" spans="1:4" x14ac:dyDescent="0.25">
      <c r="A275" s="206" t="s">
        <v>865</v>
      </c>
      <c r="B275" s="206" t="s">
        <v>199</v>
      </c>
      <c r="C275" s="206" t="s">
        <v>852</v>
      </c>
      <c r="D275" s="213" t="s">
        <v>724</v>
      </c>
    </row>
    <row r="276" spans="1:4" x14ac:dyDescent="0.25">
      <c r="A276" s="206" t="s">
        <v>866</v>
      </c>
      <c r="B276" s="206" t="s">
        <v>199</v>
      </c>
      <c r="C276" s="206" t="s">
        <v>852</v>
      </c>
      <c r="D276" s="213" t="s">
        <v>867</v>
      </c>
    </row>
    <row r="277" spans="1:4" x14ac:dyDescent="0.25">
      <c r="A277" s="206" t="s">
        <v>594</v>
      </c>
      <c r="B277" s="206" t="s">
        <v>199</v>
      </c>
      <c r="C277" s="206" t="s">
        <v>584</v>
      </c>
      <c r="D277" s="213" t="s">
        <v>595</v>
      </c>
    </row>
    <row r="278" spans="1:4" x14ac:dyDescent="0.25">
      <c r="A278" s="206" t="s">
        <v>612</v>
      </c>
      <c r="B278" s="206" t="s">
        <v>199</v>
      </c>
      <c r="C278" s="206" t="s">
        <v>584</v>
      </c>
      <c r="D278" s="213" t="s">
        <v>613</v>
      </c>
    </row>
    <row r="279" spans="1:4" x14ac:dyDescent="0.25">
      <c r="A279" s="206" t="s">
        <v>616</v>
      </c>
      <c r="B279" s="206" t="s">
        <v>199</v>
      </c>
      <c r="C279" s="206" t="s">
        <v>584</v>
      </c>
      <c r="D279" s="213" t="s">
        <v>617</v>
      </c>
    </row>
    <row r="280" spans="1:4" x14ac:dyDescent="0.25">
      <c r="A280" s="206" t="s">
        <v>630</v>
      </c>
      <c r="B280" s="206" t="s">
        <v>199</v>
      </c>
      <c r="C280" s="206" t="s">
        <v>591</v>
      </c>
      <c r="D280" s="213" t="s">
        <v>631</v>
      </c>
    </row>
    <row r="281" spans="1:4" x14ac:dyDescent="0.25">
      <c r="A281" s="206" t="s">
        <v>590</v>
      </c>
      <c r="B281" s="206" t="s">
        <v>199</v>
      </c>
      <c r="C281" s="206" t="s">
        <v>591</v>
      </c>
      <c r="D281" s="213" t="s">
        <v>592</v>
      </c>
    </row>
    <row r="282" spans="1:4" x14ac:dyDescent="0.25">
      <c r="A282" s="206" t="s">
        <v>355</v>
      </c>
      <c r="B282" s="206" t="s">
        <v>335</v>
      </c>
      <c r="C282" s="206" t="s">
        <v>349</v>
      </c>
      <c r="D282" s="213">
        <v>2313482</v>
      </c>
    </row>
    <row r="283" spans="1:4" x14ac:dyDescent="0.25">
      <c r="A283" s="206" t="s">
        <v>358</v>
      </c>
      <c r="B283" s="206" t="s">
        <v>359</v>
      </c>
      <c r="C283" s="206" t="s">
        <v>360</v>
      </c>
      <c r="D283" s="213">
        <v>7500434</v>
      </c>
    </row>
    <row r="284" spans="1:4" x14ac:dyDescent="0.25">
      <c r="A284" s="206" t="s">
        <v>370</v>
      </c>
      <c r="B284" s="206" t="s">
        <v>335</v>
      </c>
      <c r="C284" s="206" t="s">
        <v>349</v>
      </c>
      <c r="D284" s="213" t="s">
        <v>371</v>
      </c>
    </row>
    <row r="285" spans="1:4" x14ac:dyDescent="0.25">
      <c r="A285" s="206" t="s">
        <v>381</v>
      </c>
      <c r="B285" s="206" t="s">
        <v>359</v>
      </c>
      <c r="C285" s="206" t="s">
        <v>360</v>
      </c>
      <c r="D285" s="213">
        <v>7500514</v>
      </c>
    </row>
    <row r="286" spans="1:4" x14ac:dyDescent="0.25">
      <c r="A286" s="206" t="s">
        <v>438</v>
      </c>
      <c r="B286" s="206" t="s">
        <v>335</v>
      </c>
      <c r="C286" s="206" t="s">
        <v>439</v>
      </c>
      <c r="D286" s="213">
        <v>1211166</v>
      </c>
    </row>
    <row r="287" spans="1:4" x14ac:dyDescent="0.25">
      <c r="A287" s="206" t="s">
        <v>452</v>
      </c>
      <c r="B287" s="206" t="s">
        <v>359</v>
      </c>
      <c r="C287" s="206" t="s">
        <v>450</v>
      </c>
      <c r="D287" s="213">
        <v>236755</v>
      </c>
    </row>
    <row r="288" spans="1:4" x14ac:dyDescent="0.25">
      <c r="A288" s="206" t="s">
        <v>454</v>
      </c>
      <c r="B288" s="206" t="s">
        <v>359</v>
      </c>
      <c r="C288" s="206" t="s">
        <v>450</v>
      </c>
      <c r="D288" s="213">
        <v>236976</v>
      </c>
    </row>
    <row r="289" spans="1:4" x14ac:dyDescent="0.25">
      <c r="A289" s="206" t="s">
        <v>468</v>
      </c>
      <c r="B289" s="206" t="s">
        <v>359</v>
      </c>
      <c r="C289" s="206" t="s">
        <v>466</v>
      </c>
      <c r="D289" s="213">
        <v>237468</v>
      </c>
    </row>
    <row r="290" spans="1:4" x14ac:dyDescent="0.25">
      <c r="A290" s="206" t="s">
        <v>385</v>
      </c>
      <c r="B290" s="206" t="s">
        <v>335</v>
      </c>
      <c r="C290" s="206" t="s">
        <v>386</v>
      </c>
      <c r="D290" s="213" t="s">
        <v>387</v>
      </c>
    </row>
    <row r="291" spans="1:4" x14ac:dyDescent="0.25">
      <c r="A291" s="206" t="s">
        <v>391</v>
      </c>
      <c r="B291" s="206" t="s">
        <v>335</v>
      </c>
      <c r="C291" s="206" t="s">
        <v>392</v>
      </c>
      <c r="D291" s="213" t="s">
        <v>393</v>
      </c>
    </row>
    <row r="292" spans="1:4" x14ac:dyDescent="0.25">
      <c r="A292" s="206" t="s">
        <v>394</v>
      </c>
      <c r="B292" s="206" t="s">
        <v>335</v>
      </c>
      <c r="C292" s="206" t="s">
        <v>392</v>
      </c>
      <c r="D292" s="213" t="s">
        <v>395</v>
      </c>
    </row>
    <row r="293" spans="1:4" x14ac:dyDescent="0.25">
      <c r="A293" s="206" t="s">
        <v>412</v>
      </c>
      <c r="B293" s="206" t="s">
        <v>359</v>
      </c>
      <c r="C293" s="206" t="s">
        <v>410</v>
      </c>
      <c r="D293" s="213">
        <v>530020</v>
      </c>
    </row>
    <row r="294" spans="1:4" x14ac:dyDescent="0.25">
      <c r="A294" s="206" t="s">
        <v>474</v>
      </c>
      <c r="B294" s="206" t="s">
        <v>335</v>
      </c>
      <c r="C294" s="206" t="s">
        <v>475</v>
      </c>
      <c r="D294" s="213">
        <v>207034</v>
      </c>
    </row>
    <row r="295" spans="1:4" x14ac:dyDescent="0.25">
      <c r="A295" s="206" t="s">
        <v>246</v>
      </c>
      <c r="B295" s="206" t="s">
        <v>199</v>
      </c>
      <c r="C295" s="206" t="s">
        <v>200</v>
      </c>
      <c r="D295" s="213" t="s">
        <v>247</v>
      </c>
    </row>
    <row r="296" spans="1:4" x14ac:dyDescent="0.25">
      <c r="A296" s="206" t="s">
        <v>257</v>
      </c>
      <c r="B296" s="206" t="s">
        <v>199</v>
      </c>
      <c r="C296" s="206" t="s">
        <v>200</v>
      </c>
      <c r="D296" s="213" t="s">
        <v>258</v>
      </c>
    </row>
    <row r="297" spans="1:4" x14ac:dyDescent="0.25">
      <c r="A297" s="206" t="s">
        <v>261</v>
      </c>
      <c r="B297" s="206" t="s">
        <v>199</v>
      </c>
      <c r="C297" s="206" t="s">
        <v>200</v>
      </c>
      <c r="D297" s="213" t="s">
        <v>262</v>
      </c>
    </row>
    <row r="298" spans="1:4" x14ac:dyDescent="0.25">
      <c r="A298" s="206" t="s">
        <v>265</v>
      </c>
      <c r="B298" s="206" t="s">
        <v>199</v>
      </c>
      <c r="C298" s="206" t="s">
        <v>200</v>
      </c>
      <c r="D298" s="213" t="s">
        <v>266</v>
      </c>
    </row>
    <row r="299" spans="1:4" x14ac:dyDescent="0.25">
      <c r="A299" s="206" t="s">
        <v>223</v>
      </c>
      <c r="B299" s="206" t="s">
        <v>199</v>
      </c>
      <c r="C299" s="206" t="s">
        <v>200</v>
      </c>
      <c r="D299" s="213" t="s">
        <v>224</v>
      </c>
    </row>
    <row r="300" spans="1:4" x14ac:dyDescent="0.25">
      <c r="A300" s="206" t="s">
        <v>226</v>
      </c>
      <c r="B300" s="206" t="s">
        <v>199</v>
      </c>
      <c r="C300" s="206" t="s">
        <v>200</v>
      </c>
      <c r="D300" s="213" t="s">
        <v>227</v>
      </c>
    </row>
    <row r="301" spans="1:4" x14ac:dyDescent="0.25">
      <c r="A301" s="206" t="s">
        <v>302</v>
      </c>
      <c r="B301" s="206" t="s">
        <v>199</v>
      </c>
      <c r="C301" s="206" t="s">
        <v>270</v>
      </c>
      <c r="D301" s="213" t="s">
        <v>303</v>
      </c>
    </row>
    <row r="302" spans="1:4" x14ac:dyDescent="0.25">
      <c r="A302" s="206" t="s">
        <v>316</v>
      </c>
      <c r="B302" s="206" t="s">
        <v>199</v>
      </c>
      <c r="C302" s="206" t="s">
        <v>270</v>
      </c>
      <c r="D302" s="213" t="s">
        <v>317</v>
      </c>
    </row>
    <row r="303" spans="1:4" x14ac:dyDescent="0.25">
      <c r="A303" s="206" t="s">
        <v>318</v>
      </c>
      <c r="B303" s="206" t="s">
        <v>199</v>
      </c>
      <c r="C303" s="206" t="s">
        <v>270</v>
      </c>
      <c r="D303" s="213" t="s">
        <v>319</v>
      </c>
    </row>
    <row r="304" spans="1:4" x14ac:dyDescent="0.25">
      <c r="A304" s="206" t="s">
        <v>279</v>
      </c>
      <c r="B304" s="206" t="s">
        <v>199</v>
      </c>
      <c r="C304" s="206" t="s">
        <v>270</v>
      </c>
      <c r="D304" s="213" t="s">
        <v>280</v>
      </c>
    </row>
    <row r="305" spans="1:4" x14ac:dyDescent="0.25">
      <c r="A305" s="206" t="s">
        <v>284</v>
      </c>
      <c r="B305" s="206" t="s">
        <v>199</v>
      </c>
      <c r="C305" s="206" t="s">
        <v>270</v>
      </c>
      <c r="D305" s="213" t="s">
        <v>285</v>
      </c>
    </row>
    <row r="306" spans="1:4" x14ac:dyDescent="0.25">
      <c r="A306" s="206" t="s">
        <v>1152</v>
      </c>
      <c r="B306" s="206" t="s">
        <v>199</v>
      </c>
      <c r="C306" s="206" t="s">
        <v>1153</v>
      </c>
      <c r="D306" s="213" t="s">
        <v>231</v>
      </c>
    </row>
    <row r="307" spans="1:4" x14ac:dyDescent="0.25">
      <c r="A307" s="206" t="s">
        <v>1179</v>
      </c>
      <c r="B307" s="206" t="s">
        <v>199</v>
      </c>
      <c r="C307" s="206" t="s">
        <v>1153</v>
      </c>
      <c r="D307" s="213" t="s">
        <v>1180</v>
      </c>
    </row>
    <row r="308" spans="1:4" x14ac:dyDescent="0.25">
      <c r="A308" s="206" t="s">
        <v>1154</v>
      </c>
      <c r="B308" s="206" t="s">
        <v>199</v>
      </c>
      <c r="C308" s="206" t="s">
        <v>1153</v>
      </c>
      <c r="D308" s="213" t="s">
        <v>1155</v>
      </c>
    </row>
    <row r="309" spans="1:4" x14ac:dyDescent="0.25">
      <c r="A309" s="206" t="s">
        <v>1187</v>
      </c>
      <c r="B309" s="206" t="s">
        <v>199</v>
      </c>
      <c r="C309" s="206" t="s">
        <v>1153</v>
      </c>
      <c r="D309" s="213" t="s">
        <v>1188</v>
      </c>
    </row>
    <row r="310" spans="1:4" x14ac:dyDescent="0.25">
      <c r="A310" s="206" t="s">
        <v>1159</v>
      </c>
      <c r="B310" s="206" t="s">
        <v>199</v>
      </c>
      <c r="C310" s="206" t="s">
        <v>1153</v>
      </c>
      <c r="D310" s="213" t="s">
        <v>1160</v>
      </c>
    </row>
    <row r="311" spans="1:4" x14ac:dyDescent="0.25">
      <c r="A311" s="206" t="s">
        <v>1161</v>
      </c>
      <c r="B311" s="206" t="s">
        <v>199</v>
      </c>
      <c r="C311" s="206" t="s">
        <v>1153</v>
      </c>
      <c r="D311" s="213" t="s">
        <v>1162</v>
      </c>
    </row>
    <row r="312" spans="1:4" x14ac:dyDescent="0.25">
      <c r="A312" s="206" t="s">
        <v>1163</v>
      </c>
      <c r="B312" s="206" t="s">
        <v>199</v>
      </c>
      <c r="C312" s="206" t="s">
        <v>1153</v>
      </c>
      <c r="D312" s="213" t="s">
        <v>260</v>
      </c>
    </row>
    <row r="313" spans="1:4" x14ac:dyDescent="0.25">
      <c r="A313" s="206" t="s">
        <v>1164</v>
      </c>
      <c r="B313" s="206" t="s">
        <v>199</v>
      </c>
      <c r="C313" s="206" t="s">
        <v>1153</v>
      </c>
      <c r="D313" s="213" t="s">
        <v>1165</v>
      </c>
    </row>
    <row r="314" spans="1:4" x14ac:dyDescent="0.25">
      <c r="A314" s="206" t="s">
        <v>1166</v>
      </c>
      <c r="B314" s="206" t="s">
        <v>199</v>
      </c>
      <c r="C314" s="206" t="s">
        <v>1153</v>
      </c>
      <c r="D314" s="213" t="s">
        <v>1167</v>
      </c>
    </row>
    <row r="315" spans="1:4" x14ac:dyDescent="0.25">
      <c r="A315" s="206" t="s">
        <v>1232</v>
      </c>
      <c r="B315" s="206" t="s">
        <v>199</v>
      </c>
      <c r="C315" s="206" t="s">
        <v>1201</v>
      </c>
      <c r="D315" s="213" t="s">
        <v>1233</v>
      </c>
    </row>
    <row r="316" spans="1:4" x14ac:dyDescent="0.25">
      <c r="A316" s="206" t="s">
        <v>1204</v>
      </c>
      <c r="B316" s="206" t="s">
        <v>199</v>
      </c>
      <c r="C316" s="206" t="s">
        <v>1201</v>
      </c>
      <c r="D316" s="213" t="s">
        <v>1205</v>
      </c>
    </row>
    <row r="317" spans="1:4" x14ac:dyDescent="0.25">
      <c r="A317" s="206" t="s">
        <v>1247</v>
      </c>
      <c r="B317" s="206" t="s">
        <v>199</v>
      </c>
      <c r="C317" s="206" t="s">
        <v>1201</v>
      </c>
      <c r="D317" s="213" t="s">
        <v>1248</v>
      </c>
    </row>
    <row r="318" spans="1:4" x14ac:dyDescent="0.25">
      <c r="A318" s="206" t="s">
        <v>1209</v>
      </c>
      <c r="B318" s="206" t="s">
        <v>199</v>
      </c>
      <c r="C318" s="206" t="s">
        <v>1201</v>
      </c>
      <c r="D318" s="213" t="s">
        <v>1210</v>
      </c>
    </row>
    <row r="319" spans="1:4" x14ac:dyDescent="0.25">
      <c r="A319" s="206" t="s">
        <v>1216</v>
      </c>
      <c r="B319" s="206" t="s">
        <v>199</v>
      </c>
      <c r="C319" s="206" t="s">
        <v>1201</v>
      </c>
      <c r="D319" s="213" t="s">
        <v>1217</v>
      </c>
    </row>
    <row r="320" spans="1:4" x14ac:dyDescent="0.25">
      <c r="A320" s="206" t="s">
        <v>1805</v>
      </c>
      <c r="B320" s="206" t="s">
        <v>1782</v>
      </c>
      <c r="C320" s="206" t="s">
        <v>1783</v>
      </c>
      <c r="D320" s="213" t="s">
        <v>1806</v>
      </c>
    </row>
    <row r="321" spans="1:4" x14ac:dyDescent="0.25">
      <c r="A321" s="206" t="s">
        <v>1808</v>
      </c>
      <c r="B321" s="206" t="s">
        <v>1782</v>
      </c>
      <c r="C321" s="206" t="s">
        <v>1783</v>
      </c>
      <c r="D321" s="213" t="s">
        <v>1809</v>
      </c>
    </row>
    <row r="322" spans="1:4" x14ac:dyDescent="0.25">
      <c r="A322" s="206" t="s">
        <v>1810</v>
      </c>
      <c r="B322" s="206" t="s">
        <v>1782</v>
      </c>
      <c r="C322" s="206" t="s">
        <v>1783</v>
      </c>
      <c r="D322" s="213" t="s">
        <v>1811</v>
      </c>
    </row>
    <row r="323" spans="1:4" x14ac:dyDescent="0.25">
      <c r="A323" s="206" t="s">
        <v>1812</v>
      </c>
      <c r="B323" s="206" t="s">
        <v>1782</v>
      </c>
      <c r="C323" s="206" t="s">
        <v>1783</v>
      </c>
      <c r="D323" s="213" t="s">
        <v>1813</v>
      </c>
    </row>
    <row r="324" spans="1:4" x14ac:dyDescent="0.25">
      <c r="A324" s="206" t="s">
        <v>1815</v>
      </c>
      <c r="B324" s="206" t="s">
        <v>1782</v>
      </c>
      <c r="C324" s="206" t="s">
        <v>1816</v>
      </c>
      <c r="D324" s="213" t="s">
        <v>1817</v>
      </c>
    </row>
    <row r="325" spans="1:4" x14ac:dyDescent="0.25">
      <c r="A325" s="206" t="s">
        <v>1818</v>
      </c>
      <c r="B325" s="206" t="s">
        <v>1782</v>
      </c>
      <c r="C325" s="206" t="s">
        <v>1783</v>
      </c>
      <c r="D325" s="213" t="s">
        <v>2946</v>
      </c>
    </row>
    <row r="326" spans="1:4" x14ac:dyDescent="0.25">
      <c r="A326" s="206" t="s">
        <v>1852</v>
      </c>
      <c r="B326" s="206" t="s">
        <v>1772</v>
      </c>
      <c r="C326" s="206" t="s">
        <v>1836</v>
      </c>
      <c r="D326" s="213" t="s">
        <v>1853</v>
      </c>
    </row>
    <row r="327" spans="1:4" x14ac:dyDescent="0.25">
      <c r="A327" s="206" t="s">
        <v>1856</v>
      </c>
      <c r="B327" s="206" t="s">
        <v>1772</v>
      </c>
      <c r="C327" s="206" t="s">
        <v>1836</v>
      </c>
      <c r="D327" s="213" t="s">
        <v>1857</v>
      </c>
    </row>
    <row r="328" spans="1:4" x14ac:dyDescent="0.25">
      <c r="A328" s="206" t="s">
        <v>2666</v>
      </c>
      <c r="B328" s="206" t="s">
        <v>2662</v>
      </c>
      <c r="C328" s="206" t="s">
        <v>1602</v>
      </c>
      <c r="D328" s="213" t="s">
        <v>2667</v>
      </c>
    </row>
    <row r="329" spans="1:4" x14ac:dyDescent="0.25">
      <c r="A329" s="206" t="s">
        <v>2668</v>
      </c>
      <c r="B329" s="206" t="s">
        <v>2662</v>
      </c>
      <c r="C329" s="206" t="s">
        <v>1602</v>
      </c>
      <c r="D329" s="213" t="s">
        <v>2669</v>
      </c>
    </row>
    <row r="330" spans="1:4" x14ac:dyDescent="0.25">
      <c r="A330" s="206" t="s">
        <v>2670</v>
      </c>
      <c r="B330" s="206" t="s">
        <v>2662</v>
      </c>
      <c r="C330" s="206" t="s">
        <v>1602</v>
      </c>
      <c r="D330" s="213" t="s">
        <v>2671</v>
      </c>
    </row>
    <row r="331" spans="1:4" x14ac:dyDescent="0.25">
      <c r="A331" s="206" t="s">
        <v>2672</v>
      </c>
      <c r="B331" s="206" t="s">
        <v>2673</v>
      </c>
      <c r="C331" s="206" t="s">
        <v>1602</v>
      </c>
      <c r="D331" s="213" t="s">
        <v>2674</v>
      </c>
    </row>
    <row r="332" spans="1:4" x14ac:dyDescent="0.25">
      <c r="A332" s="206" t="s">
        <v>2675</v>
      </c>
      <c r="B332" s="206" t="s">
        <v>2662</v>
      </c>
      <c r="C332" s="206" t="s">
        <v>1602</v>
      </c>
      <c r="D332" s="213" t="s">
        <v>2676</v>
      </c>
    </row>
    <row r="333" spans="1:4" x14ac:dyDescent="0.25">
      <c r="A333" s="206" t="s">
        <v>2677</v>
      </c>
      <c r="B333" s="206" t="s">
        <v>2662</v>
      </c>
      <c r="C333" s="206" t="s">
        <v>1602</v>
      </c>
      <c r="D333" s="213" t="s">
        <v>2678</v>
      </c>
    </row>
    <row r="334" spans="1:4" x14ac:dyDescent="0.25">
      <c r="A334" s="206" t="s">
        <v>2679</v>
      </c>
      <c r="B334" s="206" t="s">
        <v>2662</v>
      </c>
      <c r="C334" s="206" t="s">
        <v>1602</v>
      </c>
      <c r="D334" s="213" t="s">
        <v>2680</v>
      </c>
    </row>
    <row r="335" spans="1:4" x14ac:dyDescent="0.25">
      <c r="A335" s="206" t="s">
        <v>2681</v>
      </c>
      <c r="B335" s="206" t="s">
        <v>2662</v>
      </c>
      <c r="C335" s="206" t="s">
        <v>1602</v>
      </c>
      <c r="D335" s="213" t="s">
        <v>2682</v>
      </c>
    </row>
    <row r="336" spans="1:4" x14ac:dyDescent="0.25">
      <c r="A336" s="206" t="s">
        <v>2683</v>
      </c>
      <c r="B336" s="206" t="s">
        <v>2662</v>
      </c>
      <c r="C336" s="206" t="s">
        <v>1602</v>
      </c>
      <c r="D336" s="213" t="s">
        <v>2684</v>
      </c>
    </row>
    <row r="337" spans="1:4" x14ac:dyDescent="0.25">
      <c r="A337" s="206" t="s">
        <v>2685</v>
      </c>
      <c r="B337" s="206" t="s">
        <v>2662</v>
      </c>
      <c r="C337" s="206" t="s">
        <v>1602</v>
      </c>
      <c r="D337" s="213" t="s">
        <v>2686</v>
      </c>
    </row>
    <row r="338" spans="1:4" x14ac:dyDescent="0.25">
      <c r="A338" s="206" t="s">
        <v>2687</v>
      </c>
      <c r="B338" s="206" t="s">
        <v>2673</v>
      </c>
      <c r="C338" s="206" t="s">
        <v>1602</v>
      </c>
      <c r="D338" s="213" t="s">
        <v>2688</v>
      </c>
    </row>
    <row r="339" spans="1:4" x14ac:dyDescent="0.25">
      <c r="A339" s="206" t="s">
        <v>1518</v>
      </c>
      <c r="B339" s="206" t="s">
        <v>1352</v>
      </c>
      <c r="C339" s="206" t="s">
        <v>1501</v>
      </c>
      <c r="D339" s="213" t="s">
        <v>1519</v>
      </c>
    </row>
    <row r="340" spans="1:4" x14ac:dyDescent="0.25">
      <c r="A340" s="206" t="s">
        <v>1520</v>
      </c>
      <c r="B340" s="206" t="s">
        <v>1352</v>
      </c>
      <c r="C340" s="206" t="s">
        <v>1501</v>
      </c>
      <c r="D340" s="213" t="s">
        <v>1521</v>
      </c>
    </row>
    <row r="341" spans="1:4" x14ac:dyDescent="0.25">
      <c r="A341" s="206" t="s">
        <v>1522</v>
      </c>
      <c r="B341" s="206" t="s">
        <v>1352</v>
      </c>
      <c r="C341" s="206" t="s">
        <v>1501</v>
      </c>
      <c r="D341" s="213" t="s">
        <v>1523</v>
      </c>
    </row>
    <row r="342" spans="1:4" x14ac:dyDescent="0.25">
      <c r="A342" s="206" t="s">
        <v>1524</v>
      </c>
      <c r="B342" s="206" t="s">
        <v>1352</v>
      </c>
      <c r="C342" s="206" t="s">
        <v>1501</v>
      </c>
      <c r="D342" s="213" t="s">
        <v>1525</v>
      </c>
    </row>
    <row r="343" spans="1:4" x14ac:dyDescent="0.25">
      <c r="A343" s="206" t="s">
        <v>1526</v>
      </c>
      <c r="B343" s="206" t="s">
        <v>1352</v>
      </c>
      <c r="C343" s="206" t="s">
        <v>1501</v>
      </c>
      <c r="D343" s="213" t="s">
        <v>1527</v>
      </c>
    </row>
    <row r="344" spans="1:4" x14ac:dyDescent="0.25">
      <c r="A344" s="206" t="s">
        <v>1528</v>
      </c>
      <c r="B344" s="206" t="s">
        <v>1352</v>
      </c>
      <c r="C344" s="206" t="s">
        <v>1501</v>
      </c>
      <c r="D344" s="213" t="s">
        <v>1529</v>
      </c>
    </row>
    <row r="345" spans="1:4" x14ac:dyDescent="0.25">
      <c r="A345" s="206" t="s">
        <v>1530</v>
      </c>
      <c r="B345" s="206" t="s">
        <v>1352</v>
      </c>
      <c r="C345" s="206" t="s">
        <v>1501</v>
      </c>
      <c r="D345" s="213" t="s">
        <v>1531</v>
      </c>
    </row>
    <row r="346" spans="1:4" x14ac:dyDescent="0.25">
      <c r="A346" s="206" t="s">
        <v>3269</v>
      </c>
      <c r="B346" s="206" t="s">
        <v>1566</v>
      </c>
      <c r="C346" s="206" t="s">
        <v>1566</v>
      </c>
      <c r="D346" s="213" t="s">
        <v>1558</v>
      </c>
    </row>
    <row r="347" spans="1:4" x14ac:dyDescent="0.25">
      <c r="A347" s="206" t="s">
        <v>3270</v>
      </c>
      <c r="B347" s="206" t="s">
        <v>1566</v>
      </c>
      <c r="C347" s="206" t="s">
        <v>1566</v>
      </c>
      <c r="D347" s="213" t="s">
        <v>1558</v>
      </c>
    </row>
    <row r="348" spans="1:4" x14ac:dyDescent="0.25">
      <c r="A348" s="206" t="s">
        <v>3263</v>
      </c>
      <c r="B348" s="206" t="s">
        <v>1566</v>
      </c>
      <c r="C348" s="206" t="s">
        <v>1566</v>
      </c>
      <c r="D348" s="213" t="s">
        <v>1558</v>
      </c>
    </row>
    <row r="349" spans="1:4" x14ac:dyDescent="0.25">
      <c r="A349" s="206" t="s">
        <v>3051</v>
      </c>
      <c r="B349" s="206" t="s">
        <v>3052</v>
      </c>
      <c r="C349" s="206" t="s">
        <v>3053</v>
      </c>
      <c r="D349" s="213" t="s">
        <v>3054</v>
      </c>
    </row>
    <row r="350" spans="1:4" x14ac:dyDescent="0.25">
      <c r="A350" s="206" t="s">
        <v>3253</v>
      </c>
      <c r="B350" s="206" t="s">
        <v>3224</v>
      </c>
      <c r="C350" s="206" t="s">
        <v>3254</v>
      </c>
      <c r="D350" s="213" t="s">
        <v>3255</v>
      </c>
    </row>
    <row r="351" spans="1:4" x14ac:dyDescent="0.25">
      <c r="A351" s="206" t="s">
        <v>3264</v>
      </c>
      <c r="B351" s="206" t="s">
        <v>1566</v>
      </c>
      <c r="C351" s="206" t="s">
        <v>1566</v>
      </c>
      <c r="D351" s="213" t="s">
        <v>1558</v>
      </c>
    </row>
    <row r="352" spans="1:4" x14ac:dyDescent="0.25">
      <c r="A352" s="206" t="s">
        <v>3274</v>
      </c>
      <c r="B352" s="206" t="s">
        <v>1566</v>
      </c>
      <c r="C352" s="206" t="s">
        <v>1566</v>
      </c>
      <c r="D352" s="213" t="s">
        <v>1558</v>
      </c>
    </row>
    <row r="353" spans="1:4" x14ac:dyDescent="0.25">
      <c r="A353" s="206" t="s">
        <v>2960</v>
      </c>
      <c r="B353" s="206" t="s">
        <v>2957</v>
      </c>
      <c r="C353" s="206" t="s">
        <v>2961</v>
      </c>
      <c r="D353" s="213" t="s">
        <v>2962</v>
      </c>
    </row>
    <row r="354" spans="1:4" x14ac:dyDescent="0.25">
      <c r="A354" s="207" t="s">
        <v>2960</v>
      </c>
      <c r="B354" s="207" t="s">
        <v>2957</v>
      </c>
      <c r="C354" s="207" t="s">
        <v>2961</v>
      </c>
      <c r="D354" s="214" t="s">
        <v>2963</v>
      </c>
    </row>
    <row r="355" spans="1:4" x14ac:dyDescent="0.25">
      <c r="A355" s="207" t="s">
        <v>2960</v>
      </c>
      <c r="B355" s="206" t="s">
        <v>3224</v>
      </c>
      <c r="C355" s="206" t="s">
        <v>3256</v>
      </c>
      <c r="D355" s="213" t="s">
        <v>3257</v>
      </c>
    </row>
    <row r="356" spans="1:4" x14ac:dyDescent="0.25">
      <c r="A356" s="207" t="s">
        <v>2960</v>
      </c>
      <c r="B356" s="207" t="s">
        <v>3224</v>
      </c>
      <c r="C356" s="207" t="s">
        <v>3256</v>
      </c>
      <c r="D356" s="214" t="s">
        <v>3258</v>
      </c>
    </row>
    <row r="357" spans="1:4" x14ac:dyDescent="0.25">
      <c r="A357" s="206" t="s">
        <v>2252</v>
      </c>
      <c r="B357" s="206" t="s">
        <v>1595</v>
      </c>
      <c r="C357" s="206" t="s">
        <v>1596</v>
      </c>
      <c r="D357" s="213" t="s">
        <v>2253</v>
      </c>
    </row>
    <row r="358" spans="1:4" x14ac:dyDescent="0.25">
      <c r="A358" s="206" t="s">
        <v>2254</v>
      </c>
      <c r="B358" s="206" t="s">
        <v>1595</v>
      </c>
      <c r="C358" s="206" t="s">
        <v>1596</v>
      </c>
      <c r="D358" s="213">
        <v>37830</v>
      </c>
    </row>
    <row r="359" spans="1:4" x14ac:dyDescent="0.25">
      <c r="A359" s="206" t="s">
        <v>2255</v>
      </c>
      <c r="B359" s="206" t="s">
        <v>1595</v>
      </c>
      <c r="C359" s="206" t="s">
        <v>1598</v>
      </c>
      <c r="D359" s="213" t="s">
        <v>2256</v>
      </c>
    </row>
    <row r="360" spans="1:4" x14ac:dyDescent="0.25">
      <c r="A360" s="206" t="s">
        <v>3273</v>
      </c>
      <c r="B360" s="206" t="s">
        <v>1566</v>
      </c>
      <c r="C360" s="206" t="s">
        <v>1566</v>
      </c>
      <c r="D360" s="213" t="s">
        <v>1558</v>
      </c>
    </row>
    <row r="361" spans="1:4" x14ac:dyDescent="0.25">
      <c r="A361" s="206" t="s">
        <v>2972</v>
      </c>
      <c r="B361" s="206" t="s">
        <v>2973</v>
      </c>
      <c r="C361" s="206" t="s">
        <v>1566</v>
      </c>
      <c r="D361" s="213" t="s">
        <v>1558</v>
      </c>
    </row>
    <row r="362" spans="1:4" x14ac:dyDescent="0.25">
      <c r="A362" s="206" t="s">
        <v>3361</v>
      </c>
      <c r="B362" s="206" t="s">
        <v>2743</v>
      </c>
      <c r="C362" s="206" t="s">
        <v>3363</v>
      </c>
      <c r="D362" s="213" t="s">
        <v>3364</v>
      </c>
    </row>
    <row r="363" spans="1:4" x14ac:dyDescent="0.25">
      <c r="A363" s="206" t="s">
        <v>3279</v>
      </c>
      <c r="B363" s="206" t="s">
        <v>3280</v>
      </c>
      <c r="C363" s="206" t="s">
        <v>3281</v>
      </c>
      <c r="D363" s="213" t="s">
        <v>3282</v>
      </c>
    </row>
    <row r="364" spans="1:4" x14ac:dyDescent="0.25">
      <c r="A364" s="207" t="s">
        <v>3279</v>
      </c>
      <c r="B364" s="207" t="s">
        <v>3280</v>
      </c>
      <c r="C364" s="207" t="s">
        <v>3281</v>
      </c>
      <c r="D364" s="214" t="s">
        <v>3283</v>
      </c>
    </row>
    <row r="365" spans="1:4" x14ac:dyDescent="0.25">
      <c r="A365" s="207" t="s">
        <v>3279</v>
      </c>
      <c r="B365" s="207" t="s">
        <v>3280</v>
      </c>
      <c r="C365" s="207" t="s">
        <v>3281</v>
      </c>
      <c r="D365" s="214" t="s">
        <v>3284</v>
      </c>
    </row>
    <row r="366" spans="1:4" x14ac:dyDescent="0.25">
      <c r="A366" s="206" t="s">
        <v>3351</v>
      </c>
      <c r="B366" s="206" t="s">
        <v>3352</v>
      </c>
      <c r="C366" s="206" t="s">
        <v>3353</v>
      </c>
      <c r="D366" s="213" t="s">
        <v>3354</v>
      </c>
    </row>
    <row r="367" spans="1:4" x14ac:dyDescent="0.25">
      <c r="A367" s="206" t="s">
        <v>3276</v>
      </c>
      <c r="B367" s="206" t="s">
        <v>1566</v>
      </c>
      <c r="C367" s="206" t="s">
        <v>1566</v>
      </c>
      <c r="D367" s="213" t="s">
        <v>1558</v>
      </c>
    </row>
    <row r="368" spans="1:4" x14ac:dyDescent="0.25">
      <c r="A368" s="206" t="s">
        <v>3355</v>
      </c>
      <c r="B368" s="206" t="s">
        <v>3352</v>
      </c>
      <c r="C368" s="206" t="s">
        <v>3356</v>
      </c>
      <c r="D368" s="213" t="s">
        <v>3357</v>
      </c>
    </row>
    <row r="369" spans="1:4" x14ac:dyDescent="0.25">
      <c r="A369" s="207" t="s">
        <v>3355</v>
      </c>
      <c r="B369" s="207" t="s">
        <v>3352</v>
      </c>
      <c r="C369" s="207" t="s">
        <v>3356</v>
      </c>
      <c r="D369" s="214" t="s">
        <v>3358</v>
      </c>
    </row>
    <row r="370" spans="1:4" x14ac:dyDescent="0.25">
      <c r="A370" s="206" t="s">
        <v>3100</v>
      </c>
      <c r="B370" s="206" t="s">
        <v>962</v>
      </c>
      <c r="C370" s="206" t="s">
        <v>3102</v>
      </c>
      <c r="D370" s="213" t="s">
        <v>3103</v>
      </c>
    </row>
    <row r="371" spans="1:4" x14ac:dyDescent="0.25">
      <c r="A371" s="207" t="s">
        <v>3100</v>
      </c>
      <c r="B371" s="207" t="s">
        <v>962</v>
      </c>
      <c r="C371" s="207" t="s">
        <v>3102</v>
      </c>
      <c r="D371" s="214" t="s">
        <v>3104</v>
      </c>
    </row>
    <row r="372" spans="1:4" x14ac:dyDescent="0.25">
      <c r="A372" s="207" t="s">
        <v>3100</v>
      </c>
      <c r="B372" s="207" t="s">
        <v>962</v>
      </c>
      <c r="C372" s="207" t="s">
        <v>3102</v>
      </c>
      <c r="D372" s="214" t="s">
        <v>3105</v>
      </c>
    </row>
    <row r="373" spans="1:4" x14ac:dyDescent="0.25">
      <c r="A373" s="206" t="s">
        <v>3268</v>
      </c>
      <c r="B373" s="206" t="s">
        <v>1566</v>
      </c>
      <c r="C373" s="206" t="s">
        <v>1566</v>
      </c>
      <c r="D373" s="213" t="s">
        <v>1558</v>
      </c>
    </row>
    <row r="374" spans="1:4" x14ac:dyDescent="0.25">
      <c r="A374" s="206" t="s">
        <v>3069</v>
      </c>
      <c r="B374" s="206" t="s">
        <v>3070</v>
      </c>
      <c r="C374" s="206" t="s">
        <v>1566</v>
      </c>
      <c r="D374" s="213" t="s">
        <v>3071</v>
      </c>
    </row>
    <row r="375" spans="1:4" x14ac:dyDescent="0.25">
      <c r="A375" s="207" t="s">
        <v>3069</v>
      </c>
      <c r="B375" s="207" t="s">
        <v>3070</v>
      </c>
      <c r="C375" s="207" t="s">
        <v>1566</v>
      </c>
      <c r="D375" s="214" t="s">
        <v>3072</v>
      </c>
    </row>
    <row r="376" spans="1:4" x14ac:dyDescent="0.25">
      <c r="A376" s="207" t="s">
        <v>3069</v>
      </c>
      <c r="B376" s="206" t="s">
        <v>3089</v>
      </c>
      <c r="C376" s="206" t="s">
        <v>3090</v>
      </c>
      <c r="D376" s="213" t="s">
        <v>3091</v>
      </c>
    </row>
    <row r="377" spans="1:4" x14ac:dyDescent="0.25">
      <c r="A377" s="207" t="s">
        <v>3069</v>
      </c>
      <c r="B377" s="207" t="s">
        <v>3089</v>
      </c>
      <c r="C377" s="206" t="s">
        <v>3092</v>
      </c>
      <c r="D377" s="213" t="s">
        <v>3093</v>
      </c>
    </row>
    <row r="378" spans="1:4" x14ac:dyDescent="0.25">
      <c r="A378" s="207" t="s">
        <v>3069</v>
      </c>
      <c r="B378" s="206" t="s">
        <v>3094</v>
      </c>
      <c r="C378" s="206" t="s">
        <v>3095</v>
      </c>
      <c r="D378" s="213" t="s">
        <v>3096</v>
      </c>
    </row>
    <row r="379" spans="1:4" x14ac:dyDescent="0.25">
      <c r="A379" s="207" t="s">
        <v>3069</v>
      </c>
      <c r="B379" s="207" t="s">
        <v>3094</v>
      </c>
      <c r="C379" s="207" t="s">
        <v>3095</v>
      </c>
      <c r="D379" s="214" t="s">
        <v>3097</v>
      </c>
    </row>
    <row r="380" spans="1:4" x14ac:dyDescent="0.25">
      <c r="A380" s="207" t="s">
        <v>3069</v>
      </c>
      <c r="B380" s="207" t="s">
        <v>3094</v>
      </c>
      <c r="C380" s="207" t="s">
        <v>3095</v>
      </c>
      <c r="D380" s="214" t="s">
        <v>3098</v>
      </c>
    </row>
    <row r="381" spans="1:4" x14ac:dyDescent="0.25">
      <c r="A381" s="207" t="s">
        <v>3069</v>
      </c>
      <c r="B381" s="207" t="s">
        <v>3094</v>
      </c>
      <c r="C381" s="207" t="s">
        <v>3095</v>
      </c>
      <c r="D381" s="214" t="s">
        <v>3099</v>
      </c>
    </row>
    <row r="382" spans="1:4" x14ac:dyDescent="0.25">
      <c r="A382" s="207" t="s">
        <v>3069</v>
      </c>
      <c r="B382" s="206" t="s">
        <v>3138</v>
      </c>
      <c r="C382" s="206" t="s">
        <v>3069</v>
      </c>
      <c r="D382" s="213" t="s">
        <v>3139</v>
      </c>
    </row>
    <row r="383" spans="1:4" x14ac:dyDescent="0.25">
      <c r="A383" s="207" t="s">
        <v>3069</v>
      </c>
      <c r="B383" s="207" t="s">
        <v>3138</v>
      </c>
      <c r="C383" s="207" t="s">
        <v>3069</v>
      </c>
      <c r="D383" s="214" t="s">
        <v>3140</v>
      </c>
    </row>
    <row r="384" spans="1:4" x14ac:dyDescent="0.25">
      <c r="A384" s="207" t="s">
        <v>3069</v>
      </c>
      <c r="B384" s="206" t="s">
        <v>3373</v>
      </c>
      <c r="C384" s="206" t="s">
        <v>1566</v>
      </c>
      <c r="D384" s="213" t="s">
        <v>3374</v>
      </c>
    </row>
    <row r="385" spans="1:4" x14ac:dyDescent="0.25">
      <c r="A385" s="207" t="s">
        <v>3069</v>
      </c>
      <c r="B385" s="207" t="s">
        <v>3373</v>
      </c>
      <c r="C385" s="207" t="s">
        <v>1566</v>
      </c>
      <c r="D385" s="214" t="s">
        <v>3375</v>
      </c>
    </row>
    <row r="386" spans="1:4" x14ac:dyDescent="0.25">
      <c r="A386" s="206" t="s">
        <v>2857</v>
      </c>
      <c r="B386" s="206" t="s">
        <v>2743</v>
      </c>
      <c r="C386" s="206" t="s">
        <v>2767</v>
      </c>
      <c r="D386" s="213" t="s">
        <v>2768</v>
      </c>
    </row>
    <row r="387" spans="1:4" x14ac:dyDescent="0.25">
      <c r="A387" s="206" t="s">
        <v>3040</v>
      </c>
      <c r="B387" s="206" t="s">
        <v>2801</v>
      </c>
      <c r="C387" s="206" t="s">
        <v>3041</v>
      </c>
      <c r="D387" s="213" t="s">
        <v>3042</v>
      </c>
    </row>
    <row r="388" spans="1:4" x14ac:dyDescent="0.25">
      <c r="A388" s="206" t="s">
        <v>2870</v>
      </c>
      <c r="B388" s="206" t="s">
        <v>2736</v>
      </c>
      <c r="C388" s="206" t="s">
        <v>3202</v>
      </c>
      <c r="D388" s="213" t="s">
        <v>3203</v>
      </c>
    </row>
    <row r="389" spans="1:4" x14ac:dyDescent="0.25">
      <c r="A389" s="206" t="s">
        <v>2867</v>
      </c>
      <c r="B389" s="206" t="s">
        <v>2779</v>
      </c>
      <c r="C389" s="206" t="s">
        <v>2780</v>
      </c>
      <c r="D389" s="213" t="s">
        <v>2968</v>
      </c>
    </row>
    <row r="390" spans="1:4" x14ac:dyDescent="0.25">
      <c r="A390" s="207" t="s">
        <v>2867</v>
      </c>
      <c r="B390" s="206" t="s">
        <v>2801</v>
      </c>
      <c r="C390" s="206" t="s">
        <v>3038</v>
      </c>
      <c r="D390" s="213" t="s">
        <v>3039</v>
      </c>
    </row>
    <row r="391" spans="1:4" x14ac:dyDescent="0.25">
      <c r="A391" s="207" t="s">
        <v>2867</v>
      </c>
      <c r="B391" s="207" t="s">
        <v>2801</v>
      </c>
      <c r="C391" s="206" t="s">
        <v>3043</v>
      </c>
      <c r="D391" s="213" t="s">
        <v>3044</v>
      </c>
    </row>
    <row r="392" spans="1:4" x14ac:dyDescent="0.25">
      <c r="A392" s="207" t="s">
        <v>2867</v>
      </c>
      <c r="B392" s="206" t="s">
        <v>2755</v>
      </c>
      <c r="C392" s="206" t="s">
        <v>3124</v>
      </c>
      <c r="D392" s="213" t="s">
        <v>3125</v>
      </c>
    </row>
    <row r="393" spans="1:4" x14ac:dyDescent="0.25">
      <c r="A393" s="207" t="s">
        <v>2867</v>
      </c>
      <c r="B393" s="207" t="s">
        <v>2755</v>
      </c>
      <c r="C393" s="207" t="s">
        <v>3124</v>
      </c>
      <c r="D393" s="214" t="s">
        <v>1558</v>
      </c>
    </row>
    <row r="394" spans="1:4" x14ac:dyDescent="0.25">
      <c r="A394" s="207" t="s">
        <v>2867</v>
      </c>
      <c r="B394" s="207" t="s">
        <v>2755</v>
      </c>
      <c r="C394" s="206" t="s">
        <v>3128</v>
      </c>
      <c r="D394" s="213" t="s">
        <v>3129</v>
      </c>
    </row>
    <row r="395" spans="1:4" x14ac:dyDescent="0.25">
      <c r="A395" s="206" t="s">
        <v>3031</v>
      </c>
      <c r="B395" s="206" t="s">
        <v>2801</v>
      </c>
      <c r="C395" s="206" t="s">
        <v>3032</v>
      </c>
      <c r="D395" s="213" t="s">
        <v>3033</v>
      </c>
    </row>
    <row r="396" spans="1:4" x14ac:dyDescent="0.25">
      <c r="A396" s="207" t="s">
        <v>3031</v>
      </c>
      <c r="B396" s="207" t="s">
        <v>2801</v>
      </c>
      <c r="C396" s="207" t="s">
        <v>3032</v>
      </c>
      <c r="D396" s="214" t="s">
        <v>3034</v>
      </c>
    </row>
    <row r="397" spans="1:4" x14ac:dyDescent="0.25">
      <c r="A397" s="207" t="s">
        <v>3031</v>
      </c>
      <c r="B397" s="207" t="s">
        <v>2801</v>
      </c>
      <c r="C397" s="207" t="s">
        <v>3032</v>
      </c>
      <c r="D397" s="214" t="s">
        <v>3035</v>
      </c>
    </row>
    <row r="398" spans="1:4" x14ac:dyDescent="0.25">
      <c r="A398" s="207" t="s">
        <v>3031</v>
      </c>
      <c r="B398" s="207" t="s">
        <v>2801</v>
      </c>
      <c r="C398" s="207" t="s">
        <v>3032</v>
      </c>
      <c r="D398" s="214" t="s">
        <v>3036</v>
      </c>
    </row>
    <row r="399" spans="1:4" x14ac:dyDescent="0.25">
      <c r="A399" s="207" t="s">
        <v>3031</v>
      </c>
      <c r="B399" s="207" t="s">
        <v>2801</v>
      </c>
      <c r="C399" s="207" t="s">
        <v>3032</v>
      </c>
      <c r="D399" s="214" t="s">
        <v>3037</v>
      </c>
    </row>
    <row r="400" spans="1:4" x14ac:dyDescent="0.25">
      <c r="A400" s="207" t="s">
        <v>3031</v>
      </c>
      <c r="B400" s="206" t="s">
        <v>2747</v>
      </c>
      <c r="C400" s="206" t="s">
        <v>3056</v>
      </c>
      <c r="D400" s="213" t="s">
        <v>1558</v>
      </c>
    </row>
    <row r="401" spans="1:4" x14ac:dyDescent="0.25">
      <c r="A401" s="206" t="s">
        <v>3173</v>
      </c>
      <c r="B401" s="206" t="s">
        <v>3174</v>
      </c>
      <c r="C401" s="206" t="s">
        <v>3175</v>
      </c>
      <c r="D401" s="213" t="s">
        <v>3176</v>
      </c>
    </row>
    <row r="402" spans="1:4" x14ac:dyDescent="0.25">
      <c r="A402" s="207" t="s">
        <v>3173</v>
      </c>
      <c r="B402" s="207" t="s">
        <v>3174</v>
      </c>
      <c r="C402" s="207" t="s">
        <v>3175</v>
      </c>
      <c r="D402" s="214" t="s">
        <v>3177</v>
      </c>
    </row>
    <row r="403" spans="1:4" x14ac:dyDescent="0.25">
      <c r="A403" s="206" t="s">
        <v>2766</v>
      </c>
      <c r="B403" s="206" t="s">
        <v>2743</v>
      </c>
      <c r="C403" s="206" t="s">
        <v>2767</v>
      </c>
      <c r="D403" s="213" t="s">
        <v>2768</v>
      </c>
    </row>
    <row r="404" spans="1:4" x14ac:dyDescent="0.25">
      <c r="A404" s="206" t="s">
        <v>3193</v>
      </c>
      <c r="B404" s="206" t="s">
        <v>3194</v>
      </c>
      <c r="C404" s="206" t="s">
        <v>3195</v>
      </c>
      <c r="D404" s="213" t="s">
        <v>3196</v>
      </c>
    </row>
    <row r="405" spans="1:4" x14ac:dyDescent="0.25">
      <c r="A405" s="207" t="s">
        <v>3193</v>
      </c>
      <c r="B405" s="207" t="s">
        <v>3194</v>
      </c>
      <c r="C405" s="206" t="s">
        <v>3197</v>
      </c>
      <c r="D405" s="213" t="s">
        <v>3198</v>
      </c>
    </row>
    <row r="406" spans="1:4" x14ac:dyDescent="0.25">
      <c r="A406" s="206" t="s">
        <v>1567</v>
      </c>
      <c r="B406" s="206">
        <v>0</v>
      </c>
      <c r="C406" s="206">
        <v>0</v>
      </c>
      <c r="D406" s="213">
        <v>0</v>
      </c>
    </row>
    <row r="407" spans="1:4" x14ac:dyDescent="0.25">
      <c r="A407" s="206" t="s">
        <v>1434</v>
      </c>
      <c r="B407" s="206" t="s">
        <v>1352</v>
      </c>
      <c r="C407" s="206" t="s">
        <v>1353</v>
      </c>
      <c r="D407" s="213" t="s">
        <v>1435</v>
      </c>
    </row>
    <row r="408" spans="1:4" x14ac:dyDescent="0.25">
      <c r="A408" s="206" t="s">
        <v>1438</v>
      </c>
      <c r="B408" s="206" t="s">
        <v>1352</v>
      </c>
      <c r="C408" s="206" t="s">
        <v>1353</v>
      </c>
      <c r="D408" s="213" t="s">
        <v>1439</v>
      </c>
    </row>
    <row r="409" spans="1:4" x14ac:dyDescent="0.25">
      <c r="A409" s="206" t="s">
        <v>1440</v>
      </c>
      <c r="B409" s="206" t="s">
        <v>1352</v>
      </c>
      <c r="C409" s="206" t="s">
        <v>1353</v>
      </c>
      <c r="D409" s="213" t="s">
        <v>1441</v>
      </c>
    </row>
    <row r="410" spans="1:4" x14ac:dyDescent="0.25">
      <c r="A410" s="206" t="s">
        <v>1442</v>
      </c>
      <c r="B410" s="206" t="s">
        <v>1352</v>
      </c>
      <c r="C410" s="206" t="s">
        <v>1353</v>
      </c>
      <c r="D410" s="213" t="s">
        <v>1443</v>
      </c>
    </row>
    <row r="411" spans="1:4" x14ac:dyDescent="0.25">
      <c r="A411" s="206" t="s">
        <v>1446</v>
      </c>
      <c r="B411" s="206" t="s">
        <v>1352</v>
      </c>
      <c r="C411" s="206" t="s">
        <v>1353</v>
      </c>
      <c r="D411" s="213" t="s">
        <v>1447</v>
      </c>
    </row>
    <row r="412" spans="1:4" x14ac:dyDescent="0.25">
      <c r="A412" s="206" t="s">
        <v>1448</v>
      </c>
      <c r="B412" s="206" t="s">
        <v>1399</v>
      </c>
      <c r="C412" s="206" t="s">
        <v>1400</v>
      </c>
      <c r="D412" s="213" t="s">
        <v>1449</v>
      </c>
    </row>
    <row r="413" spans="1:4" x14ac:dyDescent="0.25">
      <c r="A413" s="206" t="s">
        <v>1450</v>
      </c>
      <c r="B413" s="206" t="s">
        <v>1352</v>
      </c>
      <c r="C413" s="206" t="s">
        <v>1422</v>
      </c>
      <c r="D413" s="213" t="s">
        <v>1452</v>
      </c>
    </row>
    <row r="414" spans="1:4" x14ac:dyDescent="0.25">
      <c r="A414" s="206" t="s">
        <v>1453</v>
      </c>
      <c r="B414" s="206" t="s">
        <v>1352</v>
      </c>
      <c r="C414" s="206" t="s">
        <v>1353</v>
      </c>
      <c r="D414" s="213" t="s">
        <v>1454</v>
      </c>
    </row>
    <row r="415" spans="1:4" x14ac:dyDescent="0.25">
      <c r="A415" s="206" t="s">
        <v>1455</v>
      </c>
      <c r="B415" s="206" t="s">
        <v>1352</v>
      </c>
      <c r="C415" s="206" t="s">
        <v>1353</v>
      </c>
      <c r="D415" s="213" t="s">
        <v>1456</v>
      </c>
    </row>
    <row r="416" spans="1:4" x14ac:dyDescent="0.25">
      <c r="A416" s="206" t="s">
        <v>1457</v>
      </c>
      <c r="B416" s="206" t="s">
        <v>1352</v>
      </c>
      <c r="C416" s="206" t="s">
        <v>1353</v>
      </c>
      <c r="D416" s="213" t="s">
        <v>1458</v>
      </c>
    </row>
    <row r="417" spans="1:4" x14ac:dyDescent="0.25">
      <c r="A417" s="206" t="s">
        <v>1483</v>
      </c>
      <c r="B417" s="206" t="s">
        <v>1352</v>
      </c>
      <c r="C417" s="206" t="s">
        <v>1353</v>
      </c>
      <c r="D417" s="213" t="s">
        <v>1484</v>
      </c>
    </row>
    <row r="418" spans="1:4" x14ac:dyDescent="0.25">
      <c r="A418" s="206" t="s">
        <v>3131</v>
      </c>
      <c r="B418" s="206" t="s">
        <v>3132</v>
      </c>
      <c r="C418" s="206" t="s">
        <v>3133</v>
      </c>
      <c r="D418" s="213" t="s">
        <v>3134</v>
      </c>
    </row>
    <row r="419" spans="1:4" x14ac:dyDescent="0.25">
      <c r="A419" s="206" t="s">
        <v>3291</v>
      </c>
      <c r="B419" s="206" t="s">
        <v>3292</v>
      </c>
      <c r="C419" s="206" t="s">
        <v>3292</v>
      </c>
      <c r="D419" s="213" t="s">
        <v>3293</v>
      </c>
    </row>
    <row r="420" spans="1:4" x14ac:dyDescent="0.25">
      <c r="A420" s="206" t="s">
        <v>3115</v>
      </c>
      <c r="B420" s="206" t="s">
        <v>962</v>
      </c>
      <c r="C420" s="206" t="s">
        <v>3116</v>
      </c>
      <c r="D420" s="213" t="s">
        <v>3117</v>
      </c>
    </row>
    <row r="421" spans="1:4" x14ac:dyDescent="0.25">
      <c r="A421" s="206" t="s">
        <v>3112</v>
      </c>
      <c r="B421" s="206" t="s">
        <v>962</v>
      </c>
      <c r="C421" s="206" t="s">
        <v>3113</v>
      </c>
      <c r="D421" s="213" t="s">
        <v>3114</v>
      </c>
    </row>
    <row r="422" spans="1:4" x14ac:dyDescent="0.25">
      <c r="A422" s="206" t="s">
        <v>3106</v>
      </c>
      <c r="B422" s="206" t="s">
        <v>962</v>
      </c>
      <c r="C422" s="206" t="s">
        <v>3107</v>
      </c>
      <c r="D422" s="213" t="s">
        <v>3108</v>
      </c>
    </row>
    <row r="423" spans="1:4" x14ac:dyDescent="0.25">
      <c r="A423" s="206" t="s">
        <v>3109</v>
      </c>
      <c r="B423" s="206" t="s">
        <v>962</v>
      </c>
      <c r="C423" s="206" t="s">
        <v>3110</v>
      </c>
      <c r="D423" s="213" t="s">
        <v>3111</v>
      </c>
    </row>
    <row r="424" spans="1:4" x14ac:dyDescent="0.25">
      <c r="A424" s="206" t="s">
        <v>649</v>
      </c>
      <c r="B424" s="206" t="s">
        <v>199</v>
      </c>
      <c r="C424" s="206" t="s">
        <v>650</v>
      </c>
      <c r="D424" s="213" t="s">
        <v>651</v>
      </c>
    </row>
    <row r="425" spans="1:4" x14ac:dyDescent="0.25">
      <c r="A425" s="206" t="s">
        <v>656</v>
      </c>
      <c r="B425" s="206" t="s">
        <v>199</v>
      </c>
      <c r="C425" s="206" t="s">
        <v>650</v>
      </c>
      <c r="D425" s="213" t="s">
        <v>657</v>
      </c>
    </row>
    <row r="426" spans="1:4" x14ac:dyDescent="0.25">
      <c r="A426" s="206" t="s">
        <v>663</v>
      </c>
      <c r="B426" s="206" t="s">
        <v>199</v>
      </c>
      <c r="C426" s="206" t="s">
        <v>650</v>
      </c>
      <c r="D426" s="213" t="s">
        <v>664</v>
      </c>
    </row>
    <row r="427" spans="1:4" x14ac:dyDescent="0.25">
      <c r="A427" s="206" t="s">
        <v>692</v>
      </c>
      <c r="B427" s="206" t="s">
        <v>199</v>
      </c>
      <c r="C427" s="206" t="s">
        <v>650</v>
      </c>
      <c r="D427" s="213" t="s">
        <v>693</v>
      </c>
    </row>
    <row r="428" spans="1:4" x14ac:dyDescent="0.25">
      <c r="A428" s="206" t="s">
        <v>699</v>
      </c>
      <c r="B428" s="206" t="s">
        <v>199</v>
      </c>
      <c r="C428" s="206" t="s">
        <v>650</v>
      </c>
      <c r="D428" s="213" t="s">
        <v>700</v>
      </c>
    </row>
    <row r="429" spans="1:4" x14ac:dyDescent="0.25">
      <c r="A429" s="206" t="s">
        <v>716</v>
      </c>
      <c r="B429" s="206" t="s">
        <v>199</v>
      </c>
      <c r="C429" s="206" t="s">
        <v>650</v>
      </c>
      <c r="D429" s="213" t="s">
        <v>717</v>
      </c>
    </row>
    <row r="430" spans="1:4" x14ac:dyDescent="0.25">
      <c r="A430" s="206" t="s">
        <v>731</v>
      </c>
      <c r="B430" s="206" t="s">
        <v>199</v>
      </c>
      <c r="C430" s="206" t="s">
        <v>650</v>
      </c>
      <c r="D430" s="213" t="s">
        <v>732</v>
      </c>
    </row>
    <row r="431" spans="1:4" x14ac:dyDescent="0.25">
      <c r="A431" s="206" t="s">
        <v>741</v>
      </c>
      <c r="B431" s="206" t="s">
        <v>199</v>
      </c>
      <c r="C431" s="206" t="s">
        <v>650</v>
      </c>
      <c r="D431" s="213" t="s">
        <v>742</v>
      </c>
    </row>
    <row r="432" spans="1:4" x14ac:dyDescent="0.25">
      <c r="A432" s="206" t="s">
        <v>743</v>
      </c>
      <c r="B432" s="206" t="s">
        <v>199</v>
      </c>
      <c r="C432" s="206" t="s">
        <v>650</v>
      </c>
      <c r="D432" s="213" t="s">
        <v>744</v>
      </c>
    </row>
    <row r="433" spans="1:4" x14ac:dyDescent="0.25">
      <c r="A433" s="206" t="s">
        <v>755</v>
      </c>
      <c r="B433" s="206" t="s">
        <v>199</v>
      </c>
      <c r="C433" s="206" t="s">
        <v>650</v>
      </c>
      <c r="D433" s="213" t="s">
        <v>756</v>
      </c>
    </row>
    <row r="434" spans="1:4" x14ac:dyDescent="0.25">
      <c r="A434" s="206" t="s">
        <v>3178</v>
      </c>
      <c r="B434" s="206" t="s">
        <v>3179</v>
      </c>
      <c r="C434" s="206" t="s">
        <v>3180</v>
      </c>
      <c r="D434" s="213" t="s">
        <v>3181</v>
      </c>
    </row>
    <row r="435" spans="1:4" x14ac:dyDescent="0.25">
      <c r="A435" s="207" t="s">
        <v>3178</v>
      </c>
      <c r="B435" s="207" t="s">
        <v>3179</v>
      </c>
      <c r="C435" s="207" t="s">
        <v>3180</v>
      </c>
      <c r="D435" s="214" t="s">
        <v>3182</v>
      </c>
    </row>
    <row r="436" spans="1:4" x14ac:dyDescent="0.25">
      <c r="A436" s="207" t="s">
        <v>3178</v>
      </c>
      <c r="B436" s="207" t="s">
        <v>3179</v>
      </c>
      <c r="C436" s="207" t="s">
        <v>3180</v>
      </c>
      <c r="D436" s="214" t="s">
        <v>3183</v>
      </c>
    </row>
    <row r="437" spans="1:4" x14ac:dyDescent="0.25">
      <c r="A437" s="207" t="s">
        <v>3178</v>
      </c>
      <c r="B437" s="207" t="s">
        <v>3179</v>
      </c>
      <c r="C437" s="207" t="s">
        <v>3180</v>
      </c>
      <c r="D437" s="214" t="s">
        <v>3184</v>
      </c>
    </row>
    <row r="438" spans="1:4" x14ac:dyDescent="0.25">
      <c r="A438" s="207" t="s">
        <v>3178</v>
      </c>
      <c r="B438" s="207" t="s">
        <v>3179</v>
      </c>
      <c r="C438" s="207" t="s">
        <v>3180</v>
      </c>
      <c r="D438" s="214" t="s">
        <v>3185</v>
      </c>
    </row>
    <row r="439" spans="1:4" x14ac:dyDescent="0.25">
      <c r="A439" s="207" t="s">
        <v>3178</v>
      </c>
      <c r="B439" s="207" t="s">
        <v>3179</v>
      </c>
      <c r="C439" s="207" t="s">
        <v>3180</v>
      </c>
      <c r="D439" s="214" t="s">
        <v>3186</v>
      </c>
    </row>
    <row r="440" spans="1:4" x14ac:dyDescent="0.25">
      <c r="A440" s="207" t="s">
        <v>3178</v>
      </c>
      <c r="B440" s="207" t="s">
        <v>3179</v>
      </c>
      <c r="C440" s="207" t="s">
        <v>3180</v>
      </c>
      <c r="D440" s="214" t="s">
        <v>3187</v>
      </c>
    </row>
    <row r="441" spans="1:4" x14ac:dyDescent="0.25">
      <c r="A441" s="207" t="s">
        <v>3178</v>
      </c>
      <c r="B441" s="207" t="s">
        <v>3179</v>
      </c>
      <c r="C441" s="207" t="s">
        <v>3180</v>
      </c>
      <c r="D441" s="214" t="s">
        <v>3188</v>
      </c>
    </row>
    <row r="442" spans="1:4" x14ac:dyDescent="0.25">
      <c r="A442" s="207" t="s">
        <v>3178</v>
      </c>
      <c r="B442" s="207" t="s">
        <v>3179</v>
      </c>
      <c r="C442" s="207" t="s">
        <v>3180</v>
      </c>
      <c r="D442" s="214" t="s">
        <v>3189</v>
      </c>
    </row>
    <row r="443" spans="1:4" x14ac:dyDescent="0.25">
      <c r="A443" s="207" t="s">
        <v>3178</v>
      </c>
      <c r="B443" s="207" t="s">
        <v>3179</v>
      </c>
      <c r="C443" s="207" t="s">
        <v>3180</v>
      </c>
      <c r="D443" s="214" t="s">
        <v>3190</v>
      </c>
    </row>
    <row r="444" spans="1:4" x14ac:dyDescent="0.25">
      <c r="A444" s="207" t="s">
        <v>3178</v>
      </c>
      <c r="B444" s="207" t="s">
        <v>3179</v>
      </c>
      <c r="C444" s="207" t="s">
        <v>3180</v>
      </c>
      <c r="D444" s="214" t="s">
        <v>3191</v>
      </c>
    </row>
    <row r="445" spans="1:4" x14ac:dyDescent="0.25">
      <c r="A445" s="206" t="s">
        <v>3275</v>
      </c>
      <c r="B445" s="206" t="s">
        <v>1566</v>
      </c>
      <c r="C445" s="206" t="s">
        <v>1566</v>
      </c>
      <c r="D445" s="213" t="s">
        <v>1558</v>
      </c>
    </row>
    <row r="446" spans="1:4" x14ac:dyDescent="0.25">
      <c r="A446" s="206" t="s">
        <v>3192</v>
      </c>
      <c r="B446" s="206" t="s">
        <v>3179</v>
      </c>
      <c r="C446" s="206" t="s">
        <v>1566</v>
      </c>
      <c r="D446" s="213" t="s">
        <v>1558</v>
      </c>
    </row>
    <row r="447" spans="1:4" x14ac:dyDescent="0.25">
      <c r="A447" s="206" t="s">
        <v>2974</v>
      </c>
      <c r="B447" s="206" t="s">
        <v>2975</v>
      </c>
      <c r="C447" s="206" t="s">
        <v>2976</v>
      </c>
      <c r="D447" s="213" t="s">
        <v>2977</v>
      </c>
    </row>
    <row r="448" spans="1:4" x14ac:dyDescent="0.25">
      <c r="A448" s="207" t="s">
        <v>2974</v>
      </c>
      <c r="B448" s="206" t="s">
        <v>3352</v>
      </c>
      <c r="C448" s="206" t="s">
        <v>3359</v>
      </c>
      <c r="D448" s="213" t="s">
        <v>3360</v>
      </c>
    </row>
    <row r="449" spans="1:4" x14ac:dyDescent="0.25">
      <c r="A449" s="206" t="s">
        <v>3120</v>
      </c>
      <c r="B449" s="206" t="s">
        <v>2662</v>
      </c>
      <c r="C449" s="206" t="s">
        <v>3121</v>
      </c>
      <c r="D449" s="213" t="s">
        <v>3122</v>
      </c>
    </row>
    <row r="450" spans="1:4" x14ac:dyDescent="0.25">
      <c r="A450" s="207" t="s">
        <v>3120</v>
      </c>
      <c r="B450" s="207" t="s">
        <v>2662</v>
      </c>
      <c r="C450" s="207" t="s">
        <v>3121</v>
      </c>
      <c r="D450" s="214" t="s">
        <v>3123</v>
      </c>
    </row>
    <row r="451" spans="1:4" x14ac:dyDescent="0.25">
      <c r="A451" s="206" t="s">
        <v>3348</v>
      </c>
      <c r="B451" s="206" t="s">
        <v>2032</v>
      </c>
      <c r="C451" s="206" t="s">
        <v>3349</v>
      </c>
      <c r="D451" s="213" t="s">
        <v>3350</v>
      </c>
    </row>
    <row r="452" spans="1:4" x14ac:dyDescent="0.25">
      <c r="A452" s="206" t="s">
        <v>3076</v>
      </c>
      <c r="B452" s="206" t="s">
        <v>1595</v>
      </c>
      <c r="C452" s="206" t="s">
        <v>3077</v>
      </c>
      <c r="D452" s="213" t="s">
        <v>3078</v>
      </c>
    </row>
    <row r="453" spans="1:4" x14ac:dyDescent="0.25">
      <c r="A453" s="207" t="s">
        <v>3076</v>
      </c>
      <c r="B453" s="207" t="s">
        <v>1595</v>
      </c>
      <c r="C453" s="207" t="s">
        <v>3077</v>
      </c>
      <c r="D453" s="214" t="s">
        <v>3079</v>
      </c>
    </row>
    <row r="454" spans="1:4" x14ac:dyDescent="0.25">
      <c r="A454" s="206" t="s">
        <v>3080</v>
      </c>
      <c r="B454" s="206" t="s">
        <v>1595</v>
      </c>
      <c r="C454" s="206" t="s">
        <v>3081</v>
      </c>
      <c r="D454" s="213" t="s">
        <v>3082</v>
      </c>
    </row>
    <row r="455" spans="1:4" x14ac:dyDescent="0.25">
      <c r="A455" s="206" t="s">
        <v>3277</v>
      </c>
      <c r="B455" s="206" t="s">
        <v>1566</v>
      </c>
      <c r="C455" s="206" t="s">
        <v>1566</v>
      </c>
      <c r="D455" s="213" t="s">
        <v>1558</v>
      </c>
    </row>
    <row r="456" spans="1:4" x14ac:dyDescent="0.25">
      <c r="A456" s="206" t="s">
        <v>3271</v>
      </c>
      <c r="B456" s="206" t="s">
        <v>1566</v>
      </c>
      <c r="C456" s="206" t="s">
        <v>1566</v>
      </c>
      <c r="D456" s="213" t="s">
        <v>1558</v>
      </c>
    </row>
    <row r="457" spans="1:4" x14ac:dyDescent="0.25">
      <c r="A457" s="206" t="s">
        <v>2416</v>
      </c>
      <c r="B457" s="206" t="s">
        <v>359</v>
      </c>
      <c r="C457" s="206" t="s">
        <v>2413</v>
      </c>
      <c r="D457" s="213" t="s">
        <v>2417</v>
      </c>
    </row>
    <row r="458" spans="1:4" x14ac:dyDescent="0.25">
      <c r="A458" s="206" t="s">
        <v>2418</v>
      </c>
      <c r="B458" s="206" t="s">
        <v>359</v>
      </c>
      <c r="C458" s="206" t="s">
        <v>2413</v>
      </c>
      <c r="D458" s="213" t="s">
        <v>2419</v>
      </c>
    </row>
    <row r="459" spans="1:4" x14ac:dyDescent="0.25">
      <c r="A459" s="206" t="s">
        <v>2389</v>
      </c>
      <c r="B459" s="206" t="s">
        <v>359</v>
      </c>
      <c r="C459" s="206" t="s">
        <v>2369</v>
      </c>
      <c r="D459" s="213" t="s">
        <v>2390</v>
      </c>
    </row>
    <row r="460" spans="1:4" x14ac:dyDescent="0.25">
      <c r="A460" s="206" t="s">
        <v>2392</v>
      </c>
      <c r="B460" s="206" t="s">
        <v>359</v>
      </c>
      <c r="C460" s="206" t="s">
        <v>2369</v>
      </c>
      <c r="D460" s="213" t="s">
        <v>2393</v>
      </c>
    </row>
    <row r="461" spans="1:4" x14ac:dyDescent="0.25">
      <c r="A461" s="206" t="s">
        <v>2328</v>
      </c>
      <c r="B461" s="206" t="s">
        <v>335</v>
      </c>
      <c r="C461" s="206" t="s">
        <v>2276</v>
      </c>
      <c r="D461" s="213" t="s">
        <v>2329</v>
      </c>
    </row>
    <row r="462" spans="1:4" x14ac:dyDescent="0.25">
      <c r="A462" s="206" t="s">
        <v>2331</v>
      </c>
      <c r="B462" s="206" t="s">
        <v>335</v>
      </c>
      <c r="C462" s="206" t="s">
        <v>2276</v>
      </c>
      <c r="D462" s="213">
        <v>510638</v>
      </c>
    </row>
    <row r="463" spans="1:4" x14ac:dyDescent="0.25">
      <c r="A463" s="206" t="s">
        <v>2333</v>
      </c>
      <c r="B463" s="206" t="s">
        <v>335</v>
      </c>
      <c r="C463" s="206" t="s">
        <v>2276</v>
      </c>
      <c r="D463" s="213" t="s">
        <v>2334</v>
      </c>
    </row>
    <row r="464" spans="1:4" x14ac:dyDescent="0.25">
      <c r="A464" s="206" t="s">
        <v>2336</v>
      </c>
      <c r="B464" s="206" t="s">
        <v>335</v>
      </c>
      <c r="C464" s="206" t="s">
        <v>2276</v>
      </c>
      <c r="D464" s="213" t="s">
        <v>2337</v>
      </c>
    </row>
    <row r="465" spans="1:4" x14ac:dyDescent="0.25">
      <c r="A465" s="206" t="s">
        <v>2339</v>
      </c>
      <c r="B465" s="206" t="s">
        <v>335</v>
      </c>
      <c r="C465" s="206" t="s">
        <v>2276</v>
      </c>
      <c r="D465" s="213">
        <v>504568</v>
      </c>
    </row>
    <row r="466" spans="1:4" x14ac:dyDescent="0.25">
      <c r="A466" s="206" t="s">
        <v>2341</v>
      </c>
      <c r="B466" s="206" t="s">
        <v>335</v>
      </c>
      <c r="C466" s="206" t="s">
        <v>2303</v>
      </c>
      <c r="D466" s="213">
        <v>500886</v>
      </c>
    </row>
    <row r="467" spans="1:4" x14ac:dyDescent="0.25">
      <c r="A467" s="206" t="s">
        <v>2343</v>
      </c>
      <c r="B467" s="206" t="s">
        <v>335</v>
      </c>
      <c r="C467" s="206" t="s">
        <v>2303</v>
      </c>
      <c r="D467" s="213">
        <v>300007188</v>
      </c>
    </row>
    <row r="468" spans="1:4" x14ac:dyDescent="0.25">
      <c r="A468" s="206" t="s">
        <v>2345</v>
      </c>
      <c r="B468" s="206" t="s">
        <v>335</v>
      </c>
      <c r="C468" s="206" t="s">
        <v>2303</v>
      </c>
      <c r="D468" s="213">
        <v>500884</v>
      </c>
    </row>
    <row r="469" spans="1:4" x14ac:dyDescent="0.25">
      <c r="A469" s="206" t="s">
        <v>2347</v>
      </c>
      <c r="B469" s="206" t="s">
        <v>335</v>
      </c>
      <c r="C469" s="206" t="s">
        <v>2303</v>
      </c>
      <c r="D469" s="213">
        <v>500844</v>
      </c>
    </row>
    <row r="470" spans="1:4" x14ac:dyDescent="0.25">
      <c r="A470" s="209" t="s">
        <v>2349</v>
      </c>
      <c r="B470" s="209" t="s">
        <v>335</v>
      </c>
      <c r="C470" s="209" t="s">
        <v>2303</v>
      </c>
      <c r="D470" s="215">
        <v>500425</v>
      </c>
    </row>
    <row r="471" spans="1:4" x14ac:dyDescent="0.25">
      <c r="D471"/>
    </row>
    <row r="472" spans="1:4" x14ac:dyDescent="0.25">
      <c r="D472"/>
    </row>
    <row r="473" spans="1:4" x14ac:dyDescent="0.25">
      <c r="D473"/>
    </row>
    <row r="474" spans="1:4" x14ac:dyDescent="0.25">
      <c r="D474"/>
    </row>
    <row r="475" spans="1:4" x14ac:dyDescent="0.25">
      <c r="D475"/>
    </row>
    <row r="476" spans="1:4" x14ac:dyDescent="0.25">
      <c r="D476"/>
    </row>
    <row r="477" spans="1:4" x14ac:dyDescent="0.25">
      <c r="D477"/>
    </row>
    <row r="478" spans="1:4" x14ac:dyDescent="0.25">
      <c r="D478"/>
    </row>
    <row r="479" spans="1:4" x14ac:dyDescent="0.25">
      <c r="D479"/>
    </row>
    <row r="480" spans="1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  <row r="811" spans="4:4" x14ac:dyDescent="0.25">
      <c r="D811"/>
    </row>
    <row r="812" spans="4:4" x14ac:dyDescent="0.25">
      <c r="D812"/>
    </row>
    <row r="813" spans="4:4" x14ac:dyDescent="0.25">
      <c r="D813"/>
    </row>
    <row r="814" spans="4:4" x14ac:dyDescent="0.25">
      <c r="D814"/>
    </row>
    <row r="815" spans="4:4" x14ac:dyDescent="0.25">
      <c r="D815"/>
    </row>
    <row r="816" spans="4:4" x14ac:dyDescent="0.25">
      <c r="D816"/>
    </row>
    <row r="817" spans="4:4" x14ac:dyDescent="0.25">
      <c r="D817"/>
    </row>
    <row r="818" spans="4:4" x14ac:dyDescent="0.25">
      <c r="D818"/>
    </row>
    <row r="819" spans="4:4" x14ac:dyDescent="0.25">
      <c r="D819"/>
    </row>
    <row r="820" spans="4:4" x14ac:dyDescent="0.25">
      <c r="D820"/>
    </row>
    <row r="821" spans="4:4" x14ac:dyDescent="0.25">
      <c r="D821"/>
    </row>
    <row r="822" spans="4:4" x14ac:dyDescent="0.25">
      <c r="D822"/>
    </row>
    <row r="823" spans="4:4" x14ac:dyDescent="0.25">
      <c r="D823"/>
    </row>
    <row r="824" spans="4:4" x14ac:dyDescent="0.25">
      <c r="D824"/>
    </row>
    <row r="825" spans="4:4" x14ac:dyDescent="0.25">
      <c r="D825"/>
    </row>
    <row r="826" spans="4:4" x14ac:dyDescent="0.25">
      <c r="D826"/>
    </row>
    <row r="827" spans="4:4" x14ac:dyDescent="0.25">
      <c r="D827"/>
    </row>
    <row r="828" spans="4:4" x14ac:dyDescent="0.25">
      <c r="D828"/>
    </row>
    <row r="829" spans="4:4" x14ac:dyDescent="0.25">
      <c r="D829"/>
    </row>
    <row r="830" spans="4:4" x14ac:dyDescent="0.25">
      <c r="D830"/>
    </row>
    <row r="831" spans="4:4" x14ac:dyDescent="0.25">
      <c r="D831"/>
    </row>
    <row r="832" spans="4:4" x14ac:dyDescent="0.25">
      <c r="D832"/>
    </row>
    <row r="833" spans="4:4" x14ac:dyDescent="0.25">
      <c r="D833"/>
    </row>
    <row r="834" spans="4:4" x14ac:dyDescent="0.25">
      <c r="D834"/>
    </row>
    <row r="835" spans="4:4" x14ac:dyDescent="0.25">
      <c r="D835"/>
    </row>
    <row r="836" spans="4:4" x14ac:dyDescent="0.25">
      <c r="D836"/>
    </row>
    <row r="837" spans="4:4" x14ac:dyDescent="0.25">
      <c r="D837"/>
    </row>
    <row r="838" spans="4:4" x14ac:dyDescent="0.25">
      <c r="D838"/>
    </row>
    <row r="839" spans="4:4" x14ac:dyDescent="0.25">
      <c r="D839"/>
    </row>
    <row r="840" spans="4:4" x14ac:dyDescent="0.25">
      <c r="D840"/>
    </row>
    <row r="841" spans="4:4" x14ac:dyDescent="0.25">
      <c r="D841"/>
    </row>
    <row r="842" spans="4:4" x14ac:dyDescent="0.25">
      <c r="D842"/>
    </row>
    <row r="843" spans="4:4" x14ac:dyDescent="0.25">
      <c r="D843"/>
    </row>
    <row r="844" spans="4:4" x14ac:dyDescent="0.25">
      <c r="D844"/>
    </row>
    <row r="845" spans="4:4" x14ac:dyDescent="0.25">
      <c r="D845"/>
    </row>
    <row r="846" spans="4:4" x14ac:dyDescent="0.25">
      <c r="D846"/>
    </row>
    <row r="847" spans="4:4" x14ac:dyDescent="0.25">
      <c r="D847"/>
    </row>
    <row r="848" spans="4:4" x14ac:dyDescent="0.25">
      <c r="D848"/>
    </row>
    <row r="849" spans="4:4" x14ac:dyDescent="0.25">
      <c r="D849"/>
    </row>
    <row r="850" spans="4:4" x14ac:dyDescent="0.25">
      <c r="D850"/>
    </row>
    <row r="851" spans="4:4" x14ac:dyDescent="0.25">
      <c r="D851"/>
    </row>
    <row r="852" spans="4:4" x14ac:dyDescent="0.25">
      <c r="D852"/>
    </row>
    <row r="853" spans="4:4" x14ac:dyDescent="0.25">
      <c r="D853"/>
    </row>
    <row r="854" spans="4:4" x14ac:dyDescent="0.25">
      <c r="D854"/>
    </row>
    <row r="855" spans="4:4" x14ac:dyDescent="0.25">
      <c r="D855"/>
    </row>
    <row r="856" spans="4:4" x14ac:dyDescent="0.25">
      <c r="D856"/>
    </row>
    <row r="857" spans="4:4" x14ac:dyDescent="0.25">
      <c r="D857"/>
    </row>
    <row r="858" spans="4:4" x14ac:dyDescent="0.25">
      <c r="D858"/>
    </row>
    <row r="859" spans="4:4" x14ac:dyDescent="0.25">
      <c r="D859"/>
    </row>
    <row r="860" spans="4:4" x14ac:dyDescent="0.25">
      <c r="D860"/>
    </row>
    <row r="861" spans="4:4" x14ac:dyDescent="0.25">
      <c r="D861"/>
    </row>
    <row r="862" spans="4:4" x14ac:dyDescent="0.25">
      <c r="D862"/>
    </row>
    <row r="863" spans="4:4" x14ac:dyDescent="0.25">
      <c r="D863"/>
    </row>
    <row r="864" spans="4:4" x14ac:dyDescent="0.25">
      <c r="D864"/>
    </row>
    <row r="865" spans="4:4" x14ac:dyDescent="0.25">
      <c r="D865"/>
    </row>
    <row r="866" spans="4:4" x14ac:dyDescent="0.25">
      <c r="D866"/>
    </row>
    <row r="867" spans="4:4" x14ac:dyDescent="0.25">
      <c r="D867"/>
    </row>
    <row r="868" spans="4:4" x14ac:dyDescent="0.25">
      <c r="D868"/>
    </row>
    <row r="869" spans="4:4" x14ac:dyDescent="0.25">
      <c r="D869"/>
    </row>
    <row r="870" spans="4:4" x14ac:dyDescent="0.25">
      <c r="D870"/>
    </row>
    <row r="871" spans="4:4" x14ac:dyDescent="0.25">
      <c r="D871"/>
    </row>
    <row r="872" spans="4:4" x14ac:dyDescent="0.25">
      <c r="D872"/>
    </row>
    <row r="873" spans="4:4" x14ac:dyDescent="0.25">
      <c r="D873"/>
    </row>
    <row r="874" spans="4:4" x14ac:dyDescent="0.25">
      <c r="D874"/>
    </row>
    <row r="875" spans="4:4" x14ac:dyDescent="0.25">
      <c r="D875"/>
    </row>
    <row r="876" spans="4:4" x14ac:dyDescent="0.25">
      <c r="D876"/>
    </row>
    <row r="877" spans="4:4" x14ac:dyDescent="0.25">
      <c r="D877"/>
    </row>
    <row r="878" spans="4:4" x14ac:dyDescent="0.25">
      <c r="D878"/>
    </row>
    <row r="879" spans="4:4" x14ac:dyDescent="0.25">
      <c r="D879"/>
    </row>
    <row r="880" spans="4:4" x14ac:dyDescent="0.25">
      <c r="D880"/>
    </row>
    <row r="881" spans="4:4" x14ac:dyDescent="0.25">
      <c r="D881"/>
    </row>
    <row r="882" spans="4:4" x14ac:dyDescent="0.25">
      <c r="D882"/>
    </row>
    <row r="883" spans="4:4" x14ac:dyDescent="0.25">
      <c r="D883"/>
    </row>
    <row r="884" spans="4:4" x14ac:dyDescent="0.25">
      <c r="D884"/>
    </row>
    <row r="885" spans="4:4" x14ac:dyDescent="0.25">
      <c r="D885"/>
    </row>
    <row r="886" spans="4:4" x14ac:dyDescent="0.25">
      <c r="D886"/>
    </row>
    <row r="887" spans="4:4" x14ac:dyDescent="0.25">
      <c r="D887"/>
    </row>
    <row r="888" spans="4:4" x14ac:dyDescent="0.25">
      <c r="D888"/>
    </row>
    <row r="889" spans="4:4" x14ac:dyDescent="0.25">
      <c r="D889"/>
    </row>
    <row r="890" spans="4:4" x14ac:dyDescent="0.25">
      <c r="D890"/>
    </row>
    <row r="891" spans="4:4" x14ac:dyDescent="0.25">
      <c r="D891"/>
    </row>
    <row r="892" spans="4:4" x14ac:dyDescent="0.25">
      <c r="D892"/>
    </row>
    <row r="893" spans="4:4" x14ac:dyDescent="0.25">
      <c r="D893"/>
    </row>
    <row r="894" spans="4:4" x14ac:dyDescent="0.25">
      <c r="D894"/>
    </row>
    <row r="895" spans="4:4" x14ac:dyDescent="0.25">
      <c r="D895"/>
    </row>
    <row r="896" spans="4:4" x14ac:dyDescent="0.25">
      <c r="D896"/>
    </row>
    <row r="897" spans="4:4" x14ac:dyDescent="0.25">
      <c r="D897"/>
    </row>
    <row r="898" spans="4:4" x14ac:dyDescent="0.25">
      <c r="D898"/>
    </row>
    <row r="899" spans="4:4" x14ac:dyDescent="0.25">
      <c r="D899"/>
    </row>
    <row r="900" spans="4:4" x14ac:dyDescent="0.25">
      <c r="D900"/>
    </row>
    <row r="901" spans="4:4" x14ac:dyDescent="0.25">
      <c r="D901"/>
    </row>
    <row r="902" spans="4:4" x14ac:dyDescent="0.25">
      <c r="D902"/>
    </row>
    <row r="903" spans="4:4" x14ac:dyDescent="0.25">
      <c r="D903"/>
    </row>
    <row r="904" spans="4:4" x14ac:dyDescent="0.25">
      <c r="D904"/>
    </row>
    <row r="905" spans="4:4" x14ac:dyDescent="0.25">
      <c r="D905"/>
    </row>
    <row r="906" spans="4:4" x14ac:dyDescent="0.25">
      <c r="D906"/>
    </row>
    <row r="907" spans="4:4" x14ac:dyDescent="0.25">
      <c r="D907"/>
    </row>
    <row r="908" spans="4:4" x14ac:dyDescent="0.25">
      <c r="D908"/>
    </row>
    <row r="909" spans="4:4" x14ac:dyDescent="0.25">
      <c r="D909"/>
    </row>
    <row r="910" spans="4:4" x14ac:dyDescent="0.25">
      <c r="D910"/>
    </row>
    <row r="911" spans="4:4" x14ac:dyDescent="0.25">
      <c r="D911"/>
    </row>
    <row r="912" spans="4:4" x14ac:dyDescent="0.25">
      <c r="D912"/>
    </row>
    <row r="913" spans="4:4" x14ac:dyDescent="0.25">
      <c r="D913"/>
    </row>
    <row r="914" spans="4:4" x14ac:dyDescent="0.25">
      <c r="D914"/>
    </row>
    <row r="915" spans="4:4" x14ac:dyDescent="0.25">
      <c r="D915"/>
    </row>
    <row r="916" spans="4:4" x14ac:dyDescent="0.25">
      <c r="D916"/>
    </row>
    <row r="917" spans="4:4" x14ac:dyDescent="0.25">
      <c r="D917"/>
    </row>
    <row r="918" spans="4:4" x14ac:dyDescent="0.25">
      <c r="D918"/>
    </row>
    <row r="919" spans="4:4" x14ac:dyDescent="0.25">
      <c r="D919"/>
    </row>
    <row r="920" spans="4:4" x14ac:dyDescent="0.25">
      <c r="D920"/>
    </row>
    <row r="921" spans="4:4" x14ac:dyDescent="0.25">
      <c r="D921"/>
    </row>
    <row r="922" spans="4:4" x14ac:dyDescent="0.25">
      <c r="D922"/>
    </row>
    <row r="923" spans="4:4" x14ac:dyDescent="0.25">
      <c r="D923"/>
    </row>
    <row r="924" spans="4:4" x14ac:dyDescent="0.25">
      <c r="D924"/>
    </row>
    <row r="925" spans="4:4" x14ac:dyDescent="0.25">
      <c r="D925"/>
    </row>
    <row r="926" spans="4:4" x14ac:dyDescent="0.25">
      <c r="D926"/>
    </row>
    <row r="927" spans="4:4" x14ac:dyDescent="0.25">
      <c r="D927"/>
    </row>
    <row r="928" spans="4:4" x14ac:dyDescent="0.25">
      <c r="D928"/>
    </row>
    <row r="929" spans="4:4" x14ac:dyDescent="0.25">
      <c r="D929"/>
    </row>
    <row r="930" spans="4:4" x14ac:dyDescent="0.25">
      <c r="D930"/>
    </row>
    <row r="931" spans="4:4" x14ac:dyDescent="0.25">
      <c r="D931"/>
    </row>
    <row r="932" spans="4:4" x14ac:dyDescent="0.25">
      <c r="D932"/>
    </row>
    <row r="933" spans="4:4" x14ac:dyDescent="0.25">
      <c r="D933"/>
    </row>
    <row r="934" spans="4:4" x14ac:dyDescent="0.25">
      <c r="D934"/>
    </row>
    <row r="935" spans="4:4" x14ac:dyDescent="0.25">
      <c r="D935"/>
    </row>
    <row r="936" spans="4:4" x14ac:dyDescent="0.25">
      <c r="D936"/>
    </row>
    <row r="937" spans="4:4" x14ac:dyDescent="0.25">
      <c r="D937"/>
    </row>
    <row r="938" spans="4:4" x14ac:dyDescent="0.25">
      <c r="D938"/>
    </row>
    <row r="939" spans="4:4" x14ac:dyDescent="0.25">
      <c r="D939"/>
    </row>
    <row r="940" spans="4:4" x14ac:dyDescent="0.25">
      <c r="D940"/>
    </row>
    <row r="941" spans="4:4" x14ac:dyDescent="0.25">
      <c r="D941"/>
    </row>
    <row r="942" spans="4:4" x14ac:dyDescent="0.25">
      <c r="D942"/>
    </row>
    <row r="943" spans="4:4" x14ac:dyDescent="0.25">
      <c r="D943"/>
    </row>
    <row r="944" spans="4:4" x14ac:dyDescent="0.25">
      <c r="D944"/>
    </row>
    <row r="945" spans="4:4" x14ac:dyDescent="0.25">
      <c r="D945"/>
    </row>
    <row r="946" spans="4:4" x14ac:dyDescent="0.25">
      <c r="D946"/>
    </row>
    <row r="947" spans="4:4" x14ac:dyDescent="0.25">
      <c r="D947"/>
    </row>
    <row r="948" spans="4:4" x14ac:dyDescent="0.25">
      <c r="D948"/>
    </row>
    <row r="949" spans="4:4" x14ac:dyDescent="0.25">
      <c r="D949"/>
    </row>
    <row r="950" spans="4:4" x14ac:dyDescent="0.25">
      <c r="D950"/>
    </row>
    <row r="951" spans="4:4" x14ac:dyDescent="0.25">
      <c r="D951"/>
    </row>
    <row r="952" spans="4:4" x14ac:dyDescent="0.25">
      <c r="D952"/>
    </row>
    <row r="953" spans="4:4" x14ac:dyDescent="0.25">
      <c r="D953"/>
    </row>
    <row r="954" spans="4:4" x14ac:dyDescent="0.25">
      <c r="D954"/>
    </row>
    <row r="955" spans="4:4" x14ac:dyDescent="0.25">
      <c r="D955"/>
    </row>
    <row r="956" spans="4:4" x14ac:dyDescent="0.25">
      <c r="D956"/>
    </row>
    <row r="957" spans="4:4" x14ac:dyDescent="0.25">
      <c r="D957"/>
    </row>
    <row r="958" spans="4:4" x14ac:dyDescent="0.25">
      <c r="D958"/>
    </row>
    <row r="959" spans="4:4" x14ac:dyDescent="0.25">
      <c r="D959"/>
    </row>
    <row r="960" spans="4:4" x14ac:dyDescent="0.25">
      <c r="D960"/>
    </row>
    <row r="961" spans="4:4" x14ac:dyDescent="0.25">
      <c r="D961"/>
    </row>
    <row r="962" spans="4:4" x14ac:dyDescent="0.25">
      <c r="D962"/>
    </row>
    <row r="963" spans="4:4" x14ac:dyDescent="0.25">
      <c r="D963"/>
    </row>
    <row r="964" spans="4:4" x14ac:dyDescent="0.25">
      <c r="D964"/>
    </row>
    <row r="965" spans="4:4" x14ac:dyDescent="0.25">
      <c r="D965"/>
    </row>
    <row r="966" spans="4:4" x14ac:dyDescent="0.25">
      <c r="D966"/>
    </row>
    <row r="967" spans="4:4" x14ac:dyDescent="0.25">
      <c r="D967"/>
    </row>
    <row r="968" spans="4:4" x14ac:dyDescent="0.25">
      <c r="D968"/>
    </row>
    <row r="969" spans="4:4" x14ac:dyDescent="0.25">
      <c r="D969"/>
    </row>
    <row r="970" spans="4:4" x14ac:dyDescent="0.25">
      <c r="D970"/>
    </row>
    <row r="971" spans="4:4" x14ac:dyDescent="0.25">
      <c r="D971"/>
    </row>
    <row r="972" spans="4:4" x14ac:dyDescent="0.25">
      <c r="D972"/>
    </row>
    <row r="973" spans="4:4" x14ac:dyDescent="0.25">
      <c r="D973"/>
    </row>
    <row r="974" spans="4:4" x14ac:dyDescent="0.25">
      <c r="D974"/>
    </row>
    <row r="975" spans="4:4" x14ac:dyDescent="0.25">
      <c r="D975"/>
    </row>
    <row r="976" spans="4:4" x14ac:dyDescent="0.25">
      <c r="D976"/>
    </row>
    <row r="977" spans="4:4" x14ac:dyDescent="0.25">
      <c r="D977"/>
    </row>
    <row r="978" spans="4:4" x14ac:dyDescent="0.25">
      <c r="D978"/>
    </row>
    <row r="979" spans="4:4" x14ac:dyDescent="0.25">
      <c r="D979"/>
    </row>
    <row r="980" spans="4:4" x14ac:dyDescent="0.25">
      <c r="D980"/>
    </row>
    <row r="981" spans="4:4" x14ac:dyDescent="0.25">
      <c r="D981"/>
    </row>
    <row r="982" spans="4:4" x14ac:dyDescent="0.25">
      <c r="D982"/>
    </row>
    <row r="983" spans="4:4" x14ac:dyDescent="0.25">
      <c r="D983"/>
    </row>
    <row r="984" spans="4:4" x14ac:dyDescent="0.25">
      <c r="D984"/>
    </row>
    <row r="985" spans="4:4" x14ac:dyDescent="0.25">
      <c r="D985"/>
    </row>
    <row r="986" spans="4:4" x14ac:dyDescent="0.25">
      <c r="D986"/>
    </row>
    <row r="987" spans="4:4" x14ac:dyDescent="0.25">
      <c r="D987"/>
    </row>
    <row r="988" spans="4:4" x14ac:dyDescent="0.25">
      <c r="D988"/>
    </row>
    <row r="989" spans="4:4" x14ac:dyDescent="0.25">
      <c r="D989"/>
    </row>
    <row r="990" spans="4:4" x14ac:dyDescent="0.25">
      <c r="D990"/>
    </row>
    <row r="991" spans="4:4" x14ac:dyDescent="0.25">
      <c r="D991"/>
    </row>
    <row r="992" spans="4:4" x14ac:dyDescent="0.25">
      <c r="D992"/>
    </row>
    <row r="993" spans="4:4" x14ac:dyDescent="0.25">
      <c r="D993"/>
    </row>
    <row r="994" spans="4:4" x14ac:dyDescent="0.25">
      <c r="D994"/>
    </row>
    <row r="995" spans="4:4" x14ac:dyDescent="0.25">
      <c r="D995"/>
    </row>
    <row r="996" spans="4:4" x14ac:dyDescent="0.25">
      <c r="D996"/>
    </row>
    <row r="997" spans="4:4" x14ac:dyDescent="0.25">
      <c r="D997"/>
    </row>
    <row r="998" spans="4:4" x14ac:dyDescent="0.25">
      <c r="D998"/>
    </row>
    <row r="999" spans="4:4" x14ac:dyDescent="0.25">
      <c r="D999"/>
    </row>
    <row r="1000" spans="4:4" x14ac:dyDescent="0.25">
      <c r="D1000"/>
    </row>
    <row r="1001" spans="4:4" x14ac:dyDescent="0.25">
      <c r="D1001"/>
    </row>
    <row r="1002" spans="4:4" x14ac:dyDescent="0.25">
      <c r="D1002"/>
    </row>
    <row r="1003" spans="4:4" x14ac:dyDescent="0.25">
      <c r="D1003"/>
    </row>
    <row r="1004" spans="4:4" x14ac:dyDescent="0.25">
      <c r="D1004"/>
    </row>
    <row r="1005" spans="4:4" x14ac:dyDescent="0.25">
      <c r="D1005"/>
    </row>
    <row r="1006" spans="4:4" x14ac:dyDescent="0.25">
      <c r="D1006"/>
    </row>
    <row r="1007" spans="4:4" x14ac:dyDescent="0.25">
      <c r="D1007"/>
    </row>
    <row r="1008" spans="4:4" x14ac:dyDescent="0.25">
      <c r="D1008"/>
    </row>
    <row r="1009" spans="4:4" x14ac:dyDescent="0.25">
      <c r="D1009"/>
    </row>
    <row r="1010" spans="4:4" x14ac:dyDescent="0.25">
      <c r="D1010"/>
    </row>
    <row r="1011" spans="4:4" x14ac:dyDescent="0.25">
      <c r="D1011"/>
    </row>
    <row r="1012" spans="4:4" x14ac:dyDescent="0.25">
      <c r="D1012"/>
    </row>
    <row r="1013" spans="4:4" x14ac:dyDescent="0.25">
      <c r="D1013"/>
    </row>
    <row r="1014" spans="4:4" x14ac:dyDescent="0.25">
      <c r="D1014"/>
    </row>
    <row r="1015" spans="4:4" x14ac:dyDescent="0.25">
      <c r="D1015"/>
    </row>
    <row r="1016" spans="4:4" x14ac:dyDescent="0.25">
      <c r="D1016"/>
    </row>
    <row r="1017" spans="4:4" x14ac:dyDescent="0.25">
      <c r="D1017"/>
    </row>
    <row r="1018" spans="4:4" x14ac:dyDescent="0.25">
      <c r="D1018"/>
    </row>
    <row r="1019" spans="4:4" x14ac:dyDescent="0.25">
      <c r="D1019"/>
    </row>
    <row r="1020" spans="4:4" x14ac:dyDescent="0.25">
      <c r="D1020"/>
    </row>
    <row r="1021" spans="4:4" x14ac:dyDescent="0.25">
      <c r="D1021"/>
    </row>
    <row r="1022" spans="4:4" x14ac:dyDescent="0.25">
      <c r="D1022"/>
    </row>
    <row r="1023" spans="4:4" x14ac:dyDescent="0.25">
      <c r="D1023"/>
    </row>
    <row r="1024" spans="4:4" x14ac:dyDescent="0.25">
      <c r="D1024"/>
    </row>
    <row r="1025" spans="4:4" x14ac:dyDescent="0.25">
      <c r="D1025"/>
    </row>
    <row r="1026" spans="4:4" x14ac:dyDescent="0.25">
      <c r="D1026"/>
    </row>
    <row r="1027" spans="4:4" x14ac:dyDescent="0.25">
      <c r="D1027"/>
    </row>
    <row r="1028" spans="4:4" x14ac:dyDescent="0.25">
      <c r="D1028"/>
    </row>
    <row r="1029" spans="4:4" x14ac:dyDescent="0.25">
      <c r="D1029"/>
    </row>
    <row r="1030" spans="4:4" x14ac:dyDescent="0.25">
      <c r="D1030"/>
    </row>
    <row r="1031" spans="4:4" x14ac:dyDescent="0.25">
      <c r="D1031"/>
    </row>
    <row r="1032" spans="4:4" x14ac:dyDescent="0.25">
      <c r="D1032"/>
    </row>
    <row r="1033" spans="4:4" x14ac:dyDescent="0.25">
      <c r="D1033"/>
    </row>
    <row r="1034" spans="4:4" x14ac:dyDescent="0.25">
      <c r="D1034"/>
    </row>
    <row r="1035" spans="4:4" x14ac:dyDescent="0.25">
      <c r="D1035"/>
    </row>
    <row r="1036" spans="4:4" x14ac:dyDescent="0.25">
      <c r="D1036"/>
    </row>
    <row r="1037" spans="4:4" x14ac:dyDescent="0.25">
      <c r="D1037"/>
    </row>
    <row r="1038" spans="4:4" x14ac:dyDescent="0.25">
      <c r="D1038"/>
    </row>
    <row r="1039" spans="4:4" x14ac:dyDescent="0.25">
      <c r="D1039"/>
    </row>
    <row r="1040" spans="4:4" x14ac:dyDescent="0.25">
      <c r="D1040"/>
    </row>
    <row r="1041" spans="4:4" x14ac:dyDescent="0.25">
      <c r="D1041"/>
    </row>
    <row r="1042" spans="4:4" x14ac:dyDescent="0.25">
      <c r="D1042"/>
    </row>
    <row r="1043" spans="4:4" x14ac:dyDescent="0.25">
      <c r="D1043"/>
    </row>
    <row r="1044" spans="4:4" x14ac:dyDescent="0.25">
      <c r="D1044"/>
    </row>
    <row r="1045" spans="4:4" x14ac:dyDescent="0.25">
      <c r="D1045"/>
    </row>
    <row r="1046" spans="4:4" x14ac:dyDescent="0.25">
      <c r="D1046"/>
    </row>
    <row r="1047" spans="4:4" x14ac:dyDescent="0.25">
      <c r="D1047"/>
    </row>
    <row r="1048" spans="4:4" x14ac:dyDescent="0.25">
      <c r="D1048"/>
    </row>
    <row r="1049" spans="4:4" x14ac:dyDescent="0.25">
      <c r="D1049"/>
    </row>
    <row r="1050" spans="4:4" x14ac:dyDescent="0.25">
      <c r="D1050"/>
    </row>
    <row r="1051" spans="4:4" x14ac:dyDescent="0.25">
      <c r="D1051"/>
    </row>
    <row r="1052" spans="4:4" x14ac:dyDescent="0.25">
      <c r="D1052"/>
    </row>
    <row r="1053" spans="4:4" x14ac:dyDescent="0.25">
      <c r="D1053"/>
    </row>
    <row r="1054" spans="4:4" x14ac:dyDescent="0.25">
      <c r="D1054"/>
    </row>
    <row r="1055" spans="4:4" x14ac:dyDescent="0.25">
      <c r="D1055"/>
    </row>
    <row r="1056" spans="4:4" x14ac:dyDescent="0.25">
      <c r="D1056"/>
    </row>
    <row r="1057" spans="4:4" x14ac:dyDescent="0.25">
      <c r="D1057"/>
    </row>
    <row r="1058" spans="4:4" x14ac:dyDescent="0.25">
      <c r="D1058"/>
    </row>
    <row r="1059" spans="4:4" x14ac:dyDescent="0.25">
      <c r="D1059"/>
    </row>
    <row r="1060" spans="4:4" x14ac:dyDescent="0.25">
      <c r="D1060"/>
    </row>
    <row r="1061" spans="4:4" x14ac:dyDescent="0.25">
      <c r="D1061"/>
    </row>
    <row r="1062" spans="4:4" x14ac:dyDescent="0.25">
      <c r="D1062"/>
    </row>
    <row r="1063" spans="4:4" x14ac:dyDescent="0.25">
      <c r="D1063"/>
    </row>
    <row r="1064" spans="4:4" x14ac:dyDescent="0.25">
      <c r="D1064"/>
    </row>
    <row r="1065" spans="4:4" x14ac:dyDescent="0.25">
      <c r="D1065"/>
    </row>
    <row r="1066" spans="4:4" x14ac:dyDescent="0.25">
      <c r="D1066"/>
    </row>
    <row r="1067" spans="4:4" x14ac:dyDescent="0.25">
      <c r="D1067"/>
    </row>
    <row r="1068" spans="4:4" x14ac:dyDescent="0.25">
      <c r="D1068"/>
    </row>
    <row r="1069" spans="4:4" x14ac:dyDescent="0.25">
      <c r="D1069"/>
    </row>
    <row r="1070" spans="4:4" x14ac:dyDescent="0.25">
      <c r="D1070"/>
    </row>
    <row r="1071" spans="4:4" x14ac:dyDescent="0.25">
      <c r="D1071"/>
    </row>
    <row r="1072" spans="4:4" x14ac:dyDescent="0.25">
      <c r="D1072"/>
    </row>
    <row r="1073" spans="4:4" x14ac:dyDescent="0.25">
      <c r="D1073"/>
    </row>
    <row r="1074" spans="4:4" x14ac:dyDescent="0.25">
      <c r="D1074"/>
    </row>
    <row r="1075" spans="4:4" x14ac:dyDescent="0.25">
      <c r="D1075"/>
    </row>
    <row r="1076" spans="4:4" x14ac:dyDescent="0.25">
      <c r="D1076"/>
    </row>
    <row r="1077" spans="4:4" x14ac:dyDescent="0.25">
      <c r="D1077"/>
    </row>
    <row r="1078" spans="4:4" x14ac:dyDescent="0.25">
      <c r="D1078"/>
    </row>
    <row r="1079" spans="4:4" x14ac:dyDescent="0.25">
      <c r="D1079"/>
    </row>
    <row r="1080" spans="4:4" x14ac:dyDescent="0.25">
      <c r="D1080"/>
    </row>
    <row r="1081" spans="4:4" x14ac:dyDescent="0.25">
      <c r="D1081"/>
    </row>
    <row r="1082" spans="4:4" x14ac:dyDescent="0.25">
      <c r="D1082"/>
    </row>
    <row r="1083" spans="4:4" x14ac:dyDescent="0.25">
      <c r="D1083"/>
    </row>
    <row r="1084" spans="4:4" x14ac:dyDescent="0.25">
      <c r="D1084"/>
    </row>
    <row r="1085" spans="4:4" x14ac:dyDescent="0.25">
      <c r="D1085"/>
    </row>
    <row r="1086" spans="4:4" x14ac:dyDescent="0.25">
      <c r="D1086"/>
    </row>
    <row r="1087" spans="4:4" x14ac:dyDescent="0.25">
      <c r="D1087"/>
    </row>
    <row r="1088" spans="4:4" x14ac:dyDescent="0.25">
      <c r="D1088"/>
    </row>
    <row r="1089" spans="4:4" x14ac:dyDescent="0.25">
      <c r="D1089"/>
    </row>
    <row r="1090" spans="4:4" x14ac:dyDescent="0.25">
      <c r="D1090"/>
    </row>
    <row r="1091" spans="4:4" x14ac:dyDescent="0.25">
      <c r="D1091"/>
    </row>
    <row r="1092" spans="4:4" x14ac:dyDescent="0.25">
      <c r="D1092"/>
    </row>
    <row r="1093" spans="4:4" x14ac:dyDescent="0.25">
      <c r="D1093"/>
    </row>
    <row r="1094" spans="4:4" x14ac:dyDescent="0.25">
      <c r="D1094"/>
    </row>
    <row r="1095" spans="4:4" x14ac:dyDescent="0.25">
      <c r="D1095"/>
    </row>
    <row r="1096" spans="4:4" x14ac:dyDescent="0.25">
      <c r="D1096"/>
    </row>
    <row r="1097" spans="4:4" x14ac:dyDescent="0.25">
      <c r="D1097"/>
    </row>
    <row r="1098" spans="4:4" x14ac:dyDescent="0.25">
      <c r="D1098"/>
    </row>
    <row r="1099" spans="4:4" x14ac:dyDescent="0.25">
      <c r="D1099"/>
    </row>
    <row r="1100" spans="4:4" x14ac:dyDescent="0.25">
      <c r="D1100"/>
    </row>
    <row r="1101" spans="4:4" x14ac:dyDescent="0.25">
      <c r="D1101"/>
    </row>
    <row r="1102" spans="4:4" x14ac:dyDescent="0.25">
      <c r="D1102"/>
    </row>
    <row r="1103" spans="4:4" x14ac:dyDescent="0.25">
      <c r="D1103"/>
    </row>
    <row r="1104" spans="4:4" x14ac:dyDescent="0.25">
      <c r="D1104"/>
    </row>
    <row r="1105" spans="4:4" x14ac:dyDescent="0.25">
      <c r="D1105"/>
    </row>
    <row r="1106" spans="4:4" x14ac:dyDescent="0.25">
      <c r="D1106"/>
    </row>
    <row r="1107" spans="4:4" x14ac:dyDescent="0.25">
      <c r="D1107"/>
    </row>
    <row r="1108" spans="4:4" x14ac:dyDescent="0.25">
      <c r="D1108"/>
    </row>
    <row r="1109" spans="4:4" x14ac:dyDescent="0.25">
      <c r="D1109"/>
    </row>
    <row r="1110" spans="4:4" x14ac:dyDescent="0.25">
      <c r="D1110"/>
    </row>
    <row r="1111" spans="4:4" x14ac:dyDescent="0.25">
      <c r="D1111"/>
    </row>
    <row r="1112" spans="4:4" x14ac:dyDescent="0.25">
      <c r="D1112"/>
    </row>
    <row r="1113" spans="4:4" x14ac:dyDescent="0.25">
      <c r="D1113"/>
    </row>
    <row r="1114" spans="4:4" x14ac:dyDescent="0.25">
      <c r="D1114"/>
    </row>
    <row r="1115" spans="4:4" x14ac:dyDescent="0.25">
      <c r="D1115"/>
    </row>
    <row r="1116" spans="4:4" x14ac:dyDescent="0.25">
      <c r="D1116"/>
    </row>
    <row r="1117" spans="4:4" x14ac:dyDescent="0.25">
      <c r="D1117"/>
    </row>
    <row r="1118" spans="4:4" x14ac:dyDescent="0.25">
      <c r="D1118"/>
    </row>
    <row r="1119" spans="4:4" x14ac:dyDescent="0.25">
      <c r="D1119"/>
    </row>
    <row r="1120" spans="4:4" x14ac:dyDescent="0.25">
      <c r="D1120"/>
    </row>
    <row r="1121" spans="4:4" x14ac:dyDescent="0.25">
      <c r="D1121"/>
    </row>
    <row r="1122" spans="4:4" x14ac:dyDescent="0.25">
      <c r="D1122"/>
    </row>
    <row r="1123" spans="4:4" x14ac:dyDescent="0.25">
      <c r="D1123"/>
    </row>
    <row r="1124" spans="4:4" x14ac:dyDescent="0.25">
      <c r="D1124"/>
    </row>
    <row r="1125" spans="4:4" x14ac:dyDescent="0.25">
      <c r="D1125"/>
    </row>
    <row r="1126" spans="4:4" x14ac:dyDescent="0.25">
      <c r="D1126"/>
    </row>
    <row r="1127" spans="4:4" x14ac:dyDescent="0.25">
      <c r="D1127"/>
    </row>
    <row r="1128" spans="4:4" x14ac:dyDescent="0.25">
      <c r="D1128"/>
    </row>
    <row r="1129" spans="4:4" x14ac:dyDescent="0.25">
      <c r="D1129"/>
    </row>
    <row r="1130" spans="4:4" x14ac:dyDescent="0.25">
      <c r="D1130"/>
    </row>
    <row r="1131" spans="4:4" x14ac:dyDescent="0.25">
      <c r="D1131"/>
    </row>
    <row r="1132" spans="4:4" x14ac:dyDescent="0.25">
      <c r="D1132"/>
    </row>
    <row r="1133" spans="4:4" x14ac:dyDescent="0.25">
      <c r="D1133"/>
    </row>
    <row r="1134" spans="4:4" x14ac:dyDescent="0.25">
      <c r="D1134"/>
    </row>
    <row r="1135" spans="4:4" x14ac:dyDescent="0.25">
      <c r="D1135"/>
    </row>
    <row r="1136" spans="4:4" x14ac:dyDescent="0.25">
      <c r="D1136"/>
    </row>
    <row r="1137" spans="4:4" x14ac:dyDescent="0.25">
      <c r="D1137"/>
    </row>
    <row r="1138" spans="4:4" x14ac:dyDescent="0.25">
      <c r="D1138"/>
    </row>
    <row r="1139" spans="4:4" x14ac:dyDescent="0.25">
      <c r="D1139"/>
    </row>
    <row r="1140" spans="4:4" x14ac:dyDescent="0.25">
      <c r="D1140"/>
    </row>
    <row r="1141" spans="4:4" x14ac:dyDescent="0.25">
      <c r="D1141"/>
    </row>
    <row r="1142" spans="4:4" x14ac:dyDescent="0.25">
      <c r="D1142"/>
    </row>
    <row r="1143" spans="4:4" x14ac:dyDescent="0.25">
      <c r="D1143"/>
    </row>
    <row r="1144" spans="4:4" x14ac:dyDescent="0.25">
      <c r="D1144"/>
    </row>
    <row r="1145" spans="4:4" x14ac:dyDescent="0.25">
      <c r="D1145"/>
    </row>
    <row r="1146" spans="4:4" x14ac:dyDescent="0.25">
      <c r="D1146"/>
    </row>
    <row r="1147" spans="4:4" x14ac:dyDescent="0.25">
      <c r="D1147"/>
    </row>
    <row r="1148" spans="4:4" x14ac:dyDescent="0.25">
      <c r="D1148"/>
    </row>
    <row r="1149" spans="4:4" x14ac:dyDescent="0.25">
      <c r="D1149"/>
    </row>
    <row r="1150" spans="4:4" x14ac:dyDescent="0.25">
      <c r="D1150"/>
    </row>
    <row r="1151" spans="4:4" x14ac:dyDescent="0.25">
      <c r="D1151"/>
    </row>
    <row r="1152" spans="4:4" x14ac:dyDescent="0.25">
      <c r="D1152"/>
    </row>
    <row r="1153" spans="4:4" x14ac:dyDescent="0.25">
      <c r="D1153"/>
    </row>
    <row r="1154" spans="4:4" x14ac:dyDescent="0.25">
      <c r="D1154"/>
    </row>
    <row r="1155" spans="4:4" x14ac:dyDescent="0.25">
      <c r="D1155"/>
    </row>
    <row r="1156" spans="4:4" x14ac:dyDescent="0.25">
      <c r="D1156"/>
    </row>
    <row r="1157" spans="4:4" x14ac:dyDescent="0.25">
      <c r="D1157"/>
    </row>
    <row r="1158" spans="4:4" x14ac:dyDescent="0.25">
      <c r="D1158"/>
    </row>
    <row r="1159" spans="4:4" x14ac:dyDescent="0.25">
      <c r="D1159"/>
    </row>
    <row r="1160" spans="4:4" x14ac:dyDescent="0.25">
      <c r="D1160"/>
    </row>
    <row r="1161" spans="4:4" x14ac:dyDescent="0.25">
      <c r="D1161"/>
    </row>
    <row r="1162" spans="4:4" x14ac:dyDescent="0.25">
      <c r="D1162"/>
    </row>
    <row r="1163" spans="4:4" x14ac:dyDescent="0.25">
      <c r="D1163"/>
    </row>
    <row r="1164" spans="4:4" x14ac:dyDescent="0.25">
      <c r="D1164"/>
    </row>
    <row r="1165" spans="4:4" x14ac:dyDescent="0.25">
      <c r="D1165"/>
    </row>
    <row r="1166" spans="4:4" x14ac:dyDescent="0.25">
      <c r="D1166"/>
    </row>
    <row r="1167" spans="4:4" x14ac:dyDescent="0.25">
      <c r="D1167"/>
    </row>
    <row r="1168" spans="4:4" x14ac:dyDescent="0.25">
      <c r="D1168"/>
    </row>
    <row r="1169" spans="4:4" x14ac:dyDescent="0.25">
      <c r="D1169"/>
    </row>
    <row r="1170" spans="4:4" x14ac:dyDescent="0.25">
      <c r="D1170"/>
    </row>
    <row r="1171" spans="4:4" x14ac:dyDescent="0.25">
      <c r="D1171"/>
    </row>
    <row r="1172" spans="4:4" x14ac:dyDescent="0.25">
      <c r="D1172"/>
    </row>
    <row r="1173" spans="4:4" x14ac:dyDescent="0.25">
      <c r="D1173"/>
    </row>
    <row r="1174" spans="4:4" x14ac:dyDescent="0.25">
      <c r="D1174"/>
    </row>
    <row r="1175" spans="4:4" x14ac:dyDescent="0.25">
      <c r="D1175"/>
    </row>
    <row r="1176" spans="4:4" x14ac:dyDescent="0.25">
      <c r="D1176"/>
    </row>
    <row r="1177" spans="4:4" x14ac:dyDescent="0.25">
      <c r="D1177"/>
    </row>
    <row r="1178" spans="4:4" x14ac:dyDescent="0.25">
      <c r="D1178"/>
    </row>
    <row r="1179" spans="4:4" x14ac:dyDescent="0.25">
      <c r="D1179"/>
    </row>
    <row r="1180" spans="4:4" x14ac:dyDescent="0.25">
      <c r="D1180"/>
    </row>
    <row r="1181" spans="4:4" x14ac:dyDescent="0.25">
      <c r="D1181"/>
    </row>
    <row r="1182" spans="4:4" x14ac:dyDescent="0.25">
      <c r="D1182"/>
    </row>
    <row r="1183" spans="4:4" x14ac:dyDescent="0.25">
      <c r="D1183"/>
    </row>
    <row r="1184" spans="4:4" x14ac:dyDescent="0.25">
      <c r="D1184"/>
    </row>
    <row r="1185" spans="4:4" x14ac:dyDescent="0.25">
      <c r="D1185"/>
    </row>
    <row r="1186" spans="4:4" x14ac:dyDescent="0.25">
      <c r="D1186"/>
    </row>
    <row r="1187" spans="4:4" x14ac:dyDescent="0.25">
      <c r="D1187"/>
    </row>
    <row r="1188" spans="4:4" x14ac:dyDescent="0.25">
      <c r="D1188"/>
    </row>
    <row r="1189" spans="4:4" x14ac:dyDescent="0.25">
      <c r="D1189"/>
    </row>
    <row r="1190" spans="4:4" x14ac:dyDescent="0.25">
      <c r="D1190"/>
    </row>
    <row r="1191" spans="4:4" x14ac:dyDescent="0.25">
      <c r="D1191"/>
    </row>
    <row r="1192" spans="4:4" x14ac:dyDescent="0.25">
      <c r="D1192"/>
    </row>
    <row r="1193" spans="4:4" x14ac:dyDescent="0.25">
      <c r="D1193"/>
    </row>
    <row r="1194" spans="4:4" x14ac:dyDescent="0.25">
      <c r="D1194"/>
    </row>
    <row r="1195" spans="4:4" x14ac:dyDescent="0.25">
      <c r="D1195"/>
    </row>
    <row r="1196" spans="4:4" x14ac:dyDescent="0.25">
      <c r="D1196"/>
    </row>
    <row r="1197" spans="4:4" x14ac:dyDescent="0.25">
      <c r="D1197"/>
    </row>
    <row r="1198" spans="4:4" x14ac:dyDescent="0.25">
      <c r="D1198"/>
    </row>
    <row r="1199" spans="4:4" x14ac:dyDescent="0.25">
      <c r="D1199"/>
    </row>
    <row r="1200" spans="4:4" x14ac:dyDescent="0.25">
      <c r="D1200"/>
    </row>
    <row r="1201" spans="4:4" x14ac:dyDescent="0.25">
      <c r="D1201"/>
    </row>
    <row r="1202" spans="4:4" x14ac:dyDescent="0.25">
      <c r="D1202"/>
    </row>
    <row r="1203" spans="4:4" x14ac:dyDescent="0.25">
      <c r="D1203"/>
    </row>
    <row r="1204" spans="4:4" x14ac:dyDescent="0.25">
      <c r="D1204"/>
    </row>
    <row r="1205" spans="4:4" x14ac:dyDescent="0.25">
      <c r="D1205"/>
    </row>
    <row r="1206" spans="4:4" x14ac:dyDescent="0.25">
      <c r="D1206"/>
    </row>
    <row r="1207" spans="4:4" x14ac:dyDescent="0.25">
      <c r="D1207"/>
    </row>
    <row r="1208" spans="4:4" x14ac:dyDescent="0.25">
      <c r="D1208"/>
    </row>
    <row r="1209" spans="4:4" x14ac:dyDescent="0.25">
      <c r="D1209"/>
    </row>
    <row r="1210" spans="4:4" x14ac:dyDescent="0.25">
      <c r="D1210"/>
    </row>
    <row r="1211" spans="4:4" x14ac:dyDescent="0.25">
      <c r="D1211"/>
    </row>
    <row r="1212" spans="4:4" x14ac:dyDescent="0.25">
      <c r="D1212"/>
    </row>
    <row r="1213" spans="4:4" x14ac:dyDescent="0.25">
      <c r="D1213"/>
    </row>
    <row r="1214" spans="4:4" x14ac:dyDescent="0.25">
      <c r="D1214"/>
    </row>
    <row r="1215" spans="4:4" x14ac:dyDescent="0.25">
      <c r="D1215"/>
    </row>
    <row r="1216" spans="4:4" x14ac:dyDescent="0.25">
      <c r="D1216"/>
    </row>
    <row r="1217" spans="4:4" x14ac:dyDescent="0.25">
      <c r="D1217"/>
    </row>
    <row r="1218" spans="4:4" x14ac:dyDescent="0.25">
      <c r="D1218"/>
    </row>
    <row r="1219" spans="4:4" x14ac:dyDescent="0.25">
      <c r="D1219"/>
    </row>
    <row r="1220" spans="4:4" x14ac:dyDescent="0.25">
      <c r="D1220"/>
    </row>
    <row r="1221" spans="4:4" x14ac:dyDescent="0.25">
      <c r="D1221"/>
    </row>
    <row r="1222" spans="4:4" x14ac:dyDescent="0.25">
      <c r="D1222"/>
    </row>
    <row r="1223" spans="4:4" x14ac:dyDescent="0.25">
      <c r="D1223"/>
    </row>
    <row r="1224" spans="4:4" x14ac:dyDescent="0.25">
      <c r="D1224"/>
    </row>
    <row r="1225" spans="4:4" x14ac:dyDescent="0.25">
      <c r="D1225"/>
    </row>
    <row r="1226" spans="4:4" x14ac:dyDescent="0.25">
      <c r="D1226"/>
    </row>
    <row r="1227" spans="4:4" x14ac:dyDescent="0.25">
      <c r="D1227"/>
    </row>
    <row r="1228" spans="4:4" x14ac:dyDescent="0.25">
      <c r="D1228"/>
    </row>
    <row r="1229" spans="4:4" x14ac:dyDescent="0.25">
      <c r="D1229"/>
    </row>
    <row r="1230" spans="4:4" x14ac:dyDescent="0.25">
      <c r="D1230"/>
    </row>
    <row r="1231" spans="4:4" x14ac:dyDescent="0.25">
      <c r="D1231"/>
    </row>
    <row r="1232" spans="4:4" x14ac:dyDescent="0.25">
      <c r="D1232"/>
    </row>
    <row r="1233" spans="4:4" x14ac:dyDescent="0.25">
      <c r="D1233"/>
    </row>
    <row r="1234" spans="4:4" x14ac:dyDescent="0.25">
      <c r="D1234"/>
    </row>
    <row r="1235" spans="4:4" x14ac:dyDescent="0.25">
      <c r="D1235"/>
    </row>
    <row r="1236" spans="4:4" x14ac:dyDescent="0.25">
      <c r="D1236"/>
    </row>
    <row r="1237" spans="4:4" x14ac:dyDescent="0.25">
      <c r="D1237"/>
    </row>
    <row r="1238" spans="4:4" x14ac:dyDescent="0.25">
      <c r="D1238"/>
    </row>
    <row r="1239" spans="4:4" x14ac:dyDescent="0.25">
      <c r="D1239"/>
    </row>
    <row r="1240" spans="4:4" x14ac:dyDescent="0.25">
      <c r="D1240"/>
    </row>
    <row r="1241" spans="4:4" x14ac:dyDescent="0.25">
      <c r="D1241"/>
    </row>
    <row r="1242" spans="4:4" x14ac:dyDescent="0.25">
      <c r="D1242"/>
    </row>
    <row r="1243" spans="4:4" x14ac:dyDescent="0.25">
      <c r="D1243"/>
    </row>
    <row r="1244" spans="4:4" x14ac:dyDescent="0.25">
      <c r="D1244"/>
    </row>
    <row r="1245" spans="4:4" x14ac:dyDescent="0.25">
      <c r="D1245"/>
    </row>
    <row r="1246" spans="4:4" x14ac:dyDescent="0.25">
      <c r="D1246"/>
    </row>
    <row r="1247" spans="4:4" x14ac:dyDescent="0.25">
      <c r="D1247"/>
    </row>
    <row r="1248" spans="4:4" x14ac:dyDescent="0.25">
      <c r="D1248"/>
    </row>
    <row r="1249" spans="4:4" x14ac:dyDescent="0.25">
      <c r="D1249"/>
    </row>
    <row r="1250" spans="4:4" x14ac:dyDescent="0.25">
      <c r="D1250"/>
    </row>
    <row r="1251" spans="4:4" x14ac:dyDescent="0.25">
      <c r="D1251"/>
    </row>
    <row r="1252" spans="4:4" x14ac:dyDescent="0.25">
      <c r="D1252"/>
    </row>
    <row r="1253" spans="4:4" x14ac:dyDescent="0.25">
      <c r="D1253"/>
    </row>
    <row r="1254" spans="4:4" x14ac:dyDescent="0.25">
      <c r="D1254"/>
    </row>
    <row r="1255" spans="4:4" x14ac:dyDescent="0.25">
      <c r="D1255"/>
    </row>
    <row r="1256" spans="4:4" x14ac:dyDescent="0.25">
      <c r="D1256"/>
    </row>
    <row r="1257" spans="4:4" x14ac:dyDescent="0.25">
      <c r="D1257"/>
    </row>
    <row r="1258" spans="4:4" x14ac:dyDescent="0.25">
      <c r="D1258"/>
    </row>
    <row r="1259" spans="4:4" x14ac:dyDescent="0.25">
      <c r="D1259"/>
    </row>
    <row r="1260" spans="4:4" x14ac:dyDescent="0.25">
      <c r="D1260"/>
    </row>
    <row r="1261" spans="4:4" x14ac:dyDescent="0.25">
      <c r="D1261"/>
    </row>
    <row r="1262" spans="4:4" x14ac:dyDescent="0.25">
      <c r="D1262"/>
    </row>
    <row r="1263" spans="4:4" x14ac:dyDescent="0.25">
      <c r="D1263"/>
    </row>
    <row r="1264" spans="4:4" x14ac:dyDescent="0.25">
      <c r="D1264"/>
    </row>
    <row r="1265" spans="4:4" x14ac:dyDescent="0.25">
      <c r="D1265"/>
    </row>
    <row r="1266" spans="4:4" x14ac:dyDescent="0.25">
      <c r="D1266"/>
    </row>
    <row r="1267" spans="4:4" x14ac:dyDescent="0.25">
      <c r="D1267"/>
    </row>
    <row r="1268" spans="4:4" x14ac:dyDescent="0.25">
      <c r="D1268"/>
    </row>
    <row r="1269" spans="4:4" x14ac:dyDescent="0.25">
      <c r="D1269"/>
    </row>
    <row r="1270" spans="4:4" x14ac:dyDescent="0.25">
      <c r="D1270"/>
    </row>
    <row r="1271" spans="4:4" x14ac:dyDescent="0.25">
      <c r="D1271"/>
    </row>
    <row r="1272" spans="4:4" x14ac:dyDescent="0.25">
      <c r="D1272"/>
    </row>
    <row r="1273" spans="4:4" x14ac:dyDescent="0.25">
      <c r="D1273"/>
    </row>
    <row r="1274" spans="4:4" x14ac:dyDescent="0.25">
      <c r="D1274"/>
    </row>
    <row r="1275" spans="4:4" x14ac:dyDescent="0.25">
      <c r="D1275"/>
    </row>
    <row r="1276" spans="4:4" x14ac:dyDescent="0.25">
      <c r="D1276"/>
    </row>
    <row r="1277" spans="4:4" x14ac:dyDescent="0.25">
      <c r="D1277"/>
    </row>
    <row r="1278" spans="4:4" x14ac:dyDescent="0.25">
      <c r="D1278"/>
    </row>
    <row r="1279" spans="4:4" x14ac:dyDescent="0.25">
      <c r="D1279"/>
    </row>
    <row r="1280" spans="4:4" x14ac:dyDescent="0.25">
      <c r="D1280"/>
    </row>
    <row r="1281" spans="4:4" x14ac:dyDescent="0.25">
      <c r="D1281"/>
    </row>
    <row r="1282" spans="4:4" x14ac:dyDescent="0.25">
      <c r="D1282"/>
    </row>
    <row r="1283" spans="4:4" x14ac:dyDescent="0.25">
      <c r="D1283"/>
    </row>
    <row r="1284" spans="4:4" x14ac:dyDescent="0.25">
      <c r="D1284"/>
    </row>
    <row r="1285" spans="4:4" x14ac:dyDescent="0.25">
      <c r="D1285"/>
    </row>
    <row r="1286" spans="4:4" x14ac:dyDescent="0.25">
      <c r="D1286"/>
    </row>
    <row r="1287" spans="4:4" x14ac:dyDescent="0.25">
      <c r="D1287"/>
    </row>
    <row r="1288" spans="4:4" x14ac:dyDescent="0.25">
      <c r="D1288"/>
    </row>
    <row r="1289" spans="4:4" x14ac:dyDescent="0.25">
      <c r="D1289"/>
    </row>
    <row r="1290" spans="4:4" x14ac:dyDescent="0.25">
      <c r="D1290"/>
    </row>
    <row r="1291" spans="4:4" x14ac:dyDescent="0.25">
      <c r="D1291"/>
    </row>
    <row r="1292" spans="4:4" x14ac:dyDescent="0.25">
      <c r="D1292"/>
    </row>
    <row r="1293" spans="4:4" x14ac:dyDescent="0.25">
      <c r="D1293"/>
    </row>
    <row r="1294" spans="4:4" x14ac:dyDescent="0.25">
      <c r="D1294"/>
    </row>
    <row r="1295" spans="4:4" x14ac:dyDescent="0.25">
      <c r="D1295"/>
    </row>
    <row r="1296" spans="4:4" x14ac:dyDescent="0.25">
      <c r="D1296"/>
    </row>
    <row r="1297" spans="4:4" x14ac:dyDescent="0.25">
      <c r="D1297"/>
    </row>
    <row r="1298" spans="4:4" x14ac:dyDescent="0.25">
      <c r="D1298"/>
    </row>
    <row r="1299" spans="4:4" x14ac:dyDescent="0.25">
      <c r="D1299"/>
    </row>
    <row r="1300" spans="4:4" x14ac:dyDescent="0.25">
      <c r="D1300"/>
    </row>
    <row r="1301" spans="4:4" x14ac:dyDescent="0.25">
      <c r="D1301"/>
    </row>
    <row r="1302" spans="4:4" x14ac:dyDescent="0.25">
      <c r="D1302"/>
    </row>
    <row r="1303" spans="4:4" x14ac:dyDescent="0.25">
      <c r="D1303"/>
    </row>
    <row r="1304" spans="4:4" x14ac:dyDescent="0.25">
      <c r="D1304"/>
    </row>
    <row r="1305" spans="4:4" x14ac:dyDescent="0.25">
      <c r="D1305"/>
    </row>
    <row r="1306" spans="4:4" x14ac:dyDescent="0.25">
      <c r="D1306"/>
    </row>
    <row r="1307" spans="4:4" x14ac:dyDescent="0.25">
      <c r="D1307"/>
    </row>
    <row r="1308" spans="4:4" x14ac:dyDescent="0.25">
      <c r="D1308"/>
    </row>
    <row r="1309" spans="4:4" x14ac:dyDescent="0.25">
      <c r="D1309"/>
    </row>
    <row r="1310" spans="4:4" x14ac:dyDescent="0.25">
      <c r="D1310"/>
    </row>
    <row r="1311" spans="4:4" x14ac:dyDescent="0.25">
      <c r="D1311"/>
    </row>
    <row r="1312" spans="4:4" x14ac:dyDescent="0.25">
      <c r="D1312"/>
    </row>
    <row r="1313" spans="4:4" x14ac:dyDescent="0.25">
      <c r="D1313"/>
    </row>
    <row r="1314" spans="4:4" x14ac:dyDescent="0.25">
      <c r="D1314"/>
    </row>
    <row r="1315" spans="4:4" x14ac:dyDescent="0.25">
      <c r="D1315"/>
    </row>
    <row r="1316" spans="4:4" x14ac:dyDescent="0.25">
      <c r="D1316"/>
    </row>
    <row r="1317" spans="4:4" x14ac:dyDescent="0.25">
      <c r="D1317"/>
    </row>
    <row r="1318" spans="4:4" x14ac:dyDescent="0.25">
      <c r="D1318"/>
    </row>
    <row r="1319" spans="4:4" x14ac:dyDescent="0.25">
      <c r="D1319"/>
    </row>
    <row r="1320" spans="4:4" x14ac:dyDescent="0.25">
      <c r="D1320"/>
    </row>
    <row r="1321" spans="4:4" x14ac:dyDescent="0.25">
      <c r="D1321"/>
    </row>
    <row r="1322" spans="4:4" x14ac:dyDescent="0.25">
      <c r="D1322"/>
    </row>
    <row r="1323" spans="4:4" x14ac:dyDescent="0.25">
      <c r="D1323"/>
    </row>
    <row r="1324" spans="4:4" x14ac:dyDescent="0.25">
      <c r="D1324"/>
    </row>
    <row r="1325" spans="4:4" x14ac:dyDescent="0.25">
      <c r="D1325"/>
    </row>
    <row r="1326" spans="4:4" x14ac:dyDescent="0.25">
      <c r="D1326"/>
    </row>
    <row r="1327" spans="4:4" x14ac:dyDescent="0.25">
      <c r="D1327"/>
    </row>
    <row r="1328" spans="4:4" x14ac:dyDescent="0.25">
      <c r="D1328"/>
    </row>
    <row r="1329" spans="4:4" x14ac:dyDescent="0.25">
      <c r="D1329"/>
    </row>
    <row r="1330" spans="4:4" x14ac:dyDescent="0.25">
      <c r="D1330"/>
    </row>
    <row r="1331" spans="4:4" x14ac:dyDescent="0.25">
      <c r="D1331"/>
    </row>
    <row r="1332" spans="4:4" x14ac:dyDescent="0.25">
      <c r="D1332"/>
    </row>
    <row r="1333" spans="4:4" x14ac:dyDescent="0.25">
      <c r="D1333"/>
    </row>
    <row r="1334" spans="4:4" x14ac:dyDescent="0.25">
      <c r="D1334"/>
    </row>
    <row r="1335" spans="4:4" x14ac:dyDescent="0.25">
      <c r="D1335"/>
    </row>
    <row r="1336" spans="4:4" x14ac:dyDescent="0.25">
      <c r="D1336"/>
    </row>
    <row r="1337" spans="4:4" x14ac:dyDescent="0.25">
      <c r="D1337"/>
    </row>
    <row r="1338" spans="4:4" x14ac:dyDescent="0.25">
      <c r="D1338"/>
    </row>
    <row r="1339" spans="4:4" x14ac:dyDescent="0.25">
      <c r="D1339"/>
    </row>
    <row r="1340" spans="4:4" x14ac:dyDescent="0.25">
      <c r="D1340"/>
    </row>
    <row r="1341" spans="4:4" x14ac:dyDescent="0.25">
      <c r="D1341"/>
    </row>
    <row r="1342" spans="4:4" x14ac:dyDescent="0.25">
      <c r="D1342"/>
    </row>
    <row r="1343" spans="4:4" x14ac:dyDescent="0.25">
      <c r="D1343"/>
    </row>
    <row r="1344" spans="4:4" x14ac:dyDescent="0.25">
      <c r="D1344"/>
    </row>
    <row r="1345" spans="4:4" x14ac:dyDescent="0.25">
      <c r="D1345"/>
    </row>
    <row r="1346" spans="4:4" x14ac:dyDescent="0.25">
      <c r="D1346"/>
    </row>
    <row r="1347" spans="4:4" x14ac:dyDescent="0.25">
      <c r="D1347"/>
    </row>
    <row r="1348" spans="4:4" x14ac:dyDescent="0.25">
      <c r="D1348"/>
    </row>
    <row r="1349" spans="4:4" x14ac:dyDescent="0.25">
      <c r="D1349"/>
    </row>
    <row r="1350" spans="4:4" x14ac:dyDescent="0.25">
      <c r="D1350"/>
    </row>
    <row r="1351" spans="4:4" x14ac:dyDescent="0.25">
      <c r="D1351"/>
    </row>
    <row r="1352" spans="4:4" x14ac:dyDescent="0.25">
      <c r="D1352"/>
    </row>
    <row r="1353" spans="4:4" x14ac:dyDescent="0.25">
      <c r="D1353"/>
    </row>
    <row r="1354" spans="4:4" x14ac:dyDescent="0.25">
      <c r="D1354"/>
    </row>
    <row r="1355" spans="4:4" x14ac:dyDescent="0.25">
      <c r="D1355"/>
    </row>
    <row r="1356" spans="4:4" x14ac:dyDescent="0.25">
      <c r="D1356"/>
    </row>
    <row r="1357" spans="4:4" x14ac:dyDescent="0.25">
      <c r="D1357"/>
    </row>
    <row r="1358" spans="4:4" x14ac:dyDescent="0.25">
      <c r="D1358"/>
    </row>
    <row r="1359" spans="4:4" x14ac:dyDescent="0.25">
      <c r="D1359"/>
    </row>
    <row r="1360" spans="4:4" x14ac:dyDescent="0.25">
      <c r="D1360"/>
    </row>
    <row r="1361" spans="4:4" x14ac:dyDescent="0.25">
      <c r="D1361"/>
    </row>
    <row r="1362" spans="4:4" x14ac:dyDescent="0.25">
      <c r="D1362"/>
    </row>
    <row r="1363" spans="4:4" x14ac:dyDescent="0.25">
      <c r="D1363"/>
    </row>
    <row r="1364" spans="4:4" x14ac:dyDescent="0.25">
      <c r="D1364"/>
    </row>
    <row r="1365" spans="4:4" x14ac:dyDescent="0.25">
      <c r="D1365"/>
    </row>
    <row r="1366" spans="4:4" x14ac:dyDescent="0.25">
      <c r="D1366"/>
    </row>
    <row r="1367" spans="4:4" x14ac:dyDescent="0.25">
      <c r="D1367"/>
    </row>
    <row r="1368" spans="4:4" x14ac:dyDescent="0.25">
      <c r="D1368"/>
    </row>
    <row r="1369" spans="4:4" x14ac:dyDescent="0.25">
      <c r="D1369"/>
    </row>
    <row r="1370" spans="4:4" x14ac:dyDescent="0.25">
      <c r="D1370"/>
    </row>
    <row r="1371" spans="4:4" x14ac:dyDescent="0.25">
      <c r="D1371"/>
    </row>
    <row r="1372" spans="4:4" x14ac:dyDescent="0.25">
      <c r="D1372"/>
    </row>
    <row r="1373" spans="4:4" x14ac:dyDescent="0.25">
      <c r="D1373"/>
    </row>
    <row r="1374" spans="4:4" x14ac:dyDescent="0.25">
      <c r="D1374"/>
    </row>
    <row r="1375" spans="4:4" x14ac:dyDescent="0.25">
      <c r="D1375"/>
    </row>
    <row r="1376" spans="4:4" x14ac:dyDescent="0.25">
      <c r="D1376"/>
    </row>
    <row r="1377" spans="4:4" x14ac:dyDescent="0.25">
      <c r="D1377"/>
    </row>
    <row r="1378" spans="4:4" x14ac:dyDescent="0.25">
      <c r="D1378"/>
    </row>
    <row r="1379" spans="4:4" x14ac:dyDescent="0.25">
      <c r="D1379"/>
    </row>
    <row r="1380" spans="4:4" x14ac:dyDescent="0.25">
      <c r="D1380"/>
    </row>
    <row r="1381" spans="4:4" x14ac:dyDescent="0.25">
      <c r="D1381"/>
    </row>
    <row r="1382" spans="4:4" x14ac:dyDescent="0.25">
      <c r="D1382"/>
    </row>
    <row r="1383" spans="4:4" x14ac:dyDescent="0.25">
      <c r="D1383"/>
    </row>
    <row r="1384" spans="4:4" x14ac:dyDescent="0.25">
      <c r="D1384"/>
    </row>
    <row r="1385" spans="4:4" x14ac:dyDescent="0.25">
      <c r="D1385"/>
    </row>
    <row r="1386" spans="4:4" x14ac:dyDescent="0.25">
      <c r="D1386"/>
    </row>
    <row r="1387" spans="4:4" x14ac:dyDescent="0.25">
      <c r="D1387"/>
    </row>
    <row r="1388" spans="4:4" x14ac:dyDescent="0.25">
      <c r="D1388"/>
    </row>
    <row r="1389" spans="4:4" x14ac:dyDescent="0.25">
      <c r="D1389"/>
    </row>
    <row r="1390" spans="4:4" x14ac:dyDescent="0.25">
      <c r="D1390"/>
    </row>
    <row r="1391" spans="4:4" x14ac:dyDescent="0.25">
      <c r="D1391"/>
    </row>
    <row r="1392" spans="4:4" x14ac:dyDescent="0.25">
      <c r="D1392"/>
    </row>
    <row r="1393" spans="4:4" x14ac:dyDescent="0.25">
      <c r="D1393"/>
    </row>
    <row r="1394" spans="4:4" x14ac:dyDescent="0.25">
      <c r="D1394"/>
    </row>
    <row r="1395" spans="4:4" x14ac:dyDescent="0.25">
      <c r="D1395"/>
    </row>
    <row r="1396" spans="4:4" x14ac:dyDescent="0.25">
      <c r="D1396"/>
    </row>
    <row r="1397" spans="4:4" x14ac:dyDescent="0.25">
      <c r="D1397"/>
    </row>
    <row r="1398" spans="4:4" x14ac:dyDescent="0.25">
      <c r="D1398"/>
    </row>
    <row r="1399" spans="4:4" x14ac:dyDescent="0.25">
      <c r="D1399"/>
    </row>
    <row r="1400" spans="4:4" x14ac:dyDescent="0.25">
      <c r="D1400"/>
    </row>
    <row r="1401" spans="4:4" x14ac:dyDescent="0.25">
      <c r="D1401"/>
    </row>
    <row r="1402" spans="4:4" x14ac:dyDescent="0.25">
      <c r="D1402"/>
    </row>
    <row r="1403" spans="4:4" x14ac:dyDescent="0.25">
      <c r="D1403"/>
    </row>
    <row r="1404" spans="4:4" x14ac:dyDescent="0.25">
      <c r="D1404"/>
    </row>
    <row r="1405" spans="4:4" x14ac:dyDescent="0.25">
      <c r="D1405"/>
    </row>
    <row r="1406" spans="4:4" x14ac:dyDescent="0.25">
      <c r="D1406"/>
    </row>
    <row r="1407" spans="4:4" x14ac:dyDescent="0.25">
      <c r="D1407"/>
    </row>
    <row r="1408" spans="4:4" x14ac:dyDescent="0.25">
      <c r="D1408"/>
    </row>
    <row r="1409" spans="4:4" x14ac:dyDescent="0.25">
      <c r="D1409"/>
    </row>
    <row r="1410" spans="4:4" x14ac:dyDescent="0.25">
      <c r="D1410"/>
    </row>
    <row r="1411" spans="4:4" x14ac:dyDescent="0.25">
      <c r="D1411"/>
    </row>
    <row r="1412" spans="4:4" x14ac:dyDescent="0.25">
      <c r="D1412"/>
    </row>
    <row r="1413" spans="4:4" x14ac:dyDescent="0.25">
      <c r="D1413"/>
    </row>
    <row r="1414" spans="4:4" x14ac:dyDescent="0.25">
      <c r="D1414"/>
    </row>
    <row r="1415" spans="4:4" x14ac:dyDescent="0.25">
      <c r="D1415"/>
    </row>
    <row r="1416" spans="4:4" x14ac:dyDescent="0.25">
      <c r="D1416"/>
    </row>
    <row r="1417" spans="4:4" x14ac:dyDescent="0.25">
      <c r="D1417"/>
    </row>
    <row r="1418" spans="4:4" x14ac:dyDescent="0.25">
      <c r="D1418"/>
    </row>
    <row r="1419" spans="4:4" x14ac:dyDescent="0.25">
      <c r="D1419"/>
    </row>
    <row r="1420" spans="4:4" x14ac:dyDescent="0.25">
      <c r="D1420"/>
    </row>
    <row r="1421" spans="4:4" x14ac:dyDescent="0.25">
      <c r="D1421"/>
    </row>
    <row r="1422" spans="4:4" x14ac:dyDescent="0.25">
      <c r="D1422"/>
    </row>
    <row r="1423" spans="4:4" x14ac:dyDescent="0.25">
      <c r="D1423"/>
    </row>
    <row r="1424" spans="4:4" x14ac:dyDescent="0.25">
      <c r="D1424"/>
    </row>
    <row r="1425" spans="4:4" x14ac:dyDescent="0.25">
      <c r="D1425"/>
    </row>
    <row r="1426" spans="4:4" x14ac:dyDescent="0.25">
      <c r="D1426"/>
    </row>
    <row r="1427" spans="4:4" x14ac:dyDescent="0.25">
      <c r="D1427"/>
    </row>
    <row r="1428" spans="4:4" x14ac:dyDescent="0.25">
      <c r="D1428"/>
    </row>
    <row r="1429" spans="4:4" x14ac:dyDescent="0.25">
      <c r="D1429"/>
    </row>
    <row r="1430" spans="4:4" x14ac:dyDescent="0.25">
      <c r="D1430"/>
    </row>
    <row r="1431" spans="4:4" x14ac:dyDescent="0.25">
      <c r="D1431"/>
    </row>
    <row r="1432" spans="4:4" x14ac:dyDescent="0.25">
      <c r="D1432"/>
    </row>
    <row r="1433" spans="4:4" x14ac:dyDescent="0.25">
      <c r="D1433"/>
    </row>
    <row r="1434" spans="4:4" x14ac:dyDescent="0.25">
      <c r="D1434"/>
    </row>
    <row r="1435" spans="4:4" x14ac:dyDescent="0.25">
      <c r="D1435"/>
    </row>
    <row r="1436" spans="4:4" x14ac:dyDescent="0.25">
      <c r="D1436"/>
    </row>
    <row r="1437" spans="4:4" x14ac:dyDescent="0.25">
      <c r="D1437"/>
    </row>
    <row r="1438" spans="4:4" x14ac:dyDescent="0.25">
      <c r="D1438"/>
    </row>
    <row r="1439" spans="4:4" x14ac:dyDescent="0.25">
      <c r="D1439"/>
    </row>
    <row r="1440" spans="4:4" x14ac:dyDescent="0.25">
      <c r="D1440"/>
    </row>
    <row r="1441" spans="4:4" x14ac:dyDescent="0.25">
      <c r="D1441"/>
    </row>
    <row r="1442" spans="4:4" x14ac:dyDescent="0.25">
      <c r="D1442"/>
    </row>
    <row r="1443" spans="4:4" x14ac:dyDescent="0.25">
      <c r="D1443"/>
    </row>
    <row r="1444" spans="4:4" x14ac:dyDescent="0.25">
      <c r="D1444"/>
    </row>
    <row r="1445" spans="4:4" x14ac:dyDescent="0.25">
      <c r="D1445"/>
    </row>
    <row r="1446" spans="4:4" x14ac:dyDescent="0.25">
      <c r="D1446"/>
    </row>
    <row r="1447" spans="4:4" x14ac:dyDescent="0.25">
      <c r="D1447"/>
    </row>
    <row r="1448" spans="4:4" x14ac:dyDescent="0.25">
      <c r="D1448"/>
    </row>
    <row r="1449" spans="4:4" x14ac:dyDescent="0.25">
      <c r="D1449"/>
    </row>
    <row r="1450" spans="4:4" x14ac:dyDescent="0.25">
      <c r="D1450"/>
    </row>
    <row r="1451" spans="4:4" x14ac:dyDescent="0.25">
      <c r="D1451"/>
    </row>
    <row r="1452" spans="4:4" x14ac:dyDescent="0.25">
      <c r="D1452"/>
    </row>
    <row r="1453" spans="4:4" x14ac:dyDescent="0.25">
      <c r="D1453"/>
    </row>
    <row r="1454" spans="4:4" x14ac:dyDescent="0.25">
      <c r="D1454"/>
    </row>
    <row r="1455" spans="4:4" x14ac:dyDescent="0.25">
      <c r="D1455"/>
    </row>
    <row r="1456" spans="4:4" x14ac:dyDescent="0.25">
      <c r="D1456"/>
    </row>
    <row r="1457" spans="4:4" x14ac:dyDescent="0.25">
      <c r="D1457"/>
    </row>
    <row r="1458" spans="4:4" x14ac:dyDescent="0.25">
      <c r="D1458"/>
    </row>
    <row r="1459" spans="4:4" x14ac:dyDescent="0.25">
      <c r="D1459"/>
    </row>
    <row r="1460" spans="4:4" x14ac:dyDescent="0.25">
      <c r="D1460"/>
    </row>
    <row r="1461" spans="4:4" x14ac:dyDescent="0.25">
      <c r="D1461"/>
    </row>
    <row r="1462" spans="4:4" x14ac:dyDescent="0.25">
      <c r="D1462"/>
    </row>
    <row r="1463" spans="4:4" x14ac:dyDescent="0.25">
      <c r="D1463"/>
    </row>
    <row r="1464" spans="4:4" x14ac:dyDescent="0.25">
      <c r="D1464"/>
    </row>
    <row r="1465" spans="4:4" x14ac:dyDescent="0.25">
      <c r="D1465"/>
    </row>
    <row r="1466" spans="4:4" x14ac:dyDescent="0.25">
      <c r="D1466"/>
    </row>
    <row r="1467" spans="4:4" x14ac:dyDescent="0.25">
      <c r="D1467"/>
    </row>
    <row r="1468" spans="4:4" x14ac:dyDescent="0.25">
      <c r="D1468"/>
    </row>
    <row r="1469" spans="4:4" x14ac:dyDescent="0.25">
      <c r="D1469"/>
    </row>
    <row r="1470" spans="4:4" x14ac:dyDescent="0.25">
      <c r="D1470"/>
    </row>
    <row r="1471" spans="4:4" x14ac:dyDescent="0.25">
      <c r="D1471"/>
    </row>
    <row r="1472" spans="4:4" x14ac:dyDescent="0.25">
      <c r="D1472"/>
    </row>
    <row r="1473" spans="4:4" x14ac:dyDescent="0.25">
      <c r="D1473"/>
    </row>
    <row r="1474" spans="4:4" x14ac:dyDescent="0.25">
      <c r="D1474"/>
    </row>
    <row r="1475" spans="4:4" x14ac:dyDescent="0.25">
      <c r="D1475"/>
    </row>
    <row r="1476" spans="4:4" x14ac:dyDescent="0.25">
      <c r="D1476"/>
    </row>
    <row r="1477" spans="4:4" x14ac:dyDescent="0.25">
      <c r="D1477"/>
    </row>
    <row r="1478" spans="4:4" x14ac:dyDescent="0.25">
      <c r="D1478"/>
    </row>
    <row r="1479" spans="4:4" x14ac:dyDescent="0.25">
      <c r="D1479"/>
    </row>
    <row r="1480" spans="4:4" x14ac:dyDescent="0.25">
      <c r="D1480"/>
    </row>
    <row r="1481" spans="4:4" x14ac:dyDescent="0.25">
      <c r="D1481"/>
    </row>
    <row r="1482" spans="4:4" x14ac:dyDescent="0.25">
      <c r="D1482"/>
    </row>
    <row r="1483" spans="4:4" x14ac:dyDescent="0.25">
      <c r="D1483"/>
    </row>
    <row r="1484" spans="4:4" x14ac:dyDescent="0.25">
      <c r="D1484"/>
    </row>
    <row r="1485" spans="4:4" x14ac:dyDescent="0.25">
      <c r="D1485"/>
    </row>
    <row r="1486" spans="4:4" x14ac:dyDescent="0.25">
      <c r="D1486"/>
    </row>
    <row r="1487" spans="4:4" x14ac:dyDescent="0.25">
      <c r="D1487"/>
    </row>
    <row r="1488" spans="4:4" x14ac:dyDescent="0.25">
      <c r="D1488"/>
    </row>
    <row r="1489" spans="4:4" x14ac:dyDescent="0.25">
      <c r="D1489"/>
    </row>
    <row r="1490" spans="4:4" x14ac:dyDescent="0.25">
      <c r="D1490"/>
    </row>
    <row r="1491" spans="4:4" x14ac:dyDescent="0.25">
      <c r="D1491"/>
    </row>
    <row r="1492" spans="4:4" x14ac:dyDescent="0.25">
      <c r="D1492"/>
    </row>
    <row r="1493" spans="4:4" x14ac:dyDescent="0.25">
      <c r="D1493"/>
    </row>
    <row r="1494" spans="4:4" x14ac:dyDescent="0.25">
      <c r="D1494"/>
    </row>
    <row r="1495" spans="4:4" x14ac:dyDescent="0.25">
      <c r="D1495"/>
    </row>
    <row r="1496" spans="4:4" x14ac:dyDescent="0.25">
      <c r="D1496"/>
    </row>
    <row r="1497" spans="4:4" x14ac:dyDescent="0.25">
      <c r="D1497"/>
    </row>
    <row r="1498" spans="4:4" x14ac:dyDescent="0.25">
      <c r="D1498"/>
    </row>
    <row r="1499" spans="4:4" x14ac:dyDescent="0.25">
      <c r="D1499"/>
    </row>
    <row r="1500" spans="4:4" x14ac:dyDescent="0.25">
      <c r="D1500"/>
    </row>
    <row r="1501" spans="4:4" x14ac:dyDescent="0.25">
      <c r="D1501"/>
    </row>
    <row r="1502" spans="4:4" x14ac:dyDescent="0.25">
      <c r="D1502"/>
    </row>
    <row r="1503" spans="4:4" x14ac:dyDescent="0.25">
      <c r="D1503"/>
    </row>
    <row r="1504" spans="4:4" x14ac:dyDescent="0.25">
      <c r="D1504"/>
    </row>
    <row r="1505" spans="4:4" x14ac:dyDescent="0.25">
      <c r="D1505"/>
    </row>
    <row r="1506" spans="4:4" x14ac:dyDescent="0.25">
      <c r="D1506"/>
    </row>
    <row r="1507" spans="4:4" x14ac:dyDescent="0.25">
      <c r="D1507"/>
    </row>
    <row r="1508" spans="4:4" x14ac:dyDescent="0.25">
      <c r="D1508"/>
    </row>
    <row r="1509" spans="4:4" x14ac:dyDescent="0.25">
      <c r="D1509"/>
    </row>
    <row r="1510" spans="4:4" x14ac:dyDescent="0.25">
      <c r="D1510"/>
    </row>
    <row r="1511" spans="4:4" x14ac:dyDescent="0.25">
      <c r="D1511"/>
    </row>
    <row r="1512" spans="4:4" x14ac:dyDescent="0.25">
      <c r="D1512"/>
    </row>
    <row r="1513" spans="4:4" x14ac:dyDescent="0.25">
      <c r="D1513"/>
    </row>
    <row r="1514" spans="4:4" x14ac:dyDescent="0.25">
      <c r="D1514"/>
    </row>
    <row r="1515" spans="4:4" x14ac:dyDescent="0.25">
      <c r="D1515"/>
    </row>
    <row r="1516" spans="4:4" x14ac:dyDescent="0.25">
      <c r="D1516"/>
    </row>
    <row r="1517" spans="4:4" x14ac:dyDescent="0.25">
      <c r="D1517"/>
    </row>
    <row r="1518" spans="4:4" x14ac:dyDescent="0.25">
      <c r="D1518"/>
    </row>
    <row r="1519" spans="4:4" x14ac:dyDescent="0.25">
      <c r="D1519"/>
    </row>
    <row r="1520" spans="4:4" x14ac:dyDescent="0.25">
      <c r="D1520"/>
    </row>
    <row r="1521" spans="4:4" x14ac:dyDescent="0.25">
      <c r="D1521"/>
    </row>
    <row r="1522" spans="4:4" x14ac:dyDescent="0.25">
      <c r="D1522"/>
    </row>
    <row r="1523" spans="4:4" x14ac:dyDescent="0.25">
      <c r="D1523"/>
    </row>
    <row r="1524" spans="4:4" x14ac:dyDescent="0.25">
      <c r="D1524"/>
    </row>
    <row r="1525" spans="4:4" x14ac:dyDescent="0.25">
      <c r="D1525"/>
    </row>
    <row r="1526" spans="4:4" x14ac:dyDescent="0.25">
      <c r="D1526"/>
    </row>
    <row r="1527" spans="4:4" x14ac:dyDescent="0.25">
      <c r="D1527"/>
    </row>
    <row r="1528" spans="4:4" x14ac:dyDescent="0.25">
      <c r="D1528"/>
    </row>
    <row r="1529" spans="4:4" x14ac:dyDescent="0.25">
      <c r="D1529"/>
    </row>
    <row r="1530" spans="4:4" x14ac:dyDescent="0.25">
      <c r="D1530"/>
    </row>
    <row r="1531" spans="4:4" x14ac:dyDescent="0.25">
      <c r="D1531"/>
    </row>
    <row r="1532" spans="4:4" x14ac:dyDescent="0.25">
      <c r="D1532"/>
    </row>
    <row r="1533" spans="4:4" x14ac:dyDescent="0.25">
      <c r="D1533"/>
    </row>
    <row r="1534" spans="4:4" x14ac:dyDescent="0.25">
      <c r="D1534"/>
    </row>
    <row r="1535" spans="4:4" x14ac:dyDescent="0.25">
      <c r="D1535"/>
    </row>
    <row r="1536" spans="4:4" x14ac:dyDescent="0.25">
      <c r="D1536"/>
    </row>
    <row r="1537" spans="4:4" x14ac:dyDescent="0.25">
      <c r="D1537"/>
    </row>
    <row r="1538" spans="4:4" x14ac:dyDescent="0.25">
      <c r="D1538"/>
    </row>
    <row r="1539" spans="4:4" x14ac:dyDescent="0.25">
      <c r="D1539"/>
    </row>
    <row r="1540" spans="4:4" x14ac:dyDescent="0.25">
      <c r="D1540"/>
    </row>
    <row r="1541" spans="4:4" x14ac:dyDescent="0.25">
      <c r="D1541"/>
    </row>
    <row r="1542" spans="4:4" x14ac:dyDescent="0.25">
      <c r="D1542"/>
    </row>
    <row r="1543" spans="4:4" x14ac:dyDescent="0.25">
      <c r="D1543"/>
    </row>
    <row r="1544" spans="4:4" x14ac:dyDescent="0.25">
      <c r="D1544"/>
    </row>
    <row r="1545" spans="4:4" x14ac:dyDescent="0.25">
      <c r="D1545"/>
    </row>
    <row r="1546" spans="4:4" x14ac:dyDescent="0.25">
      <c r="D1546"/>
    </row>
    <row r="1547" spans="4:4" x14ac:dyDescent="0.25">
      <c r="D1547"/>
    </row>
    <row r="1548" spans="4:4" x14ac:dyDescent="0.25">
      <c r="D1548"/>
    </row>
    <row r="1549" spans="4:4" x14ac:dyDescent="0.25">
      <c r="D1549"/>
    </row>
    <row r="1550" spans="4:4" x14ac:dyDescent="0.25">
      <c r="D1550"/>
    </row>
    <row r="1551" spans="4:4" x14ac:dyDescent="0.25">
      <c r="D1551"/>
    </row>
    <row r="1552" spans="4:4" x14ac:dyDescent="0.25">
      <c r="D1552"/>
    </row>
    <row r="1553" spans="4:4" x14ac:dyDescent="0.25">
      <c r="D1553"/>
    </row>
    <row r="1554" spans="4:4" x14ac:dyDescent="0.25">
      <c r="D1554"/>
    </row>
    <row r="1555" spans="4:4" x14ac:dyDescent="0.25">
      <c r="D1555"/>
    </row>
    <row r="1556" spans="4:4" x14ac:dyDescent="0.25">
      <c r="D1556"/>
    </row>
    <row r="1557" spans="4:4" x14ac:dyDescent="0.25">
      <c r="D1557"/>
    </row>
    <row r="1558" spans="4:4" x14ac:dyDescent="0.25">
      <c r="D1558"/>
    </row>
    <row r="1559" spans="4:4" x14ac:dyDescent="0.25">
      <c r="D1559"/>
    </row>
    <row r="1560" spans="4:4" x14ac:dyDescent="0.25">
      <c r="D1560"/>
    </row>
    <row r="1561" spans="4:4" x14ac:dyDescent="0.25">
      <c r="D1561"/>
    </row>
    <row r="1562" spans="4:4" x14ac:dyDescent="0.25">
      <c r="D1562"/>
    </row>
    <row r="1563" spans="4:4" x14ac:dyDescent="0.25">
      <c r="D1563"/>
    </row>
    <row r="1564" spans="4:4" x14ac:dyDescent="0.25">
      <c r="D1564"/>
    </row>
    <row r="1565" spans="4:4" x14ac:dyDescent="0.25">
      <c r="D1565"/>
    </row>
    <row r="1566" spans="4:4" x14ac:dyDescent="0.25">
      <c r="D1566"/>
    </row>
    <row r="1567" spans="4:4" x14ac:dyDescent="0.25">
      <c r="D1567"/>
    </row>
    <row r="1568" spans="4:4" x14ac:dyDescent="0.25">
      <c r="D1568"/>
    </row>
    <row r="1569" spans="4:4" x14ac:dyDescent="0.25">
      <c r="D1569"/>
    </row>
    <row r="1570" spans="4:4" x14ac:dyDescent="0.25">
      <c r="D1570"/>
    </row>
    <row r="1571" spans="4:4" x14ac:dyDescent="0.25">
      <c r="D1571"/>
    </row>
    <row r="1572" spans="4:4" x14ac:dyDescent="0.25">
      <c r="D1572"/>
    </row>
    <row r="1573" spans="4:4" x14ac:dyDescent="0.25">
      <c r="D1573"/>
    </row>
    <row r="1574" spans="4:4" x14ac:dyDescent="0.25">
      <c r="D1574"/>
    </row>
    <row r="1575" spans="4:4" x14ac:dyDescent="0.25">
      <c r="D1575"/>
    </row>
    <row r="1576" spans="4:4" x14ac:dyDescent="0.25">
      <c r="D1576"/>
    </row>
    <row r="1577" spans="4:4" x14ac:dyDescent="0.25">
      <c r="D1577"/>
    </row>
    <row r="1578" spans="4:4" x14ac:dyDescent="0.25">
      <c r="D1578"/>
    </row>
    <row r="1579" spans="4:4" x14ac:dyDescent="0.25">
      <c r="D1579"/>
    </row>
    <row r="1580" spans="4:4" x14ac:dyDescent="0.25">
      <c r="D1580"/>
    </row>
    <row r="1581" spans="4:4" x14ac:dyDescent="0.25">
      <c r="D1581"/>
    </row>
    <row r="1582" spans="4:4" x14ac:dyDescent="0.25">
      <c r="D1582"/>
    </row>
    <row r="1583" spans="4:4" x14ac:dyDescent="0.25">
      <c r="D1583"/>
    </row>
    <row r="1584" spans="4:4" x14ac:dyDescent="0.25">
      <c r="D1584"/>
    </row>
    <row r="1585" spans="4:4" x14ac:dyDescent="0.25">
      <c r="D1585"/>
    </row>
    <row r="1586" spans="4:4" x14ac:dyDescent="0.25">
      <c r="D1586"/>
    </row>
    <row r="1587" spans="4:4" x14ac:dyDescent="0.25">
      <c r="D1587"/>
    </row>
    <row r="1588" spans="4:4" x14ac:dyDescent="0.25">
      <c r="D1588"/>
    </row>
    <row r="1589" spans="4:4" x14ac:dyDescent="0.25">
      <c r="D1589"/>
    </row>
    <row r="1590" spans="4:4" x14ac:dyDescent="0.25">
      <c r="D1590"/>
    </row>
    <row r="1591" spans="4:4" x14ac:dyDescent="0.25">
      <c r="D1591"/>
    </row>
    <row r="1592" spans="4:4" x14ac:dyDescent="0.25">
      <c r="D1592"/>
    </row>
    <row r="1593" spans="4:4" x14ac:dyDescent="0.25">
      <c r="D1593"/>
    </row>
    <row r="1594" spans="4:4" x14ac:dyDescent="0.25">
      <c r="D1594"/>
    </row>
    <row r="1595" spans="4:4" x14ac:dyDescent="0.25">
      <c r="D1595"/>
    </row>
    <row r="1596" spans="4:4" x14ac:dyDescent="0.25">
      <c r="D1596"/>
    </row>
    <row r="1597" spans="4:4" x14ac:dyDescent="0.25">
      <c r="D1597"/>
    </row>
    <row r="1598" spans="4:4" x14ac:dyDescent="0.25">
      <c r="D1598"/>
    </row>
    <row r="1599" spans="4:4" x14ac:dyDescent="0.25">
      <c r="D1599"/>
    </row>
    <row r="1600" spans="4:4" x14ac:dyDescent="0.25">
      <c r="D1600"/>
    </row>
    <row r="1601" spans="4:4" x14ac:dyDescent="0.25">
      <c r="D1601"/>
    </row>
    <row r="1602" spans="4:4" x14ac:dyDescent="0.25">
      <c r="D1602"/>
    </row>
    <row r="1603" spans="4:4" x14ac:dyDescent="0.25">
      <c r="D1603"/>
    </row>
    <row r="1604" spans="4:4" x14ac:dyDescent="0.25">
      <c r="D1604"/>
    </row>
    <row r="1605" spans="4:4" x14ac:dyDescent="0.25">
      <c r="D1605"/>
    </row>
    <row r="1606" spans="4:4" x14ac:dyDescent="0.25">
      <c r="D1606"/>
    </row>
    <row r="1607" spans="4:4" x14ac:dyDescent="0.25">
      <c r="D1607"/>
    </row>
    <row r="1608" spans="4:4" x14ac:dyDescent="0.25">
      <c r="D1608"/>
    </row>
    <row r="1609" spans="4:4" x14ac:dyDescent="0.25">
      <c r="D1609"/>
    </row>
    <row r="1610" spans="4:4" x14ac:dyDescent="0.25">
      <c r="D1610"/>
    </row>
    <row r="1611" spans="4:4" x14ac:dyDescent="0.25">
      <c r="D1611"/>
    </row>
    <row r="1612" spans="4:4" x14ac:dyDescent="0.25">
      <c r="D1612"/>
    </row>
    <row r="1613" spans="4:4" x14ac:dyDescent="0.25">
      <c r="D1613"/>
    </row>
    <row r="1614" spans="4:4" x14ac:dyDescent="0.25">
      <c r="D1614"/>
    </row>
    <row r="1615" spans="4:4" x14ac:dyDescent="0.25">
      <c r="D1615"/>
    </row>
    <row r="1616" spans="4:4" x14ac:dyDescent="0.25">
      <c r="D1616"/>
    </row>
    <row r="1617" spans="4:4" x14ac:dyDescent="0.25">
      <c r="D1617"/>
    </row>
    <row r="1618" spans="4:4" x14ac:dyDescent="0.25">
      <c r="D1618"/>
    </row>
    <row r="1619" spans="4:4" x14ac:dyDescent="0.25">
      <c r="D1619"/>
    </row>
    <row r="1620" spans="4:4" x14ac:dyDescent="0.25">
      <c r="D1620"/>
    </row>
    <row r="1621" spans="4:4" x14ac:dyDescent="0.25">
      <c r="D1621"/>
    </row>
    <row r="1622" spans="4:4" x14ac:dyDescent="0.25">
      <c r="D1622"/>
    </row>
    <row r="1623" spans="4:4" x14ac:dyDescent="0.25">
      <c r="D1623"/>
    </row>
    <row r="1624" spans="4:4" x14ac:dyDescent="0.25">
      <c r="D1624"/>
    </row>
    <row r="1625" spans="4:4" x14ac:dyDescent="0.25">
      <c r="D1625"/>
    </row>
    <row r="1626" spans="4:4" x14ac:dyDescent="0.25">
      <c r="D1626"/>
    </row>
    <row r="1627" spans="4:4" x14ac:dyDescent="0.25">
      <c r="D1627"/>
    </row>
    <row r="1628" spans="4:4" x14ac:dyDescent="0.25">
      <c r="D1628"/>
    </row>
    <row r="1629" spans="4:4" x14ac:dyDescent="0.25">
      <c r="D1629"/>
    </row>
    <row r="1630" spans="4:4" x14ac:dyDescent="0.25">
      <c r="D1630"/>
    </row>
    <row r="1631" spans="4:4" x14ac:dyDescent="0.25">
      <c r="D1631"/>
    </row>
    <row r="1632" spans="4:4" x14ac:dyDescent="0.25">
      <c r="D1632"/>
    </row>
    <row r="1633" spans="4:4" x14ac:dyDescent="0.25">
      <c r="D1633"/>
    </row>
    <row r="1634" spans="4:4" x14ac:dyDescent="0.25">
      <c r="D1634"/>
    </row>
    <row r="1635" spans="4:4" x14ac:dyDescent="0.25">
      <c r="D1635"/>
    </row>
    <row r="1636" spans="4:4" x14ac:dyDescent="0.25">
      <c r="D1636"/>
    </row>
    <row r="1637" spans="4:4" x14ac:dyDescent="0.25">
      <c r="D1637"/>
    </row>
    <row r="1638" spans="4:4" x14ac:dyDescent="0.25">
      <c r="D1638"/>
    </row>
    <row r="1639" spans="4:4" x14ac:dyDescent="0.25">
      <c r="D1639"/>
    </row>
    <row r="1640" spans="4:4" x14ac:dyDescent="0.25">
      <c r="D1640"/>
    </row>
    <row r="1641" spans="4:4" x14ac:dyDescent="0.25">
      <c r="D1641"/>
    </row>
    <row r="1642" spans="4:4" x14ac:dyDescent="0.25">
      <c r="D1642"/>
    </row>
    <row r="1643" spans="4:4" x14ac:dyDescent="0.25">
      <c r="D1643"/>
    </row>
    <row r="1644" spans="4:4" x14ac:dyDescent="0.25">
      <c r="D1644"/>
    </row>
    <row r="1645" spans="4:4" x14ac:dyDescent="0.25">
      <c r="D1645"/>
    </row>
    <row r="1646" spans="4:4" x14ac:dyDescent="0.25">
      <c r="D1646"/>
    </row>
    <row r="1647" spans="4:4" x14ac:dyDescent="0.25">
      <c r="D1647"/>
    </row>
    <row r="1648" spans="4:4" x14ac:dyDescent="0.25">
      <c r="D1648"/>
    </row>
    <row r="1649" spans="4:4" x14ac:dyDescent="0.25">
      <c r="D1649"/>
    </row>
    <row r="1650" spans="4:4" x14ac:dyDescent="0.25">
      <c r="D1650"/>
    </row>
    <row r="1651" spans="4:4" x14ac:dyDescent="0.25">
      <c r="D1651"/>
    </row>
    <row r="1652" spans="4:4" x14ac:dyDescent="0.25">
      <c r="D1652"/>
    </row>
    <row r="1653" spans="4:4" x14ac:dyDescent="0.25">
      <c r="D1653"/>
    </row>
    <row r="1654" spans="4:4" x14ac:dyDescent="0.25">
      <c r="D1654"/>
    </row>
    <row r="1655" spans="4:4" x14ac:dyDescent="0.25">
      <c r="D1655"/>
    </row>
    <row r="1656" spans="4:4" x14ac:dyDescent="0.25">
      <c r="D1656"/>
    </row>
    <row r="1657" spans="4:4" x14ac:dyDescent="0.25">
      <c r="D1657"/>
    </row>
    <row r="1658" spans="4:4" x14ac:dyDescent="0.25">
      <c r="D1658"/>
    </row>
    <row r="1659" spans="4:4" x14ac:dyDescent="0.25">
      <c r="D1659"/>
    </row>
    <row r="1660" spans="4:4" x14ac:dyDescent="0.25">
      <c r="D1660"/>
    </row>
    <row r="1661" spans="4:4" x14ac:dyDescent="0.25">
      <c r="D1661"/>
    </row>
    <row r="1662" spans="4:4" x14ac:dyDescent="0.25">
      <c r="D1662"/>
    </row>
    <row r="1663" spans="4:4" x14ac:dyDescent="0.25">
      <c r="D1663"/>
    </row>
    <row r="1664" spans="4:4" x14ac:dyDescent="0.25">
      <c r="D1664"/>
    </row>
    <row r="1665" spans="4:4" x14ac:dyDescent="0.25">
      <c r="D1665"/>
    </row>
    <row r="1666" spans="4:4" x14ac:dyDescent="0.25">
      <c r="D1666"/>
    </row>
    <row r="1667" spans="4:4" x14ac:dyDescent="0.25">
      <c r="D1667"/>
    </row>
    <row r="1668" spans="4:4" x14ac:dyDescent="0.25">
      <c r="D1668"/>
    </row>
    <row r="1669" spans="4:4" x14ac:dyDescent="0.25">
      <c r="D1669"/>
    </row>
    <row r="1670" spans="4:4" x14ac:dyDescent="0.25">
      <c r="D1670"/>
    </row>
    <row r="1671" spans="4:4" x14ac:dyDescent="0.25">
      <c r="D1671"/>
    </row>
    <row r="1672" spans="4:4" x14ac:dyDescent="0.25">
      <c r="D1672"/>
    </row>
    <row r="1673" spans="4:4" x14ac:dyDescent="0.25">
      <c r="D1673"/>
    </row>
    <row r="1674" spans="4:4" x14ac:dyDescent="0.25">
      <c r="D1674"/>
    </row>
    <row r="1675" spans="4:4" x14ac:dyDescent="0.25">
      <c r="D1675"/>
    </row>
    <row r="1676" spans="4:4" x14ac:dyDescent="0.25">
      <c r="D1676"/>
    </row>
    <row r="1677" spans="4:4" x14ac:dyDescent="0.25">
      <c r="D1677"/>
    </row>
    <row r="1678" spans="4:4" x14ac:dyDescent="0.25">
      <c r="D1678"/>
    </row>
    <row r="1679" spans="4:4" x14ac:dyDescent="0.25">
      <c r="D1679"/>
    </row>
    <row r="1680" spans="4:4" x14ac:dyDescent="0.25">
      <c r="D1680"/>
    </row>
    <row r="1681" spans="4:4" x14ac:dyDescent="0.25">
      <c r="D1681"/>
    </row>
    <row r="1682" spans="4:4" x14ac:dyDescent="0.25">
      <c r="D1682"/>
    </row>
    <row r="1683" spans="4:4" x14ac:dyDescent="0.25">
      <c r="D1683"/>
    </row>
    <row r="1684" spans="4:4" x14ac:dyDescent="0.25">
      <c r="D1684"/>
    </row>
    <row r="1685" spans="4:4" x14ac:dyDescent="0.25">
      <c r="D1685"/>
    </row>
    <row r="1686" spans="4:4" x14ac:dyDescent="0.25">
      <c r="D1686"/>
    </row>
    <row r="1687" spans="4:4" x14ac:dyDescent="0.25">
      <c r="D1687"/>
    </row>
    <row r="1688" spans="4:4" x14ac:dyDescent="0.25">
      <c r="D1688"/>
    </row>
    <row r="1689" spans="4:4" x14ac:dyDescent="0.25">
      <c r="D1689"/>
    </row>
    <row r="1690" spans="4:4" x14ac:dyDescent="0.25">
      <c r="D1690"/>
    </row>
    <row r="1691" spans="4:4" x14ac:dyDescent="0.25">
      <c r="D1691"/>
    </row>
    <row r="1692" spans="4:4" x14ac:dyDescent="0.25">
      <c r="D1692"/>
    </row>
    <row r="1693" spans="4:4" x14ac:dyDescent="0.25">
      <c r="D1693"/>
    </row>
    <row r="1694" spans="4:4" x14ac:dyDescent="0.25">
      <c r="D1694"/>
    </row>
    <row r="1695" spans="4:4" x14ac:dyDescent="0.25">
      <c r="D1695"/>
    </row>
    <row r="1696" spans="4:4" x14ac:dyDescent="0.25">
      <c r="D1696"/>
    </row>
    <row r="1697" spans="4:4" x14ac:dyDescent="0.25">
      <c r="D1697"/>
    </row>
    <row r="1698" spans="4:4" x14ac:dyDescent="0.25">
      <c r="D1698"/>
    </row>
    <row r="1699" spans="4:4" x14ac:dyDescent="0.25">
      <c r="D1699"/>
    </row>
    <row r="1700" spans="4:4" x14ac:dyDescent="0.25">
      <c r="D1700"/>
    </row>
    <row r="1701" spans="4:4" x14ac:dyDescent="0.25">
      <c r="D1701"/>
    </row>
    <row r="1702" spans="4:4" x14ac:dyDescent="0.25">
      <c r="D1702"/>
    </row>
    <row r="1703" spans="4:4" x14ac:dyDescent="0.25">
      <c r="D1703"/>
    </row>
    <row r="1704" spans="4:4" x14ac:dyDescent="0.25">
      <c r="D1704"/>
    </row>
    <row r="1705" spans="4:4" x14ac:dyDescent="0.25">
      <c r="D1705"/>
    </row>
    <row r="1706" spans="4:4" x14ac:dyDescent="0.25">
      <c r="D1706"/>
    </row>
    <row r="1707" spans="4:4" x14ac:dyDescent="0.25">
      <c r="D1707"/>
    </row>
    <row r="1708" spans="4:4" x14ac:dyDescent="0.25">
      <c r="D1708"/>
    </row>
    <row r="1709" spans="4:4" x14ac:dyDescent="0.25">
      <c r="D1709"/>
    </row>
    <row r="1710" spans="4:4" x14ac:dyDescent="0.25">
      <c r="D1710"/>
    </row>
    <row r="1711" spans="4:4" x14ac:dyDescent="0.25">
      <c r="D1711"/>
    </row>
    <row r="1712" spans="4:4" x14ac:dyDescent="0.25">
      <c r="D1712"/>
    </row>
    <row r="1713" spans="4:4" x14ac:dyDescent="0.25">
      <c r="D1713"/>
    </row>
    <row r="1714" spans="4:4" x14ac:dyDescent="0.25">
      <c r="D1714"/>
    </row>
    <row r="1715" spans="4:4" x14ac:dyDescent="0.25">
      <c r="D1715"/>
    </row>
    <row r="1716" spans="4:4" x14ac:dyDescent="0.25">
      <c r="D1716"/>
    </row>
    <row r="1717" spans="4:4" x14ac:dyDescent="0.25">
      <c r="D1717"/>
    </row>
    <row r="1718" spans="4:4" x14ac:dyDescent="0.25">
      <c r="D1718"/>
    </row>
    <row r="1719" spans="4:4" x14ac:dyDescent="0.25">
      <c r="D1719"/>
    </row>
    <row r="1720" spans="4:4" x14ac:dyDescent="0.25">
      <c r="D1720"/>
    </row>
    <row r="1721" spans="4:4" x14ac:dyDescent="0.25">
      <c r="D1721"/>
    </row>
    <row r="1722" spans="4:4" x14ac:dyDescent="0.25">
      <c r="D1722"/>
    </row>
    <row r="1723" spans="4:4" x14ac:dyDescent="0.25">
      <c r="D1723"/>
    </row>
    <row r="1724" spans="4:4" x14ac:dyDescent="0.25">
      <c r="D1724"/>
    </row>
    <row r="1725" spans="4:4" x14ac:dyDescent="0.25">
      <c r="D1725"/>
    </row>
    <row r="1726" spans="4:4" x14ac:dyDescent="0.25">
      <c r="D1726"/>
    </row>
    <row r="1727" spans="4:4" x14ac:dyDescent="0.25">
      <c r="D1727"/>
    </row>
    <row r="1728" spans="4:4" x14ac:dyDescent="0.25">
      <c r="D1728"/>
    </row>
    <row r="1729" spans="4:4" x14ac:dyDescent="0.25">
      <c r="D1729"/>
    </row>
    <row r="1730" spans="4:4" x14ac:dyDescent="0.25">
      <c r="D1730"/>
    </row>
    <row r="1731" spans="4:4" x14ac:dyDescent="0.25">
      <c r="D1731"/>
    </row>
    <row r="1732" spans="4:4" x14ac:dyDescent="0.25">
      <c r="D1732"/>
    </row>
    <row r="1733" spans="4:4" x14ac:dyDescent="0.25">
      <c r="D1733"/>
    </row>
    <row r="1734" spans="4:4" x14ac:dyDescent="0.25">
      <c r="D1734"/>
    </row>
    <row r="1735" spans="4:4" x14ac:dyDescent="0.25">
      <c r="D1735"/>
    </row>
    <row r="1736" spans="4:4" x14ac:dyDescent="0.25">
      <c r="D1736"/>
    </row>
    <row r="1737" spans="4:4" x14ac:dyDescent="0.25">
      <c r="D1737"/>
    </row>
    <row r="1738" spans="4:4" x14ac:dyDescent="0.25">
      <c r="D1738"/>
    </row>
    <row r="1739" spans="4:4" x14ac:dyDescent="0.25">
      <c r="D1739"/>
    </row>
    <row r="1740" spans="4:4" x14ac:dyDescent="0.25">
      <c r="D1740"/>
    </row>
    <row r="1741" spans="4:4" x14ac:dyDescent="0.25">
      <c r="D1741"/>
    </row>
    <row r="1742" spans="4:4" x14ac:dyDescent="0.25">
      <c r="D1742"/>
    </row>
    <row r="1743" spans="4:4" x14ac:dyDescent="0.25">
      <c r="D1743"/>
    </row>
    <row r="1744" spans="4:4" x14ac:dyDescent="0.25">
      <c r="D1744"/>
    </row>
    <row r="1745" spans="4:4" x14ac:dyDescent="0.25">
      <c r="D1745"/>
    </row>
    <row r="1746" spans="4:4" x14ac:dyDescent="0.25">
      <c r="D1746"/>
    </row>
    <row r="1747" spans="4:4" x14ac:dyDescent="0.25">
      <c r="D1747"/>
    </row>
    <row r="1748" spans="4:4" x14ac:dyDescent="0.25">
      <c r="D1748"/>
    </row>
    <row r="1749" spans="4:4" x14ac:dyDescent="0.25">
      <c r="D1749"/>
    </row>
    <row r="1750" spans="4:4" x14ac:dyDescent="0.25">
      <c r="D1750"/>
    </row>
    <row r="1751" spans="4:4" x14ac:dyDescent="0.25">
      <c r="D1751"/>
    </row>
    <row r="1752" spans="4:4" x14ac:dyDescent="0.25">
      <c r="D1752"/>
    </row>
    <row r="1753" spans="4:4" x14ac:dyDescent="0.25">
      <c r="D1753"/>
    </row>
    <row r="1754" spans="4:4" x14ac:dyDescent="0.25">
      <c r="D1754"/>
    </row>
    <row r="1755" spans="4:4" x14ac:dyDescent="0.25">
      <c r="D1755"/>
    </row>
    <row r="1756" spans="4:4" x14ac:dyDescent="0.25">
      <c r="D1756"/>
    </row>
    <row r="1757" spans="4:4" x14ac:dyDescent="0.25">
      <c r="D1757"/>
    </row>
    <row r="1758" spans="4:4" x14ac:dyDescent="0.25">
      <c r="D1758"/>
    </row>
    <row r="1759" spans="4:4" x14ac:dyDescent="0.25">
      <c r="D1759"/>
    </row>
    <row r="1760" spans="4:4" x14ac:dyDescent="0.25">
      <c r="D1760"/>
    </row>
    <row r="1761" spans="4:4" x14ac:dyDescent="0.25">
      <c r="D1761"/>
    </row>
    <row r="1762" spans="4:4" x14ac:dyDescent="0.25">
      <c r="D1762"/>
    </row>
    <row r="1763" spans="4:4" x14ac:dyDescent="0.25">
      <c r="D1763"/>
    </row>
    <row r="1764" spans="4:4" x14ac:dyDescent="0.25">
      <c r="D1764"/>
    </row>
    <row r="1765" spans="4:4" x14ac:dyDescent="0.25">
      <c r="D1765"/>
    </row>
    <row r="1766" spans="4:4" x14ac:dyDescent="0.25">
      <c r="D1766"/>
    </row>
    <row r="1767" spans="4:4" x14ac:dyDescent="0.25">
      <c r="D1767"/>
    </row>
    <row r="1768" spans="4:4" x14ac:dyDescent="0.25">
      <c r="D1768"/>
    </row>
    <row r="1769" spans="4:4" x14ac:dyDescent="0.25">
      <c r="D1769"/>
    </row>
    <row r="1770" spans="4:4" x14ac:dyDescent="0.25">
      <c r="D1770"/>
    </row>
    <row r="1771" spans="4:4" x14ac:dyDescent="0.25">
      <c r="D1771"/>
    </row>
    <row r="1772" spans="4:4" x14ac:dyDescent="0.25">
      <c r="D1772"/>
    </row>
    <row r="1773" spans="4:4" x14ac:dyDescent="0.25">
      <c r="D1773"/>
    </row>
    <row r="1774" spans="4:4" x14ac:dyDescent="0.25">
      <c r="D1774"/>
    </row>
    <row r="1775" spans="4:4" x14ac:dyDescent="0.25">
      <c r="D1775"/>
    </row>
    <row r="1776" spans="4:4" x14ac:dyDescent="0.25">
      <c r="D1776"/>
    </row>
    <row r="1777" spans="4:4" x14ac:dyDescent="0.25">
      <c r="D1777"/>
    </row>
    <row r="1778" spans="4:4" x14ac:dyDescent="0.25">
      <c r="D1778"/>
    </row>
    <row r="1779" spans="4:4" x14ac:dyDescent="0.25">
      <c r="D1779"/>
    </row>
    <row r="1780" spans="4:4" x14ac:dyDescent="0.25">
      <c r="D1780"/>
    </row>
    <row r="1781" spans="4:4" x14ac:dyDescent="0.25">
      <c r="D1781"/>
    </row>
    <row r="1782" spans="4:4" x14ac:dyDescent="0.25">
      <c r="D1782"/>
    </row>
    <row r="1783" spans="4:4" x14ac:dyDescent="0.25">
      <c r="D1783"/>
    </row>
    <row r="1784" spans="4:4" x14ac:dyDescent="0.25">
      <c r="D1784"/>
    </row>
    <row r="1785" spans="4:4" x14ac:dyDescent="0.25">
      <c r="D1785"/>
    </row>
    <row r="1786" spans="4:4" x14ac:dyDescent="0.25">
      <c r="D1786"/>
    </row>
    <row r="1787" spans="4:4" x14ac:dyDescent="0.25">
      <c r="D1787"/>
    </row>
    <row r="1788" spans="4:4" x14ac:dyDescent="0.25">
      <c r="D1788"/>
    </row>
    <row r="1789" spans="4:4" x14ac:dyDescent="0.25">
      <c r="D1789"/>
    </row>
    <row r="1790" spans="4:4" x14ac:dyDescent="0.25">
      <c r="D1790"/>
    </row>
    <row r="1791" spans="4:4" x14ac:dyDescent="0.25">
      <c r="D1791"/>
    </row>
    <row r="1792" spans="4:4" x14ac:dyDescent="0.25">
      <c r="D1792"/>
    </row>
    <row r="1793" spans="4:4" x14ac:dyDescent="0.25">
      <c r="D1793"/>
    </row>
    <row r="1794" spans="4:4" x14ac:dyDescent="0.25">
      <c r="D1794"/>
    </row>
    <row r="1795" spans="4:4" x14ac:dyDescent="0.25">
      <c r="D1795"/>
    </row>
    <row r="1796" spans="4:4" x14ac:dyDescent="0.25">
      <c r="D1796"/>
    </row>
    <row r="1797" spans="4:4" x14ac:dyDescent="0.25">
      <c r="D1797"/>
    </row>
    <row r="1798" spans="4:4" x14ac:dyDescent="0.25">
      <c r="D1798"/>
    </row>
    <row r="1799" spans="4:4" x14ac:dyDescent="0.25">
      <c r="D1799"/>
    </row>
    <row r="1800" spans="4:4" x14ac:dyDescent="0.25">
      <c r="D1800"/>
    </row>
    <row r="1801" spans="4:4" x14ac:dyDescent="0.25">
      <c r="D1801"/>
    </row>
    <row r="1802" spans="4:4" x14ac:dyDescent="0.25">
      <c r="D1802"/>
    </row>
    <row r="1803" spans="4:4" x14ac:dyDescent="0.25">
      <c r="D1803"/>
    </row>
    <row r="1804" spans="4:4" x14ac:dyDescent="0.25">
      <c r="D1804"/>
    </row>
    <row r="1805" spans="4:4" x14ac:dyDescent="0.25">
      <c r="D1805"/>
    </row>
    <row r="1806" spans="4:4" x14ac:dyDescent="0.25">
      <c r="D1806"/>
    </row>
    <row r="1807" spans="4:4" x14ac:dyDescent="0.25">
      <c r="D1807"/>
    </row>
    <row r="1808" spans="4:4" x14ac:dyDescent="0.25">
      <c r="D1808"/>
    </row>
    <row r="1809" spans="4:4" x14ac:dyDescent="0.25">
      <c r="D1809"/>
    </row>
    <row r="1810" spans="4:4" x14ac:dyDescent="0.25">
      <c r="D1810"/>
    </row>
    <row r="1811" spans="4:4" x14ac:dyDescent="0.25">
      <c r="D1811"/>
    </row>
    <row r="1812" spans="4:4" x14ac:dyDescent="0.25">
      <c r="D1812"/>
    </row>
    <row r="1813" spans="4:4" x14ac:dyDescent="0.25">
      <c r="D1813"/>
    </row>
    <row r="1814" spans="4:4" x14ac:dyDescent="0.25">
      <c r="D1814"/>
    </row>
    <row r="1815" spans="4:4" x14ac:dyDescent="0.25">
      <c r="D1815"/>
    </row>
    <row r="1816" spans="4:4" x14ac:dyDescent="0.25">
      <c r="D1816"/>
    </row>
    <row r="1817" spans="4:4" x14ac:dyDescent="0.25">
      <c r="D1817"/>
    </row>
    <row r="1818" spans="4:4" x14ac:dyDescent="0.25">
      <c r="D1818"/>
    </row>
    <row r="1819" spans="4:4" x14ac:dyDescent="0.25">
      <c r="D1819"/>
    </row>
    <row r="1820" spans="4:4" x14ac:dyDescent="0.25">
      <c r="D1820"/>
    </row>
    <row r="1821" spans="4:4" x14ac:dyDescent="0.25">
      <c r="D1821"/>
    </row>
    <row r="1822" spans="4:4" x14ac:dyDescent="0.25">
      <c r="D1822"/>
    </row>
    <row r="1823" spans="4:4" x14ac:dyDescent="0.25">
      <c r="D1823"/>
    </row>
    <row r="1824" spans="4:4" x14ac:dyDescent="0.25">
      <c r="D1824"/>
    </row>
    <row r="1825" spans="4:4" x14ac:dyDescent="0.25">
      <c r="D1825"/>
    </row>
    <row r="1826" spans="4:4" x14ac:dyDescent="0.25">
      <c r="D1826"/>
    </row>
    <row r="1827" spans="4:4" x14ac:dyDescent="0.25">
      <c r="D1827"/>
    </row>
    <row r="1828" spans="4:4" x14ac:dyDescent="0.25">
      <c r="D1828"/>
    </row>
    <row r="1829" spans="4:4" x14ac:dyDescent="0.25">
      <c r="D1829"/>
    </row>
    <row r="1830" spans="4:4" x14ac:dyDescent="0.25">
      <c r="D1830"/>
    </row>
    <row r="1831" spans="4:4" x14ac:dyDescent="0.25">
      <c r="D1831"/>
    </row>
    <row r="1832" spans="4:4" x14ac:dyDescent="0.25">
      <c r="D1832"/>
    </row>
    <row r="1833" spans="4:4" x14ac:dyDescent="0.25">
      <c r="D1833"/>
    </row>
    <row r="1834" spans="4:4" x14ac:dyDescent="0.25">
      <c r="D1834"/>
    </row>
    <row r="1835" spans="4:4" x14ac:dyDescent="0.25">
      <c r="D1835"/>
    </row>
    <row r="1836" spans="4:4" x14ac:dyDescent="0.25">
      <c r="D1836"/>
    </row>
    <row r="1837" spans="4:4" x14ac:dyDescent="0.25">
      <c r="D1837"/>
    </row>
    <row r="1838" spans="4:4" x14ac:dyDescent="0.25">
      <c r="D1838"/>
    </row>
    <row r="1839" spans="4:4" x14ac:dyDescent="0.25">
      <c r="D1839"/>
    </row>
    <row r="1840" spans="4:4" x14ac:dyDescent="0.25">
      <c r="D1840"/>
    </row>
    <row r="1841" spans="4:4" x14ac:dyDescent="0.25">
      <c r="D1841"/>
    </row>
    <row r="1842" spans="4:4" x14ac:dyDescent="0.25">
      <c r="D1842"/>
    </row>
    <row r="1843" spans="4:4" x14ac:dyDescent="0.25">
      <c r="D1843"/>
    </row>
    <row r="1844" spans="4:4" x14ac:dyDescent="0.25">
      <c r="D1844"/>
    </row>
    <row r="1845" spans="4:4" x14ac:dyDescent="0.25">
      <c r="D1845"/>
    </row>
    <row r="1846" spans="4:4" x14ac:dyDescent="0.25">
      <c r="D1846"/>
    </row>
    <row r="1847" spans="4:4" x14ac:dyDescent="0.25">
      <c r="D1847"/>
    </row>
    <row r="1848" spans="4:4" x14ac:dyDescent="0.25">
      <c r="D1848"/>
    </row>
    <row r="1849" spans="4:4" x14ac:dyDescent="0.25">
      <c r="D1849"/>
    </row>
    <row r="1850" spans="4:4" x14ac:dyDescent="0.25">
      <c r="D1850"/>
    </row>
    <row r="1851" spans="4:4" x14ac:dyDescent="0.25">
      <c r="D1851"/>
    </row>
    <row r="1852" spans="4:4" x14ac:dyDescent="0.25">
      <c r="D1852"/>
    </row>
    <row r="1853" spans="4:4" x14ac:dyDescent="0.25">
      <c r="D1853"/>
    </row>
    <row r="1854" spans="4:4" x14ac:dyDescent="0.25">
      <c r="D1854"/>
    </row>
    <row r="1855" spans="4:4" x14ac:dyDescent="0.25">
      <c r="D1855"/>
    </row>
    <row r="1856" spans="4:4" x14ac:dyDescent="0.25">
      <c r="D1856"/>
    </row>
    <row r="1857" spans="4:4" x14ac:dyDescent="0.25">
      <c r="D1857"/>
    </row>
    <row r="1858" spans="4:4" x14ac:dyDescent="0.25">
      <c r="D1858"/>
    </row>
    <row r="1859" spans="4:4" x14ac:dyDescent="0.25">
      <c r="D1859"/>
    </row>
    <row r="1860" spans="4:4" x14ac:dyDescent="0.25">
      <c r="D1860"/>
    </row>
    <row r="1861" spans="4:4" x14ac:dyDescent="0.25">
      <c r="D1861"/>
    </row>
    <row r="1862" spans="4:4" x14ac:dyDescent="0.25">
      <c r="D1862"/>
    </row>
    <row r="1863" spans="4:4" x14ac:dyDescent="0.25">
      <c r="D1863"/>
    </row>
    <row r="1864" spans="4:4" x14ac:dyDescent="0.25">
      <c r="D1864"/>
    </row>
    <row r="1865" spans="4:4" x14ac:dyDescent="0.25">
      <c r="D1865"/>
    </row>
    <row r="1866" spans="4:4" x14ac:dyDescent="0.25">
      <c r="D1866"/>
    </row>
    <row r="1867" spans="4:4" x14ac:dyDescent="0.25">
      <c r="D1867"/>
    </row>
    <row r="1868" spans="4:4" x14ac:dyDescent="0.25">
      <c r="D1868"/>
    </row>
    <row r="1869" spans="4:4" x14ac:dyDescent="0.25">
      <c r="D1869"/>
    </row>
    <row r="1870" spans="4:4" x14ac:dyDescent="0.25">
      <c r="D1870"/>
    </row>
    <row r="1871" spans="4:4" x14ac:dyDescent="0.25">
      <c r="D1871"/>
    </row>
    <row r="1872" spans="4:4" x14ac:dyDescent="0.25">
      <c r="D1872"/>
    </row>
    <row r="1873" spans="4:4" x14ac:dyDescent="0.25">
      <c r="D1873"/>
    </row>
    <row r="1874" spans="4:4" x14ac:dyDescent="0.25">
      <c r="D1874"/>
    </row>
    <row r="1875" spans="4:4" x14ac:dyDescent="0.25">
      <c r="D1875"/>
    </row>
    <row r="1876" spans="4:4" x14ac:dyDescent="0.25">
      <c r="D1876"/>
    </row>
    <row r="1877" spans="4:4" x14ac:dyDescent="0.25">
      <c r="D1877"/>
    </row>
    <row r="1878" spans="4:4" x14ac:dyDescent="0.25">
      <c r="D1878"/>
    </row>
    <row r="1879" spans="4:4" x14ac:dyDescent="0.25">
      <c r="D1879"/>
    </row>
    <row r="1880" spans="4:4" x14ac:dyDescent="0.25">
      <c r="D1880"/>
    </row>
    <row r="1881" spans="4:4" x14ac:dyDescent="0.25">
      <c r="D1881"/>
    </row>
    <row r="1882" spans="4:4" x14ac:dyDescent="0.25">
      <c r="D1882"/>
    </row>
    <row r="1883" spans="4:4" x14ac:dyDescent="0.25">
      <c r="D1883"/>
    </row>
    <row r="1884" spans="4:4" x14ac:dyDescent="0.25">
      <c r="D1884"/>
    </row>
    <row r="1885" spans="4:4" x14ac:dyDescent="0.25">
      <c r="D1885"/>
    </row>
    <row r="1886" spans="4:4" x14ac:dyDescent="0.25">
      <c r="D1886"/>
    </row>
    <row r="1887" spans="4:4" x14ac:dyDescent="0.25">
      <c r="D1887"/>
    </row>
    <row r="1888" spans="4:4" x14ac:dyDescent="0.25">
      <c r="D1888"/>
    </row>
    <row r="1889" spans="4:4" x14ac:dyDescent="0.25">
      <c r="D1889"/>
    </row>
    <row r="1890" spans="4:4" x14ac:dyDescent="0.25">
      <c r="D1890"/>
    </row>
    <row r="1891" spans="4:4" x14ac:dyDescent="0.25">
      <c r="D1891"/>
    </row>
    <row r="1892" spans="4:4" x14ac:dyDescent="0.25">
      <c r="D1892"/>
    </row>
    <row r="1893" spans="4:4" x14ac:dyDescent="0.25">
      <c r="D1893"/>
    </row>
    <row r="1894" spans="4:4" x14ac:dyDescent="0.25">
      <c r="D1894"/>
    </row>
    <row r="1895" spans="4:4" x14ac:dyDescent="0.25">
      <c r="D1895"/>
    </row>
    <row r="1896" spans="4:4" x14ac:dyDescent="0.25">
      <c r="D1896"/>
    </row>
    <row r="1897" spans="4:4" x14ac:dyDescent="0.25">
      <c r="D1897"/>
    </row>
    <row r="1898" spans="4:4" x14ac:dyDescent="0.25">
      <c r="D1898"/>
    </row>
    <row r="1899" spans="4:4" x14ac:dyDescent="0.25">
      <c r="D1899"/>
    </row>
    <row r="1900" spans="4:4" x14ac:dyDescent="0.25">
      <c r="D1900"/>
    </row>
    <row r="1901" spans="4:4" x14ac:dyDescent="0.25">
      <c r="D1901"/>
    </row>
    <row r="1902" spans="4:4" x14ac:dyDescent="0.25">
      <c r="D1902"/>
    </row>
    <row r="1903" spans="4:4" x14ac:dyDescent="0.25">
      <c r="D1903"/>
    </row>
    <row r="1904" spans="4:4" x14ac:dyDescent="0.25">
      <c r="D1904"/>
    </row>
    <row r="1905" spans="4:4" x14ac:dyDescent="0.25">
      <c r="D1905"/>
    </row>
    <row r="1906" spans="4:4" x14ac:dyDescent="0.25">
      <c r="D1906"/>
    </row>
    <row r="1907" spans="4:4" x14ac:dyDescent="0.25">
      <c r="D1907"/>
    </row>
    <row r="1908" spans="4:4" x14ac:dyDescent="0.25">
      <c r="D1908"/>
    </row>
    <row r="1909" spans="4:4" x14ac:dyDescent="0.25">
      <c r="D1909"/>
    </row>
    <row r="1910" spans="4:4" x14ac:dyDescent="0.25">
      <c r="D1910"/>
    </row>
    <row r="1911" spans="4:4" x14ac:dyDescent="0.25">
      <c r="D1911"/>
    </row>
    <row r="1912" spans="4:4" x14ac:dyDescent="0.25">
      <c r="D1912"/>
    </row>
    <row r="1913" spans="4:4" x14ac:dyDescent="0.25">
      <c r="D1913"/>
    </row>
    <row r="1914" spans="4:4" x14ac:dyDescent="0.25">
      <c r="D1914"/>
    </row>
    <row r="1915" spans="4:4" x14ac:dyDescent="0.25">
      <c r="D1915"/>
    </row>
    <row r="1916" spans="4:4" x14ac:dyDescent="0.25">
      <c r="D1916"/>
    </row>
    <row r="1917" spans="4:4" x14ac:dyDescent="0.25">
      <c r="D1917"/>
    </row>
    <row r="1918" spans="4:4" x14ac:dyDescent="0.25">
      <c r="D1918"/>
    </row>
    <row r="1919" spans="4:4" x14ac:dyDescent="0.25">
      <c r="D1919"/>
    </row>
    <row r="1920" spans="4:4" x14ac:dyDescent="0.25">
      <c r="D1920"/>
    </row>
    <row r="1921" spans="4:4" x14ac:dyDescent="0.25">
      <c r="D1921"/>
    </row>
    <row r="1922" spans="4:4" x14ac:dyDescent="0.25">
      <c r="D1922"/>
    </row>
    <row r="1923" spans="4:4" x14ac:dyDescent="0.25">
      <c r="D1923"/>
    </row>
    <row r="1924" spans="4:4" x14ac:dyDescent="0.25">
      <c r="D1924"/>
    </row>
    <row r="1925" spans="4:4" x14ac:dyDescent="0.25">
      <c r="D1925"/>
    </row>
    <row r="1926" spans="4:4" x14ac:dyDescent="0.25">
      <c r="D1926"/>
    </row>
    <row r="1927" spans="4:4" x14ac:dyDescent="0.25">
      <c r="D1927"/>
    </row>
    <row r="1928" spans="4:4" x14ac:dyDescent="0.25">
      <c r="D1928"/>
    </row>
    <row r="1929" spans="4:4" x14ac:dyDescent="0.25">
      <c r="D1929"/>
    </row>
    <row r="1930" spans="4:4" x14ac:dyDescent="0.25">
      <c r="D1930"/>
    </row>
    <row r="1931" spans="4:4" x14ac:dyDescent="0.25">
      <c r="D1931"/>
    </row>
    <row r="1932" spans="4:4" x14ac:dyDescent="0.25">
      <c r="D1932"/>
    </row>
    <row r="1933" spans="4:4" x14ac:dyDescent="0.25">
      <c r="D1933"/>
    </row>
    <row r="1934" spans="4:4" x14ac:dyDescent="0.25">
      <c r="D1934"/>
    </row>
    <row r="1935" spans="4:4" x14ac:dyDescent="0.25">
      <c r="D1935"/>
    </row>
    <row r="1936" spans="4:4" x14ac:dyDescent="0.25">
      <c r="D1936"/>
    </row>
    <row r="1937" spans="4:4" x14ac:dyDescent="0.25">
      <c r="D1937"/>
    </row>
    <row r="1938" spans="4:4" x14ac:dyDescent="0.25">
      <c r="D1938"/>
    </row>
    <row r="1939" spans="4:4" x14ac:dyDescent="0.25">
      <c r="D1939"/>
    </row>
    <row r="1940" spans="4:4" x14ac:dyDescent="0.25">
      <c r="D1940"/>
    </row>
    <row r="1941" spans="4:4" x14ac:dyDescent="0.25">
      <c r="D1941"/>
    </row>
    <row r="1942" spans="4:4" x14ac:dyDescent="0.25">
      <c r="D1942"/>
    </row>
    <row r="1943" spans="4:4" x14ac:dyDescent="0.25">
      <c r="D1943"/>
    </row>
    <row r="1944" spans="4:4" x14ac:dyDescent="0.25">
      <c r="D1944"/>
    </row>
    <row r="1945" spans="4:4" x14ac:dyDescent="0.25">
      <c r="D1945"/>
    </row>
    <row r="1946" spans="4:4" x14ac:dyDescent="0.25">
      <c r="D1946"/>
    </row>
    <row r="1947" spans="4:4" x14ac:dyDescent="0.25">
      <c r="D1947"/>
    </row>
    <row r="1948" spans="4:4" x14ac:dyDescent="0.25">
      <c r="D1948"/>
    </row>
    <row r="1949" spans="4:4" x14ac:dyDescent="0.25">
      <c r="D1949"/>
    </row>
    <row r="1950" spans="4:4" x14ac:dyDescent="0.25">
      <c r="D1950"/>
    </row>
    <row r="1951" spans="4:4" x14ac:dyDescent="0.25">
      <c r="D1951"/>
    </row>
    <row r="1952" spans="4:4" x14ac:dyDescent="0.25">
      <c r="D1952"/>
    </row>
    <row r="1953" spans="4:4" x14ac:dyDescent="0.25">
      <c r="D1953"/>
    </row>
    <row r="1954" spans="4:4" x14ac:dyDescent="0.25">
      <c r="D1954"/>
    </row>
    <row r="1955" spans="4:4" x14ac:dyDescent="0.25">
      <c r="D1955"/>
    </row>
    <row r="1956" spans="4:4" x14ac:dyDescent="0.25">
      <c r="D1956"/>
    </row>
    <row r="1957" spans="4:4" x14ac:dyDescent="0.25">
      <c r="D1957"/>
    </row>
    <row r="1958" spans="4:4" x14ac:dyDescent="0.25">
      <c r="D1958"/>
    </row>
    <row r="1959" spans="4:4" x14ac:dyDescent="0.25">
      <c r="D1959"/>
    </row>
    <row r="1960" spans="4:4" x14ac:dyDescent="0.25">
      <c r="D1960"/>
    </row>
    <row r="1961" spans="4:4" x14ac:dyDescent="0.25">
      <c r="D1961"/>
    </row>
    <row r="1962" spans="4:4" x14ac:dyDescent="0.25">
      <c r="D1962"/>
    </row>
    <row r="1963" spans="4:4" x14ac:dyDescent="0.25">
      <c r="D1963"/>
    </row>
    <row r="1964" spans="4:4" x14ac:dyDescent="0.25">
      <c r="D1964"/>
    </row>
    <row r="1965" spans="4:4" x14ac:dyDescent="0.25">
      <c r="D1965"/>
    </row>
    <row r="1966" spans="4:4" x14ac:dyDescent="0.25">
      <c r="D1966"/>
    </row>
    <row r="1967" spans="4:4" x14ac:dyDescent="0.25">
      <c r="D1967"/>
    </row>
    <row r="1968" spans="4:4" x14ac:dyDescent="0.25">
      <c r="D1968"/>
    </row>
    <row r="1969" spans="4:4" x14ac:dyDescent="0.25">
      <c r="D1969"/>
    </row>
    <row r="1970" spans="4:4" x14ac:dyDescent="0.25">
      <c r="D1970"/>
    </row>
    <row r="1971" spans="4:4" x14ac:dyDescent="0.25">
      <c r="D1971"/>
    </row>
    <row r="1972" spans="4:4" x14ac:dyDescent="0.25">
      <c r="D1972"/>
    </row>
    <row r="1973" spans="4:4" x14ac:dyDescent="0.25">
      <c r="D1973"/>
    </row>
    <row r="1974" spans="4:4" x14ac:dyDescent="0.25">
      <c r="D1974"/>
    </row>
    <row r="1975" spans="4:4" x14ac:dyDescent="0.25">
      <c r="D1975"/>
    </row>
    <row r="1976" spans="4:4" x14ac:dyDescent="0.25">
      <c r="D1976"/>
    </row>
    <row r="1977" spans="4:4" x14ac:dyDescent="0.25">
      <c r="D1977"/>
    </row>
    <row r="1978" spans="4:4" x14ac:dyDescent="0.25">
      <c r="D1978"/>
    </row>
    <row r="1979" spans="4:4" x14ac:dyDescent="0.25">
      <c r="D1979"/>
    </row>
    <row r="1980" spans="4:4" x14ac:dyDescent="0.25">
      <c r="D1980"/>
    </row>
    <row r="1981" spans="4:4" x14ac:dyDescent="0.25">
      <c r="D1981"/>
    </row>
    <row r="1982" spans="4:4" x14ac:dyDescent="0.25">
      <c r="D1982"/>
    </row>
    <row r="1983" spans="4:4" x14ac:dyDescent="0.25">
      <c r="D1983"/>
    </row>
    <row r="1984" spans="4:4" x14ac:dyDescent="0.25">
      <c r="D1984"/>
    </row>
    <row r="1985" spans="4:4" x14ac:dyDescent="0.25">
      <c r="D1985"/>
    </row>
    <row r="1986" spans="4:4" x14ac:dyDescent="0.25">
      <c r="D1986"/>
    </row>
    <row r="1987" spans="4:4" x14ac:dyDescent="0.25">
      <c r="D1987"/>
    </row>
    <row r="1988" spans="4:4" x14ac:dyDescent="0.25">
      <c r="D1988"/>
    </row>
    <row r="1989" spans="4:4" x14ac:dyDescent="0.25">
      <c r="D1989"/>
    </row>
    <row r="1990" spans="4:4" x14ac:dyDescent="0.25">
      <c r="D1990"/>
    </row>
    <row r="1991" spans="4:4" x14ac:dyDescent="0.25">
      <c r="D1991"/>
    </row>
    <row r="1992" spans="4:4" x14ac:dyDescent="0.25">
      <c r="D1992"/>
    </row>
    <row r="1993" spans="4:4" x14ac:dyDescent="0.25">
      <c r="D1993"/>
    </row>
    <row r="1994" spans="4:4" x14ac:dyDescent="0.25">
      <c r="D1994"/>
    </row>
    <row r="1995" spans="4:4" x14ac:dyDescent="0.25">
      <c r="D1995"/>
    </row>
    <row r="1996" spans="4:4" x14ac:dyDescent="0.25">
      <c r="D1996"/>
    </row>
    <row r="1997" spans="4:4" x14ac:dyDescent="0.25">
      <c r="D1997"/>
    </row>
    <row r="1998" spans="4:4" x14ac:dyDescent="0.25">
      <c r="D1998"/>
    </row>
    <row r="1999" spans="4:4" x14ac:dyDescent="0.25">
      <c r="D1999"/>
    </row>
    <row r="2000" spans="4:4" x14ac:dyDescent="0.25">
      <c r="D2000"/>
    </row>
    <row r="2001" spans="4:4" x14ac:dyDescent="0.25">
      <c r="D2001"/>
    </row>
    <row r="2002" spans="4:4" x14ac:dyDescent="0.25">
      <c r="D2002"/>
    </row>
    <row r="2003" spans="4:4" x14ac:dyDescent="0.25">
      <c r="D2003"/>
    </row>
    <row r="2004" spans="4:4" x14ac:dyDescent="0.25">
      <c r="D2004"/>
    </row>
    <row r="2005" spans="4:4" x14ac:dyDescent="0.25">
      <c r="D2005"/>
    </row>
    <row r="2006" spans="4:4" x14ac:dyDescent="0.25">
      <c r="D2006"/>
    </row>
    <row r="2007" spans="4:4" x14ac:dyDescent="0.25">
      <c r="D2007"/>
    </row>
    <row r="2008" spans="4:4" x14ac:dyDescent="0.25">
      <c r="D2008"/>
    </row>
    <row r="2009" spans="4:4" x14ac:dyDescent="0.25">
      <c r="D2009"/>
    </row>
    <row r="2010" spans="4:4" x14ac:dyDescent="0.25">
      <c r="D2010"/>
    </row>
    <row r="2011" spans="4:4" x14ac:dyDescent="0.25">
      <c r="D2011"/>
    </row>
    <row r="2012" spans="4:4" x14ac:dyDescent="0.25">
      <c r="D2012"/>
    </row>
    <row r="2013" spans="4:4" x14ac:dyDescent="0.25">
      <c r="D2013"/>
    </row>
    <row r="2014" spans="4:4" x14ac:dyDescent="0.25">
      <c r="D2014"/>
    </row>
    <row r="2015" spans="4:4" x14ac:dyDescent="0.25">
      <c r="D2015"/>
    </row>
    <row r="2016" spans="4:4" x14ac:dyDescent="0.25">
      <c r="D2016"/>
    </row>
    <row r="2017" spans="4:4" x14ac:dyDescent="0.25">
      <c r="D2017"/>
    </row>
    <row r="2018" spans="4:4" x14ac:dyDescent="0.25">
      <c r="D2018"/>
    </row>
    <row r="2019" spans="4:4" x14ac:dyDescent="0.25">
      <c r="D2019"/>
    </row>
    <row r="2020" spans="4:4" x14ac:dyDescent="0.25">
      <c r="D2020"/>
    </row>
    <row r="2021" spans="4:4" x14ac:dyDescent="0.25">
      <c r="D2021"/>
    </row>
    <row r="2022" spans="4:4" x14ac:dyDescent="0.25">
      <c r="D2022"/>
    </row>
    <row r="2023" spans="4:4" x14ac:dyDescent="0.25">
      <c r="D2023"/>
    </row>
    <row r="2024" spans="4:4" x14ac:dyDescent="0.25">
      <c r="D2024"/>
    </row>
    <row r="2025" spans="4:4" x14ac:dyDescent="0.25">
      <c r="D2025"/>
    </row>
    <row r="2026" spans="4:4" x14ac:dyDescent="0.25">
      <c r="D2026"/>
    </row>
    <row r="2027" spans="4:4" x14ac:dyDescent="0.25">
      <c r="D2027"/>
    </row>
    <row r="2028" spans="4:4" x14ac:dyDescent="0.25">
      <c r="D2028"/>
    </row>
    <row r="2029" spans="4:4" x14ac:dyDescent="0.25">
      <c r="D2029"/>
    </row>
    <row r="2030" spans="4:4" x14ac:dyDescent="0.25">
      <c r="D2030"/>
    </row>
    <row r="2031" spans="4:4" x14ac:dyDescent="0.25">
      <c r="D2031"/>
    </row>
    <row r="2032" spans="4:4" x14ac:dyDescent="0.25">
      <c r="D2032"/>
    </row>
    <row r="2033" spans="4:4" x14ac:dyDescent="0.25">
      <c r="D2033"/>
    </row>
    <row r="2034" spans="4:4" x14ac:dyDescent="0.25">
      <c r="D2034"/>
    </row>
    <row r="2035" spans="4:4" x14ac:dyDescent="0.25">
      <c r="D2035"/>
    </row>
    <row r="2036" spans="4:4" x14ac:dyDescent="0.25">
      <c r="D2036"/>
    </row>
    <row r="2037" spans="4:4" x14ac:dyDescent="0.25">
      <c r="D2037"/>
    </row>
    <row r="2038" spans="4:4" x14ac:dyDescent="0.25">
      <c r="D2038"/>
    </row>
    <row r="2039" spans="4:4" x14ac:dyDescent="0.25">
      <c r="D2039"/>
    </row>
    <row r="2040" spans="4:4" x14ac:dyDescent="0.25">
      <c r="D2040"/>
    </row>
    <row r="2041" spans="4:4" x14ac:dyDescent="0.25">
      <c r="D2041"/>
    </row>
    <row r="2042" spans="4:4" x14ac:dyDescent="0.25">
      <c r="D2042"/>
    </row>
    <row r="2043" spans="4:4" x14ac:dyDescent="0.25">
      <c r="D2043"/>
    </row>
    <row r="2044" spans="4:4" x14ac:dyDescent="0.25">
      <c r="D2044"/>
    </row>
    <row r="2045" spans="4:4" x14ac:dyDescent="0.25">
      <c r="D2045"/>
    </row>
    <row r="2046" spans="4:4" x14ac:dyDescent="0.25">
      <c r="D2046"/>
    </row>
    <row r="2047" spans="4:4" x14ac:dyDescent="0.25">
      <c r="D2047"/>
    </row>
    <row r="2048" spans="4:4" x14ac:dyDescent="0.25">
      <c r="D2048"/>
    </row>
    <row r="2049" spans="4:4" x14ac:dyDescent="0.25">
      <c r="D2049"/>
    </row>
    <row r="2050" spans="4:4" x14ac:dyDescent="0.25">
      <c r="D2050"/>
    </row>
    <row r="2051" spans="4:4" x14ac:dyDescent="0.25">
      <c r="D2051"/>
    </row>
    <row r="2052" spans="4:4" x14ac:dyDescent="0.25">
      <c r="D2052"/>
    </row>
    <row r="2053" spans="4:4" x14ac:dyDescent="0.25">
      <c r="D2053"/>
    </row>
    <row r="2054" spans="4:4" x14ac:dyDescent="0.25">
      <c r="D2054"/>
    </row>
    <row r="2055" spans="4:4" x14ac:dyDescent="0.25">
      <c r="D2055"/>
    </row>
    <row r="2056" spans="4:4" x14ac:dyDescent="0.25">
      <c r="D2056"/>
    </row>
    <row r="2057" spans="4:4" x14ac:dyDescent="0.25">
      <c r="D2057"/>
    </row>
    <row r="2058" spans="4:4" x14ac:dyDescent="0.25">
      <c r="D2058"/>
    </row>
    <row r="2059" spans="4:4" x14ac:dyDescent="0.25">
      <c r="D2059"/>
    </row>
    <row r="2060" spans="4:4" x14ac:dyDescent="0.25">
      <c r="D2060"/>
    </row>
    <row r="2061" spans="4:4" x14ac:dyDescent="0.25">
      <c r="D2061"/>
    </row>
    <row r="2062" spans="4:4" x14ac:dyDescent="0.25">
      <c r="D2062"/>
    </row>
    <row r="2063" spans="4:4" x14ac:dyDescent="0.25">
      <c r="D2063"/>
    </row>
    <row r="2064" spans="4:4" x14ac:dyDescent="0.25">
      <c r="D2064"/>
    </row>
    <row r="2065" spans="4:4" x14ac:dyDescent="0.25">
      <c r="D2065"/>
    </row>
    <row r="2066" spans="4:4" x14ac:dyDescent="0.25">
      <c r="D2066"/>
    </row>
    <row r="2067" spans="4:4" x14ac:dyDescent="0.25">
      <c r="D2067"/>
    </row>
    <row r="2068" spans="4:4" x14ac:dyDescent="0.25">
      <c r="D2068"/>
    </row>
    <row r="2069" spans="4:4" x14ac:dyDescent="0.25">
      <c r="D2069"/>
    </row>
    <row r="2070" spans="4:4" x14ac:dyDescent="0.25">
      <c r="D2070"/>
    </row>
    <row r="2071" spans="4:4" x14ac:dyDescent="0.25">
      <c r="D2071"/>
    </row>
    <row r="2072" spans="4:4" x14ac:dyDescent="0.25">
      <c r="D2072"/>
    </row>
    <row r="2073" spans="4:4" x14ac:dyDescent="0.25">
      <c r="D2073"/>
    </row>
    <row r="2074" spans="4:4" x14ac:dyDescent="0.25">
      <c r="D2074"/>
    </row>
    <row r="2075" spans="4:4" x14ac:dyDescent="0.25">
      <c r="D2075"/>
    </row>
    <row r="2076" spans="4:4" x14ac:dyDescent="0.25">
      <c r="D2076"/>
    </row>
    <row r="2077" spans="4:4" x14ac:dyDescent="0.25">
      <c r="D2077"/>
    </row>
    <row r="2078" spans="4:4" x14ac:dyDescent="0.25">
      <c r="D2078"/>
    </row>
    <row r="2079" spans="4:4" x14ac:dyDescent="0.25">
      <c r="D2079"/>
    </row>
    <row r="2080" spans="4:4" x14ac:dyDescent="0.25">
      <c r="D2080"/>
    </row>
    <row r="2081" spans="4:4" x14ac:dyDescent="0.25">
      <c r="D2081"/>
    </row>
    <row r="2082" spans="4:4" x14ac:dyDescent="0.25">
      <c r="D2082"/>
    </row>
    <row r="2083" spans="4:4" x14ac:dyDescent="0.25">
      <c r="D2083"/>
    </row>
    <row r="2084" spans="4:4" x14ac:dyDescent="0.25">
      <c r="D2084"/>
    </row>
    <row r="2085" spans="4:4" x14ac:dyDescent="0.25">
      <c r="D2085"/>
    </row>
    <row r="2086" spans="4:4" x14ac:dyDescent="0.25">
      <c r="D2086"/>
    </row>
    <row r="2087" spans="4:4" x14ac:dyDescent="0.25">
      <c r="D2087"/>
    </row>
    <row r="2088" spans="4:4" x14ac:dyDescent="0.25">
      <c r="D2088"/>
    </row>
    <row r="2089" spans="4:4" x14ac:dyDescent="0.25">
      <c r="D2089"/>
    </row>
    <row r="2090" spans="4:4" x14ac:dyDescent="0.25">
      <c r="D2090"/>
    </row>
    <row r="2091" spans="4:4" x14ac:dyDescent="0.25">
      <c r="D2091"/>
    </row>
    <row r="2092" spans="4:4" x14ac:dyDescent="0.25">
      <c r="D2092"/>
    </row>
    <row r="2093" spans="4:4" x14ac:dyDescent="0.25">
      <c r="D2093"/>
    </row>
    <row r="2094" spans="4:4" x14ac:dyDescent="0.25">
      <c r="D2094"/>
    </row>
    <row r="2095" spans="4:4" x14ac:dyDescent="0.25">
      <c r="D2095"/>
    </row>
    <row r="2096" spans="4:4" x14ac:dyDescent="0.25">
      <c r="D2096"/>
    </row>
    <row r="2097" spans="4:4" x14ac:dyDescent="0.25">
      <c r="D2097"/>
    </row>
    <row r="2098" spans="4:4" x14ac:dyDescent="0.25">
      <c r="D2098"/>
    </row>
    <row r="2099" spans="4:4" x14ac:dyDescent="0.25">
      <c r="D2099"/>
    </row>
    <row r="2100" spans="4:4" x14ac:dyDescent="0.25">
      <c r="D2100"/>
    </row>
    <row r="2101" spans="4:4" x14ac:dyDescent="0.25">
      <c r="D2101"/>
    </row>
    <row r="2102" spans="4:4" x14ac:dyDescent="0.25">
      <c r="D2102"/>
    </row>
    <row r="2103" spans="4:4" x14ac:dyDescent="0.25">
      <c r="D2103"/>
    </row>
    <row r="2104" spans="4:4" x14ac:dyDescent="0.25">
      <c r="D2104"/>
    </row>
    <row r="2105" spans="4:4" x14ac:dyDescent="0.25">
      <c r="D2105"/>
    </row>
    <row r="2106" spans="4:4" x14ac:dyDescent="0.25">
      <c r="D2106"/>
    </row>
    <row r="2107" spans="4:4" x14ac:dyDescent="0.25">
      <c r="D2107"/>
    </row>
    <row r="2108" spans="4:4" x14ac:dyDescent="0.25">
      <c r="D2108"/>
    </row>
    <row r="2109" spans="4:4" x14ac:dyDescent="0.25">
      <c r="D2109"/>
    </row>
    <row r="2110" spans="4:4" x14ac:dyDescent="0.25">
      <c r="D2110"/>
    </row>
    <row r="2111" spans="4:4" x14ac:dyDescent="0.25">
      <c r="D2111"/>
    </row>
    <row r="2112" spans="4:4" x14ac:dyDescent="0.25">
      <c r="D2112"/>
    </row>
    <row r="2113" spans="4:4" x14ac:dyDescent="0.25">
      <c r="D2113"/>
    </row>
    <row r="2114" spans="4:4" x14ac:dyDescent="0.25">
      <c r="D2114"/>
    </row>
    <row r="2115" spans="4:4" x14ac:dyDescent="0.25">
      <c r="D2115"/>
    </row>
    <row r="2116" spans="4:4" x14ac:dyDescent="0.25">
      <c r="D2116"/>
    </row>
    <row r="2117" spans="4:4" x14ac:dyDescent="0.25">
      <c r="D2117"/>
    </row>
    <row r="2118" spans="4:4" x14ac:dyDescent="0.25">
      <c r="D2118"/>
    </row>
    <row r="2119" spans="4:4" x14ac:dyDescent="0.25">
      <c r="D2119"/>
    </row>
    <row r="2120" spans="4:4" x14ac:dyDescent="0.25">
      <c r="D2120"/>
    </row>
    <row r="2121" spans="4:4" x14ac:dyDescent="0.25">
      <c r="D2121"/>
    </row>
    <row r="2122" spans="4:4" x14ac:dyDescent="0.25">
      <c r="D2122"/>
    </row>
    <row r="2123" spans="4:4" x14ac:dyDescent="0.25">
      <c r="D2123"/>
    </row>
    <row r="2124" spans="4:4" x14ac:dyDescent="0.25">
      <c r="D2124"/>
    </row>
    <row r="2125" spans="4:4" x14ac:dyDescent="0.25">
      <c r="D2125"/>
    </row>
    <row r="2126" spans="4:4" x14ac:dyDescent="0.25">
      <c r="D2126"/>
    </row>
    <row r="2127" spans="4:4" x14ac:dyDescent="0.25">
      <c r="D2127"/>
    </row>
    <row r="2128" spans="4:4" x14ac:dyDescent="0.25">
      <c r="D2128"/>
    </row>
    <row r="2129" spans="4:4" x14ac:dyDescent="0.25">
      <c r="D2129"/>
    </row>
    <row r="2130" spans="4:4" x14ac:dyDescent="0.25">
      <c r="D2130"/>
    </row>
    <row r="2131" spans="4:4" x14ac:dyDescent="0.25">
      <c r="D2131"/>
    </row>
    <row r="2132" spans="4:4" x14ac:dyDescent="0.25">
      <c r="D2132"/>
    </row>
    <row r="2133" spans="4:4" x14ac:dyDescent="0.25">
      <c r="D2133"/>
    </row>
    <row r="2134" spans="4:4" x14ac:dyDescent="0.25">
      <c r="D2134"/>
    </row>
    <row r="2135" spans="4:4" x14ac:dyDescent="0.25">
      <c r="D2135"/>
    </row>
    <row r="2136" spans="4:4" x14ac:dyDescent="0.25">
      <c r="D2136"/>
    </row>
    <row r="2137" spans="4:4" x14ac:dyDescent="0.25">
      <c r="D2137"/>
    </row>
    <row r="2138" spans="4:4" x14ac:dyDescent="0.25">
      <c r="D2138"/>
    </row>
    <row r="2139" spans="4:4" x14ac:dyDescent="0.25">
      <c r="D2139"/>
    </row>
    <row r="2140" spans="4:4" x14ac:dyDescent="0.25">
      <c r="D2140"/>
    </row>
    <row r="2141" spans="4:4" x14ac:dyDescent="0.25">
      <c r="D2141"/>
    </row>
    <row r="2142" spans="4:4" x14ac:dyDescent="0.25">
      <c r="D2142"/>
    </row>
    <row r="2143" spans="4:4" x14ac:dyDescent="0.25">
      <c r="D2143"/>
    </row>
    <row r="2144" spans="4:4" x14ac:dyDescent="0.25">
      <c r="D2144"/>
    </row>
    <row r="2145" spans="4:4" x14ac:dyDescent="0.25">
      <c r="D2145"/>
    </row>
    <row r="2146" spans="4:4" x14ac:dyDescent="0.25">
      <c r="D214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7F923773B1454693B5E3BAEBC88975" ma:contentTypeVersion="11" ma:contentTypeDescription="Crear nuevo documento." ma:contentTypeScope="" ma:versionID="fa67e5df796e8da7e54077c1e63a2a76">
  <xsd:schema xmlns:xsd="http://www.w3.org/2001/XMLSchema" xmlns:xs="http://www.w3.org/2001/XMLSchema" xmlns:p="http://schemas.microsoft.com/office/2006/metadata/properties" xmlns:ns3="c315dfe7-82cd-4fe2-b7d4-789365455260" xmlns:ns4="16913659-d80e-4060-a583-6dce91d86e10" targetNamespace="http://schemas.microsoft.com/office/2006/metadata/properties" ma:root="true" ma:fieldsID="48618024c6c8c42cd7453d44c3a4b286" ns3:_="" ns4:_="">
    <xsd:import namespace="c315dfe7-82cd-4fe2-b7d4-789365455260"/>
    <xsd:import namespace="16913659-d80e-4060-a583-6dce91d86e1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5dfe7-82cd-4fe2-b7d4-7893654552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3659-d80e-4060-a583-6dce91d86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8025E8-3E6F-4138-AF40-75E801F3433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CD5C776-67E8-43C5-8C98-FD170DDC1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3F912F-6FFC-4EBB-B80D-594767FF0E53}">
  <ds:schemaRefs>
    <ds:schemaRef ds:uri="c315dfe7-82cd-4fe2-b7d4-789365455260"/>
    <ds:schemaRef ds:uri="http://purl.org/dc/terms/"/>
    <ds:schemaRef ds:uri="16913659-d80e-4060-a583-6dce91d86e10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55A4241E-3222-439B-AFCB-C9DD29623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15dfe7-82cd-4fe2-b7d4-789365455260"/>
    <ds:schemaRef ds:uri="16913659-d80e-4060-a583-6dce91d86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Cámaras</vt:lpstr>
      <vt:lpstr>Ópticas</vt:lpstr>
      <vt:lpstr>Oculares-Visores</vt:lpstr>
      <vt:lpstr>OCP</vt:lpstr>
      <vt:lpstr>CCU</vt:lpstr>
      <vt:lpstr>Mambas, SMPTE, multi BNC</vt:lpstr>
      <vt:lpstr>Soportes</vt:lpstr>
      <vt:lpstr>POR 22@</vt:lpstr>
      <vt:lpstr>Cofres</vt:lpstr>
      <vt:lpstr>Prensa</vt:lpstr>
      <vt:lpstr>Iluminación</vt:lpstr>
      <vt:lpstr>Conversores</vt:lpstr>
      <vt:lpstr>Monitores</vt:lpstr>
      <vt:lpstr>Minicams</vt:lpstr>
      <vt:lpstr>EVS</vt:lpstr>
      <vt:lpstr>Mandos</vt:lpstr>
      <vt:lpstr>Grabadores y discos</vt:lpstr>
      <vt:lpstr>Matriz y paneles</vt:lpstr>
      <vt:lpstr>Decimator</vt:lpstr>
      <vt:lpstr>Switches</vt:lpstr>
      <vt:lpstr>Ordenadores</vt:lpstr>
      <vt:lpstr>Tablas</vt:lpstr>
      <vt:lpstr>RELACIONES</vt:lpstr>
      <vt:lpstr>REPARACIONES</vt:lpstr>
      <vt:lpstr>OB5</vt:lpstr>
      <vt:lpstr>PL_ob38_J-M</vt:lpstr>
      <vt:lpstr>PL_OB8</vt:lpstr>
      <vt:lpstr>OB40</vt:lpstr>
      <vt:lpstr>PL_OB2 + Tender</vt:lpstr>
      <vt:lpstr>RELACIONES (2)</vt:lpstr>
      <vt:lpstr>Hoja7</vt:lpstr>
      <vt:lpstr>Hoja8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Bigordà Font</dc:creator>
  <cp:keywords/>
  <dc:description/>
  <cp:lastModifiedBy>Ana Fernandez Minguela</cp:lastModifiedBy>
  <cp:revision/>
  <dcterms:created xsi:type="dcterms:W3CDTF">2021-03-30T12:08:30Z</dcterms:created>
  <dcterms:modified xsi:type="dcterms:W3CDTF">2022-11-11T14:54:12Z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0x010100777F923773B1454693B5E3BAEBC88975</vt:lpwstr>
  </property>
</Properties>
</file>