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935"/>
  </bookViews>
  <sheets>
    <sheet name="TRAN_FTE" sheetId="1" r:id="rId1"/>
  </sheets>
  <externalReferences>
    <externalReference r:id="rId2"/>
    <externalReference r:id="rId3"/>
    <externalReference r:id="rId4"/>
  </externalReferences>
  <definedNames>
    <definedName name="aaa">[1]BASE!$B:$AA</definedName>
    <definedName name="ADEL">#REF!</definedName>
    <definedName name="bbb">[2]PROD_marzo!$N:$O</definedName>
    <definedName name="CAP">#REF!</definedName>
    <definedName name="d">[2]prod_mensual!$C:$G</definedName>
    <definedName name="ees">#REF!</definedName>
    <definedName name="ene">#REF!</definedName>
    <definedName name="ESSA1">#REF!</definedName>
    <definedName name="eu">#REF!</definedName>
    <definedName name="feb">[2]prod_mensual!$L:$P</definedName>
    <definedName name="fff">#REF!</definedName>
    <definedName name="ggg">'[1]Hoja1 (2)'!$P:$S</definedName>
    <definedName name="jjj">[1]RECONS_DEUDA!$B:$F</definedName>
    <definedName name="kk">#REF!</definedName>
    <definedName name="kkk">#REF!</definedName>
    <definedName name="liq">#REF!</definedName>
    <definedName name="LLL">'[2]WEB RO'!#REF!</definedName>
    <definedName name="mm">'[2]ANEXO RJ 01 '!$B:$J</definedName>
    <definedName name="mmm">#REF!</definedName>
    <definedName name="NT">#REF!</definedName>
    <definedName name="NTD">#REF!</definedName>
    <definedName name="NTR">#REF!</definedName>
    <definedName name="ntrd">#REF!</definedName>
    <definedName name="ntrdr">#REF!</definedName>
    <definedName name="nue">#REF!</definedName>
    <definedName name="ÑÑÑ">[2]trans_preliq!$G:$H</definedName>
    <definedName name="PCPP1">#REF!</definedName>
    <definedName name="POCT">#REF!</definedName>
    <definedName name="PPP">#REF!</definedName>
    <definedName name="PRE">[2]trans_preliq!$A:$C</definedName>
    <definedName name="PRO">#REF!</definedName>
    <definedName name="PROD11">#REF!</definedName>
    <definedName name="RDR">#REF!</definedName>
    <definedName name="SA">#REF!</definedName>
    <definedName name="semi">#REF!</definedName>
    <definedName name="SER">[3]SERVICIO!$J:$K</definedName>
    <definedName name="TA">#REF!</definedName>
    <definedName name="TADEL">#REF!</definedName>
    <definedName name="TAR">#REF!</definedName>
    <definedName name="TAUS">#REF!</definedName>
    <definedName name="TCERO">#REF!</definedName>
    <definedName name="tceros">'[1]Hoja1 (2)'!$W:$X</definedName>
    <definedName name="traf11">#REF!</definedName>
    <definedName name="TRANSF">#REF!</definedName>
    <definedName name="TRD">#REF!</definedName>
    <definedName name="tt">#REF!</definedName>
    <definedName name="TTT">#REF!</definedName>
    <definedName name="UE">#REF!</definedName>
    <definedName name="VVV">'[2]WEB RO'!#REF!</definedName>
    <definedName name="www">#REF!</definedName>
    <definedName name="XXX">[2]trans_preliquid!$A:$H</definedName>
    <definedName name="yyy">#REF!</definedName>
    <definedName name="ZZ">#REF!</definedName>
  </definedNames>
  <calcPr calcId="145621"/>
</workbook>
</file>

<file path=xl/calcChain.xml><?xml version="1.0" encoding="utf-8"?>
<calcChain xmlns="http://schemas.openxmlformats.org/spreadsheetml/2006/main">
  <c r="H25" i="1" l="1"/>
  <c r="H23" i="1"/>
  <c r="H21" i="1"/>
  <c r="H19" i="1"/>
  <c r="H17" i="1"/>
  <c r="H15" i="1"/>
  <c r="H13" i="1"/>
  <c r="H11" i="1"/>
  <c r="H38" i="1"/>
  <c r="H41" i="1" l="1"/>
  <c r="H42" i="1" s="1"/>
</calcChain>
</file>

<file path=xl/sharedStrings.xml><?xml version="1.0" encoding="utf-8"?>
<sst xmlns="http://schemas.openxmlformats.org/spreadsheetml/2006/main" count="105" uniqueCount="67">
  <si>
    <t>Región</t>
  </si>
  <si>
    <t>Unidad Ejecutora</t>
  </si>
  <si>
    <t>Actividad</t>
  </si>
  <si>
    <t>Secuencia Funcional</t>
  </si>
  <si>
    <t>Clasificador</t>
  </si>
  <si>
    <t>Transferencia</t>
  </si>
  <si>
    <t>APURIMAC</t>
  </si>
  <si>
    <t>REGION APURIMAC - HOSPITAL SUBREGIONAL DE ANDAHUAYLAS</t>
  </si>
  <si>
    <t>Otras Atenciones Especializadas</t>
  </si>
  <si>
    <t>003</t>
  </si>
  <si>
    <t>Total APURIMAC</t>
  </si>
  <si>
    <t>AREQUIPA</t>
  </si>
  <si>
    <t>REGION AREQUIPA - HOSPITAL GOYONECHE</t>
  </si>
  <si>
    <t>004</t>
  </si>
  <si>
    <t>REGION AREQUIPA - HOSPITAL REGIONAL HONORIO DELGADO</t>
  </si>
  <si>
    <t>REGION AREQUIPA - INSTITUTO REGIONAL DE ENFERMEDADES NEOPLASICAS DEL SUR</t>
  </si>
  <si>
    <t>Total AREQUIPA</t>
  </si>
  <si>
    <t>AYACUCHO</t>
  </si>
  <si>
    <t>REGION AYACUCHO - HOSPITAL HUAMANGA</t>
  </si>
  <si>
    <t>005</t>
  </si>
  <si>
    <t>Total AYACUCHO</t>
  </si>
  <si>
    <t>CALLAO</t>
  </si>
  <si>
    <t>REGION CALLAO - HOSPITAL DANIEL ALCIDES CARRION</t>
  </si>
  <si>
    <t>006</t>
  </si>
  <si>
    <t>Total CALLAO</t>
  </si>
  <si>
    <t>CUSCO</t>
  </si>
  <si>
    <t>REGION CUSCO-HOSPITAL ANTONIO LORENA</t>
  </si>
  <si>
    <t>007</t>
  </si>
  <si>
    <t>Total CUSCO</t>
  </si>
  <si>
    <t>HUANCAVELICA</t>
  </si>
  <si>
    <t>REGION HUANCAVELICA - HOSP. DEP. DE HUANCAVELICA</t>
  </si>
  <si>
    <t>008</t>
  </si>
  <si>
    <t>Total HUANCAVELICA</t>
  </si>
  <si>
    <t>JUNIN</t>
  </si>
  <si>
    <t>REGION JUNIN - SALUD DANIEL ALCIDES CARRION</t>
  </si>
  <si>
    <t>009</t>
  </si>
  <si>
    <t>Total JUNIN</t>
  </si>
  <si>
    <t>LA LIBERTAD</t>
  </si>
  <si>
    <t>REGION LA LIBERTAD - SALUD TRUJILLO SUR OESTE</t>
  </si>
  <si>
    <t>0010</t>
  </si>
  <si>
    <t>Total LA LIBERTAD</t>
  </si>
  <si>
    <t>LAMBAYEQUE</t>
  </si>
  <si>
    <t>REGION LAMBAYEQUE - HOSPITAL REGIONAL DOCENTE LAS MERCEDES-CHICLAYO</t>
  </si>
  <si>
    <t>0011</t>
  </si>
  <si>
    <t>Total LAMBAYEQUE</t>
  </si>
  <si>
    <t>LIMA</t>
  </si>
  <si>
    <t>INSTITUTO NACIONAL DE SALUD DEL NIÑO</t>
  </si>
  <si>
    <t>002</t>
  </si>
  <si>
    <t>HOSPITAL NACIONAL HIPOLITO UNANUE</t>
  </si>
  <si>
    <t>HOSPITAL SERGIO BERNALES</t>
  </si>
  <si>
    <t>HOSPITAL CAYETANO HEREDIA</t>
  </si>
  <si>
    <t>HOSPITAL DE APOYO DEPARTAMENTAL MARIA AUXILIADORA</t>
  </si>
  <si>
    <t>HOSPITAL NACIONAL ARZOBISPO LOAYZA</t>
  </si>
  <si>
    <t>HOSPITAL NACIONAL DOS DE MAYO</t>
  </si>
  <si>
    <t>HOSPITAL DE APOYO SANTA ROSA</t>
  </si>
  <si>
    <t>HOSPITAL NACIONAL DOCENTE MADRE NIÑO - SAN BARTOLOME</t>
  </si>
  <si>
    <t>HOSPITAL DE APOYO CHOSICA</t>
  </si>
  <si>
    <t>HOSPITAL SAN JUAN DE LURIGANCHO</t>
  </si>
  <si>
    <t>INSTITUTO NACIONAL DE ENFERMEDADES NEOPLASICAS</t>
  </si>
  <si>
    <t>Total LIMA</t>
  </si>
  <si>
    <t>PIURA</t>
  </si>
  <si>
    <t>REGION PIURA - HOSPITAL DE APOYO III SULLANA</t>
  </si>
  <si>
    <t>0012</t>
  </si>
  <si>
    <t>REGION PIURA - HOSPITAL DE APOYO I SANTA ROSA</t>
  </si>
  <si>
    <t>Total PIURA</t>
  </si>
  <si>
    <t>Total general</t>
  </si>
  <si>
    <t>TRANSFERENCIA SETIEMBRE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</si>
</sst>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name val="Arial Narrow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164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9" fillId="0" borderId="0"/>
    <xf numFmtId="0" fontId="9" fillId="0" borderId="0"/>
    <xf numFmtId="0" fontId="1" fillId="0" borderId="0"/>
    <xf numFmtId="0" fontId="9" fillId="0" borderId="0"/>
    <xf numFmtId="0" fontId="10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4" fontId="2" fillId="2" borderId="0" xfId="0" applyNumberFormat="1" applyFont="1" applyFill="1"/>
    <xf numFmtId="0" fontId="4" fillId="3" borderId="1" xfId="1" applyFont="1" applyFill="1" applyBorder="1" applyAlignment="1">
      <alignment horizontal="center" vertical="center" wrapText="1"/>
    </xf>
    <xf numFmtId="49" fontId="4" fillId="3" borderId="3" xfId="1" applyNumberFormat="1" applyFont="1" applyFill="1" applyBorder="1" applyAlignment="1">
      <alignment horizontal="center" vertical="center" wrapText="1"/>
    </xf>
    <xf numFmtId="4" fontId="4" fillId="3" borderId="1" xfId="1" applyNumberFormat="1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5" xfId="0" applyFont="1" applyFill="1" applyBorder="1"/>
    <xf numFmtId="0" fontId="6" fillId="2" borderId="0" xfId="0" applyFont="1" applyFill="1" applyBorder="1"/>
    <xf numFmtId="49" fontId="6" fillId="2" borderId="6" xfId="0" applyNumberFormat="1" applyFont="1" applyFill="1" applyBorder="1" applyAlignment="1">
      <alignment horizontal="center"/>
    </xf>
    <xf numFmtId="0" fontId="6" fillId="2" borderId="7" xfId="0" applyFont="1" applyFill="1" applyBorder="1"/>
    <xf numFmtId="4" fontId="2" fillId="2" borderId="6" xfId="0" applyNumberFormat="1" applyFont="1" applyFill="1" applyBorder="1"/>
    <xf numFmtId="0" fontId="7" fillId="4" borderId="2" xfId="0" applyFont="1" applyFill="1" applyBorder="1"/>
    <xf numFmtId="0" fontId="5" fillId="4" borderId="8" xfId="0" applyFont="1" applyFill="1" applyBorder="1"/>
    <xf numFmtId="0" fontId="8" fillId="4" borderId="8" xfId="0" applyFont="1" applyFill="1" applyBorder="1"/>
    <xf numFmtId="49" fontId="8" fillId="4" borderId="1" xfId="0" applyNumberFormat="1" applyFont="1" applyFill="1" applyBorder="1" applyAlignment="1">
      <alignment horizontal="center"/>
    </xf>
    <xf numFmtId="0" fontId="8" fillId="4" borderId="3" xfId="0" applyFont="1" applyFill="1" applyBorder="1"/>
    <xf numFmtId="4" fontId="7" fillId="4" borderId="1" xfId="0" applyNumberFormat="1" applyFont="1" applyFill="1" applyBorder="1"/>
    <xf numFmtId="0" fontId="2" fillId="2" borderId="5" xfId="0" applyFont="1" applyFill="1" applyBorder="1"/>
    <xf numFmtId="49" fontId="6" fillId="2" borderId="9" xfId="0" applyNumberFormat="1" applyFont="1" applyFill="1" applyBorder="1" applyAlignment="1">
      <alignment horizontal="center"/>
    </xf>
    <xf numFmtId="4" fontId="2" fillId="2" borderId="9" xfId="0" applyNumberFormat="1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6" fillId="2" borderId="10" xfId="0" applyFont="1" applyFill="1" applyBorder="1"/>
    <xf numFmtId="0" fontId="0" fillId="0" borderId="0" xfId="0" applyAlignment="1">
      <alignment vertical="center"/>
    </xf>
    <xf numFmtId="0" fontId="0" fillId="2" borderId="0" xfId="0" applyFill="1"/>
    <xf numFmtId="0" fontId="5" fillId="2" borderId="6" xfId="0" applyFont="1" applyFill="1" applyBorder="1"/>
    <xf numFmtId="0" fontId="6" fillId="2" borderId="6" xfId="0" applyFont="1" applyFill="1" applyBorder="1"/>
    <xf numFmtId="0" fontId="5" fillId="2" borderId="11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0" fontId="7" fillId="2" borderId="2" xfId="0" applyFont="1" applyFill="1" applyBorder="1"/>
    <xf numFmtId="0" fontId="2" fillId="2" borderId="8" xfId="0" applyFont="1" applyFill="1" applyBorder="1"/>
    <xf numFmtId="49" fontId="2" fillId="2" borderId="8" xfId="0" applyNumberFormat="1" applyFont="1" applyFill="1" applyBorder="1" applyAlignment="1">
      <alignment horizontal="center"/>
    </xf>
    <xf numFmtId="4" fontId="7" fillId="2" borderId="1" xfId="0" applyNumberFormat="1" applyFont="1" applyFill="1" applyBorder="1"/>
    <xf numFmtId="0" fontId="2" fillId="0" borderId="0" xfId="0" applyFont="1"/>
    <xf numFmtId="49" fontId="2" fillId="0" borderId="0" xfId="0" applyNumberFormat="1" applyFont="1" applyAlignment="1">
      <alignment horizontal="center"/>
    </xf>
    <xf numFmtId="4" fontId="2" fillId="0" borderId="0" xfId="0" applyNumberFormat="1" applyFont="1"/>
    <xf numFmtId="4" fontId="2" fillId="2" borderId="1" xfId="0" applyNumberFormat="1" applyFont="1" applyFill="1" applyBorder="1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</cellXfs>
  <cellStyles count="12">
    <cellStyle name="Millares 2" xfId="2"/>
    <cellStyle name="Millares 2 2" xfId="3"/>
    <cellStyle name="Normal" xfId="0" builtinId="0"/>
    <cellStyle name="Normal 2" xfId="4"/>
    <cellStyle name="Normal 2 2" xfId="5"/>
    <cellStyle name="Normal 3" xfId="6"/>
    <cellStyle name="Normal 4" xfId="7"/>
    <cellStyle name="Normal 4 2" xfId="8"/>
    <cellStyle name="Normal 5" xfId="9"/>
    <cellStyle name="Normal 6" xfId="10"/>
    <cellStyle name="Normal_Hoja1" xfId="1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_SIS/09Setiembre_2012/01Data/setiembre2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&#209;O%202012\01CALENDARIOS\05Mayo_2012\10Portal\Mayo_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e%20INFORME_SETIEMB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Hoja1 (2)"/>
      <sheetName val="RECONS_DEUDA"/>
      <sheetName val="AJUSTES"/>
      <sheetName val="pajustes"/>
      <sheetName val="pajustes (2)"/>
      <sheetName val="CAPITA"/>
      <sheetName val="ADELANTO"/>
      <sheetName val="BASE (2)"/>
      <sheetName val="Hoja1"/>
      <sheetName val="Hoja3"/>
      <sheetName val="RECONS_DEUDA (2)"/>
      <sheetName val="Hoja2"/>
    </sheetNames>
    <sheetDataSet>
      <sheetData sheetId="0">
        <row r="1">
          <cell r="B1" t="str">
            <v>00</v>
          </cell>
          <cell r="S1" t="str">
            <v>observado</v>
          </cell>
          <cell r="T1" t="str">
            <v>NoObs</v>
          </cell>
          <cell r="U1" t="str">
            <v>tarifa cero</v>
          </cell>
        </row>
        <row r="2">
          <cell r="S2" t="str">
            <v>mes</v>
          </cell>
          <cell r="T2" t="str">
            <v>(Todas)</v>
          </cell>
        </row>
        <row r="3">
          <cell r="C3" t="str">
            <v>Valores</v>
          </cell>
          <cell r="D3" t="str">
            <v>capita</v>
          </cell>
        </row>
        <row r="4">
          <cell r="C4" t="str">
            <v>Suma de trans_tarifado</v>
          </cell>
          <cell r="F4" t="str">
            <v>Suma de valor_Reem</v>
          </cell>
          <cell r="I4" t="str">
            <v>Total Suma de trans_tarifado</v>
          </cell>
          <cell r="J4" t="str">
            <v>Total Suma de valor_Reem</v>
          </cell>
          <cell r="S4" t="str">
            <v>Suma de Valor_Producción</v>
          </cell>
          <cell r="U4" t="str">
            <v>FteFinanc</v>
          </cell>
        </row>
        <row r="5">
          <cell r="B5" t="str">
            <v>dgtp</v>
          </cell>
          <cell r="C5" t="str">
            <v>A</v>
          </cell>
          <cell r="D5" t="str">
            <v>C</v>
          </cell>
          <cell r="E5" t="str">
            <v>N</v>
          </cell>
          <cell r="F5" t="str">
            <v>A</v>
          </cell>
          <cell r="G5" t="str">
            <v>C</v>
          </cell>
          <cell r="H5" t="str">
            <v>N</v>
          </cell>
          <cell r="K5" t="str">
            <v>CAPITADO</v>
          </cell>
          <cell r="M5" t="str">
            <v>ADELANTO</v>
          </cell>
          <cell r="O5" t="str">
            <v>recons</v>
          </cell>
          <cell r="P5" t="str">
            <v>tcero</v>
          </cell>
          <cell r="Q5" t="str">
            <v>ajuste</v>
          </cell>
          <cell r="S5" t="str">
            <v>region</v>
          </cell>
          <cell r="T5" t="str">
            <v>eje_admin_num</v>
          </cell>
          <cell r="U5" t="str">
            <v>01</v>
          </cell>
          <cell r="V5" t="str">
            <v>08</v>
          </cell>
          <cell r="W5" t="str">
            <v>Total general</v>
          </cell>
          <cell r="X5" t="str">
            <v>reconsideraciones</v>
          </cell>
          <cell r="Y5" t="str">
            <v>total</v>
          </cell>
        </row>
        <row r="6">
          <cell r="B6">
            <v>725</v>
          </cell>
          <cell r="E6">
            <v>28208</v>
          </cell>
          <cell r="H6">
            <v>28208</v>
          </cell>
          <cell r="I6">
            <v>28208</v>
          </cell>
          <cell r="J6">
            <v>28208</v>
          </cell>
          <cell r="L6">
            <v>0</v>
          </cell>
          <cell r="N6">
            <v>0</v>
          </cell>
          <cell r="O6">
            <v>1817</v>
          </cell>
          <cell r="P6">
            <v>28418</v>
          </cell>
          <cell r="Q6">
            <v>30235</v>
          </cell>
          <cell r="R6">
            <v>2027</v>
          </cell>
          <cell r="S6" t="str">
            <v>01</v>
          </cell>
          <cell r="T6">
            <v>725</v>
          </cell>
          <cell r="U6">
            <v>28417.177500000002</v>
          </cell>
          <cell r="V6">
            <v>323.42</v>
          </cell>
          <cell r="W6">
            <v>28740.5975</v>
          </cell>
          <cell r="X6" t="e">
            <v>#N/A</v>
          </cell>
          <cell r="Y6" t="e">
            <v>#N/A</v>
          </cell>
        </row>
        <row r="7">
          <cell r="B7">
            <v>955</v>
          </cell>
          <cell r="E7">
            <v>0</v>
          </cell>
          <cell r="H7">
            <v>0</v>
          </cell>
          <cell r="I7">
            <v>0</v>
          </cell>
          <cell r="J7">
            <v>0</v>
          </cell>
          <cell r="L7">
            <v>0</v>
          </cell>
          <cell r="N7">
            <v>0</v>
          </cell>
          <cell r="R7">
            <v>0</v>
          </cell>
          <cell r="T7">
            <v>955</v>
          </cell>
          <cell r="U7">
            <v>2484</v>
          </cell>
          <cell r="W7">
            <v>2484</v>
          </cell>
          <cell r="X7" t="e">
            <v>#N/A</v>
          </cell>
          <cell r="Y7" t="e">
            <v>#N/A</v>
          </cell>
        </row>
        <row r="8">
          <cell r="B8">
            <v>998</v>
          </cell>
          <cell r="C8">
            <v>207713</v>
          </cell>
          <cell r="E8">
            <v>0</v>
          </cell>
          <cell r="F8">
            <v>1724</v>
          </cell>
          <cell r="H8">
            <v>0</v>
          </cell>
          <cell r="I8">
            <v>207713</v>
          </cell>
          <cell r="J8">
            <v>1724</v>
          </cell>
          <cell r="L8">
            <v>0</v>
          </cell>
          <cell r="M8">
            <v>205989</v>
          </cell>
          <cell r="N8">
            <v>-1724</v>
          </cell>
          <cell r="O8">
            <v>1724</v>
          </cell>
          <cell r="P8">
            <v>0</v>
          </cell>
          <cell r="Q8">
            <v>1724</v>
          </cell>
          <cell r="R8">
            <v>0</v>
          </cell>
          <cell r="T8">
            <v>998</v>
          </cell>
          <cell r="U8">
            <v>6701.9699999999993</v>
          </cell>
          <cell r="V8">
            <v>452.35</v>
          </cell>
          <cell r="W8">
            <v>7154.32</v>
          </cell>
          <cell r="X8" t="e">
            <v>#N/A</v>
          </cell>
          <cell r="Y8" t="e">
            <v>#N/A</v>
          </cell>
        </row>
        <row r="9">
          <cell r="B9">
            <v>1023</v>
          </cell>
          <cell r="C9">
            <v>331293</v>
          </cell>
          <cell r="E9">
            <v>0</v>
          </cell>
          <cell r="F9">
            <v>0</v>
          </cell>
          <cell r="H9">
            <v>0</v>
          </cell>
          <cell r="I9">
            <v>331293</v>
          </cell>
          <cell r="J9">
            <v>0</v>
          </cell>
          <cell r="L9">
            <v>0</v>
          </cell>
          <cell r="M9">
            <v>331293</v>
          </cell>
          <cell r="N9">
            <v>0</v>
          </cell>
          <cell r="R9">
            <v>0</v>
          </cell>
          <cell r="T9">
            <v>1023</v>
          </cell>
          <cell r="U9">
            <v>966.3900000000001</v>
          </cell>
          <cell r="W9">
            <v>966.3900000000001</v>
          </cell>
          <cell r="Y9">
            <v>966.3900000000001</v>
          </cell>
        </row>
        <row r="10">
          <cell r="B10">
            <v>1101</v>
          </cell>
          <cell r="E10">
            <v>2742</v>
          </cell>
          <cell r="H10">
            <v>2742</v>
          </cell>
          <cell r="I10">
            <v>2742</v>
          </cell>
          <cell r="J10">
            <v>2742</v>
          </cell>
          <cell r="L10">
            <v>0</v>
          </cell>
          <cell r="N10">
            <v>0</v>
          </cell>
          <cell r="O10">
            <v>0</v>
          </cell>
          <cell r="P10">
            <v>2742</v>
          </cell>
          <cell r="Q10">
            <v>2742</v>
          </cell>
          <cell r="R10">
            <v>0</v>
          </cell>
          <cell r="T10">
            <v>1101</v>
          </cell>
          <cell r="U10">
            <v>2743.5500000000006</v>
          </cell>
          <cell r="V10">
            <v>11</v>
          </cell>
          <cell r="W10">
            <v>2754.5500000000006</v>
          </cell>
          <cell r="X10" t="e">
            <v>#N/A</v>
          </cell>
          <cell r="Y10" t="e">
            <v>#N/A</v>
          </cell>
        </row>
        <row r="11">
          <cell r="B11">
            <v>1350</v>
          </cell>
          <cell r="E11">
            <v>4215</v>
          </cell>
          <cell r="H11">
            <v>4215</v>
          </cell>
          <cell r="I11">
            <v>4215</v>
          </cell>
          <cell r="J11">
            <v>4215</v>
          </cell>
          <cell r="L11">
            <v>0</v>
          </cell>
          <cell r="N11">
            <v>0</v>
          </cell>
          <cell r="O11">
            <v>350</v>
          </cell>
          <cell r="P11">
            <v>4539</v>
          </cell>
          <cell r="Q11">
            <v>4889</v>
          </cell>
          <cell r="R11">
            <v>674</v>
          </cell>
          <cell r="T11">
            <v>1350</v>
          </cell>
          <cell r="U11">
            <v>4538.93</v>
          </cell>
          <cell r="V11">
            <v>11</v>
          </cell>
          <cell r="W11">
            <v>4549.93</v>
          </cell>
          <cell r="X11" t="e">
            <v>#N/A</v>
          </cell>
          <cell r="Y11" t="e">
            <v>#N/A</v>
          </cell>
        </row>
        <row r="12">
          <cell r="C12">
            <v>539006</v>
          </cell>
          <cell r="E12">
            <v>35165</v>
          </cell>
          <cell r="F12">
            <v>1724</v>
          </cell>
          <cell r="H12">
            <v>35165</v>
          </cell>
          <cell r="I12">
            <v>574171</v>
          </cell>
          <cell r="J12">
            <v>36889</v>
          </cell>
          <cell r="S12" t="str">
            <v>Total 01</v>
          </cell>
          <cell r="U12">
            <v>45852.017500000002</v>
          </cell>
          <cell r="V12">
            <v>797.77</v>
          </cell>
          <cell r="W12">
            <v>46649.787499999999</v>
          </cell>
        </row>
        <row r="13">
          <cell r="B13">
            <v>740</v>
          </cell>
          <cell r="E13">
            <v>71863</v>
          </cell>
          <cell r="H13">
            <v>71863</v>
          </cell>
          <cell r="I13">
            <v>71863</v>
          </cell>
          <cell r="J13">
            <v>71863</v>
          </cell>
          <cell r="N13">
            <v>0</v>
          </cell>
          <cell r="O13">
            <v>12</v>
          </cell>
          <cell r="P13">
            <v>77630</v>
          </cell>
          <cell r="Q13">
            <v>77642</v>
          </cell>
          <cell r="R13">
            <v>5779</v>
          </cell>
          <cell r="S13" t="str">
            <v>02</v>
          </cell>
          <cell r="T13">
            <v>740</v>
          </cell>
          <cell r="U13">
            <v>77628.434000000008</v>
          </cell>
          <cell r="V13">
            <v>24</v>
          </cell>
          <cell r="W13">
            <v>77652.434000000008</v>
          </cell>
          <cell r="X13" t="e">
            <v>#N/A</v>
          </cell>
          <cell r="Y13" t="e">
            <v>#N/A</v>
          </cell>
        </row>
        <row r="14">
          <cell r="B14">
            <v>741</v>
          </cell>
          <cell r="E14">
            <v>5322</v>
          </cell>
          <cell r="H14">
            <v>5322</v>
          </cell>
          <cell r="I14">
            <v>5322</v>
          </cell>
          <cell r="J14">
            <v>5322</v>
          </cell>
          <cell r="N14">
            <v>0</v>
          </cell>
          <cell r="O14">
            <v>440</v>
          </cell>
          <cell r="P14">
            <v>4882</v>
          </cell>
          <cell r="Q14">
            <v>5322</v>
          </cell>
          <cell r="R14">
            <v>0</v>
          </cell>
          <cell r="T14">
            <v>741</v>
          </cell>
          <cell r="U14">
            <v>4880.8140000000012</v>
          </cell>
          <cell r="W14">
            <v>4880.8140000000012</v>
          </cell>
          <cell r="X14" t="e">
            <v>#N/A</v>
          </cell>
          <cell r="Y14" t="e">
            <v>#N/A</v>
          </cell>
        </row>
        <row r="15">
          <cell r="B15">
            <v>742</v>
          </cell>
          <cell r="E15">
            <v>7560</v>
          </cell>
          <cell r="H15">
            <v>7560</v>
          </cell>
          <cell r="I15">
            <v>7560</v>
          </cell>
          <cell r="J15">
            <v>7560</v>
          </cell>
          <cell r="L15">
            <v>0</v>
          </cell>
          <cell r="N15">
            <v>0</v>
          </cell>
          <cell r="O15">
            <v>0</v>
          </cell>
          <cell r="P15">
            <v>7560</v>
          </cell>
          <cell r="Q15">
            <v>7560</v>
          </cell>
          <cell r="R15">
            <v>0</v>
          </cell>
          <cell r="T15">
            <v>742</v>
          </cell>
          <cell r="U15">
            <v>7560.478000000001</v>
          </cell>
          <cell r="W15">
            <v>7560.478000000001</v>
          </cell>
          <cell r="Y15">
            <v>7560.478000000001</v>
          </cell>
        </row>
        <row r="16">
          <cell r="B16">
            <v>743</v>
          </cell>
          <cell r="E16">
            <v>16039</v>
          </cell>
          <cell r="H16">
            <v>16039</v>
          </cell>
          <cell r="I16">
            <v>16039</v>
          </cell>
          <cell r="J16">
            <v>16039</v>
          </cell>
          <cell r="L16">
            <v>0</v>
          </cell>
          <cell r="N16">
            <v>0</v>
          </cell>
          <cell r="O16">
            <v>0</v>
          </cell>
          <cell r="P16">
            <v>17510</v>
          </cell>
          <cell r="Q16">
            <v>17510</v>
          </cell>
          <cell r="R16">
            <v>1471</v>
          </cell>
          <cell r="T16">
            <v>743</v>
          </cell>
          <cell r="U16">
            <v>17509.93</v>
          </cell>
          <cell r="V16">
            <v>18</v>
          </cell>
          <cell r="W16">
            <v>17527.93</v>
          </cell>
          <cell r="Y16">
            <v>17509.93</v>
          </cell>
        </row>
        <row r="17">
          <cell r="B17">
            <v>744</v>
          </cell>
          <cell r="E17">
            <v>8486</v>
          </cell>
          <cell r="H17">
            <v>8486</v>
          </cell>
          <cell r="I17">
            <v>8486</v>
          </cell>
          <cell r="J17">
            <v>8486</v>
          </cell>
          <cell r="N17">
            <v>0</v>
          </cell>
          <cell r="O17">
            <v>0</v>
          </cell>
          <cell r="P17">
            <v>8637</v>
          </cell>
          <cell r="Q17">
            <v>8637</v>
          </cell>
          <cell r="R17">
            <v>151</v>
          </cell>
          <cell r="T17">
            <v>744</v>
          </cell>
          <cell r="U17">
            <v>8635.0550000000003</v>
          </cell>
          <cell r="V17">
            <v>10</v>
          </cell>
          <cell r="W17">
            <v>8645.0550000000003</v>
          </cell>
          <cell r="Y17">
            <v>8635.0550000000003</v>
          </cell>
        </row>
        <row r="18">
          <cell r="B18">
            <v>745</v>
          </cell>
          <cell r="C18">
            <v>729057</v>
          </cell>
          <cell r="E18">
            <v>0</v>
          </cell>
          <cell r="F18">
            <v>0</v>
          </cell>
          <cell r="H18">
            <v>0</v>
          </cell>
          <cell r="I18">
            <v>729057</v>
          </cell>
          <cell r="J18">
            <v>0</v>
          </cell>
          <cell r="M18">
            <v>729057</v>
          </cell>
          <cell r="N18">
            <v>0</v>
          </cell>
          <cell r="R18">
            <v>0</v>
          </cell>
          <cell r="T18">
            <v>745</v>
          </cell>
          <cell r="U18">
            <v>3665.43</v>
          </cell>
          <cell r="W18">
            <v>3665.43</v>
          </cell>
          <cell r="Y18">
            <v>3665.43</v>
          </cell>
        </row>
        <row r="19">
          <cell r="B19">
            <v>746</v>
          </cell>
          <cell r="C19">
            <v>580032</v>
          </cell>
          <cell r="E19">
            <v>0</v>
          </cell>
          <cell r="F19">
            <v>0</v>
          </cell>
          <cell r="H19">
            <v>0</v>
          </cell>
          <cell r="I19">
            <v>580032</v>
          </cell>
          <cell r="J19">
            <v>0</v>
          </cell>
          <cell r="L19">
            <v>0</v>
          </cell>
          <cell r="M19">
            <v>580032</v>
          </cell>
          <cell r="N19">
            <v>0</v>
          </cell>
          <cell r="R19">
            <v>0</v>
          </cell>
          <cell r="T19">
            <v>746</v>
          </cell>
          <cell r="U19">
            <v>3063</v>
          </cell>
          <cell r="W19">
            <v>3063</v>
          </cell>
          <cell r="X19" t="e">
            <v>#N/A</v>
          </cell>
          <cell r="Y19" t="e">
            <v>#N/A</v>
          </cell>
        </row>
        <row r="20">
          <cell r="B20">
            <v>1421</v>
          </cell>
          <cell r="C20">
            <v>510326</v>
          </cell>
          <cell r="E20">
            <v>0</v>
          </cell>
          <cell r="F20">
            <v>5</v>
          </cell>
          <cell r="H20">
            <v>0</v>
          </cell>
          <cell r="I20">
            <v>510326</v>
          </cell>
          <cell r="J20">
            <v>5</v>
          </cell>
          <cell r="L20">
            <v>0</v>
          </cell>
          <cell r="M20">
            <v>510321</v>
          </cell>
          <cell r="N20">
            <v>-5</v>
          </cell>
          <cell r="O20">
            <v>5</v>
          </cell>
          <cell r="P20">
            <v>0</v>
          </cell>
          <cell r="Q20">
            <v>5</v>
          </cell>
          <cell r="R20">
            <v>0</v>
          </cell>
          <cell r="T20">
            <v>1421</v>
          </cell>
          <cell r="U20">
            <v>6266.0000000000009</v>
          </cell>
          <cell r="V20">
            <v>33</v>
          </cell>
          <cell r="W20">
            <v>6299.0000000000009</v>
          </cell>
          <cell r="X20" t="e">
            <v>#N/A</v>
          </cell>
          <cell r="Y20" t="e">
            <v>#N/A</v>
          </cell>
        </row>
        <row r="21">
          <cell r="C21">
            <v>1819415</v>
          </cell>
          <cell r="E21">
            <v>109270</v>
          </cell>
          <cell r="F21">
            <v>5</v>
          </cell>
          <cell r="H21">
            <v>109270</v>
          </cell>
          <cell r="I21">
            <v>1928685</v>
          </cell>
          <cell r="J21">
            <v>109275</v>
          </cell>
          <cell r="S21" t="str">
            <v>Total 02</v>
          </cell>
          <cell r="U21">
            <v>129209.141</v>
          </cell>
          <cell r="V21">
            <v>85</v>
          </cell>
          <cell r="W21">
            <v>129294.141</v>
          </cell>
        </row>
        <row r="22">
          <cell r="B22">
            <v>755</v>
          </cell>
          <cell r="D22">
            <v>1131648</v>
          </cell>
          <cell r="E22">
            <v>100</v>
          </cell>
          <cell r="G22">
            <v>0</v>
          </cell>
          <cell r="H22">
            <v>0</v>
          </cell>
          <cell r="I22">
            <v>1131748</v>
          </cell>
          <cell r="J22">
            <v>0</v>
          </cell>
          <cell r="K22">
            <v>1131648</v>
          </cell>
          <cell r="L22">
            <v>0</v>
          </cell>
          <cell r="N22">
            <v>0</v>
          </cell>
          <cell r="R22">
            <v>0</v>
          </cell>
          <cell r="S22" t="str">
            <v>03</v>
          </cell>
          <cell r="T22">
            <v>755</v>
          </cell>
          <cell r="U22">
            <v>23502.28</v>
          </cell>
          <cell r="V22">
            <v>62</v>
          </cell>
          <cell r="W22">
            <v>23564.28</v>
          </cell>
          <cell r="Y22">
            <v>23502.28</v>
          </cell>
        </row>
        <row r="23">
          <cell r="B23">
            <v>756</v>
          </cell>
          <cell r="D23">
            <v>878146</v>
          </cell>
          <cell r="E23">
            <v>1318</v>
          </cell>
          <cell r="G23">
            <v>21183</v>
          </cell>
          <cell r="H23">
            <v>0</v>
          </cell>
          <cell r="I23">
            <v>879464</v>
          </cell>
          <cell r="J23">
            <v>21183</v>
          </cell>
          <cell r="K23">
            <v>856963</v>
          </cell>
          <cell r="L23">
            <v>-21183</v>
          </cell>
          <cell r="N23">
            <v>0</v>
          </cell>
          <cell r="O23">
            <v>620</v>
          </cell>
          <cell r="P23">
            <v>20756</v>
          </cell>
          <cell r="Q23">
            <v>21376</v>
          </cell>
          <cell r="R23">
            <v>193</v>
          </cell>
          <cell r="T23">
            <v>756</v>
          </cell>
          <cell r="U23">
            <v>20755.759999999998</v>
          </cell>
          <cell r="W23">
            <v>20755.759999999998</v>
          </cell>
          <cell r="X23" t="e">
            <v>#N/A</v>
          </cell>
          <cell r="Y23" t="e">
            <v>#N/A</v>
          </cell>
        </row>
        <row r="24">
          <cell r="B24">
            <v>1037</v>
          </cell>
          <cell r="C24">
            <v>502287</v>
          </cell>
          <cell r="D24">
            <v>1381</v>
          </cell>
          <cell r="E24">
            <v>0</v>
          </cell>
          <cell r="F24">
            <v>28803</v>
          </cell>
          <cell r="G24">
            <v>1381</v>
          </cell>
          <cell r="H24">
            <v>0</v>
          </cell>
          <cell r="I24">
            <v>503668</v>
          </cell>
          <cell r="J24">
            <v>30184</v>
          </cell>
          <cell r="L24">
            <v>-1381</v>
          </cell>
          <cell r="M24">
            <v>473484</v>
          </cell>
          <cell r="N24">
            <v>-28803</v>
          </cell>
          <cell r="O24">
            <v>0</v>
          </cell>
          <cell r="P24">
            <v>30184</v>
          </cell>
          <cell r="Q24">
            <v>30184</v>
          </cell>
          <cell r="R24">
            <v>0</v>
          </cell>
          <cell r="T24">
            <v>1037</v>
          </cell>
          <cell r="U24">
            <v>30183.7264</v>
          </cell>
          <cell r="V24">
            <v>2757</v>
          </cell>
          <cell r="W24">
            <v>32940.7264</v>
          </cell>
          <cell r="Y24">
            <v>30183.7264</v>
          </cell>
        </row>
        <row r="25">
          <cell r="B25">
            <v>1038</v>
          </cell>
          <cell r="C25">
            <v>426600</v>
          </cell>
          <cell r="D25">
            <v>0</v>
          </cell>
          <cell r="E25">
            <v>0</v>
          </cell>
          <cell r="F25">
            <v>3234</v>
          </cell>
          <cell r="G25">
            <v>0</v>
          </cell>
          <cell r="H25">
            <v>0</v>
          </cell>
          <cell r="I25">
            <v>426600</v>
          </cell>
          <cell r="J25">
            <v>3234</v>
          </cell>
          <cell r="M25">
            <v>423366</v>
          </cell>
          <cell r="N25">
            <v>-3234</v>
          </cell>
          <cell r="O25">
            <v>0</v>
          </cell>
          <cell r="P25">
            <v>3234</v>
          </cell>
          <cell r="Q25">
            <v>3234</v>
          </cell>
          <cell r="R25">
            <v>0</v>
          </cell>
          <cell r="T25">
            <v>1038</v>
          </cell>
          <cell r="U25">
            <v>3233.2648999999997</v>
          </cell>
          <cell r="W25">
            <v>3233.2648999999997</v>
          </cell>
          <cell r="X25" t="e">
            <v>#N/A</v>
          </cell>
          <cell r="Y25" t="e">
            <v>#N/A</v>
          </cell>
        </row>
        <row r="26">
          <cell r="C26">
            <v>928887</v>
          </cell>
          <cell r="D26">
            <v>2011175</v>
          </cell>
          <cell r="E26">
            <v>1418</v>
          </cell>
          <cell r="F26">
            <v>32037</v>
          </cell>
          <cell r="G26">
            <v>22564</v>
          </cell>
          <cell r="H26">
            <v>0</v>
          </cell>
          <cell r="I26">
            <v>2941480</v>
          </cell>
          <cell r="J26">
            <v>54601</v>
          </cell>
          <cell r="S26" t="str">
            <v>Total 03</v>
          </cell>
          <cell r="U26">
            <v>77675.031299999988</v>
          </cell>
          <cell r="V26">
            <v>2819</v>
          </cell>
          <cell r="W26">
            <v>80494.031299999988</v>
          </cell>
        </row>
        <row r="27">
          <cell r="B27">
            <v>765</v>
          </cell>
          <cell r="C27">
            <v>67077</v>
          </cell>
          <cell r="E27">
            <v>0</v>
          </cell>
          <cell r="F27">
            <v>0</v>
          </cell>
          <cell r="H27">
            <v>0</v>
          </cell>
          <cell r="I27">
            <v>67077</v>
          </cell>
          <cell r="J27">
            <v>0</v>
          </cell>
          <cell r="M27">
            <v>67077</v>
          </cell>
          <cell r="N27">
            <v>0</v>
          </cell>
          <cell r="R27">
            <v>0</v>
          </cell>
          <cell r="S27" t="str">
            <v>04</v>
          </cell>
          <cell r="T27">
            <v>765</v>
          </cell>
          <cell r="U27">
            <v>627</v>
          </cell>
          <cell r="V27">
            <v>83</v>
          </cell>
          <cell r="W27">
            <v>710</v>
          </cell>
          <cell r="X27" t="e">
            <v>#N/A</v>
          </cell>
          <cell r="Y27" t="e">
            <v>#N/A</v>
          </cell>
        </row>
        <row r="28">
          <cell r="B28">
            <v>766</v>
          </cell>
          <cell r="C28">
            <v>483885</v>
          </cell>
          <cell r="E28">
            <v>0</v>
          </cell>
          <cell r="F28">
            <v>0</v>
          </cell>
          <cell r="H28">
            <v>0</v>
          </cell>
          <cell r="I28">
            <v>483885</v>
          </cell>
          <cell r="J28">
            <v>0</v>
          </cell>
          <cell r="M28">
            <v>483885</v>
          </cell>
          <cell r="N28">
            <v>0</v>
          </cell>
          <cell r="R28">
            <v>0</v>
          </cell>
          <cell r="T28">
            <v>766</v>
          </cell>
          <cell r="U28">
            <v>42435.181000000004</v>
          </cell>
          <cell r="W28">
            <v>42435.181000000004</v>
          </cell>
          <cell r="X28" t="e">
            <v>#N/A</v>
          </cell>
          <cell r="Y28" t="e">
            <v>#N/A</v>
          </cell>
        </row>
        <row r="29">
          <cell r="B29">
            <v>767</v>
          </cell>
          <cell r="C29">
            <v>1278058</v>
          </cell>
          <cell r="E29">
            <v>0</v>
          </cell>
          <cell r="F29">
            <v>105109</v>
          </cell>
          <cell r="H29">
            <v>0</v>
          </cell>
          <cell r="I29">
            <v>1278058</v>
          </cell>
          <cell r="J29">
            <v>105109</v>
          </cell>
          <cell r="M29">
            <v>1172949</v>
          </cell>
          <cell r="N29">
            <v>-105109</v>
          </cell>
          <cell r="O29">
            <v>0</v>
          </cell>
          <cell r="P29">
            <v>105109</v>
          </cell>
          <cell r="Q29">
            <v>105109</v>
          </cell>
          <cell r="R29">
            <v>0</v>
          </cell>
          <cell r="T29">
            <v>767</v>
          </cell>
          <cell r="U29">
            <v>105110.31600000002</v>
          </cell>
          <cell r="W29">
            <v>105110.31600000002</v>
          </cell>
          <cell r="X29" t="e">
            <v>#N/A</v>
          </cell>
          <cell r="Y29" t="e">
            <v>#N/A</v>
          </cell>
        </row>
        <row r="30">
          <cell r="B30">
            <v>768</v>
          </cell>
          <cell r="C30">
            <v>159207</v>
          </cell>
          <cell r="E30">
            <v>0</v>
          </cell>
          <cell r="F30">
            <v>0</v>
          </cell>
          <cell r="H30">
            <v>0</v>
          </cell>
          <cell r="I30">
            <v>159207</v>
          </cell>
          <cell r="J30">
            <v>0</v>
          </cell>
          <cell r="M30">
            <v>159207</v>
          </cell>
          <cell r="N30">
            <v>0</v>
          </cell>
          <cell r="R30">
            <v>0</v>
          </cell>
          <cell r="T30">
            <v>768</v>
          </cell>
          <cell r="U30">
            <v>3352.75</v>
          </cell>
          <cell r="V30">
            <v>52</v>
          </cell>
          <cell r="W30">
            <v>3404.75</v>
          </cell>
          <cell r="X30" t="e">
            <v>#N/A</v>
          </cell>
          <cell r="Y30" t="e">
            <v>#N/A</v>
          </cell>
        </row>
        <row r="31">
          <cell r="B31">
            <v>769</v>
          </cell>
          <cell r="C31">
            <v>219090</v>
          </cell>
          <cell r="E31">
            <v>0</v>
          </cell>
          <cell r="F31">
            <v>0</v>
          </cell>
          <cell r="H31">
            <v>0</v>
          </cell>
          <cell r="I31">
            <v>219090</v>
          </cell>
          <cell r="J31">
            <v>0</v>
          </cell>
          <cell r="M31">
            <v>219090</v>
          </cell>
          <cell r="N31">
            <v>0</v>
          </cell>
          <cell r="R31">
            <v>0</v>
          </cell>
          <cell r="T31">
            <v>769</v>
          </cell>
          <cell r="U31">
            <v>8822.8740000000016</v>
          </cell>
          <cell r="V31">
            <v>187</v>
          </cell>
          <cell r="W31">
            <v>9009.8740000000016</v>
          </cell>
          <cell r="X31" t="e">
            <v>#N/A</v>
          </cell>
          <cell r="Y31" t="e">
            <v>#N/A</v>
          </cell>
        </row>
        <row r="32">
          <cell r="B32">
            <v>1222</v>
          </cell>
          <cell r="C32">
            <v>1230696</v>
          </cell>
          <cell r="E32">
            <v>0</v>
          </cell>
          <cell r="F32">
            <v>0</v>
          </cell>
          <cell r="H32">
            <v>0</v>
          </cell>
          <cell r="I32">
            <v>1230696</v>
          </cell>
          <cell r="J32">
            <v>0</v>
          </cell>
          <cell r="M32">
            <v>1230696</v>
          </cell>
          <cell r="N32">
            <v>0</v>
          </cell>
          <cell r="R32">
            <v>0</v>
          </cell>
          <cell r="T32">
            <v>1222</v>
          </cell>
          <cell r="U32">
            <v>52187.770000000004</v>
          </cell>
          <cell r="V32">
            <v>605.18000000000006</v>
          </cell>
          <cell r="W32">
            <v>52792.950000000004</v>
          </cell>
          <cell r="X32" t="e">
            <v>#N/A</v>
          </cell>
          <cell r="Y32" t="e">
            <v>#N/A</v>
          </cell>
        </row>
        <row r="33">
          <cell r="B33">
            <v>1320</v>
          </cell>
          <cell r="E33">
            <v>0</v>
          </cell>
          <cell r="H33">
            <v>0</v>
          </cell>
          <cell r="I33">
            <v>0</v>
          </cell>
          <cell r="J33">
            <v>0</v>
          </cell>
          <cell r="N33">
            <v>0</v>
          </cell>
          <cell r="Q33">
            <v>0</v>
          </cell>
          <cell r="R33">
            <v>0</v>
          </cell>
          <cell r="S33" t="str">
            <v>Total 04</v>
          </cell>
          <cell r="U33">
            <v>212535.89100000006</v>
          </cell>
          <cell r="V33">
            <v>927.18000000000006</v>
          </cell>
          <cell r="W33">
            <v>213463.07100000005</v>
          </cell>
        </row>
        <row r="34">
          <cell r="C34">
            <v>3438013</v>
          </cell>
          <cell r="E34">
            <v>0</v>
          </cell>
          <cell r="F34">
            <v>105109</v>
          </cell>
          <cell r="H34">
            <v>0</v>
          </cell>
          <cell r="I34">
            <v>3438013</v>
          </cell>
          <cell r="J34">
            <v>105109</v>
          </cell>
          <cell r="S34" t="str">
            <v>05</v>
          </cell>
          <cell r="T34">
            <v>1024</v>
          </cell>
          <cell r="U34">
            <v>12034.6284</v>
          </cell>
          <cell r="W34">
            <v>12034.6284</v>
          </cell>
          <cell r="X34" t="e">
            <v>#N/A</v>
          </cell>
          <cell r="Y34" t="e">
            <v>#N/A</v>
          </cell>
        </row>
        <row r="35">
          <cell r="B35">
            <v>774</v>
          </cell>
          <cell r="D35">
            <v>47138</v>
          </cell>
          <cell r="G35">
            <v>0</v>
          </cell>
          <cell r="I35">
            <v>47138</v>
          </cell>
          <cell r="J35">
            <v>0</v>
          </cell>
          <cell r="K35">
            <v>47138</v>
          </cell>
          <cell r="L35">
            <v>0</v>
          </cell>
          <cell r="N35">
            <v>0</v>
          </cell>
          <cell r="Q35">
            <v>0</v>
          </cell>
          <cell r="R35">
            <v>0</v>
          </cell>
          <cell r="T35">
            <v>1025</v>
          </cell>
          <cell r="U35">
            <v>4972.2700000000004</v>
          </cell>
          <cell r="W35">
            <v>4972.2700000000004</v>
          </cell>
          <cell r="X35" t="e">
            <v>#N/A</v>
          </cell>
          <cell r="Y35" t="e">
            <v>#N/A</v>
          </cell>
        </row>
        <row r="36">
          <cell r="B36">
            <v>1024</v>
          </cell>
          <cell r="C36">
            <v>745130</v>
          </cell>
          <cell r="E36">
            <v>0</v>
          </cell>
          <cell r="F36">
            <v>17513</v>
          </cell>
          <cell r="H36">
            <v>0</v>
          </cell>
          <cell r="I36">
            <v>745130</v>
          </cell>
          <cell r="J36">
            <v>17513</v>
          </cell>
          <cell r="L36">
            <v>0</v>
          </cell>
          <cell r="M36">
            <v>727617</v>
          </cell>
          <cell r="N36">
            <v>-17513</v>
          </cell>
          <cell r="O36">
            <v>5479</v>
          </cell>
          <cell r="P36">
            <v>12034</v>
          </cell>
          <cell r="Q36">
            <v>17513</v>
          </cell>
          <cell r="R36">
            <v>0</v>
          </cell>
          <cell r="T36">
            <v>1045</v>
          </cell>
          <cell r="U36">
            <v>17519.8</v>
          </cell>
          <cell r="W36">
            <v>17519.8</v>
          </cell>
          <cell r="X36" t="e">
            <v>#N/A</v>
          </cell>
          <cell r="Y36" t="e">
            <v>#N/A</v>
          </cell>
        </row>
        <row r="37">
          <cell r="B37">
            <v>1025</v>
          </cell>
          <cell r="D37">
            <v>169995</v>
          </cell>
          <cell r="E37">
            <v>20547</v>
          </cell>
          <cell r="G37">
            <v>4590</v>
          </cell>
          <cell r="H37">
            <v>0</v>
          </cell>
          <cell r="I37">
            <v>190542</v>
          </cell>
          <cell r="J37">
            <v>4590</v>
          </cell>
          <cell r="K37">
            <v>165405</v>
          </cell>
          <cell r="L37">
            <v>-4590</v>
          </cell>
          <cell r="N37">
            <v>0</v>
          </cell>
          <cell r="O37">
            <v>0</v>
          </cell>
          <cell r="P37">
            <v>4972</v>
          </cell>
          <cell r="Q37">
            <v>4972</v>
          </cell>
          <cell r="R37">
            <v>382</v>
          </cell>
          <cell r="T37">
            <v>1046</v>
          </cell>
          <cell r="U37">
            <v>7364.2059999999992</v>
          </cell>
          <cell r="W37">
            <v>7364.2059999999992</v>
          </cell>
          <cell r="X37" t="e">
            <v>#N/A</v>
          </cell>
          <cell r="Y37" t="e">
            <v>#N/A</v>
          </cell>
        </row>
        <row r="38">
          <cell r="B38">
            <v>1045</v>
          </cell>
          <cell r="D38">
            <v>283862</v>
          </cell>
          <cell r="E38">
            <v>7208</v>
          </cell>
          <cell r="G38">
            <v>16930</v>
          </cell>
          <cell r="H38">
            <v>0</v>
          </cell>
          <cell r="I38">
            <v>291070</v>
          </cell>
          <cell r="J38">
            <v>16930</v>
          </cell>
          <cell r="K38">
            <v>266932</v>
          </cell>
          <cell r="L38">
            <v>-16930</v>
          </cell>
          <cell r="N38">
            <v>0</v>
          </cell>
          <cell r="O38">
            <v>0</v>
          </cell>
          <cell r="P38">
            <v>17520</v>
          </cell>
          <cell r="Q38">
            <v>17520</v>
          </cell>
          <cell r="R38">
            <v>590</v>
          </cell>
          <cell r="T38">
            <v>1321</v>
          </cell>
          <cell r="U38">
            <v>17417.61</v>
          </cell>
          <cell r="V38">
            <v>27</v>
          </cell>
          <cell r="W38">
            <v>17444.61</v>
          </cell>
          <cell r="X38" t="e">
            <v>#N/A</v>
          </cell>
          <cell r="Y38" t="e">
            <v>#N/A</v>
          </cell>
        </row>
        <row r="39">
          <cell r="B39">
            <v>1046</v>
          </cell>
          <cell r="D39">
            <v>118149</v>
          </cell>
          <cell r="E39">
            <v>10267</v>
          </cell>
          <cell r="G39">
            <v>7067</v>
          </cell>
          <cell r="H39">
            <v>0</v>
          </cell>
          <cell r="I39">
            <v>128416</v>
          </cell>
          <cell r="J39">
            <v>7067</v>
          </cell>
          <cell r="K39">
            <v>111082</v>
          </cell>
          <cell r="L39">
            <v>-7067</v>
          </cell>
          <cell r="N39">
            <v>0</v>
          </cell>
          <cell r="O39">
            <v>68</v>
          </cell>
          <cell r="P39">
            <v>7364</v>
          </cell>
          <cell r="Q39">
            <v>7432</v>
          </cell>
          <cell r="R39">
            <v>365</v>
          </cell>
          <cell r="T39">
            <v>1362</v>
          </cell>
          <cell r="U39">
            <v>29552.95</v>
          </cell>
          <cell r="V39">
            <v>32</v>
          </cell>
          <cell r="W39">
            <v>29584.95</v>
          </cell>
          <cell r="X39" t="e">
            <v>#N/A</v>
          </cell>
          <cell r="Y39" t="e">
            <v>#N/A</v>
          </cell>
        </row>
        <row r="40">
          <cell r="B40">
            <v>1321</v>
          </cell>
          <cell r="D40">
            <v>626532</v>
          </cell>
          <cell r="E40">
            <v>54017.000000000029</v>
          </cell>
          <cell r="G40">
            <v>22980</v>
          </cell>
          <cell r="H40">
            <v>68</v>
          </cell>
          <cell r="I40">
            <v>680549</v>
          </cell>
          <cell r="J40">
            <v>23048</v>
          </cell>
          <cell r="K40">
            <v>603552</v>
          </cell>
          <cell r="L40">
            <v>-22980</v>
          </cell>
          <cell r="N40">
            <v>0</v>
          </cell>
          <cell r="O40">
            <v>6698</v>
          </cell>
          <cell r="P40">
            <v>17418</v>
          </cell>
          <cell r="Q40">
            <v>24116</v>
          </cell>
          <cell r="R40">
            <v>1068</v>
          </cell>
          <cell r="S40" t="str">
            <v>Total 05</v>
          </cell>
          <cell r="U40">
            <v>88861.464399999997</v>
          </cell>
          <cell r="V40">
            <v>59</v>
          </cell>
          <cell r="W40">
            <v>88920.464399999997</v>
          </cell>
        </row>
        <row r="41">
          <cell r="B41">
            <v>1362</v>
          </cell>
          <cell r="D41">
            <v>903325</v>
          </cell>
          <cell r="E41">
            <v>14564</v>
          </cell>
          <cell r="G41">
            <v>28967</v>
          </cell>
          <cell r="H41">
            <v>0</v>
          </cell>
          <cell r="I41">
            <v>917889</v>
          </cell>
          <cell r="J41">
            <v>28967</v>
          </cell>
          <cell r="K41">
            <v>874358</v>
          </cell>
          <cell r="L41">
            <v>-28967</v>
          </cell>
          <cell r="N41">
            <v>0</v>
          </cell>
          <cell r="O41">
            <v>0</v>
          </cell>
          <cell r="P41">
            <v>29553</v>
          </cell>
          <cell r="Q41">
            <v>29553</v>
          </cell>
          <cell r="R41">
            <v>586</v>
          </cell>
          <cell r="S41" t="str">
            <v>06</v>
          </cell>
          <cell r="T41">
            <v>785</v>
          </cell>
          <cell r="U41">
            <v>38708.202000000005</v>
          </cell>
          <cell r="V41">
            <v>127</v>
          </cell>
          <cell r="W41">
            <v>38835.202000000005</v>
          </cell>
          <cell r="X41" t="e">
            <v>#N/A</v>
          </cell>
          <cell r="Y41" t="e">
            <v>#N/A</v>
          </cell>
        </row>
        <row r="42">
          <cell r="C42">
            <v>745130</v>
          </cell>
          <cell r="D42">
            <v>2149001</v>
          </cell>
          <cell r="E42">
            <v>106603.00000000003</v>
          </cell>
          <cell r="F42">
            <v>17513</v>
          </cell>
          <cell r="G42">
            <v>80534</v>
          </cell>
          <cell r="H42">
            <v>68</v>
          </cell>
          <cell r="I42">
            <v>3000734</v>
          </cell>
          <cell r="J42">
            <v>98115</v>
          </cell>
          <cell r="T42">
            <v>786</v>
          </cell>
          <cell r="U42">
            <v>174062.27799999999</v>
          </cell>
          <cell r="V42">
            <v>27</v>
          </cell>
          <cell r="W42">
            <v>174089.27799999999</v>
          </cell>
          <cell r="X42" t="e">
            <v>#N/A</v>
          </cell>
          <cell r="Y42" t="e">
            <v>#N/A</v>
          </cell>
        </row>
        <row r="43">
          <cell r="B43">
            <v>785</v>
          </cell>
          <cell r="E43">
            <v>32756</v>
          </cell>
          <cell r="H43">
            <v>32756</v>
          </cell>
          <cell r="I43">
            <v>32756</v>
          </cell>
          <cell r="J43">
            <v>32756</v>
          </cell>
          <cell r="N43">
            <v>0</v>
          </cell>
          <cell r="O43">
            <v>719</v>
          </cell>
          <cell r="P43">
            <v>38707</v>
          </cell>
          <cell r="Q43">
            <v>39426</v>
          </cell>
          <cell r="R43">
            <v>6670</v>
          </cell>
          <cell r="T43">
            <v>787</v>
          </cell>
          <cell r="U43">
            <v>81538.800000000017</v>
          </cell>
          <cell r="W43">
            <v>81538.800000000017</v>
          </cell>
          <cell r="X43" t="e">
            <v>#N/A</v>
          </cell>
          <cell r="Y43" t="e">
            <v>#N/A</v>
          </cell>
        </row>
        <row r="44">
          <cell r="B44">
            <v>786</v>
          </cell>
          <cell r="E44">
            <v>161612</v>
          </cell>
          <cell r="H44">
            <v>161612</v>
          </cell>
          <cell r="I44">
            <v>161612</v>
          </cell>
          <cell r="J44">
            <v>161612</v>
          </cell>
          <cell r="N44">
            <v>0</v>
          </cell>
          <cell r="O44">
            <v>0</v>
          </cell>
          <cell r="P44">
            <v>174062</v>
          </cell>
          <cell r="Q44">
            <v>174062</v>
          </cell>
          <cell r="R44">
            <v>12450</v>
          </cell>
          <cell r="T44">
            <v>788</v>
          </cell>
          <cell r="U44">
            <v>15866.1034</v>
          </cell>
          <cell r="V44">
            <v>42</v>
          </cell>
          <cell r="W44">
            <v>15908.1034</v>
          </cell>
          <cell r="X44" t="e">
            <v>#N/A</v>
          </cell>
          <cell r="Y44" t="e">
            <v>#N/A</v>
          </cell>
        </row>
        <row r="45">
          <cell r="B45">
            <v>787</v>
          </cell>
          <cell r="C45">
            <v>1567920</v>
          </cell>
          <cell r="E45">
            <v>0</v>
          </cell>
          <cell r="F45">
            <v>0</v>
          </cell>
          <cell r="H45">
            <v>0</v>
          </cell>
          <cell r="I45">
            <v>1567920</v>
          </cell>
          <cell r="J45">
            <v>0</v>
          </cell>
          <cell r="M45">
            <v>1567920</v>
          </cell>
          <cell r="N45">
            <v>0</v>
          </cell>
          <cell r="R45">
            <v>0</v>
          </cell>
          <cell r="T45">
            <v>999</v>
          </cell>
          <cell r="U45">
            <v>9253.4419999999991</v>
          </cell>
          <cell r="V45">
            <v>11</v>
          </cell>
          <cell r="W45">
            <v>9264.4419999999991</v>
          </cell>
          <cell r="X45" t="e">
            <v>#N/A</v>
          </cell>
          <cell r="Y45" t="e">
            <v>#N/A</v>
          </cell>
        </row>
        <row r="46">
          <cell r="B46">
            <v>788</v>
          </cell>
          <cell r="E46">
            <v>13158</v>
          </cell>
          <cell r="H46">
            <v>13158</v>
          </cell>
          <cell r="I46">
            <v>13158</v>
          </cell>
          <cell r="J46">
            <v>13158</v>
          </cell>
          <cell r="N46">
            <v>0</v>
          </cell>
          <cell r="O46">
            <v>0</v>
          </cell>
          <cell r="P46">
            <v>15866</v>
          </cell>
          <cell r="Q46">
            <v>15866</v>
          </cell>
          <cell r="R46">
            <v>2708</v>
          </cell>
          <cell r="T46">
            <v>1047</v>
          </cell>
          <cell r="U46">
            <v>16353.315800000002</v>
          </cell>
          <cell r="V46">
            <v>57</v>
          </cell>
          <cell r="W46">
            <v>16410.315800000004</v>
          </cell>
          <cell r="X46" t="e">
            <v>#N/A</v>
          </cell>
          <cell r="Y46" t="e">
            <v>#N/A</v>
          </cell>
        </row>
        <row r="47">
          <cell r="B47">
            <v>999</v>
          </cell>
          <cell r="E47">
            <v>11032</v>
          </cell>
          <cell r="H47">
            <v>11032</v>
          </cell>
          <cell r="I47">
            <v>11032</v>
          </cell>
          <cell r="J47">
            <v>11032</v>
          </cell>
          <cell r="N47">
            <v>0</v>
          </cell>
          <cell r="O47">
            <v>1778</v>
          </cell>
          <cell r="P47">
            <v>9254</v>
          </cell>
          <cell r="Q47">
            <v>11032</v>
          </cell>
          <cell r="R47">
            <v>0</v>
          </cell>
          <cell r="S47" t="str">
            <v>Total 06</v>
          </cell>
          <cell r="U47">
            <v>335782.14120000001</v>
          </cell>
          <cell r="V47">
            <v>264</v>
          </cell>
          <cell r="W47">
            <v>336046.14120000001</v>
          </cell>
        </row>
        <row r="48">
          <cell r="B48">
            <v>1047</v>
          </cell>
          <cell r="C48">
            <v>222626</v>
          </cell>
          <cell r="E48">
            <v>0</v>
          </cell>
          <cell r="F48">
            <v>19529</v>
          </cell>
          <cell r="H48">
            <v>0</v>
          </cell>
          <cell r="I48">
            <v>222626</v>
          </cell>
          <cell r="J48">
            <v>19529</v>
          </cell>
          <cell r="M48">
            <v>203097</v>
          </cell>
          <cell r="N48">
            <v>-19529</v>
          </cell>
          <cell r="O48">
            <v>3176</v>
          </cell>
          <cell r="P48">
            <v>16353</v>
          </cell>
          <cell r="Q48">
            <v>19529</v>
          </cell>
          <cell r="R48">
            <v>0</v>
          </cell>
          <cell r="S48" t="str">
            <v>07</v>
          </cell>
          <cell r="T48">
            <v>1316</v>
          </cell>
          <cell r="U48">
            <v>61907.3</v>
          </cell>
          <cell r="V48">
            <v>1261</v>
          </cell>
          <cell r="W48">
            <v>63168.3</v>
          </cell>
          <cell r="X48" t="e">
            <v>#N/A</v>
          </cell>
          <cell r="Y48" t="e">
            <v>#N/A</v>
          </cell>
        </row>
        <row r="49">
          <cell r="C49">
            <v>1790546</v>
          </cell>
          <cell r="E49">
            <v>218558</v>
          </cell>
          <cell r="F49">
            <v>19529</v>
          </cell>
          <cell r="H49">
            <v>218558</v>
          </cell>
          <cell r="I49">
            <v>2009104</v>
          </cell>
          <cell r="J49">
            <v>238087</v>
          </cell>
          <cell r="T49">
            <v>1317</v>
          </cell>
          <cell r="U49">
            <v>447631.43</v>
          </cell>
          <cell r="V49">
            <v>312.55</v>
          </cell>
          <cell r="W49">
            <v>447943.98</v>
          </cell>
          <cell r="X49" t="e">
            <v>#N/A</v>
          </cell>
          <cell r="Y49" t="e">
            <v>#N/A</v>
          </cell>
        </row>
        <row r="50">
          <cell r="B50">
            <v>1316</v>
          </cell>
          <cell r="D50">
            <v>1076141</v>
          </cell>
          <cell r="G50">
            <v>8549</v>
          </cell>
          <cell r="I50">
            <v>1076141</v>
          </cell>
          <cell r="J50">
            <v>8549</v>
          </cell>
          <cell r="K50">
            <v>1067592</v>
          </cell>
          <cell r="L50">
            <v>-8549</v>
          </cell>
          <cell r="N50">
            <v>0</v>
          </cell>
          <cell r="O50">
            <v>11879</v>
          </cell>
          <cell r="P50">
            <v>0</v>
          </cell>
          <cell r="Q50">
            <v>11879</v>
          </cell>
          <cell r="R50">
            <v>3330</v>
          </cell>
          <cell r="T50">
            <v>1318</v>
          </cell>
          <cell r="U50">
            <v>884.43</v>
          </cell>
          <cell r="V50">
            <v>1517.84</v>
          </cell>
          <cell r="W50">
            <v>2402.27</v>
          </cell>
          <cell r="X50" t="e">
            <v>#N/A</v>
          </cell>
          <cell r="Y50" t="e">
            <v>#N/A</v>
          </cell>
        </row>
        <row r="51">
          <cell r="B51">
            <v>1317</v>
          </cell>
          <cell r="E51">
            <v>481806</v>
          </cell>
          <cell r="H51">
            <v>481806</v>
          </cell>
          <cell r="I51">
            <v>481806</v>
          </cell>
          <cell r="J51">
            <v>481806</v>
          </cell>
          <cell r="N51">
            <v>0</v>
          </cell>
          <cell r="O51">
            <v>34174</v>
          </cell>
          <cell r="P51">
            <v>447632</v>
          </cell>
          <cell r="Q51">
            <v>481806</v>
          </cell>
          <cell r="R51">
            <v>0</v>
          </cell>
          <cell r="S51" t="str">
            <v>Total 07</v>
          </cell>
          <cell r="U51">
            <v>510423.16</v>
          </cell>
          <cell r="V51">
            <v>3091.39</v>
          </cell>
          <cell r="W51">
            <v>513514.55</v>
          </cell>
        </row>
        <row r="52">
          <cell r="B52">
            <v>1318</v>
          </cell>
          <cell r="C52">
            <v>441389</v>
          </cell>
          <cell r="F52">
            <v>2105</v>
          </cell>
          <cell r="I52">
            <v>441389</v>
          </cell>
          <cell r="J52">
            <v>2105</v>
          </cell>
          <cell r="M52">
            <v>439284</v>
          </cell>
          <cell r="N52">
            <v>-2105</v>
          </cell>
          <cell r="O52">
            <v>1221</v>
          </cell>
          <cell r="P52">
            <v>884</v>
          </cell>
          <cell r="Q52">
            <v>2105</v>
          </cell>
          <cell r="R52">
            <v>0</v>
          </cell>
          <cell r="S52" t="str">
            <v>08</v>
          </cell>
          <cell r="T52">
            <v>1129</v>
          </cell>
          <cell r="U52">
            <v>54503.110300000008</v>
          </cell>
          <cell r="W52">
            <v>54503.110300000008</v>
          </cell>
          <cell r="X52" t="e">
            <v>#N/A</v>
          </cell>
          <cell r="Y52" t="e">
            <v>#N/A</v>
          </cell>
        </row>
        <row r="53">
          <cell r="C53">
            <v>441389</v>
          </cell>
          <cell r="D53">
            <v>1076141</v>
          </cell>
          <cell r="E53">
            <v>481806</v>
          </cell>
          <cell r="F53">
            <v>2105</v>
          </cell>
          <cell r="G53">
            <v>8549</v>
          </cell>
          <cell r="H53">
            <v>481806</v>
          </cell>
          <cell r="I53">
            <v>1999336</v>
          </cell>
          <cell r="J53">
            <v>492460</v>
          </cell>
          <cell r="T53">
            <v>1130</v>
          </cell>
          <cell r="U53">
            <v>137613.96000000005</v>
          </cell>
          <cell r="V53">
            <v>917.29</v>
          </cell>
          <cell r="W53">
            <v>138531.25000000006</v>
          </cell>
          <cell r="X53" t="e">
            <v>#N/A</v>
          </cell>
          <cell r="Y53" t="e">
            <v>#N/A</v>
          </cell>
        </row>
        <row r="54">
          <cell r="B54">
            <v>1129</v>
          </cell>
          <cell r="E54">
            <v>51115</v>
          </cell>
          <cell r="H54">
            <v>51115</v>
          </cell>
          <cell r="I54">
            <v>51115</v>
          </cell>
          <cell r="J54">
            <v>51115</v>
          </cell>
          <cell r="N54">
            <v>0</v>
          </cell>
          <cell r="O54">
            <v>1021</v>
          </cell>
          <cell r="P54">
            <v>54503</v>
          </cell>
          <cell r="Q54">
            <v>55524</v>
          </cell>
          <cell r="R54">
            <v>4409</v>
          </cell>
          <cell r="T54">
            <v>1169</v>
          </cell>
          <cell r="U54">
            <v>199349.34300000002</v>
          </cell>
          <cell r="V54">
            <v>1053.76</v>
          </cell>
          <cell r="W54">
            <v>200403.10300000003</v>
          </cell>
          <cell r="X54" t="e">
            <v>#N/A</v>
          </cell>
          <cell r="Y54" t="e">
            <v>#N/A</v>
          </cell>
        </row>
        <row r="55">
          <cell r="B55">
            <v>1130</v>
          </cell>
          <cell r="E55">
            <v>141958</v>
          </cell>
          <cell r="H55">
            <v>141958</v>
          </cell>
          <cell r="I55">
            <v>141958</v>
          </cell>
          <cell r="J55">
            <v>141958</v>
          </cell>
          <cell r="N55">
            <v>0</v>
          </cell>
          <cell r="O55">
            <v>7855</v>
          </cell>
          <cell r="P55">
            <v>137613</v>
          </cell>
          <cell r="Q55">
            <v>145468</v>
          </cell>
          <cell r="R55">
            <v>3510</v>
          </cell>
          <cell r="T55">
            <v>1170</v>
          </cell>
          <cell r="U55">
            <v>47063.490999999995</v>
          </cell>
          <cell r="V55">
            <v>12</v>
          </cell>
          <cell r="W55">
            <v>47075.490999999995</v>
          </cell>
          <cell r="X55" t="e">
            <v>#N/A</v>
          </cell>
          <cell r="Y55" t="e">
            <v>#N/A</v>
          </cell>
        </row>
        <row r="56">
          <cell r="B56">
            <v>1169</v>
          </cell>
          <cell r="E56">
            <v>199108</v>
          </cell>
          <cell r="H56">
            <v>199108</v>
          </cell>
          <cell r="I56">
            <v>199108</v>
          </cell>
          <cell r="J56">
            <v>199108</v>
          </cell>
          <cell r="N56">
            <v>0</v>
          </cell>
          <cell r="O56">
            <v>1090</v>
          </cell>
          <cell r="P56">
            <v>199351</v>
          </cell>
          <cell r="Q56">
            <v>200441</v>
          </cell>
          <cell r="R56">
            <v>1333</v>
          </cell>
          <cell r="T56">
            <v>1322</v>
          </cell>
          <cell r="U56">
            <v>44217.595800000003</v>
          </cell>
          <cell r="V56">
            <v>111</v>
          </cell>
          <cell r="W56">
            <v>44328.595800000003</v>
          </cell>
          <cell r="X56" t="e">
            <v>#N/A</v>
          </cell>
          <cell r="Y56" t="e">
            <v>#N/A</v>
          </cell>
        </row>
        <row r="57">
          <cell r="B57">
            <v>1170</v>
          </cell>
          <cell r="E57">
            <v>41308</v>
          </cell>
          <cell r="H57">
            <v>41308</v>
          </cell>
          <cell r="I57">
            <v>41308</v>
          </cell>
          <cell r="J57">
            <v>41308</v>
          </cell>
          <cell r="N57">
            <v>0</v>
          </cell>
          <cell r="O57">
            <v>3178</v>
          </cell>
          <cell r="P57">
            <v>47064</v>
          </cell>
          <cell r="Q57">
            <v>50242</v>
          </cell>
          <cell r="R57">
            <v>8934</v>
          </cell>
          <cell r="T57">
            <v>1347</v>
          </cell>
          <cell r="U57">
            <v>6717</v>
          </cell>
          <cell r="W57">
            <v>6717</v>
          </cell>
          <cell r="X57" t="e">
            <v>#N/A</v>
          </cell>
          <cell r="Y57" t="e">
            <v>#N/A</v>
          </cell>
        </row>
        <row r="58">
          <cell r="B58">
            <v>1322</v>
          </cell>
          <cell r="E58">
            <v>55441</v>
          </cell>
          <cell r="H58">
            <v>55441</v>
          </cell>
          <cell r="I58">
            <v>55441</v>
          </cell>
          <cell r="J58">
            <v>55441</v>
          </cell>
          <cell r="N58">
            <v>0</v>
          </cell>
          <cell r="O58">
            <v>16309</v>
          </cell>
          <cell r="P58">
            <v>44217</v>
          </cell>
          <cell r="Q58">
            <v>60526</v>
          </cell>
          <cell r="R58">
            <v>5085</v>
          </cell>
          <cell r="T58">
            <v>1348</v>
          </cell>
          <cell r="U58">
            <v>63675</v>
          </cell>
          <cell r="V58">
            <v>200</v>
          </cell>
          <cell r="W58">
            <v>63875</v>
          </cell>
          <cell r="X58" t="e">
            <v>#N/A</v>
          </cell>
          <cell r="Y58" t="e">
            <v>#N/A</v>
          </cell>
        </row>
        <row r="59">
          <cell r="B59">
            <v>1347</v>
          </cell>
          <cell r="C59">
            <v>304401</v>
          </cell>
          <cell r="E59">
            <v>0</v>
          </cell>
          <cell r="F59">
            <v>0</v>
          </cell>
          <cell r="H59">
            <v>0</v>
          </cell>
          <cell r="I59">
            <v>304401</v>
          </cell>
          <cell r="J59">
            <v>0</v>
          </cell>
          <cell r="M59">
            <v>304401</v>
          </cell>
          <cell r="N59">
            <v>0</v>
          </cell>
          <cell r="R59">
            <v>0</v>
          </cell>
          <cell r="S59" t="str">
            <v>Total 08</v>
          </cell>
          <cell r="U59">
            <v>553139.50010000006</v>
          </cell>
          <cell r="V59">
            <v>2294.0500000000002</v>
          </cell>
          <cell r="W59">
            <v>555433.55010000011</v>
          </cell>
        </row>
        <row r="60">
          <cell r="B60">
            <v>1348</v>
          </cell>
          <cell r="C60">
            <v>1160256</v>
          </cell>
          <cell r="E60">
            <v>0</v>
          </cell>
          <cell r="F60">
            <v>0</v>
          </cell>
          <cell r="H60">
            <v>0</v>
          </cell>
          <cell r="I60">
            <v>1160256</v>
          </cell>
          <cell r="J60">
            <v>0</v>
          </cell>
          <cell r="M60">
            <v>1160256</v>
          </cell>
          <cell r="N60">
            <v>0</v>
          </cell>
          <cell r="R60">
            <v>0</v>
          </cell>
          <cell r="S60" t="str">
            <v>09</v>
          </cell>
          <cell r="T60">
            <v>803</v>
          </cell>
          <cell r="U60">
            <v>11730</v>
          </cell>
          <cell r="V60">
            <v>204</v>
          </cell>
          <cell r="W60">
            <v>11934</v>
          </cell>
          <cell r="X60" t="e">
            <v>#N/A</v>
          </cell>
          <cell r="Y60" t="e">
            <v>#N/A</v>
          </cell>
        </row>
        <row r="61">
          <cell r="C61">
            <v>1464657</v>
          </cell>
          <cell r="E61">
            <v>488930</v>
          </cell>
          <cell r="F61">
            <v>0</v>
          </cell>
          <cell r="H61">
            <v>488930</v>
          </cell>
          <cell r="I61">
            <v>1953587</v>
          </cell>
          <cell r="J61">
            <v>488930</v>
          </cell>
          <cell r="T61">
            <v>1000</v>
          </cell>
          <cell r="U61">
            <v>3575.7359999999999</v>
          </cell>
          <cell r="V61">
            <v>44</v>
          </cell>
          <cell r="W61">
            <v>3619.7359999999999</v>
          </cell>
          <cell r="X61" t="e">
            <v>#N/A</v>
          </cell>
          <cell r="Y61" t="e">
            <v>#N/A</v>
          </cell>
        </row>
        <row r="62">
          <cell r="B62">
            <v>803</v>
          </cell>
          <cell r="D62">
            <v>1106320</v>
          </cell>
          <cell r="E62">
            <v>5568</v>
          </cell>
          <cell r="G62">
            <v>0</v>
          </cell>
          <cell r="H62">
            <v>0</v>
          </cell>
          <cell r="I62">
            <v>1111888</v>
          </cell>
          <cell r="J62">
            <v>0</v>
          </cell>
          <cell r="K62">
            <v>1106320</v>
          </cell>
          <cell r="L62">
            <v>0</v>
          </cell>
          <cell r="N62">
            <v>0</v>
          </cell>
          <cell r="R62">
            <v>0</v>
          </cell>
          <cell r="T62">
            <v>1301</v>
          </cell>
          <cell r="U62">
            <v>803</v>
          </cell>
          <cell r="V62">
            <v>21</v>
          </cell>
          <cell r="W62">
            <v>824</v>
          </cell>
        </row>
        <row r="63">
          <cell r="B63">
            <v>1000</v>
          </cell>
          <cell r="C63">
            <v>638756</v>
          </cell>
          <cell r="E63">
            <v>0</v>
          </cell>
          <cell r="F63">
            <v>3575</v>
          </cell>
          <cell r="H63">
            <v>0</v>
          </cell>
          <cell r="I63">
            <v>638756</v>
          </cell>
          <cell r="J63">
            <v>3575</v>
          </cell>
          <cell r="M63">
            <v>635181</v>
          </cell>
          <cell r="N63">
            <v>-3575</v>
          </cell>
          <cell r="O63">
            <v>0</v>
          </cell>
          <cell r="P63">
            <v>3575</v>
          </cell>
          <cell r="Q63">
            <v>3575</v>
          </cell>
          <cell r="R63">
            <v>0</v>
          </cell>
          <cell r="T63">
            <v>1304</v>
          </cell>
          <cell r="U63">
            <v>3508</v>
          </cell>
          <cell r="W63">
            <v>3508</v>
          </cell>
          <cell r="Y63">
            <v>3508</v>
          </cell>
        </row>
        <row r="64">
          <cell r="B64">
            <v>1048</v>
          </cell>
          <cell r="D64">
            <v>1064587</v>
          </cell>
          <cell r="E64">
            <v>24053</v>
          </cell>
          <cell r="G64">
            <v>0</v>
          </cell>
          <cell r="H64">
            <v>0</v>
          </cell>
          <cell r="I64">
            <v>1088640</v>
          </cell>
          <cell r="J64">
            <v>0</v>
          </cell>
          <cell r="K64">
            <v>1064587</v>
          </cell>
          <cell r="L64">
            <v>0</v>
          </cell>
          <cell r="N64">
            <v>0</v>
          </cell>
          <cell r="R64">
            <v>0</v>
          </cell>
          <cell r="T64">
            <v>1300</v>
          </cell>
          <cell r="U64">
            <v>1370</v>
          </cell>
          <cell r="W64">
            <v>1370</v>
          </cell>
          <cell r="X64" t="e">
            <v>#N/A</v>
          </cell>
          <cell r="Y64" t="e">
            <v>#N/A</v>
          </cell>
        </row>
        <row r="65">
          <cell r="B65">
            <v>1300</v>
          </cell>
          <cell r="D65">
            <v>480644</v>
          </cell>
          <cell r="E65">
            <v>270</v>
          </cell>
          <cell r="G65">
            <v>0</v>
          </cell>
          <cell r="H65">
            <v>0</v>
          </cell>
          <cell r="I65">
            <v>480914</v>
          </cell>
          <cell r="J65">
            <v>0</v>
          </cell>
          <cell r="K65">
            <v>480644</v>
          </cell>
          <cell r="L65">
            <v>0</v>
          </cell>
          <cell r="N65">
            <v>0</v>
          </cell>
          <cell r="R65">
            <v>0</v>
          </cell>
          <cell r="T65">
            <v>1302</v>
          </cell>
          <cell r="U65">
            <v>1396.93</v>
          </cell>
          <cell r="V65">
            <v>15</v>
          </cell>
          <cell r="W65">
            <v>1411.93</v>
          </cell>
          <cell r="Y65">
            <v>1396.93</v>
          </cell>
        </row>
        <row r="66">
          <cell r="B66">
            <v>1301</v>
          </cell>
          <cell r="D66">
            <v>258233</v>
          </cell>
          <cell r="G66">
            <v>0</v>
          </cell>
          <cell r="I66">
            <v>258233</v>
          </cell>
          <cell r="J66">
            <v>0</v>
          </cell>
          <cell r="K66">
            <v>258233</v>
          </cell>
          <cell r="L66">
            <v>0</v>
          </cell>
          <cell r="N66">
            <v>0</v>
          </cell>
          <cell r="R66">
            <v>0</v>
          </cell>
          <cell r="T66">
            <v>1048</v>
          </cell>
          <cell r="U66">
            <v>6770</v>
          </cell>
          <cell r="W66">
            <v>6770</v>
          </cell>
          <cell r="X66" t="e">
            <v>#N/A</v>
          </cell>
          <cell r="Y66" t="e">
            <v>#N/A</v>
          </cell>
        </row>
        <row r="67">
          <cell r="B67">
            <v>1302</v>
          </cell>
          <cell r="D67">
            <v>302623</v>
          </cell>
          <cell r="G67">
            <v>0</v>
          </cell>
          <cell r="I67">
            <v>302623</v>
          </cell>
          <cell r="J67">
            <v>0</v>
          </cell>
          <cell r="K67">
            <v>302623</v>
          </cell>
          <cell r="L67">
            <v>0</v>
          </cell>
          <cell r="N67">
            <v>0</v>
          </cell>
          <cell r="R67">
            <v>0</v>
          </cell>
          <cell r="T67">
            <v>1303</v>
          </cell>
          <cell r="U67">
            <v>3176</v>
          </cell>
          <cell r="W67">
            <v>3176</v>
          </cell>
          <cell r="X67" t="e">
            <v>#N/A</v>
          </cell>
          <cell r="Y67" t="e">
            <v>#N/A</v>
          </cell>
        </row>
        <row r="68">
          <cell r="B68">
            <v>1303</v>
          </cell>
          <cell r="D68">
            <v>565542</v>
          </cell>
          <cell r="E68">
            <v>342</v>
          </cell>
          <cell r="G68">
            <v>0</v>
          </cell>
          <cell r="H68">
            <v>0</v>
          </cell>
          <cell r="I68">
            <v>565884</v>
          </cell>
          <cell r="J68">
            <v>0</v>
          </cell>
          <cell r="K68">
            <v>565542</v>
          </cell>
          <cell r="L68">
            <v>0</v>
          </cell>
          <cell r="N68">
            <v>0</v>
          </cell>
          <cell r="R68">
            <v>0</v>
          </cell>
          <cell r="S68" t="str">
            <v>Total 09</v>
          </cell>
          <cell r="U68">
            <v>32329.666000000001</v>
          </cell>
          <cell r="V68">
            <v>284</v>
          </cell>
          <cell r="W68">
            <v>32613.666000000001</v>
          </cell>
        </row>
        <row r="69">
          <cell r="B69">
            <v>1304</v>
          </cell>
          <cell r="D69">
            <v>504146</v>
          </cell>
          <cell r="E69">
            <v>162</v>
          </cell>
          <cell r="G69">
            <v>0</v>
          </cell>
          <cell r="H69">
            <v>0</v>
          </cell>
          <cell r="I69">
            <v>504308</v>
          </cell>
          <cell r="J69">
            <v>0</v>
          </cell>
          <cell r="K69">
            <v>504146</v>
          </cell>
          <cell r="L69">
            <v>0</v>
          </cell>
          <cell r="N69">
            <v>0</v>
          </cell>
          <cell r="R69">
            <v>0</v>
          </cell>
          <cell r="S69" t="str">
            <v>10</v>
          </cell>
          <cell r="T69">
            <v>810</v>
          </cell>
          <cell r="U69">
            <v>12311.12</v>
          </cell>
          <cell r="W69">
            <v>12311.12</v>
          </cell>
          <cell r="X69" t="e">
            <v>#N/A</v>
          </cell>
          <cell r="Y69" t="e">
            <v>#N/A</v>
          </cell>
        </row>
        <row r="70">
          <cell r="C70">
            <v>638756</v>
          </cell>
          <cell r="D70">
            <v>4282095</v>
          </cell>
          <cell r="E70">
            <v>30395</v>
          </cell>
          <cell r="F70">
            <v>3575</v>
          </cell>
          <cell r="G70">
            <v>0</v>
          </cell>
          <cell r="H70">
            <v>0</v>
          </cell>
          <cell r="I70">
            <v>4951246</v>
          </cell>
          <cell r="J70">
            <v>3575</v>
          </cell>
          <cell r="T70">
            <v>811</v>
          </cell>
          <cell r="U70">
            <v>9627.9265000000032</v>
          </cell>
          <cell r="V70">
            <v>61.129999999999995</v>
          </cell>
          <cell r="W70">
            <v>9689.0565000000024</v>
          </cell>
          <cell r="X70" t="e">
            <v>#N/A</v>
          </cell>
          <cell r="Y70" t="e">
            <v>#N/A</v>
          </cell>
        </row>
        <row r="71">
          <cell r="B71">
            <v>810</v>
          </cell>
          <cell r="E71">
            <v>10244</v>
          </cell>
          <cell r="H71">
            <v>10244</v>
          </cell>
          <cell r="I71">
            <v>10244</v>
          </cell>
          <cell r="J71">
            <v>10244</v>
          </cell>
          <cell r="N71">
            <v>0</v>
          </cell>
          <cell r="O71">
            <v>0</v>
          </cell>
          <cell r="P71">
            <v>12311</v>
          </cell>
          <cell r="Q71">
            <v>12311</v>
          </cell>
          <cell r="R71">
            <v>2067</v>
          </cell>
          <cell r="T71">
            <v>812</v>
          </cell>
          <cell r="U71">
            <v>9748.07</v>
          </cell>
          <cell r="V71">
            <v>1791.09</v>
          </cell>
          <cell r="W71">
            <v>11539.16</v>
          </cell>
          <cell r="Y71">
            <v>9748.07</v>
          </cell>
        </row>
        <row r="72">
          <cell r="B72">
            <v>811</v>
          </cell>
          <cell r="C72">
            <v>602060</v>
          </cell>
          <cell r="E72">
            <v>0</v>
          </cell>
          <cell r="F72">
            <v>9878</v>
          </cell>
          <cell r="H72">
            <v>0</v>
          </cell>
          <cell r="I72">
            <v>602060</v>
          </cell>
          <cell r="J72">
            <v>9878</v>
          </cell>
          <cell r="M72">
            <v>592182</v>
          </cell>
          <cell r="N72">
            <v>-9878</v>
          </cell>
          <cell r="O72">
            <v>250</v>
          </cell>
          <cell r="P72">
            <v>9628</v>
          </cell>
          <cell r="Q72">
            <v>9878</v>
          </cell>
          <cell r="R72">
            <v>0</v>
          </cell>
          <cell r="T72">
            <v>1110</v>
          </cell>
          <cell r="U72">
            <v>3925</v>
          </cell>
          <cell r="W72">
            <v>3925</v>
          </cell>
          <cell r="X72" t="e">
            <v>#N/A</v>
          </cell>
          <cell r="Y72" t="e">
            <v>#N/A</v>
          </cell>
        </row>
        <row r="73">
          <cell r="B73">
            <v>812</v>
          </cell>
          <cell r="E73">
            <v>9748</v>
          </cell>
          <cell r="H73">
            <v>9748</v>
          </cell>
          <cell r="I73">
            <v>9748</v>
          </cell>
          <cell r="J73">
            <v>9748</v>
          </cell>
          <cell r="N73">
            <v>0</v>
          </cell>
          <cell r="O73">
            <v>0</v>
          </cell>
          <cell r="P73">
            <v>9748</v>
          </cell>
          <cell r="Q73">
            <v>9748</v>
          </cell>
          <cell r="R73">
            <v>0</v>
          </cell>
          <cell r="T73">
            <v>1247</v>
          </cell>
          <cell r="U73">
            <v>29808</v>
          </cell>
          <cell r="V73">
            <v>186</v>
          </cell>
          <cell r="W73">
            <v>29994</v>
          </cell>
          <cell r="X73" t="e">
            <v>#N/A</v>
          </cell>
          <cell r="Y73" t="e">
            <v>#N/A</v>
          </cell>
        </row>
        <row r="74">
          <cell r="B74">
            <v>1110</v>
          </cell>
          <cell r="E74">
            <v>3257</v>
          </cell>
          <cell r="H74">
            <v>3257</v>
          </cell>
          <cell r="I74">
            <v>3257</v>
          </cell>
          <cell r="J74">
            <v>3257</v>
          </cell>
          <cell r="N74">
            <v>0</v>
          </cell>
          <cell r="O74">
            <v>0</v>
          </cell>
          <cell r="P74">
            <v>3925</v>
          </cell>
          <cell r="Q74">
            <v>3925</v>
          </cell>
          <cell r="R74">
            <v>668</v>
          </cell>
          <cell r="S74" t="str">
            <v>Total 10</v>
          </cell>
          <cell r="U74">
            <v>65420.116500000004</v>
          </cell>
          <cell r="V74">
            <v>2038.2199999999998</v>
          </cell>
          <cell r="W74">
            <v>67458.336500000005</v>
          </cell>
        </row>
        <row r="75">
          <cell r="B75">
            <v>1247</v>
          </cell>
          <cell r="E75">
            <v>27070</v>
          </cell>
          <cell r="H75">
            <v>27070</v>
          </cell>
          <cell r="I75">
            <v>27070</v>
          </cell>
          <cell r="J75">
            <v>27070</v>
          </cell>
          <cell r="N75">
            <v>0</v>
          </cell>
          <cell r="O75">
            <v>0</v>
          </cell>
          <cell r="P75">
            <v>29808</v>
          </cell>
          <cell r="Q75">
            <v>29808</v>
          </cell>
          <cell r="R75">
            <v>2738</v>
          </cell>
          <cell r="S75" t="str">
            <v>11</v>
          </cell>
          <cell r="T75">
            <v>1014</v>
          </cell>
          <cell r="U75">
            <v>1537.25</v>
          </cell>
          <cell r="V75">
            <v>58</v>
          </cell>
          <cell r="W75">
            <v>1595.25</v>
          </cell>
        </row>
        <row r="76">
          <cell r="C76">
            <v>602060</v>
          </cell>
          <cell r="E76">
            <v>50319</v>
          </cell>
          <cell r="F76">
            <v>9878</v>
          </cell>
          <cell r="H76">
            <v>50319</v>
          </cell>
          <cell r="I76">
            <v>652379</v>
          </cell>
          <cell r="J76">
            <v>60197</v>
          </cell>
          <cell r="T76">
            <v>1015</v>
          </cell>
          <cell r="U76">
            <v>1059.3900000000001</v>
          </cell>
          <cell r="V76">
            <v>12</v>
          </cell>
          <cell r="W76">
            <v>1071.3900000000001</v>
          </cell>
          <cell r="Y76">
            <v>1059.3900000000001</v>
          </cell>
        </row>
        <row r="77">
          <cell r="B77">
            <v>1014</v>
          </cell>
          <cell r="C77">
            <v>303568</v>
          </cell>
          <cell r="E77">
            <v>0</v>
          </cell>
          <cell r="F77">
            <v>1516</v>
          </cell>
          <cell r="H77">
            <v>0</v>
          </cell>
          <cell r="I77">
            <v>303568</v>
          </cell>
          <cell r="J77">
            <v>1516</v>
          </cell>
          <cell r="M77">
            <v>302052</v>
          </cell>
          <cell r="N77">
            <v>-1516</v>
          </cell>
          <cell r="O77">
            <v>0</v>
          </cell>
          <cell r="P77">
            <v>1537</v>
          </cell>
          <cell r="Q77">
            <v>1537</v>
          </cell>
          <cell r="R77">
            <v>21</v>
          </cell>
          <cell r="T77">
            <v>1052</v>
          </cell>
          <cell r="U77">
            <v>2327.5239999999999</v>
          </cell>
          <cell r="W77">
            <v>2327.5239999999999</v>
          </cell>
          <cell r="Y77">
            <v>2327.5239999999999</v>
          </cell>
        </row>
        <row r="78">
          <cell r="B78">
            <v>1015</v>
          </cell>
          <cell r="E78">
            <v>633</v>
          </cell>
          <cell r="H78">
            <v>633</v>
          </cell>
          <cell r="I78">
            <v>633</v>
          </cell>
          <cell r="J78">
            <v>633</v>
          </cell>
          <cell r="N78">
            <v>0</v>
          </cell>
          <cell r="O78">
            <v>0</v>
          </cell>
          <cell r="P78">
            <v>1060</v>
          </cell>
          <cell r="Q78">
            <v>1060</v>
          </cell>
          <cell r="R78">
            <v>427</v>
          </cell>
          <cell r="T78">
            <v>1195</v>
          </cell>
          <cell r="U78">
            <v>3638.57</v>
          </cell>
          <cell r="W78">
            <v>3638.57</v>
          </cell>
          <cell r="Y78">
            <v>3638.57</v>
          </cell>
        </row>
        <row r="79">
          <cell r="B79">
            <v>1052</v>
          </cell>
          <cell r="E79">
            <v>2327</v>
          </cell>
          <cell r="H79">
            <v>2327</v>
          </cell>
          <cell r="I79">
            <v>2327</v>
          </cell>
          <cell r="J79">
            <v>2327</v>
          </cell>
          <cell r="N79">
            <v>0</v>
          </cell>
          <cell r="O79">
            <v>0</v>
          </cell>
          <cell r="P79">
            <v>2327</v>
          </cell>
          <cell r="Q79">
            <v>2327</v>
          </cell>
          <cell r="R79">
            <v>0</v>
          </cell>
          <cell r="T79">
            <v>1196</v>
          </cell>
          <cell r="U79">
            <v>3779.44</v>
          </cell>
          <cell r="V79">
            <v>366.4</v>
          </cell>
          <cell r="W79">
            <v>4145.84</v>
          </cell>
          <cell r="Y79">
            <v>3779.44</v>
          </cell>
        </row>
        <row r="80">
          <cell r="B80">
            <v>1195</v>
          </cell>
          <cell r="C80">
            <v>124605</v>
          </cell>
          <cell r="F80">
            <v>0</v>
          </cell>
          <cell r="I80">
            <v>124605</v>
          </cell>
          <cell r="J80">
            <v>0</v>
          </cell>
          <cell r="M80">
            <v>124605</v>
          </cell>
          <cell r="N80">
            <v>0</v>
          </cell>
          <cell r="R80">
            <v>0</v>
          </cell>
          <cell r="T80">
            <v>1223</v>
          </cell>
          <cell r="U80">
            <v>5655</v>
          </cell>
          <cell r="V80">
            <v>21</v>
          </cell>
          <cell r="W80">
            <v>5676</v>
          </cell>
          <cell r="Y80">
            <v>5655</v>
          </cell>
        </row>
        <row r="81">
          <cell r="B81">
            <v>1196</v>
          </cell>
          <cell r="C81">
            <v>110749</v>
          </cell>
          <cell r="F81">
            <v>3778</v>
          </cell>
          <cell r="I81">
            <v>110749</v>
          </cell>
          <cell r="J81">
            <v>3778</v>
          </cell>
          <cell r="M81">
            <v>106971</v>
          </cell>
          <cell r="N81">
            <v>-3778</v>
          </cell>
          <cell r="O81">
            <v>0</v>
          </cell>
          <cell r="P81">
            <v>3778</v>
          </cell>
          <cell r="Q81">
            <v>3778</v>
          </cell>
          <cell r="R81">
            <v>0</v>
          </cell>
          <cell r="S81" t="str">
            <v>Total 11</v>
          </cell>
          <cell r="U81">
            <v>17997.173999999999</v>
          </cell>
          <cell r="V81">
            <v>457.4</v>
          </cell>
          <cell r="W81">
            <v>18454.574000000001</v>
          </cell>
        </row>
        <row r="82">
          <cell r="B82">
            <v>1223</v>
          </cell>
          <cell r="C82">
            <v>231083</v>
          </cell>
          <cell r="F82">
            <v>5210</v>
          </cell>
          <cell r="I82">
            <v>231083</v>
          </cell>
          <cell r="J82">
            <v>5210</v>
          </cell>
          <cell r="M82">
            <v>225873</v>
          </cell>
          <cell r="N82">
            <v>-5210</v>
          </cell>
          <cell r="O82">
            <v>0</v>
          </cell>
          <cell r="P82">
            <v>5655</v>
          </cell>
          <cell r="Q82">
            <v>5655</v>
          </cell>
          <cell r="R82">
            <v>445</v>
          </cell>
          <cell r="S82" t="str">
            <v>12</v>
          </cell>
          <cell r="T82">
            <v>824</v>
          </cell>
          <cell r="U82">
            <v>5856.9694</v>
          </cell>
          <cell r="W82">
            <v>5856.9694</v>
          </cell>
          <cell r="X82" t="e">
            <v>#N/A</v>
          </cell>
          <cell r="Y82" t="e">
            <v>#N/A</v>
          </cell>
        </row>
        <row r="83">
          <cell r="C83">
            <v>770005</v>
          </cell>
          <cell r="E83">
            <v>2960</v>
          </cell>
          <cell r="F83">
            <v>10504</v>
          </cell>
          <cell r="H83">
            <v>2960</v>
          </cell>
          <cell r="I83">
            <v>772965</v>
          </cell>
          <cell r="J83">
            <v>13464</v>
          </cell>
          <cell r="T83">
            <v>825</v>
          </cell>
          <cell r="U83">
            <v>1162.1500000000001</v>
          </cell>
          <cell r="W83">
            <v>1162.1500000000001</v>
          </cell>
          <cell r="X83" t="e">
            <v>#N/A</v>
          </cell>
          <cell r="Y83" t="e">
            <v>#N/A</v>
          </cell>
        </row>
        <row r="84">
          <cell r="B84">
            <v>824</v>
          </cell>
          <cell r="C84">
            <v>226444</v>
          </cell>
          <cell r="E84">
            <v>0</v>
          </cell>
          <cell r="F84">
            <v>5872</v>
          </cell>
          <cell r="H84">
            <v>0</v>
          </cell>
          <cell r="I84">
            <v>226444</v>
          </cell>
          <cell r="J84">
            <v>5872</v>
          </cell>
          <cell r="M84">
            <v>220572</v>
          </cell>
          <cell r="N84">
            <v>-5872</v>
          </cell>
          <cell r="O84">
            <v>15</v>
          </cell>
          <cell r="P84">
            <v>5857</v>
          </cell>
          <cell r="Q84">
            <v>5872</v>
          </cell>
          <cell r="R84">
            <v>0</v>
          </cell>
          <cell r="T84">
            <v>826</v>
          </cell>
          <cell r="U84">
            <v>7249.1729999999998</v>
          </cell>
          <cell r="V84">
            <v>40</v>
          </cell>
          <cell r="W84">
            <v>7289.1729999999998</v>
          </cell>
          <cell r="X84" t="e">
            <v>#N/A</v>
          </cell>
          <cell r="Y84" t="e">
            <v>#N/A</v>
          </cell>
        </row>
        <row r="85">
          <cell r="B85">
            <v>825</v>
          </cell>
          <cell r="E85">
            <v>1162</v>
          </cell>
          <cell r="H85">
            <v>1162</v>
          </cell>
          <cell r="I85">
            <v>1162</v>
          </cell>
          <cell r="J85">
            <v>1162</v>
          </cell>
          <cell r="N85">
            <v>0</v>
          </cell>
          <cell r="O85">
            <v>0</v>
          </cell>
          <cell r="P85">
            <v>1162</v>
          </cell>
          <cell r="Q85">
            <v>1162</v>
          </cell>
          <cell r="R85">
            <v>0</v>
          </cell>
          <cell r="T85">
            <v>827</v>
          </cell>
          <cell r="U85">
            <v>7369.5028000000002</v>
          </cell>
          <cell r="W85">
            <v>7369.5028000000002</v>
          </cell>
          <cell r="X85" t="e">
            <v>#N/A</v>
          </cell>
          <cell r="Y85" t="e">
            <v>#N/A</v>
          </cell>
        </row>
        <row r="86">
          <cell r="B86">
            <v>826</v>
          </cell>
          <cell r="C86">
            <v>284168</v>
          </cell>
          <cell r="E86">
            <v>0</v>
          </cell>
          <cell r="F86">
            <v>7430</v>
          </cell>
          <cell r="H86">
            <v>0</v>
          </cell>
          <cell r="I86">
            <v>284168</v>
          </cell>
          <cell r="J86">
            <v>7430</v>
          </cell>
          <cell r="M86">
            <v>276738</v>
          </cell>
          <cell r="N86">
            <v>-7430</v>
          </cell>
          <cell r="O86">
            <v>1067</v>
          </cell>
          <cell r="P86">
            <v>7249</v>
          </cell>
          <cell r="Q86">
            <v>8316</v>
          </cell>
          <cell r="R86">
            <v>886</v>
          </cell>
          <cell r="T86">
            <v>828</v>
          </cell>
          <cell r="U86">
            <v>6177.82</v>
          </cell>
          <cell r="V86">
            <v>12</v>
          </cell>
          <cell r="W86">
            <v>6189.82</v>
          </cell>
          <cell r="X86" t="e">
            <v>#N/A</v>
          </cell>
          <cell r="Y86" t="e">
            <v>#N/A</v>
          </cell>
        </row>
        <row r="87">
          <cell r="B87">
            <v>827</v>
          </cell>
          <cell r="E87">
            <v>77026</v>
          </cell>
          <cell r="H87">
            <v>7342</v>
          </cell>
          <cell r="I87">
            <v>77026</v>
          </cell>
          <cell r="J87">
            <v>7342</v>
          </cell>
          <cell r="N87">
            <v>0</v>
          </cell>
          <cell r="O87">
            <v>0</v>
          </cell>
          <cell r="P87">
            <v>7369</v>
          </cell>
          <cell r="Q87">
            <v>7369</v>
          </cell>
          <cell r="R87">
            <v>27</v>
          </cell>
          <cell r="T87">
            <v>829</v>
          </cell>
          <cell r="U87">
            <v>4322.3411999999998</v>
          </cell>
          <cell r="W87">
            <v>4322.3411999999998</v>
          </cell>
          <cell r="X87" t="e">
            <v>#N/A</v>
          </cell>
          <cell r="Y87" t="e">
            <v>#N/A</v>
          </cell>
        </row>
        <row r="88">
          <cell r="B88">
            <v>828</v>
          </cell>
          <cell r="E88">
            <v>6022</v>
          </cell>
          <cell r="H88">
            <v>6022</v>
          </cell>
          <cell r="I88">
            <v>6022</v>
          </cell>
          <cell r="J88">
            <v>6022</v>
          </cell>
          <cell r="M88">
            <v>0</v>
          </cell>
          <cell r="N88">
            <v>0</v>
          </cell>
          <cell r="O88">
            <v>0</v>
          </cell>
          <cell r="P88">
            <v>6178</v>
          </cell>
          <cell r="Q88">
            <v>6178</v>
          </cell>
          <cell r="R88">
            <v>156</v>
          </cell>
          <cell r="T88">
            <v>830</v>
          </cell>
          <cell r="U88">
            <v>389.94</v>
          </cell>
          <cell r="W88">
            <v>389.94</v>
          </cell>
          <cell r="X88" t="e">
            <v>#N/A</v>
          </cell>
          <cell r="Y88" t="e">
            <v>#N/A</v>
          </cell>
        </row>
        <row r="89">
          <cell r="B89">
            <v>829</v>
          </cell>
          <cell r="C89">
            <v>502341</v>
          </cell>
          <cell r="E89">
            <v>0</v>
          </cell>
          <cell r="F89">
            <v>0</v>
          </cell>
          <cell r="H89">
            <v>0</v>
          </cell>
          <cell r="I89">
            <v>502341</v>
          </cell>
          <cell r="J89">
            <v>0</v>
          </cell>
          <cell r="M89">
            <v>502341</v>
          </cell>
          <cell r="N89">
            <v>0</v>
          </cell>
          <cell r="R89">
            <v>0</v>
          </cell>
          <cell r="T89">
            <v>1224</v>
          </cell>
          <cell r="U89">
            <v>28127.26</v>
          </cell>
          <cell r="V89">
            <v>91</v>
          </cell>
          <cell r="W89">
            <v>28218.26</v>
          </cell>
          <cell r="X89" t="e">
            <v>#N/A</v>
          </cell>
          <cell r="Y89" t="e">
            <v>#N/A</v>
          </cell>
        </row>
        <row r="90">
          <cell r="B90">
            <v>830</v>
          </cell>
          <cell r="C90">
            <v>67688</v>
          </cell>
          <cell r="F90">
            <v>1529</v>
          </cell>
          <cell r="I90">
            <v>67688</v>
          </cell>
          <cell r="J90">
            <v>1529</v>
          </cell>
          <cell r="M90">
            <v>66159</v>
          </cell>
          <cell r="N90">
            <v>-1529</v>
          </cell>
          <cell r="O90">
            <v>1452</v>
          </cell>
          <cell r="P90">
            <v>390</v>
          </cell>
          <cell r="Q90">
            <v>1842</v>
          </cell>
          <cell r="R90">
            <v>313</v>
          </cell>
          <cell r="S90" t="str">
            <v>Total 12</v>
          </cell>
          <cell r="U90">
            <v>60655.156399999993</v>
          </cell>
          <cell r="V90">
            <v>143</v>
          </cell>
          <cell r="W90">
            <v>60798.156399999993</v>
          </cell>
        </row>
        <row r="91">
          <cell r="B91">
            <v>1224</v>
          </cell>
          <cell r="C91">
            <v>367909</v>
          </cell>
          <cell r="E91">
            <v>0</v>
          </cell>
          <cell r="F91">
            <v>580</v>
          </cell>
          <cell r="H91">
            <v>0</v>
          </cell>
          <cell r="I91">
            <v>367909</v>
          </cell>
          <cell r="J91">
            <v>580</v>
          </cell>
          <cell r="M91">
            <v>367329</v>
          </cell>
          <cell r="N91">
            <v>-580</v>
          </cell>
          <cell r="O91">
            <v>716</v>
          </cell>
          <cell r="P91">
            <v>0</v>
          </cell>
          <cell r="Q91">
            <v>716</v>
          </cell>
          <cell r="R91">
            <v>136</v>
          </cell>
          <cell r="S91" t="str">
            <v>13</v>
          </cell>
          <cell r="T91">
            <v>845</v>
          </cell>
          <cell r="U91">
            <v>1892.43</v>
          </cell>
          <cell r="W91">
            <v>1892.43</v>
          </cell>
          <cell r="X91" t="e">
            <v>#N/A</v>
          </cell>
          <cell r="Y91" t="e">
            <v>#N/A</v>
          </cell>
        </row>
        <row r="92">
          <cell r="C92">
            <v>1448550</v>
          </cell>
          <cell r="E92">
            <v>84210</v>
          </cell>
          <cell r="F92">
            <v>15411</v>
          </cell>
          <cell r="H92">
            <v>14526</v>
          </cell>
          <cell r="I92">
            <v>1532760</v>
          </cell>
          <cell r="J92">
            <v>29937</v>
          </cell>
          <cell r="T92">
            <v>847</v>
          </cell>
          <cell r="U92">
            <v>87959.775999999983</v>
          </cell>
          <cell r="V92">
            <v>216.14</v>
          </cell>
          <cell r="W92">
            <v>88175.915999999983</v>
          </cell>
          <cell r="X92" t="e">
            <v>#N/A</v>
          </cell>
          <cell r="Y92" t="e">
            <v>#N/A</v>
          </cell>
        </row>
        <row r="93">
          <cell r="B93">
            <v>845</v>
          </cell>
          <cell r="C93">
            <v>272889</v>
          </cell>
          <cell r="E93">
            <v>0</v>
          </cell>
          <cell r="F93">
            <v>1155</v>
          </cell>
          <cell r="H93">
            <v>0</v>
          </cell>
          <cell r="I93">
            <v>272889</v>
          </cell>
          <cell r="J93">
            <v>1155</v>
          </cell>
          <cell r="M93">
            <v>271734</v>
          </cell>
          <cell r="N93">
            <v>-1155</v>
          </cell>
          <cell r="O93">
            <v>0</v>
          </cell>
          <cell r="P93">
            <v>1892</v>
          </cell>
          <cell r="Q93">
            <v>1892</v>
          </cell>
          <cell r="R93">
            <v>737</v>
          </cell>
          <cell r="T93">
            <v>848</v>
          </cell>
          <cell r="U93">
            <v>142228.70750000002</v>
          </cell>
          <cell r="V93">
            <v>40</v>
          </cell>
          <cell r="W93">
            <v>142268.70750000002</v>
          </cell>
          <cell r="X93" t="e">
            <v>#N/A</v>
          </cell>
          <cell r="Y93" t="e">
            <v>#N/A</v>
          </cell>
        </row>
        <row r="94">
          <cell r="B94">
            <v>847</v>
          </cell>
          <cell r="E94">
            <v>88054</v>
          </cell>
          <cell r="H94">
            <v>88054</v>
          </cell>
          <cell r="I94">
            <v>88054</v>
          </cell>
          <cell r="J94">
            <v>88054</v>
          </cell>
          <cell r="N94">
            <v>0</v>
          </cell>
          <cell r="O94">
            <v>95</v>
          </cell>
          <cell r="P94">
            <v>87959</v>
          </cell>
          <cell r="Q94">
            <v>88054</v>
          </cell>
          <cell r="R94">
            <v>0</v>
          </cell>
          <cell r="T94">
            <v>849</v>
          </cell>
          <cell r="U94">
            <v>9520.4526999999998</v>
          </cell>
          <cell r="W94">
            <v>9520.4526999999998</v>
          </cell>
          <cell r="X94" t="e">
            <v>#N/A</v>
          </cell>
          <cell r="Y94" t="e">
            <v>#N/A</v>
          </cell>
        </row>
        <row r="95">
          <cell r="B95">
            <v>848</v>
          </cell>
          <cell r="C95">
            <v>1942012</v>
          </cell>
          <cell r="E95">
            <v>0</v>
          </cell>
          <cell r="F95">
            <v>145402</v>
          </cell>
          <cell r="H95">
            <v>0</v>
          </cell>
          <cell r="I95">
            <v>1942012</v>
          </cell>
          <cell r="J95">
            <v>145402</v>
          </cell>
          <cell r="M95">
            <v>1796610</v>
          </cell>
          <cell r="N95">
            <v>-145402</v>
          </cell>
          <cell r="O95">
            <v>3174</v>
          </cell>
          <cell r="P95">
            <v>142228</v>
          </cell>
          <cell r="Q95">
            <v>145402</v>
          </cell>
          <cell r="R95">
            <v>0</v>
          </cell>
          <cell r="T95">
            <v>850</v>
          </cell>
          <cell r="U95">
            <v>905.90000000000009</v>
          </cell>
          <cell r="W95">
            <v>905.90000000000009</v>
          </cell>
          <cell r="X95" t="e">
            <v>#N/A</v>
          </cell>
          <cell r="Y95" t="e">
            <v>#N/A</v>
          </cell>
        </row>
        <row r="96">
          <cell r="B96">
            <v>849</v>
          </cell>
          <cell r="C96">
            <v>198700</v>
          </cell>
          <cell r="E96">
            <v>0</v>
          </cell>
          <cell r="F96">
            <v>9775</v>
          </cell>
          <cell r="H96">
            <v>0</v>
          </cell>
          <cell r="I96">
            <v>198700</v>
          </cell>
          <cell r="J96">
            <v>9775</v>
          </cell>
          <cell r="M96">
            <v>188925</v>
          </cell>
          <cell r="N96">
            <v>-9775</v>
          </cell>
          <cell r="O96">
            <v>255</v>
          </cell>
          <cell r="P96">
            <v>9520</v>
          </cell>
          <cell r="Q96">
            <v>9775</v>
          </cell>
          <cell r="R96">
            <v>0</v>
          </cell>
          <cell r="T96">
            <v>851</v>
          </cell>
          <cell r="U96">
            <v>6076.3460000000005</v>
          </cell>
          <cell r="W96">
            <v>6076.3460000000005</v>
          </cell>
          <cell r="X96" t="e">
            <v>#N/A</v>
          </cell>
          <cell r="Y96" t="e">
            <v>#N/A</v>
          </cell>
        </row>
        <row r="97">
          <cell r="B97">
            <v>850</v>
          </cell>
          <cell r="E97">
            <v>1054</v>
          </cell>
          <cell r="H97">
            <v>1054</v>
          </cell>
          <cell r="I97">
            <v>1054</v>
          </cell>
          <cell r="J97">
            <v>1054</v>
          </cell>
          <cell r="N97">
            <v>0</v>
          </cell>
          <cell r="O97">
            <v>148</v>
          </cell>
          <cell r="P97">
            <v>906</v>
          </cell>
          <cell r="Q97">
            <v>1054</v>
          </cell>
          <cell r="R97">
            <v>0</v>
          </cell>
          <cell r="T97">
            <v>852</v>
          </cell>
          <cell r="U97">
            <v>4137.5200000000004</v>
          </cell>
          <cell r="W97">
            <v>4137.5200000000004</v>
          </cell>
          <cell r="X97" t="e">
            <v>#N/A</v>
          </cell>
          <cell r="Y97" t="e">
            <v>#N/A</v>
          </cell>
        </row>
        <row r="98">
          <cell r="B98">
            <v>851</v>
          </cell>
          <cell r="E98">
            <v>5590</v>
          </cell>
          <cell r="H98">
            <v>5590</v>
          </cell>
          <cell r="I98">
            <v>5590</v>
          </cell>
          <cell r="J98">
            <v>5590</v>
          </cell>
          <cell r="N98">
            <v>0</v>
          </cell>
          <cell r="O98">
            <v>0</v>
          </cell>
          <cell r="P98">
            <v>6075</v>
          </cell>
          <cell r="Q98">
            <v>6075</v>
          </cell>
          <cell r="R98">
            <v>485</v>
          </cell>
          <cell r="T98">
            <v>853</v>
          </cell>
          <cell r="U98">
            <v>6812.6185999999998</v>
          </cell>
          <cell r="W98">
            <v>6812.6185999999998</v>
          </cell>
          <cell r="X98" t="e">
            <v>#N/A</v>
          </cell>
          <cell r="Y98" t="e">
            <v>#N/A</v>
          </cell>
        </row>
        <row r="99">
          <cell r="B99">
            <v>852</v>
          </cell>
          <cell r="E99">
            <v>3729</v>
          </cell>
          <cell r="H99">
            <v>3729</v>
          </cell>
          <cell r="I99">
            <v>3729</v>
          </cell>
          <cell r="J99">
            <v>3729</v>
          </cell>
          <cell r="N99">
            <v>0</v>
          </cell>
          <cell r="O99">
            <v>575</v>
          </cell>
          <cell r="P99">
            <v>4138</v>
          </cell>
          <cell r="Q99">
            <v>4713</v>
          </cell>
          <cell r="R99">
            <v>984</v>
          </cell>
          <cell r="T99">
            <v>854</v>
          </cell>
          <cell r="U99">
            <v>31259.9617</v>
          </cell>
          <cell r="V99">
            <v>140</v>
          </cell>
          <cell r="W99">
            <v>31399.9617</v>
          </cell>
          <cell r="X99" t="e">
            <v>#N/A</v>
          </cell>
          <cell r="Y99" t="e">
            <v>#N/A</v>
          </cell>
        </row>
        <row r="100">
          <cell r="B100">
            <v>853</v>
          </cell>
          <cell r="C100">
            <v>1020878</v>
          </cell>
          <cell r="E100">
            <v>0</v>
          </cell>
          <cell r="F100">
            <v>6377</v>
          </cell>
          <cell r="H100">
            <v>0</v>
          </cell>
          <cell r="I100">
            <v>1020878</v>
          </cell>
          <cell r="J100">
            <v>6377</v>
          </cell>
          <cell r="M100">
            <v>1014501</v>
          </cell>
          <cell r="N100">
            <v>-6377</v>
          </cell>
          <cell r="O100">
            <v>0</v>
          </cell>
          <cell r="P100">
            <v>6812</v>
          </cell>
          <cell r="Q100">
            <v>6812</v>
          </cell>
          <cell r="R100">
            <v>435</v>
          </cell>
          <cell r="S100" t="str">
            <v>Total 13</v>
          </cell>
          <cell r="U100">
            <v>290793.71249999997</v>
          </cell>
          <cell r="V100">
            <v>396.14</v>
          </cell>
          <cell r="W100">
            <v>291189.85249999992</v>
          </cell>
        </row>
        <row r="101">
          <cell r="B101">
            <v>854</v>
          </cell>
          <cell r="C101">
            <v>914865</v>
          </cell>
          <cell r="E101">
            <v>0</v>
          </cell>
          <cell r="F101">
            <v>0</v>
          </cell>
          <cell r="H101">
            <v>0</v>
          </cell>
          <cell r="I101">
            <v>914865</v>
          </cell>
          <cell r="J101">
            <v>0</v>
          </cell>
          <cell r="M101">
            <v>914865</v>
          </cell>
          <cell r="N101">
            <v>0</v>
          </cell>
          <cell r="R101">
            <v>0</v>
          </cell>
          <cell r="S101" t="str">
            <v>14</v>
          </cell>
          <cell r="T101">
            <v>860</v>
          </cell>
          <cell r="U101">
            <v>64455.229999999996</v>
          </cell>
          <cell r="V101">
            <v>63</v>
          </cell>
          <cell r="W101">
            <v>64518.229999999996</v>
          </cell>
          <cell r="X101" t="e">
            <v>#N/A</v>
          </cell>
          <cell r="Y101" t="e">
            <v>#N/A</v>
          </cell>
        </row>
        <row r="102">
          <cell r="B102">
            <v>1282</v>
          </cell>
          <cell r="C102">
            <v>243174</v>
          </cell>
          <cell r="E102">
            <v>0</v>
          </cell>
          <cell r="F102">
            <v>0</v>
          </cell>
          <cell r="H102">
            <v>0</v>
          </cell>
          <cell r="I102">
            <v>243174</v>
          </cell>
          <cell r="J102">
            <v>0</v>
          </cell>
          <cell r="M102">
            <v>243174</v>
          </cell>
          <cell r="N102">
            <v>0</v>
          </cell>
          <cell r="Q102">
            <v>0</v>
          </cell>
          <cell r="R102">
            <v>0</v>
          </cell>
          <cell r="T102">
            <v>1001</v>
          </cell>
          <cell r="U102">
            <v>98261.557999999975</v>
          </cell>
          <cell r="W102">
            <v>98261.557999999975</v>
          </cell>
          <cell r="X102" t="e">
            <v>#N/A</v>
          </cell>
          <cell r="Y102" t="e">
            <v>#N/A</v>
          </cell>
        </row>
        <row r="103">
          <cell r="C103">
            <v>4592518</v>
          </cell>
          <cell r="E103">
            <v>98427</v>
          </cell>
          <cell r="F103">
            <v>162709</v>
          </cell>
          <cell r="H103">
            <v>98427</v>
          </cell>
          <cell r="I103">
            <v>4690945</v>
          </cell>
          <cell r="J103">
            <v>261136</v>
          </cell>
          <cell r="T103">
            <v>1002</v>
          </cell>
          <cell r="U103">
            <v>1299.2649999999999</v>
          </cell>
          <cell r="W103">
            <v>1299.2649999999999</v>
          </cell>
          <cell r="X103" t="e">
            <v>#N/A</v>
          </cell>
          <cell r="Y103" t="e">
            <v>#N/A</v>
          </cell>
        </row>
        <row r="104">
          <cell r="B104">
            <v>860</v>
          </cell>
          <cell r="E104">
            <v>52197</v>
          </cell>
          <cell r="H104">
            <v>52197</v>
          </cell>
          <cell r="I104">
            <v>52197</v>
          </cell>
          <cell r="J104">
            <v>52197</v>
          </cell>
          <cell r="N104">
            <v>0</v>
          </cell>
          <cell r="O104">
            <v>0</v>
          </cell>
          <cell r="P104">
            <v>64454</v>
          </cell>
          <cell r="Q104">
            <v>64454</v>
          </cell>
          <cell r="R104">
            <v>12257</v>
          </cell>
          <cell r="S104" t="str">
            <v>Total 14</v>
          </cell>
          <cell r="U104">
            <v>164016.05299999999</v>
          </cell>
          <cell r="V104">
            <v>63</v>
          </cell>
          <cell r="W104">
            <v>164079.05299999999</v>
          </cell>
        </row>
        <row r="105">
          <cell r="B105">
            <v>1001</v>
          </cell>
          <cell r="E105">
            <v>98262</v>
          </cell>
          <cell r="H105">
            <v>98262</v>
          </cell>
          <cell r="I105">
            <v>98262</v>
          </cell>
          <cell r="J105">
            <v>98262</v>
          </cell>
          <cell r="N105">
            <v>0</v>
          </cell>
          <cell r="O105">
            <v>0</v>
          </cell>
          <cell r="P105">
            <v>98262</v>
          </cell>
          <cell r="Q105">
            <v>98262</v>
          </cell>
          <cell r="R105">
            <v>0</v>
          </cell>
          <cell r="S105" t="str">
            <v>15</v>
          </cell>
          <cell r="T105">
            <v>123</v>
          </cell>
          <cell r="U105">
            <v>161</v>
          </cell>
          <cell r="W105">
            <v>161</v>
          </cell>
          <cell r="Y105">
            <v>161</v>
          </cell>
        </row>
        <row r="106">
          <cell r="B106">
            <v>1002</v>
          </cell>
          <cell r="E106">
            <v>1299</v>
          </cell>
          <cell r="H106">
            <v>1299</v>
          </cell>
          <cell r="I106">
            <v>1299</v>
          </cell>
          <cell r="J106">
            <v>1299</v>
          </cell>
          <cell r="N106">
            <v>0</v>
          </cell>
          <cell r="O106">
            <v>0</v>
          </cell>
          <cell r="P106">
            <v>1299</v>
          </cell>
          <cell r="Q106">
            <v>1299</v>
          </cell>
          <cell r="R106">
            <v>0</v>
          </cell>
          <cell r="T106">
            <v>126</v>
          </cell>
          <cell r="U106">
            <v>327750.0572000001</v>
          </cell>
          <cell r="W106">
            <v>327750.0572000001</v>
          </cell>
          <cell r="X106" t="e">
            <v>#N/A</v>
          </cell>
          <cell r="Y106" t="e">
            <v>#N/A</v>
          </cell>
        </row>
        <row r="107">
          <cell r="E107">
            <v>151758</v>
          </cell>
          <cell r="H107">
            <v>151758</v>
          </cell>
          <cell r="I107">
            <v>151758</v>
          </cell>
          <cell r="J107">
            <v>151758</v>
          </cell>
          <cell r="T107">
            <v>127</v>
          </cell>
          <cell r="U107">
            <v>233381.27999999994</v>
          </cell>
          <cell r="V107">
            <v>609.92999999999995</v>
          </cell>
          <cell r="W107">
            <v>233991.20999999993</v>
          </cell>
          <cell r="X107" t="e">
            <v>#N/A</v>
          </cell>
          <cell r="Y107" t="e">
            <v>#N/A</v>
          </cell>
        </row>
        <row r="108">
          <cell r="B108">
            <v>123</v>
          </cell>
          <cell r="E108">
            <v>161</v>
          </cell>
          <cell r="H108">
            <v>161</v>
          </cell>
          <cell r="I108">
            <v>161</v>
          </cell>
          <cell r="J108">
            <v>161</v>
          </cell>
          <cell r="N108">
            <v>0</v>
          </cell>
          <cell r="O108">
            <v>0</v>
          </cell>
          <cell r="P108">
            <v>161</v>
          </cell>
          <cell r="Q108">
            <v>161</v>
          </cell>
          <cell r="R108">
            <v>0</v>
          </cell>
          <cell r="T108">
            <v>131</v>
          </cell>
          <cell r="U108">
            <v>38823.26</v>
          </cell>
          <cell r="V108">
            <v>633.32000000000005</v>
          </cell>
          <cell r="W108">
            <v>39456.58</v>
          </cell>
          <cell r="X108" t="e">
            <v>#N/A</v>
          </cell>
          <cell r="Y108" t="e">
            <v>#N/A</v>
          </cell>
        </row>
        <row r="109">
          <cell r="B109">
            <v>124</v>
          </cell>
          <cell r="E109">
            <v>31145</v>
          </cell>
          <cell r="H109">
            <v>0</v>
          </cell>
          <cell r="I109">
            <v>31145</v>
          </cell>
          <cell r="J109">
            <v>0</v>
          </cell>
          <cell r="N109">
            <v>0</v>
          </cell>
          <cell r="R109">
            <v>0</v>
          </cell>
          <cell r="T109">
            <v>132</v>
          </cell>
          <cell r="U109">
            <v>428875.61640000006</v>
          </cell>
          <cell r="W109">
            <v>428875.61640000006</v>
          </cell>
          <cell r="X109" t="e">
            <v>#N/A</v>
          </cell>
          <cell r="Y109" t="e">
            <v>#N/A</v>
          </cell>
        </row>
        <row r="110">
          <cell r="B110">
            <v>126</v>
          </cell>
          <cell r="E110">
            <v>328403</v>
          </cell>
          <cell r="H110">
            <v>328403</v>
          </cell>
          <cell r="I110">
            <v>328403</v>
          </cell>
          <cell r="J110">
            <v>328403</v>
          </cell>
          <cell r="N110">
            <v>0</v>
          </cell>
          <cell r="O110">
            <v>652</v>
          </cell>
          <cell r="P110">
            <v>327751</v>
          </cell>
          <cell r="Q110">
            <v>328403</v>
          </cell>
          <cell r="R110">
            <v>0</v>
          </cell>
          <cell r="T110">
            <v>136</v>
          </cell>
          <cell r="U110">
            <v>36787.613300000012</v>
          </cell>
          <cell r="W110">
            <v>36787.613300000012</v>
          </cell>
          <cell r="X110" t="e">
            <v>#N/A</v>
          </cell>
          <cell r="Y110" t="e">
            <v>#N/A</v>
          </cell>
        </row>
        <row r="111">
          <cell r="B111">
            <v>127</v>
          </cell>
          <cell r="E111">
            <v>233382</v>
          </cell>
          <cell r="H111">
            <v>233382</v>
          </cell>
          <cell r="I111">
            <v>233382</v>
          </cell>
          <cell r="J111">
            <v>233382</v>
          </cell>
          <cell r="N111">
            <v>0</v>
          </cell>
          <cell r="O111">
            <v>0</v>
          </cell>
          <cell r="P111">
            <v>233382</v>
          </cell>
          <cell r="Q111">
            <v>233382</v>
          </cell>
          <cell r="R111">
            <v>0</v>
          </cell>
          <cell r="T111">
            <v>137</v>
          </cell>
          <cell r="U111">
            <v>39950.391100000008</v>
          </cell>
          <cell r="V111">
            <v>876.92</v>
          </cell>
          <cell r="W111">
            <v>40827.311100000006</v>
          </cell>
          <cell r="X111" t="e">
            <v>#N/A</v>
          </cell>
          <cell r="Y111" t="e">
            <v>#N/A</v>
          </cell>
        </row>
        <row r="112">
          <cell r="B112">
            <v>132</v>
          </cell>
          <cell r="C112">
            <v>3334426</v>
          </cell>
          <cell r="E112">
            <v>0</v>
          </cell>
          <cell r="F112">
            <v>446047</v>
          </cell>
          <cell r="H112">
            <v>0</v>
          </cell>
          <cell r="I112">
            <v>3334426</v>
          </cell>
          <cell r="J112">
            <v>446047</v>
          </cell>
          <cell r="M112">
            <v>2888379</v>
          </cell>
          <cell r="N112">
            <v>-446047</v>
          </cell>
          <cell r="O112">
            <v>19753</v>
          </cell>
          <cell r="P112">
            <v>428877</v>
          </cell>
          <cell r="Q112">
            <v>448630</v>
          </cell>
          <cell r="R112">
            <v>2583</v>
          </cell>
          <cell r="T112">
            <v>141</v>
          </cell>
          <cell r="U112">
            <v>605931.15399999998</v>
          </cell>
          <cell r="V112">
            <v>673.13</v>
          </cell>
          <cell r="W112">
            <v>606604.28399999999</v>
          </cell>
          <cell r="X112" t="e">
            <v>#N/A</v>
          </cell>
          <cell r="Y112" t="e">
            <v>#N/A</v>
          </cell>
        </row>
        <row r="113">
          <cell r="B113">
            <v>136</v>
          </cell>
          <cell r="C113">
            <v>1816651</v>
          </cell>
          <cell r="E113">
            <v>0</v>
          </cell>
          <cell r="F113">
            <v>36448</v>
          </cell>
          <cell r="H113">
            <v>0</v>
          </cell>
          <cell r="I113">
            <v>1816651</v>
          </cell>
          <cell r="J113">
            <v>36448</v>
          </cell>
          <cell r="M113">
            <v>1780203</v>
          </cell>
          <cell r="N113">
            <v>-36448</v>
          </cell>
          <cell r="O113">
            <v>54</v>
          </cell>
          <cell r="P113">
            <v>36788</v>
          </cell>
          <cell r="Q113">
            <v>36842</v>
          </cell>
          <cell r="R113">
            <v>394</v>
          </cell>
          <cell r="T113">
            <v>143</v>
          </cell>
          <cell r="U113">
            <v>36880.797000000006</v>
          </cell>
          <cell r="V113">
            <v>108.55</v>
          </cell>
          <cell r="W113">
            <v>36989.347000000009</v>
          </cell>
          <cell r="Y113">
            <v>36880.797000000006</v>
          </cell>
        </row>
        <row r="114">
          <cell r="B114">
            <v>137</v>
          </cell>
          <cell r="E114">
            <v>41033</v>
          </cell>
          <cell r="H114">
            <v>41033</v>
          </cell>
          <cell r="I114">
            <v>41033</v>
          </cell>
          <cell r="J114">
            <v>41033</v>
          </cell>
          <cell r="N114">
            <v>0</v>
          </cell>
          <cell r="O114">
            <v>1081</v>
          </cell>
          <cell r="P114">
            <v>39952</v>
          </cell>
          <cell r="Q114">
            <v>41033</v>
          </cell>
          <cell r="R114">
            <v>0</v>
          </cell>
          <cell r="T114">
            <v>144</v>
          </cell>
          <cell r="U114">
            <v>168407.03699999998</v>
          </cell>
          <cell r="V114">
            <v>10</v>
          </cell>
          <cell r="W114">
            <v>168417.03699999998</v>
          </cell>
          <cell r="X114" t="e">
            <v>#N/A</v>
          </cell>
          <cell r="Y114" t="e">
            <v>#N/A</v>
          </cell>
        </row>
        <row r="115">
          <cell r="B115">
            <v>141</v>
          </cell>
          <cell r="C115">
            <v>4053905</v>
          </cell>
          <cell r="E115">
            <v>0</v>
          </cell>
          <cell r="F115">
            <v>606479</v>
          </cell>
          <cell r="H115">
            <v>0</v>
          </cell>
          <cell r="I115">
            <v>4053905</v>
          </cell>
          <cell r="J115">
            <v>606479</v>
          </cell>
          <cell r="M115">
            <v>3447426</v>
          </cell>
          <cell r="N115">
            <v>-606479</v>
          </cell>
          <cell r="O115">
            <v>549</v>
          </cell>
          <cell r="P115">
            <v>605930</v>
          </cell>
          <cell r="Q115">
            <v>606479</v>
          </cell>
          <cell r="R115">
            <v>0</v>
          </cell>
          <cell r="T115">
            <v>145</v>
          </cell>
          <cell r="U115">
            <v>25760.290999999994</v>
          </cell>
          <cell r="V115">
            <v>0</v>
          </cell>
          <cell r="W115">
            <v>25760.290999999994</v>
          </cell>
          <cell r="Y115">
            <v>25760.290999999994</v>
          </cell>
        </row>
        <row r="116">
          <cell r="B116">
            <v>143</v>
          </cell>
          <cell r="C116">
            <v>1828552</v>
          </cell>
          <cell r="E116">
            <v>0</v>
          </cell>
          <cell r="F116">
            <v>36880</v>
          </cell>
          <cell r="H116">
            <v>0</v>
          </cell>
          <cell r="I116">
            <v>1828552</v>
          </cell>
          <cell r="J116">
            <v>36880</v>
          </cell>
          <cell r="M116">
            <v>1791672</v>
          </cell>
          <cell r="N116">
            <v>-36880</v>
          </cell>
          <cell r="O116">
            <v>0</v>
          </cell>
          <cell r="P116">
            <v>36880</v>
          </cell>
          <cell r="Q116">
            <v>36880</v>
          </cell>
          <cell r="R116">
            <v>0</v>
          </cell>
          <cell r="T116">
            <v>147</v>
          </cell>
          <cell r="U116">
            <v>47996.546400000007</v>
          </cell>
          <cell r="W116">
            <v>47996.546400000007</v>
          </cell>
          <cell r="Y116">
            <v>47996.546400000007</v>
          </cell>
        </row>
        <row r="117">
          <cell r="B117">
            <v>144</v>
          </cell>
          <cell r="E117">
            <v>169573</v>
          </cell>
          <cell r="H117">
            <v>169573</v>
          </cell>
          <cell r="I117">
            <v>169573</v>
          </cell>
          <cell r="J117">
            <v>169573</v>
          </cell>
          <cell r="N117">
            <v>0</v>
          </cell>
          <cell r="O117">
            <v>1167</v>
          </cell>
          <cell r="P117">
            <v>168406</v>
          </cell>
          <cell r="Q117">
            <v>169573</v>
          </cell>
          <cell r="R117">
            <v>0</v>
          </cell>
          <cell r="T117">
            <v>149</v>
          </cell>
          <cell r="U117">
            <v>196628.45640000008</v>
          </cell>
          <cell r="V117">
            <v>128.93</v>
          </cell>
          <cell r="W117">
            <v>196757.38640000008</v>
          </cell>
          <cell r="X117" t="e">
            <v>#N/A</v>
          </cell>
          <cell r="Y117" t="e">
            <v>#N/A</v>
          </cell>
        </row>
        <row r="118">
          <cell r="B118">
            <v>145</v>
          </cell>
          <cell r="C118">
            <v>863213</v>
          </cell>
          <cell r="E118">
            <v>0</v>
          </cell>
          <cell r="F118">
            <v>25760</v>
          </cell>
          <cell r="H118">
            <v>0</v>
          </cell>
          <cell r="I118">
            <v>863213</v>
          </cell>
          <cell r="J118">
            <v>25760</v>
          </cell>
          <cell r="M118">
            <v>837453</v>
          </cell>
          <cell r="N118">
            <v>-25760</v>
          </cell>
          <cell r="O118">
            <v>0</v>
          </cell>
          <cell r="P118">
            <v>25760</v>
          </cell>
          <cell r="Q118">
            <v>25760</v>
          </cell>
          <cell r="R118">
            <v>0</v>
          </cell>
          <cell r="T118">
            <v>522</v>
          </cell>
          <cell r="U118">
            <v>9966.7525000000005</v>
          </cell>
          <cell r="V118">
            <v>1183.68</v>
          </cell>
          <cell r="W118">
            <v>11150.432500000001</v>
          </cell>
          <cell r="X118" t="e">
            <v>#N/A</v>
          </cell>
          <cell r="Y118" t="e">
            <v>#N/A</v>
          </cell>
        </row>
        <row r="119">
          <cell r="B119">
            <v>147</v>
          </cell>
          <cell r="E119">
            <v>47997</v>
          </cell>
          <cell r="H119">
            <v>47997</v>
          </cell>
          <cell r="I119">
            <v>47997</v>
          </cell>
          <cell r="J119">
            <v>47997</v>
          </cell>
          <cell r="N119">
            <v>0</v>
          </cell>
          <cell r="O119">
            <v>0</v>
          </cell>
          <cell r="P119">
            <v>47997</v>
          </cell>
          <cell r="Q119">
            <v>47997</v>
          </cell>
          <cell r="R119">
            <v>0</v>
          </cell>
          <cell r="T119">
            <v>1138</v>
          </cell>
          <cell r="U119">
            <v>7322.1399999999994</v>
          </cell>
          <cell r="V119">
            <v>366.43</v>
          </cell>
          <cell r="W119">
            <v>7688.57</v>
          </cell>
          <cell r="X119" t="e">
            <v>#N/A</v>
          </cell>
          <cell r="Y119" t="e">
            <v>#N/A</v>
          </cell>
        </row>
        <row r="120">
          <cell r="B120">
            <v>149</v>
          </cell>
          <cell r="E120">
            <v>196629</v>
          </cell>
          <cell r="H120">
            <v>196629</v>
          </cell>
          <cell r="I120">
            <v>196629</v>
          </cell>
          <cell r="J120">
            <v>196629</v>
          </cell>
          <cell r="N120">
            <v>0</v>
          </cell>
          <cell r="O120">
            <v>0</v>
          </cell>
          <cell r="P120">
            <v>196629</v>
          </cell>
          <cell r="Q120">
            <v>196629</v>
          </cell>
          <cell r="R120">
            <v>0</v>
          </cell>
          <cell r="T120">
            <v>1151</v>
          </cell>
          <cell r="U120">
            <v>4320</v>
          </cell>
          <cell r="V120">
            <v>321</v>
          </cell>
          <cell r="W120">
            <v>4641</v>
          </cell>
          <cell r="X120" t="e">
            <v>#N/A</v>
          </cell>
          <cell r="Y120" t="e">
            <v>#N/A</v>
          </cell>
        </row>
        <row r="121">
          <cell r="B121">
            <v>1138</v>
          </cell>
          <cell r="C121">
            <v>314274</v>
          </cell>
          <cell r="E121">
            <v>0</v>
          </cell>
          <cell r="F121">
            <v>22359</v>
          </cell>
          <cell r="H121">
            <v>0</v>
          </cell>
          <cell r="I121">
            <v>314274</v>
          </cell>
          <cell r="J121">
            <v>22359</v>
          </cell>
          <cell r="M121">
            <v>291915</v>
          </cell>
          <cell r="N121">
            <v>-22359</v>
          </cell>
          <cell r="O121">
            <v>15230</v>
          </cell>
          <cell r="P121">
            <v>7321</v>
          </cell>
          <cell r="Q121">
            <v>22551</v>
          </cell>
          <cell r="R121">
            <v>192</v>
          </cell>
          <cell r="T121">
            <v>1152</v>
          </cell>
          <cell r="U121">
            <v>4198</v>
          </cell>
          <cell r="V121">
            <v>205</v>
          </cell>
          <cell r="W121">
            <v>4403</v>
          </cell>
          <cell r="X121" t="e">
            <v>#N/A</v>
          </cell>
          <cell r="Y121" t="e">
            <v>#N/A</v>
          </cell>
        </row>
        <row r="122">
          <cell r="B122">
            <v>1151</v>
          </cell>
          <cell r="C122">
            <v>742926</v>
          </cell>
          <cell r="F122">
            <v>4320</v>
          </cell>
          <cell r="I122">
            <v>742926</v>
          </cell>
          <cell r="J122">
            <v>4320</v>
          </cell>
          <cell r="M122">
            <v>738606</v>
          </cell>
          <cell r="N122">
            <v>-4320</v>
          </cell>
          <cell r="O122">
            <v>0</v>
          </cell>
          <cell r="P122">
            <v>4320</v>
          </cell>
          <cell r="Q122">
            <v>4320</v>
          </cell>
          <cell r="R122">
            <v>0</v>
          </cell>
          <cell r="T122">
            <v>1153</v>
          </cell>
          <cell r="U122">
            <v>4946.49</v>
          </cell>
          <cell r="V122">
            <v>68</v>
          </cell>
          <cell r="W122">
            <v>5014.49</v>
          </cell>
          <cell r="X122" t="e">
            <v>#N/A</v>
          </cell>
          <cell r="Y122" t="e">
            <v>#N/A</v>
          </cell>
        </row>
        <row r="123">
          <cell r="B123">
            <v>1153</v>
          </cell>
          <cell r="C123">
            <v>731144</v>
          </cell>
          <cell r="F123">
            <v>4814</v>
          </cell>
          <cell r="I123">
            <v>731144</v>
          </cell>
          <cell r="J123">
            <v>4814</v>
          </cell>
          <cell r="M123">
            <v>726330</v>
          </cell>
          <cell r="N123">
            <v>-4814</v>
          </cell>
          <cell r="O123">
            <v>0</v>
          </cell>
          <cell r="P123">
            <v>4946</v>
          </cell>
          <cell r="Q123">
            <v>4946</v>
          </cell>
          <cell r="R123">
            <v>132</v>
          </cell>
          <cell r="T123">
            <v>1154</v>
          </cell>
          <cell r="U123">
            <v>56356</v>
          </cell>
          <cell r="V123">
            <v>1597</v>
          </cell>
          <cell r="W123">
            <v>57953</v>
          </cell>
          <cell r="X123" t="e">
            <v>#N/A</v>
          </cell>
          <cell r="Y123" t="e">
            <v>#N/A</v>
          </cell>
        </row>
        <row r="124">
          <cell r="B124">
            <v>1155</v>
          </cell>
          <cell r="C124">
            <v>529920</v>
          </cell>
          <cell r="F124">
            <v>4218</v>
          </cell>
          <cell r="I124">
            <v>529920</v>
          </cell>
          <cell r="J124">
            <v>4218</v>
          </cell>
          <cell r="M124">
            <v>525702</v>
          </cell>
          <cell r="N124">
            <v>-4218</v>
          </cell>
          <cell r="O124">
            <v>0</v>
          </cell>
          <cell r="P124">
            <v>4489</v>
          </cell>
          <cell r="Q124">
            <v>4489</v>
          </cell>
          <cell r="R124">
            <v>271</v>
          </cell>
          <cell r="T124">
            <v>1155</v>
          </cell>
          <cell r="U124">
            <v>4488.6000000000004</v>
          </cell>
          <cell r="V124">
            <v>1077</v>
          </cell>
          <cell r="W124">
            <v>5565.6</v>
          </cell>
          <cell r="X124" t="e">
            <v>#N/A</v>
          </cell>
          <cell r="Y124" t="e">
            <v>#N/A</v>
          </cell>
        </row>
        <row r="125">
          <cell r="B125">
            <v>1156</v>
          </cell>
          <cell r="E125">
            <v>24500</v>
          </cell>
          <cell r="H125">
            <v>24500</v>
          </cell>
          <cell r="I125">
            <v>24500</v>
          </cell>
          <cell r="J125">
            <v>24500</v>
          </cell>
          <cell r="N125">
            <v>0</v>
          </cell>
          <cell r="O125">
            <v>5981</v>
          </cell>
          <cell r="P125">
            <v>19226</v>
          </cell>
          <cell r="Q125">
            <v>25207</v>
          </cell>
          <cell r="R125">
            <v>707</v>
          </cell>
          <cell r="T125">
            <v>1156</v>
          </cell>
          <cell r="U125">
            <v>19225.5</v>
          </cell>
          <cell r="V125">
            <v>220</v>
          </cell>
          <cell r="W125">
            <v>19445.5</v>
          </cell>
          <cell r="X125" t="e">
            <v>#N/A</v>
          </cell>
          <cell r="Y125" t="e">
            <v>#N/A</v>
          </cell>
        </row>
        <row r="126">
          <cell r="B126">
            <v>1216</v>
          </cell>
          <cell r="C126">
            <v>961479</v>
          </cell>
          <cell r="F126">
            <v>14784</v>
          </cell>
          <cell r="I126">
            <v>961479</v>
          </cell>
          <cell r="J126">
            <v>14784</v>
          </cell>
          <cell r="M126">
            <v>946695</v>
          </cell>
          <cell r="N126">
            <v>-14784</v>
          </cell>
          <cell r="O126">
            <v>1221</v>
          </cell>
          <cell r="P126">
            <v>13592</v>
          </cell>
          <cell r="Q126">
            <v>14813</v>
          </cell>
          <cell r="R126">
            <v>29</v>
          </cell>
          <cell r="T126">
            <v>1216</v>
          </cell>
          <cell r="U126">
            <v>13590.825999999999</v>
          </cell>
          <cell r="V126">
            <v>7196.2199999999993</v>
          </cell>
          <cell r="W126">
            <v>20787.045999999998</v>
          </cell>
          <cell r="X126" t="e">
            <v>#N/A</v>
          </cell>
          <cell r="Y126" t="e">
            <v>#N/A</v>
          </cell>
        </row>
        <row r="127">
          <cell r="B127">
            <v>1235</v>
          </cell>
          <cell r="E127">
            <v>13736</v>
          </cell>
          <cell r="H127">
            <v>13736</v>
          </cell>
          <cell r="I127">
            <v>13736</v>
          </cell>
          <cell r="J127">
            <v>13736</v>
          </cell>
          <cell r="N127">
            <v>0</v>
          </cell>
          <cell r="O127">
            <v>8914</v>
          </cell>
          <cell r="P127">
            <v>4822</v>
          </cell>
          <cell r="Q127">
            <v>13736</v>
          </cell>
          <cell r="R127">
            <v>0</v>
          </cell>
          <cell r="T127">
            <v>1217</v>
          </cell>
          <cell r="U127">
            <v>14535.039999999999</v>
          </cell>
          <cell r="V127">
            <v>395.03</v>
          </cell>
          <cell r="W127">
            <v>14930.07</v>
          </cell>
          <cell r="X127" t="e">
            <v>#N/A</v>
          </cell>
          <cell r="Y127" t="e">
            <v>#N/A</v>
          </cell>
        </row>
        <row r="128">
          <cell r="B128">
            <v>1264</v>
          </cell>
          <cell r="E128">
            <v>197145.00000000003</v>
          </cell>
          <cell r="H128">
            <v>0</v>
          </cell>
          <cell r="I128">
            <v>197145.00000000003</v>
          </cell>
          <cell r="J128">
            <v>0</v>
          </cell>
          <cell r="N128">
            <v>0</v>
          </cell>
          <cell r="R128">
            <v>0</v>
          </cell>
          <cell r="T128">
            <v>1235</v>
          </cell>
          <cell r="U128">
            <v>4821.7299999999996</v>
          </cell>
          <cell r="W128">
            <v>4821.7299999999996</v>
          </cell>
          <cell r="X128" t="e">
            <v>#N/A</v>
          </cell>
          <cell r="Y128" t="e">
            <v>#N/A</v>
          </cell>
        </row>
        <row r="129">
          <cell r="B129">
            <v>1287</v>
          </cell>
          <cell r="C129">
            <v>390040</v>
          </cell>
          <cell r="E129">
            <v>0</v>
          </cell>
          <cell r="F129">
            <v>5452</v>
          </cell>
          <cell r="H129">
            <v>0</v>
          </cell>
          <cell r="I129">
            <v>390040</v>
          </cell>
          <cell r="J129">
            <v>5452</v>
          </cell>
          <cell r="M129">
            <v>384588</v>
          </cell>
          <cell r="N129">
            <v>-5452</v>
          </cell>
          <cell r="O129">
            <v>0</v>
          </cell>
          <cell r="P129">
            <v>7033</v>
          </cell>
          <cell r="Q129">
            <v>7033</v>
          </cell>
          <cell r="R129">
            <v>1581</v>
          </cell>
          <cell r="T129">
            <v>1264</v>
          </cell>
          <cell r="U129">
            <v>7529</v>
          </cell>
          <cell r="V129">
            <v>656</v>
          </cell>
          <cell r="W129">
            <v>8185</v>
          </cell>
          <cell r="X129" t="e">
            <v>#N/A</v>
          </cell>
          <cell r="Y129" t="e">
            <v>#N/A</v>
          </cell>
        </row>
        <row r="130">
          <cell r="B130">
            <v>1288</v>
          </cell>
          <cell r="E130">
            <v>3900</v>
          </cell>
          <cell r="H130">
            <v>3900</v>
          </cell>
          <cell r="I130">
            <v>3900</v>
          </cell>
          <cell r="J130">
            <v>3900</v>
          </cell>
          <cell r="N130">
            <v>0</v>
          </cell>
          <cell r="O130">
            <v>692</v>
          </cell>
          <cell r="P130">
            <v>3208</v>
          </cell>
          <cell r="Q130">
            <v>3900</v>
          </cell>
          <cell r="R130">
            <v>0</v>
          </cell>
          <cell r="T130">
            <v>1285</v>
          </cell>
          <cell r="U130">
            <v>2197</v>
          </cell>
          <cell r="W130">
            <v>2197</v>
          </cell>
          <cell r="X130" t="e">
            <v>#N/A</v>
          </cell>
          <cell r="Y130" t="e">
            <v>#N/A</v>
          </cell>
        </row>
        <row r="131">
          <cell r="B131">
            <v>1289</v>
          </cell>
          <cell r="E131">
            <v>2940</v>
          </cell>
          <cell r="H131">
            <v>2940</v>
          </cell>
          <cell r="I131">
            <v>2940</v>
          </cell>
          <cell r="J131">
            <v>2940</v>
          </cell>
          <cell r="N131">
            <v>0</v>
          </cell>
          <cell r="O131">
            <v>1361</v>
          </cell>
          <cell r="P131">
            <v>1685</v>
          </cell>
          <cell r="Q131">
            <v>3046</v>
          </cell>
          <cell r="R131">
            <v>106</v>
          </cell>
          <cell r="T131">
            <v>1286</v>
          </cell>
          <cell r="U131">
            <v>2674.4</v>
          </cell>
          <cell r="V131">
            <v>7572.55</v>
          </cell>
          <cell r="W131">
            <v>10246.950000000001</v>
          </cell>
          <cell r="X131" t="e">
            <v>#N/A</v>
          </cell>
          <cell r="Y131" t="e">
            <v>#N/A</v>
          </cell>
        </row>
        <row r="132">
          <cell r="B132">
            <v>1291</v>
          </cell>
          <cell r="C132">
            <v>163844</v>
          </cell>
          <cell r="E132">
            <v>0</v>
          </cell>
          <cell r="F132">
            <v>3734</v>
          </cell>
          <cell r="H132">
            <v>0</v>
          </cell>
          <cell r="I132">
            <v>163844</v>
          </cell>
          <cell r="J132">
            <v>3734</v>
          </cell>
          <cell r="M132">
            <v>160110</v>
          </cell>
          <cell r="N132">
            <v>-3734</v>
          </cell>
          <cell r="O132">
            <v>523</v>
          </cell>
          <cell r="P132">
            <v>3305</v>
          </cell>
          <cell r="Q132">
            <v>3828</v>
          </cell>
          <cell r="R132">
            <v>94</v>
          </cell>
          <cell r="T132">
            <v>1287</v>
          </cell>
          <cell r="U132">
            <v>7033</v>
          </cell>
          <cell r="W132">
            <v>7033</v>
          </cell>
          <cell r="Y132">
            <v>7033</v>
          </cell>
        </row>
        <row r="133">
          <cell r="C133">
            <v>15730374</v>
          </cell>
          <cell r="E133">
            <v>1290544</v>
          </cell>
          <cell r="F133">
            <v>1211295</v>
          </cell>
          <cell r="H133">
            <v>1062254</v>
          </cell>
          <cell r="I133">
            <v>17020918</v>
          </cell>
          <cell r="J133">
            <v>2273549</v>
          </cell>
          <cell r="T133">
            <v>1288</v>
          </cell>
          <cell r="U133">
            <v>3208.3440000000001</v>
          </cell>
          <cell r="W133">
            <v>3208.3440000000001</v>
          </cell>
          <cell r="X133" t="e">
            <v>#N/A</v>
          </cell>
        </row>
        <row r="134">
          <cell r="B134">
            <v>870</v>
          </cell>
          <cell r="C134">
            <v>2338729</v>
          </cell>
          <cell r="E134">
            <v>0</v>
          </cell>
          <cell r="F134">
            <v>4426</v>
          </cell>
          <cell r="H134">
            <v>0</v>
          </cell>
          <cell r="I134">
            <v>2338729</v>
          </cell>
          <cell r="J134">
            <v>4426</v>
          </cell>
          <cell r="M134">
            <v>2334303</v>
          </cell>
          <cell r="N134">
            <v>-4426</v>
          </cell>
          <cell r="O134">
            <v>4649</v>
          </cell>
          <cell r="P134">
            <v>0</v>
          </cell>
          <cell r="Q134">
            <v>4649</v>
          </cell>
          <cell r="R134">
            <v>223</v>
          </cell>
          <cell r="T134">
            <v>1289</v>
          </cell>
          <cell r="U134">
            <v>1683.2949999999998</v>
          </cell>
          <cell r="V134">
            <v>980</v>
          </cell>
          <cell r="W134">
            <v>2663.2950000000001</v>
          </cell>
          <cell r="X134" t="e">
            <v>#N/A</v>
          </cell>
          <cell r="Y134" t="e">
            <v>#N/A</v>
          </cell>
        </row>
        <row r="135">
          <cell r="B135">
            <v>871</v>
          </cell>
          <cell r="E135">
            <v>0</v>
          </cell>
          <cell r="H135">
            <v>0</v>
          </cell>
          <cell r="I135">
            <v>0</v>
          </cell>
          <cell r="J135">
            <v>0</v>
          </cell>
          <cell r="N135">
            <v>0</v>
          </cell>
          <cell r="R135">
            <v>0</v>
          </cell>
          <cell r="T135">
            <v>1290</v>
          </cell>
          <cell r="U135">
            <v>1440.29</v>
          </cell>
          <cell r="V135">
            <v>11</v>
          </cell>
          <cell r="W135">
            <v>1451.29</v>
          </cell>
          <cell r="X135" t="e">
            <v>#N/A</v>
          </cell>
          <cell r="Y135" t="e">
            <v>#N/A</v>
          </cell>
        </row>
        <row r="136">
          <cell r="B136">
            <v>872</v>
          </cell>
          <cell r="E136">
            <v>14992</v>
          </cell>
          <cell r="H136">
            <v>14992</v>
          </cell>
          <cell r="I136">
            <v>14992</v>
          </cell>
          <cell r="J136">
            <v>14992</v>
          </cell>
          <cell r="N136">
            <v>0</v>
          </cell>
          <cell r="O136">
            <v>0</v>
          </cell>
          <cell r="P136">
            <v>14992</v>
          </cell>
          <cell r="Q136">
            <v>14992</v>
          </cell>
          <cell r="R136">
            <v>0</v>
          </cell>
          <cell r="T136">
            <v>1291</v>
          </cell>
          <cell r="U136">
            <v>3305</v>
          </cell>
          <cell r="W136">
            <v>3305</v>
          </cell>
          <cell r="X136" t="e">
            <v>#N/A</v>
          </cell>
          <cell r="Y136" t="e">
            <v>#N/A</v>
          </cell>
        </row>
        <row r="137">
          <cell r="B137">
            <v>874</v>
          </cell>
          <cell r="E137">
            <v>153077</v>
          </cell>
          <cell r="H137">
            <v>153077</v>
          </cell>
          <cell r="I137">
            <v>153077</v>
          </cell>
          <cell r="J137">
            <v>153077</v>
          </cell>
          <cell r="N137">
            <v>0</v>
          </cell>
          <cell r="O137">
            <v>0</v>
          </cell>
          <cell r="P137">
            <v>153867</v>
          </cell>
          <cell r="Q137">
            <v>153867</v>
          </cell>
          <cell r="R137">
            <v>790</v>
          </cell>
          <cell r="T137">
            <v>1292</v>
          </cell>
          <cell r="U137">
            <v>2935.9700000000003</v>
          </cell>
          <cell r="V137">
            <v>309.07</v>
          </cell>
          <cell r="W137">
            <v>3245.0400000000004</v>
          </cell>
          <cell r="Y137">
            <v>2935.9700000000003</v>
          </cell>
        </row>
        <row r="138">
          <cell r="B138">
            <v>1391</v>
          </cell>
          <cell r="E138">
            <v>0</v>
          </cell>
          <cell r="H138">
            <v>0</v>
          </cell>
          <cell r="I138">
            <v>0</v>
          </cell>
          <cell r="J138">
            <v>0</v>
          </cell>
          <cell r="N138">
            <v>0</v>
          </cell>
          <cell r="R138">
            <v>0</v>
          </cell>
          <cell r="T138">
            <v>1404</v>
          </cell>
          <cell r="U138">
            <v>1604.57</v>
          </cell>
          <cell r="V138">
            <v>70</v>
          </cell>
          <cell r="W138">
            <v>1674.57</v>
          </cell>
          <cell r="X138" t="e">
            <v>#N/A</v>
          </cell>
          <cell r="Y138" t="e">
            <v>#N/A</v>
          </cell>
        </row>
        <row r="139">
          <cell r="B139">
            <v>1407</v>
          </cell>
          <cell r="C139">
            <v>209957</v>
          </cell>
          <cell r="E139">
            <v>0</v>
          </cell>
          <cell r="F139">
            <v>11576</v>
          </cell>
          <cell r="H139">
            <v>0</v>
          </cell>
          <cell r="I139">
            <v>209957</v>
          </cell>
          <cell r="J139">
            <v>11576</v>
          </cell>
          <cell r="M139">
            <v>198381</v>
          </cell>
          <cell r="N139">
            <v>-11576</v>
          </cell>
          <cell r="O139">
            <v>0</v>
          </cell>
          <cell r="P139">
            <v>11576</v>
          </cell>
          <cell r="Q139">
            <v>11576</v>
          </cell>
          <cell r="R139">
            <v>0</v>
          </cell>
          <cell r="T139">
            <v>138</v>
          </cell>
          <cell r="U139">
            <v>106</v>
          </cell>
          <cell r="W139">
            <v>106</v>
          </cell>
          <cell r="Y139">
            <v>106</v>
          </cell>
        </row>
        <row r="140">
          <cell r="C140">
            <v>2548686</v>
          </cell>
          <cell r="E140">
            <v>168069</v>
          </cell>
          <cell r="F140">
            <v>16002</v>
          </cell>
          <cell r="H140">
            <v>168069</v>
          </cell>
          <cell r="I140">
            <v>2716755</v>
          </cell>
          <cell r="J140">
            <v>184071</v>
          </cell>
          <cell r="S140" t="str">
            <v>Total 15</v>
          </cell>
          <cell r="U140">
            <v>2364821.447300001</v>
          </cell>
          <cell r="V140">
            <v>25268.760000000002</v>
          </cell>
          <cell r="W140">
            <v>2390090.2073000004</v>
          </cell>
        </row>
        <row r="141">
          <cell r="B141">
            <v>879</v>
          </cell>
          <cell r="C141">
            <v>171573</v>
          </cell>
          <cell r="E141">
            <v>0</v>
          </cell>
          <cell r="F141">
            <v>0</v>
          </cell>
          <cell r="H141">
            <v>0</v>
          </cell>
          <cell r="I141">
            <v>171573</v>
          </cell>
          <cell r="J141">
            <v>0</v>
          </cell>
          <cell r="M141">
            <v>171573</v>
          </cell>
          <cell r="N141">
            <v>0</v>
          </cell>
          <cell r="R141">
            <v>0</v>
          </cell>
          <cell r="S141" t="str">
            <v>16</v>
          </cell>
          <cell r="T141">
            <v>870</v>
          </cell>
          <cell r="U141">
            <v>119460.3272</v>
          </cell>
          <cell r="V141">
            <v>34</v>
          </cell>
          <cell r="W141">
            <v>119494.3272</v>
          </cell>
          <cell r="X141" t="e">
            <v>#N/A</v>
          </cell>
          <cell r="Y141" t="e">
            <v>#N/A</v>
          </cell>
        </row>
        <row r="142">
          <cell r="C142">
            <v>171573</v>
          </cell>
          <cell r="E142">
            <v>0</v>
          </cell>
          <cell r="F142">
            <v>0</v>
          </cell>
          <cell r="H142">
            <v>0</v>
          </cell>
          <cell r="I142">
            <v>171573</v>
          </cell>
          <cell r="J142">
            <v>0</v>
          </cell>
          <cell r="T142">
            <v>871</v>
          </cell>
          <cell r="U142">
            <v>6628.3</v>
          </cell>
          <cell r="W142">
            <v>6628.3</v>
          </cell>
          <cell r="Y142">
            <v>6628.3</v>
          </cell>
        </row>
        <row r="143">
          <cell r="B143">
            <v>884</v>
          </cell>
          <cell r="E143">
            <v>12213</v>
          </cell>
          <cell r="H143">
            <v>12213</v>
          </cell>
          <cell r="I143">
            <v>12213</v>
          </cell>
          <cell r="J143">
            <v>12213</v>
          </cell>
          <cell r="N143">
            <v>0</v>
          </cell>
          <cell r="O143">
            <v>0</v>
          </cell>
          <cell r="P143">
            <v>14063</v>
          </cell>
          <cell r="Q143">
            <v>14063</v>
          </cell>
          <cell r="R143">
            <v>1850</v>
          </cell>
          <cell r="T143">
            <v>872</v>
          </cell>
          <cell r="U143">
            <v>14991.582500000002</v>
          </cell>
          <cell r="V143">
            <v>30</v>
          </cell>
          <cell r="W143">
            <v>15021.582500000002</v>
          </cell>
        </row>
        <row r="144">
          <cell r="B144">
            <v>1172</v>
          </cell>
          <cell r="E144">
            <v>10799</v>
          </cell>
          <cell r="H144">
            <v>10799</v>
          </cell>
          <cell r="I144">
            <v>10799</v>
          </cell>
          <cell r="J144">
            <v>10799</v>
          </cell>
          <cell r="N144">
            <v>0</v>
          </cell>
          <cell r="O144">
            <v>0</v>
          </cell>
          <cell r="P144">
            <v>11013</v>
          </cell>
          <cell r="Q144">
            <v>11013</v>
          </cell>
          <cell r="R144">
            <v>214</v>
          </cell>
          <cell r="T144">
            <v>874</v>
          </cell>
          <cell r="U144">
            <v>153866.71890000004</v>
          </cell>
          <cell r="V144">
            <v>335.85</v>
          </cell>
          <cell r="W144">
            <v>154202.56890000004</v>
          </cell>
          <cell r="Y144">
            <v>153866.71890000004</v>
          </cell>
        </row>
        <row r="145">
          <cell r="B145">
            <v>1394</v>
          </cell>
          <cell r="C145">
            <v>112003</v>
          </cell>
          <cell r="E145">
            <v>0</v>
          </cell>
          <cell r="F145">
            <v>12277</v>
          </cell>
          <cell r="H145">
            <v>0</v>
          </cell>
          <cell r="I145">
            <v>112003</v>
          </cell>
          <cell r="J145">
            <v>12277</v>
          </cell>
          <cell r="M145">
            <v>99726</v>
          </cell>
          <cell r="N145">
            <v>-12277</v>
          </cell>
          <cell r="O145">
            <v>5092</v>
          </cell>
          <cell r="P145">
            <v>7480</v>
          </cell>
          <cell r="Q145">
            <v>12572</v>
          </cell>
          <cell r="R145">
            <v>295</v>
          </cell>
          <cell r="T145">
            <v>1391</v>
          </cell>
          <cell r="U145">
            <v>1726.81</v>
          </cell>
          <cell r="W145">
            <v>1726.81</v>
          </cell>
          <cell r="Y145">
            <v>1726.81</v>
          </cell>
        </row>
        <row r="146">
          <cell r="C146">
            <v>112003</v>
          </cell>
          <cell r="E146">
            <v>23012</v>
          </cell>
          <cell r="F146">
            <v>12277</v>
          </cell>
          <cell r="H146">
            <v>23012</v>
          </cell>
          <cell r="I146">
            <v>135015</v>
          </cell>
          <cell r="J146">
            <v>35289</v>
          </cell>
          <cell r="T146">
            <v>1407</v>
          </cell>
          <cell r="U146">
            <v>11575.994299999998</v>
          </cell>
          <cell r="V146">
            <v>159.42000000000002</v>
          </cell>
          <cell r="W146">
            <v>11735.414299999999</v>
          </cell>
          <cell r="Y146">
            <v>11575.994299999998</v>
          </cell>
        </row>
        <row r="147">
          <cell r="B147">
            <v>889</v>
          </cell>
          <cell r="E147">
            <v>0</v>
          </cell>
          <cell r="H147">
            <v>0</v>
          </cell>
          <cell r="I147">
            <v>0</v>
          </cell>
          <cell r="J147">
            <v>0</v>
          </cell>
          <cell r="N147">
            <v>0</v>
          </cell>
          <cell r="R147">
            <v>0</v>
          </cell>
          <cell r="S147" t="str">
            <v>Total 16</v>
          </cell>
          <cell r="U147">
            <v>308249.73290000006</v>
          </cell>
          <cell r="V147">
            <v>559.27</v>
          </cell>
          <cell r="W147">
            <v>308809.00290000008</v>
          </cell>
        </row>
        <row r="148">
          <cell r="B148">
            <v>891</v>
          </cell>
          <cell r="C148">
            <v>331728</v>
          </cell>
          <cell r="E148">
            <v>0</v>
          </cell>
          <cell r="F148">
            <v>0</v>
          </cell>
          <cell r="H148">
            <v>0</v>
          </cell>
          <cell r="I148">
            <v>331728</v>
          </cell>
          <cell r="J148">
            <v>0</v>
          </cell>
          <cell r="M148">
            <v>331728</v>
          </cell>
          <cell r="N148">
            <v>0</v>
          </cell>
          <cell r="R148">
            <v>0</v>
          </cell>
          <cell r="S148" t="str">
            <v>17</v>
          </cell>
          <cell r="T148">
            <v>879</v>
          </cell>
          <cell r="U148">
            <v>1392.7</v>
          </cell>
          <cell r="V148">
            <v>6</v>
          </cell>
          <cell r="W148">
            <v>1398.7</v>
          </cell>
          <cell r="X148" t="e">
            <v>#N/A</v>
          </cell>
          <cell r="Y148" t="e">
            <v>#N/A</v>
          </cell>
        </row>
        <row r="149">
          <cell r="C149">
            <v>331728</v>
          </cell>
          <cell r="E149">
            <v>0</v>
          </cell>
          <cell r="F149">
            <v>0</v>
          </cell>
          <cell r="H149">
            <v>0</v>
          </cell>
          <cell r="I149">
            <v>331728</v>
          </cell>
          <cell r="J149">
            <v>0</v>
          </cell>
          <cell r="T149">
            <v>1003</v>
          </cell>
          <cell r="U149">
            <v>2246.29</v>
          </cell>
          <cell r="V149">
            <v>44</v>
          </cell>
          <cell r="W149">
            <v>2290.29</v>
          </cell>
          <cell r="X149" t="e">
            <v>#N/A</v>
          </cell>
          <cell r="Y149" t="e">
            <v>#N/A</v>
          </cell>
        </row>
        <row r="150">
          <cell r="B150">
            <v>899</v>
          </cell>
          <cell r="E150">
            <v>10844</v>
          </cell>
          <cell r="H150">
            <v>10844</v>
          </cell>
          <cell r="I150">
            <v>10844</v>
          </cell>
          <cell r="J150">
            <v>10844</v>
          </cell>
          <cell r="N150">
            <v>0</v>
          </cell>
          <cell r="O150">
            <v>0</v>
          </cell>
          <cell r="P150">
            <v>15450</v>
          </cell>
          <cell r="Q150">
            <v>15450</v>
          </cell>
          <cell r="R150">
            <v>4606</v>
          </cell>
          <cell r="S150" t="str">
            <v>Total 17</v>
          </cell>
          <cell r="U150">
            <v>3638.99</v>
          </cell>
          <cell r="V150">
            <v>50</v>
          </cell>
          <cell r="W150">
            <v>3688.99</v>
          </cell>
        </row>
        <row r="151">
          <cell r="B151">
            <v>900</v>
          </cell>
          <cell r="C151">
            <v>1287918</v>
          </cell>
          <cell r="E151">
            <v>0</v>
          </cell>
          <cell r="F151">
            <v>0</v>
          </cell>
          <cell r="H151">
            <v>0</v>
          </cell>
          <cell r="I151">
            <v>1287918</v>
          </cell>
          <cell r="J151">
            <v>0</v>
          </cell>
          <cell r="M151">
            <v>1287918</v>
          </cell>
          <cell r="N151">
            <v>0</v>
          </cell>
          <cell r="R151">
            <v>0</v>
          </cell>
          <cell r="S151" t="str">
            <v>18</v>
          </cell>
          <cell r="T151">
            <v>884</v>
          </cell>
          <cell r="U151">
            <v>14063</v>
          </cell>
          <cell r="V151">
            <v>143</v>
          </cell>
          <cell r="W151">
            <v>14206</v>
          </cell>
          <cell r="X151" t="e">
            <v>#N/A</v>
          </cell>
        </row>
        <row r="152">
          <cell r="B152">
            <v>901</v>
          </cell>
          <cell r="C152">
            <v>730797</v>
          </cell>
          <cell r="E152">
            <v>0</v>
          </cell>
          <cell r="F152">
            <v>29028</v>
          </cell>
          <cell r="H152">
            <v>0</v>
          </cell>
          <cell r="I152">
            <v>730797</v>
          </cell>
          <cell r="J152">
            <v>29028</v>
          </cell>
          <cell r="M152">
            <v>701769</v>
          </cell>
          <cell r="N152">
            <v>-29028</v>
          </cell>
          <cell r="O152">
            <v>29505</v>
          </cell>
          <cell r="P152">
            <v>0</v>
          </cell>
          <cell r="Q152">
            <v>29505</v>
          </cell>
          <cell r="R152">
            <v>477</v>
          </cell>
          <cell r="T152">
            <v>1172</v>
          </cell>
          <cell r="U152">
            <v>11013.25</v>
          </cell>
          <cell r="V152">
            <v>244</v>
          </cell>
          <cell r="W152">
            <v>11257.25</v>
          </cell>
          <cell r="X152" t="e">
            <v>#N/A</v>
          </cell>
          <cell r="Y152" t="e">
            <v>#N/A</v>
          </cell>
        </row>
        <row r="153">
          <cell r="B153">
            <v>1026</v>
          </cell>
          <cell r="C153">
            <v>610136</v>
          </cell>
          <cell r="E153">
            <v>0</v>
          </cell>
          <cell r="F153">
            <v>1106</v>
          </cell>
          <cell r="H153">
            <v>0</v>
          </cell>
          <cell r="I153">
            <v>610136</v>
          </cell>
          <cell r="J153">
            <v>1106</v>
          </cell>
          <cell r="M153">
            <v>609030</v>
          </cell>
          <cell r="N153">
            <v>-1106</v>
          </cell>
          <cell r="O153">
            <v>1282</v>
          </cell>
          <cell r="P153">
            <v>0</v>
          </cell>
          <cell r="Q153">
            <v>1282</v>
          </cell>
          <cell r="R153">
            <v>176</v>
          </cell>
          <cell r="T153">
            <v>1394</v>
          </cell>
          <cell r="U153">
            <v>7479.57</v>
          </cell>
          <cell r="V153">
            <v>176</v>
          </cell>
          <cell r="W153">
            <v>7655.57</v>
          </cell>
          <cell r="X153" t="e">
            <v>#N/A</v>
          </cell>
          <cell r="Y153" t="e">
            <v>#N/A</v>
          </cell>
        </row>
        <row r="154">
          <cell r="B154">
            <v>1116</v>
          </cell>
          <cell r="C154">
            <v>79068</v>
          </cell>
          <cell r="E154">
            <v>0</v>
          </cell>
          <cell r="F154">
            <v>861</v>
          </cell>
          <cell r="H154">
            <v>0</v>
          </cell>
          <cell r="I154">
            <v>79068</v>
          </cell>
          <cell r="J154">
            <v>861</v>
          </cell>
          <cell r="M154">
            <v>78207</v>
          </cell>
          <cell r="N154">
            <v>-861</v>
          </cell>
          <cell r="O154">
            <v>0</v>
          </cell>
          <cell r="P154">
            <v>861</v>
          </cell>
          <cell r="Q154">
            <v>861</v>
          </cell>
          <cell r="R154">
            <v>0</v>
          </cell>
          <cell r="S154" t="str">
            <v>Total 18</v>
          </cell>
          <cell r="U154">
            <v>32555.82</v>
          </cell>
          <cell r="V154">
            <v>563</v>
          </cell>
          <cell r="W154">
            <v>33118.82</v>
          </cell>
        </row>
        <row r="155">
          <cell r="C155">
            <v>2707919</v>
          </cell>
          <cell r="E155">
            <v>10844</v>
          </cell>
          <cell r="F155">
            <v>30995</v>
          </cell>
          <cell r="H155">
            <v>10844</v>
          </cell>
          <cell r="I155">
            <v>2718763</v>
          </cell>
          <cell r="J155">
            <v>41839</v>
          </cell>
          <cell r="S155" t="str">
            <v>19</v>
          </cell>
          <cell r="T155">
            <v>889</v>
          </cell>
          <cell r="U155">
            <v>948</v>
          </cell>
          <cell r="V155">
            <v>14</v>
          </cell>
          <cell r="W155">
            <v>962</v>
          </cell>
          <cell r="X155" t="e">
            <v>#N/A</v>
          </cell>
          <cell r="Y155" t="e">
            <v>#N/A</v>
          </cell>
        </row>
        <row r="156">
          <cell r="B156">
            <v>914</v>
          </cell>
          <cell r="C156">
            <v>626934</v>
          </cell>
          <cell r="E156">
            <v>0</v>
          </cell>
          <cell r="F156">
            <v>8121</v>
          </cell>
          <cell r="H156">
            <v>0</v>
          </cell>
          <cell r="I156">
            <v>626934</v>
          </cell>
          <cell r="J156">
            <v>8121</v>
          </cell>
          <cell r="M156">
            <v>618813</v>
          </cell>
          <cell r="N156">
            <v>-8121</v>
          </cell>
          <cell r="O156">
            <v>0</v>
          </cell>
          <cell r="P156">
            <v>9870</v>
          </cell>
          <cell r="Q156">
            <v>9870</v>
          </cell>
          <cell r="R156">
            <v>1749</v>
          </cell>
          <cell r="T156">
            <v>890</v>
          </cell>
          <cell r="U156">
            <v>4025.0639999999999</v>
          </cell>
          <cell r="V156">
            <v>3445</v>
          </cell>
          <cell r="W156">
            <v>7470.0640000000003</v>
          </cell>
          <cell r="X156" t="e">
            <v>#N/A</v>
          </cell>
          <cell r="Y156" t="e">
            <v>#N/A</v>
          </cell>
        </row>
        <row r="157">
          <cell r="B157">
            <v>915</v>
          </cell>
          <cell r="C157">
            <v>334877</v>
          </cell>
          <cell r="E157">
            <v>0</v>
          </cell>
          <cell r="F157">
            <v>2918</v>
          </cell>
          <cell r="H157">
            <v>0</v>
          </cell>
          <cell r="I157">
            <v>334877</v>
          </cell>
          <cell r="J157">
            <v>2918</v>
          </cell>
          <cell r="M157">
            <v>331959</v>
          </cell>
          <cell r="N157">
            <v>-2918</v>
          </cell>
          <cell r="O157">
            <v>797</v>
          </cell>
          <cell r="P157">
            <v>2808</v>
          </cell>
          <cell r="Q157">
            <v>3605</v>
          </cell>
          <cell r="R157">
            <v>687</v>
          </cell>
          <cell r="T157">
            <v>891</v>
          </cell>
          <cell r="U157">
            <v>1929.76</v>
          </cell>
          <cell r="V157">
            <v>2862.19</v>
          </cell>
          <cell r="W157">
            <v>4791.95</v>
          </cell>
          <cell r="Y157">
            <v>1929.76</v>
          </cell>
        </row>
        <row r="158">
          <cell r="B158">
            <v>916</v>
          </cell>
          <cell r="C158">
            <v>181845</v>
          </cell>
          <cell r="E158">
            <v>0</v>
          </cell>
          <cell r="F158">
            <v>2406</v>
          </cell>
          <cell r="H158">
            <v>0</v>
          </cell>
          <cell r="I158">
            <v>181845</v>
          </cell>
          <cell r="J158">
            <v>2406</v>
          </cell>
          <cell r="M158">
            <v>179439</v>
          </cell>
          <cell r="N158">
            <v>-2406</v>
          </cell>
          <cell r="O158">
            <v>471</v>
          </cell>
          <cell r="P158">
            <v>3174</v>
          </cell>
          <cell r="Q158">
            <v>3645</v>
          </cell>
          <cell r="R158">
            <v>1239</v>
          </cell>
          <cell r="S158" t="str">
            <v>Total 19</v>
          </cell>
          <cell r="U158">
            <v>6902.8240000000005</v>
          </cell>
          <cell r="V158">
            <v>6321.1900000000005</v>
          </cell>
          <cell r="W158">
            <v>13224.013999999999</v>
          </cell>
        </row>
        <row r="159">
          <cell r="B159">
            <v>917</v>
          </cell>
          <cell r="E159">
            <v>6478</v>
          </cell>
          <cell r="H159">
            <v>6478</v>
          </cell>
          <cell r="I159">
            <v>6478</v>
          </cell>
          <cell r="J159">
            <v>6478</v>
          </cell>
          <cell r="N159">
            <v>0</v>
          </cell>
          <cell r="O159">
            <v>444</v>
          </cell>
          <cell r="P159">
            <v>7649</v>
          </cell>
          <cell r="Q159">
            <v>8093</v>
          </cell>
          <cell r="R159">
            <v>1615</v>
          </cell>
          <cell r="S159" t="str">
            <v>20</v>
          </cell>
          <cell r="T159">
            <v>899</v>
          </cell>
          <cell r="U159">
            <v>15450</v>
          </cell>
          <cell r="V159">
            <v>9</v>
          </cell>
          <cell r="W159">
            <v>15459</v>
          </cell>
          <cell r="X159" t="e">
            <v>#N/A</v>
          </cell>
          <cell r="Y159" t="e">
            <v>#N/A</v>
          </cell>
        </row>
        <row r="160">
          <cell r="B160">
            <v>920</v>
          </cell>
          <cell r="C160">
            <v>154113</v>
          </cell>
          <cell r="E160">
            <v>0</v>
          </cell>
          <cell r="F160">
            <v>4812</v>
          </cell>
          <cell r="H160">
            <v>0</v>
          </cell>
          <cell r="I160">
            <v>154113</v>
          </cell>
          <cell r="J160">
            <v>4812</v>
          </cell>
          <cell r="M160">
            <v>149301</v>
          </cell>
          <cell r="N160">
            <v>-4812</v>
          </cell>
          <cell r="O160">
            <v>294</v>
          </cell>
          <cell r="P160">
            <v>4614</v>
          </cell>
          <cell r="Q160">
            <v>4908</v>
          </cell>
          <cell r="R160">
            <v>96</v>
          </cell>
          <cell r="T160">
            <v>900</v>
          </cell>
          <cell r="U160">
            <v>29059.5</v>
          </cell>
          <cell r="V160">
            <v>159</v>
          </cell>
          <cell r="W160">
            <v>29218.5</v>
          </cell>
          <cell r="X160" t="e">
            <v>#N/A</v>
          </cell>
          <cell r="Y160" t="e">
            <v>#N/A</v>
          </cell>
        </row>
        <row r="161">
          <cell r="B161">
            <v>967</v>
          </cell>
          <cell r="C161">
            <v>86728</v>
          </cell>
          <cell r="E161">
            <v>0</v>
          </cell>
          <cell r="F161">
            <v>1555</v>
          </cell>
          <cell r="H161">
            <v>0</v>
          </cell>
          <cell r="I161">
            <v>86728</v>
          </cell>
          <cell r="J161">
            <v>1555</v>
          </cell>
          <cell r="M161">
            <v>85173</v>
          </cell>
          <cell r="N161">
            <v>-1555</v>
          </cell>
          <cell r="O161">
            <v>118</v>
          </cell>
          <cell r="P161">
            <v>1449</v>
          </cell>
          <cell r="Q161">
            <v>1567</v>
          </cell>
          <cell r="R161">
            <v>12</v>
          </cell>
          <cell r="T161">
            <v>901</v>
          </cell>
          <cell r="U161">
            <v>18094.594200000003</v>
          </cell>
          <cell r="V161">
            <v>255</v>
          </cell>
          <cell r="W161">
            <v>18349.594200000003</v>
          </cell>
          <cell r="X161" t="e">
            <v>#N/A</v>
          </cell>
          <cell r="Y161" t="e">
            <v>#N/A</v>
          </cell>
        </row>
        <row r="162">
          <cell r="B162">
            <v>968</v>
          </cell>
          <cell r="C162">
            <v>109536</v>
          </cell>
          <cell r="E162">
            <v>0</v>
          </cell>
          <cell r="F162">
            <v>1233</v>
          </cell>
          <cell r="H162">
            <v>0</v>
          </cell>
          <cell r="I162">
            <v>109536</v>
          </cell>
          <cell r="J162">
            <v>1233</v>
          </cell>
          <cell r="M162">
            <v>108303</v>
          </cell>
          <cell r="N162">
            <v>-1233</v>
          </cell>
          <cell r="O162">
            <v>0</v>
          </cell>
          <cell r="P162">
            <v>1475</v>
          </cell>
          <cell r="Q162">
            <v>1475</v>
          </cell>
          <cell r="R162">
            <v>242</v>
          </cell>
          <cell r="T162">
            <v>1026</v>
          </cell>
          <cell r="U162">
            <v>5308</v>
          </cell>
          <cell r="W162">
            <v>5308</v>
          </cell>
          <cell r="X162" t="e">
            <v>#N/A</v>
          </cell>
          <cell r="Y162" t="e">
            <v>#N/A</v>
          </cell>
        </row>
        <row r="163">
          <cell r="B163">
            <v>1007</v>
          </cell>
          <cell r="E163">
            <v>2626</v>
          </cell>
          <cell r="H163">
            <v>2626</v>
          </cell>
          <cell r="I163">
            <v>2626</v>
          </cell>
          <cell r="J163">
            <v>2626</v>
          </cell>
          <cell r="N163">
            <v>0</v>
          </cell>
          <cell r="O163">
            <v>52</v>
          </cell>
          <cell r="P163">
            <v>2698</v>
          </cell>
          <cell r="Q163">
            <v>2750</v>
          </cell>
          <cell r="R163">
            <v>124</v>
          </cell>
          <cell r="T163">
            <v>1116</v>
          </cell>
          <cell r="U163">
            <v>861.47</v>
          </cell>
          <cell r="W163">
            <v>861.47</v>
          </cell>
          <cell r="X163" t="e">
            <v>#N/A</v>
          </cell>
          <cell r="Y163" t="e">
            <v>#N/A</v>
          </cell>
        </row>
        <row r="164">
          <cell r="B164">
            <v>1435</v>
          </cell>
          <cell r="C164">
            <v>264454</v>
          </cell>
          <cell r="E164">
            <v>0</v>
          </cell>
          <cell r="F164">
            <v>4510</v>
          </cell>
          <cell r="H164">
            <v>0</v>
          </cell>
          <cell r="I164">
            <v>264454</v>
          </cell>
          <cell r="J164">
            <v>4510</v>
          </cell>
          <cell r="M164">
            <v>259944</v>
          </cell>
          <cell r="N164">
            <v>-4510</v>
          </cell>
          <cell r="O164">
            <v>544</v>
          </cell>
          <cell r="P164">
            <v>4449</v>
          </cell>
          <cell r="Q164">
            <v>4993</v>
          </cell>
          <cell r="R164">
            <v>483</v>
          </cell>
          <cell r="T164">
            <v>1117</v>
          </cell>
          <cell r="U164">
            <v>2098.83</v>
          </cell>
          <cell r="W164">
            <v>2098.83</v>
          </cell>
          <cell r="X164" t="e">
            <v>#N/A</v>
          </cell>
          <cell r="Y164" t="e">
            <v>#N/A</v>
          </cell>
        </row>
        <row r="165">
          <cell r="C165">
            <v>1758487</v>
          </cell>
          <cell r="E165">
            <v>9104</v>
          </cell>
          <cell r="F165">
            <v>25555</v>
          </cell>
          <cell r="H165">
            <v>9104</v>
          </cell>
          <cell r="I165">
            <v>1767591</v>
          </cell>
          <cell r="J165">
            <v>34659</v>
          </cell>
          <cell r="T165">
            <v>1306</v>
          </cell>
          <cell r="U165">
            <v>3145.2699999999995</v>
          </cell>
          <cell r="V165">
            <v>115</v>
          </cell>
          <cell r="W165">
            <v>3260.2699999999995</v>
          </cell>
          <cell r="X165" t="e">
            <v>#N/A</v>
          </cell>
          <cell r="Y165" t="e">
            <v>#N/A</v>
          </cell>
        </row>
        <row r="166">
          <cell r="B166">
            <v>930</v>
          </cell>
          <cell r="E166">
            <v>7491</v>
          </cell>
          <cell r="H166">
            <v>7491</v>
          </cell>
          <cell r="I166">
            <v>7491</v>
          </cell>
          <cell r="J166">
            <v>7491</v>
          </cell>
          <cell r="N166">
            <v>0</v>
          </cell>
          <cell r="O166">
            <v>0</v>
          </cell>
          <cell r="P166">
            <v>11873</v>
          </cell>
          <cell r="Q166">
            <v>11873</v>
          </cell>
          <cell r="R166">
            <v>4382</v>
          </cell>
          <cell r="S166" t="str">
            <v>Total 20</v>
          </cell>
          <cell r="U166">
            <v>74017.664200000014</v>
          </cell>
          <cell r="V166">
            <v>538</v>
          </cell>
          <cell r="W166">
            <v>74555.664200000014</v>
          </cell>
        </row>
        <row r="167">
          <cell r="B167">
            <v>1058</v>
          </cell>
          <cell r="C167">
            <v>1017807</v>
          </cell>
          <cell r="E167">
            <v>0</v>
          </cell>
          <cell r="F167">
            <v>0</v>
          </cell>
          <cell r="H167">
            <v>0</v>
          </cell>
          <cell r="I167">
            <v>1017807</v>
          </cell>
          <cell r="J167">
            <v>0</v>
          </cell>
          <cell r="M167">
            <v>1017807</v>
          </cell>
          <cell r="N167">
            <v>0</v>
          </cell>
          <cell r="R167">
            <v>0</v>
          </cell>
          <cell r="S167" t="str">
            <v>21</v>
          </cell>
          <cell r="T167">
            <v>914</v>
          </cell>
          <cell r="U167">
            <v>9869.9</v>
          </cell>
          <cell r="W167">
            <v>9869.9</v>
          </cell>
          <cell r="X167" t="e">
            <v>#N/A</v>
          </cell>
          <cell r="Y167" t="e">
            <v>#N/A</v>
          </cell>
        </row>
        <row r="168">
          <cell r="B168">
            <v>1059</v>
          </cell>
          <cell r="E168">
            <v>6717</v>
          </cell>
          <cell r="H168">
            <v>6717</v>
          </cell>
          <cell r="I168">
            <v>6717</v>
          </cell>
          <cell r="J168">
            <v>6717</v>
          </cell>
          <cell r="N168">
            <v>0</v>
          </cell>
          <cell r="O168">
            <v>0</v>
          </cell>
          <cell r="P168">
            <v>10256</v>
          </cell>
          <cell r="Q168">
            <v>10256</v>
          </cell>
          <cell r="R168">
            <v>3539</v>
          </cell>
          <cell r="T168">
            <v>915</v>
          </cell>
          <cell r="U168">
            <v>2808.15</v>
          </cell>
          <cell r="V168">
            <v>39</v>
          </cell>
          <cell r="W168">
            <v>2847.15</v>
          </cell>
          <cell r="X168" t="e">
            <v>#N/A</v>
          </cell>
          <cell r="Y168" t="e">
            <v>#N/A</v>
          </cell>
        </row>
        <row r="169">
          <cell r="B169">
            <v>1060</v>
          </cell>
          <cell r="C169">
            <v>154852</v>
          </cell>
          <cell r="E169">
            <v>0</v>
          </cell>
          <cell r="F169">
            <v>2911</v>
          </cell>
          <cell r="H169">
            <v>0</v>
          </cell>
          <cell r="I169">
            <v>154852</v>
          </cell>
          <cell r="J169">
            <v>2911</v>
          </cell>
          <cell r="M169">
            <v>151941</v>
          </cell>
          <cell r="N169">
            <v>-2911</v>
          </cell>
          <cell r="O169">
            <v>0</v>
          </cell>
          <cell r="P169">
            <v>4353</v>
          </cell>
          <cell r="Q169">
            <v>4353</v>
          </cell>
          <cell r="R169">
            <v>1442</v>
          </cell>
          <cell r="T169">
            <v>916</v>
          </cell>
          <cell r="U169">
            <v>3174.35</v>
          </cell>
          <cell r="W169">
            <v>3174.35</v>
          </cell>
          <cell r="X169" t="e">
            <v>#N/A</v>
          </cell>
          <cell r="Y169" t="e">
            <v>#N/A</v>
          </cell>
        </row>
        <row r="170">
          <cell r="B170">
            <v>1400</v>
          </cell>
          <cell r="C170">
            <v>223339</v>
          </cell>
          <cell r="E170">
            <v>0</v>
          </cell>
          <cell r="F170">
            <v>3325</v>
          </cell>
          <cell r="H170">
            <v>0</v>
          </cell>
          <cell r="I170">
            <v>223339</v>
          </cell>
          <cell r="J170">
            <v>3325</v>
          </cell>
          <cell r="M170">
            <v>220014</v>
          </cell>
          <cell r="N170">
            <v>-3325</v>
          </cell>
          <cell r="O170">
            <v>204</v>
          </cell>
          <cell r="P170">
            <v>3121</v>
          </cell>
          <cell r="Q170">
            <v>3325</v>
          </cell>
          <cell r="R170">
            <v>0</v>
          </cell>
          <cell r="T170">
            <v>917</v>
          </cell>
          <cell r="U170">
            <v>7650.1390000000001</v>
          </cell>
          <cell r="V170">
            <v>45</v>
          </cell>
          <cell r="W170">
            <v>7695.1390000000001</v>
          </cell>
          <cell r="X170" t="e">
            <v>#N/A</v>
          </cell>
          <cell r="Y170" t="e">
            <v>#N/A</v>
          </cell>
        </row>
        <row r="171">
          <cell r="C171">
            <v>1395998</v>
          </cell>
          <cell r="E171">
            <v>14208</v>
          </cell>
          <cell r="F171">
            <v>6236</v>
          </cell>
          <cell r="H171">
            <v>14208</v>
          </cell>
          <cell r="I171">
            <v>1410206</v>
          </cell>
          <cell r="J171">
            <v>20444</v>
          </cell>
          <cell r="T171">
            <v>918</v>
          </cell>
          <cell r="U171">
            <v>3129.9</v>
          </cell>
          <cell r="V171">
            <v>103.84</v>
          </cell>
          <cell r="W171">
            <v>3233.7400000000002</v>
          </cell>
          <cell r="X171" t="e">
            <v>#N/A</v>
          </cell>
          <cell r="Y171" t="e">
            <v>#N/A</v>
          </cell>
        </row>
        <row r="172">
          <cell r="B172">
            <v>935</v>
          </cell>
          <cell r="C172">
            <v>355497</v>
          </cell>
          <cell r="E172">
            <v>0</v>
          </cell>
          <cell r="F172">
            <v>9885</v>
          </cell>
          <cell r="H172">
            <v>0</v>
          </cell>
          <cell r="I172">
            <v>355497</v>
          </cell>
          <cell r="J172">
            <v>9885</v>
          </cell>
          <cell r="M172">
            <v>345612</v>
          </cell>
          <cell r="N172">
            <v>-9885</v>
          </cell>
          <cell r="O172">
            <v>10911</v>
          </cell>
          <cell r="P172">
            <v>0</v>
          </cell>
          <cell r="Q172">
            <v>10911</v>
          </cell>
          <cell r="R172">
            <v>1026</v>
          </cell>
          <cell r="T172">
            <v>919</v>
          </cell>
          <cell r="U172">
            <v>2026.23</v>
          </cell>
          <cell r="V172">
            <v>60</v>
          </cell>
          <cell r="W172">
            <v>2086.23</v>
          </cell>
          <cell r="X172" t="e">
            <v>#N/A</v>
          </cell>
          <cell r="Y172" t="e">
            <v>#N/A</v>
          </cell>
        </row>
        <row r="173">
          <cell r="B173">
            <v>970</v>
          </cell>
          <cell r="E173">
            <v>10038</v>
          </cell>
          <cell r="H173">
            <v>10038</v>
          </cell>
          <cell r="I173">
            <v>10038</v>
          </cell>
          <cell r="J173">
            <v>10038</v>
          </cell>
          <cell r="N173">
            <v>0</v>
          </cell>
          <cell r="O173">
            <v>0</v>
          </cell>
          <cell r="P173">
            <v>10038</v>
          </cell>
          <cell r="Q173">
            <v>10038</v>
          </cell>
          <cell r="R173">
            <v>0</v>
          </cell>
          <cell r="T173">
            <v>920</v>
          </cell>
          <cell r="U173">
            <v>4613.3300000000008</v>
          </cell>
          <cell r="W173">
            <v>4613.3300000000008</v>
          </cell>
          <cell r="X173" t="e">
            <v>#N/A</v>
          </cell>
          <cell r="Y173" t="e">
            <v>#N/A</v>
          </cell>
        </row>
        <row r="174">
          <cell r="C174">
            <v>355497</v>
          </cell>
          <cell r="E174">
            <v>10038</v>
          </cell>
          <cell r="F174">
            <v>9885</v>
          </cell>
          <cell r="H174">
            <v>10038</v>
          </cell>
          <cell r="I174">
            <v>365535</v>
          </cell>
          <cell r="J174">
            <v>19923</v>
          </cell>
          <cell r="T174">
            <v>967</v>
          </cell>
          <cell r="U174">
            <v>1448.62</v>
          </cell>
          <cell r="W174">
            <v>1448.62</v>
          </cell>
          <cell r="X174" t="e">
            <v>#N/A</v>
          </cell>
          <cell r="Y174" t="e">
            <v>#N/A</v>
          </cell>
        </row>
        <row r="175">
          <cell r="B175">
            <v>940</v>
          </cell>
          <cell r="C175">
            <v>379369</v>
          </cell>
          <cell r="E175">
            <v>0</v>
          </cell>
          <cell r="F175">
            <v>12190</v>
          </cell>
          <cell r="H175">
            <v>0</v>
          </cell>
          <cell r="I175">
            <v>379369</v>
          </cell>
          <cell r="J175">
            <v>12190</v>
          </cell>
          <cell r="M175">
            <v>367179</v>
          </cell>
          <cell r="N175">
            <v>-12190</v>
          </cell>
          <cell r="O175">
            <v>10817</v>
          </cell>
          <cell r="P175">
            <v>2106</v>
          </cell>
          <cell r="Q175">
            <v>12923</v>
          </cell>
          <cell r="R175">
            <v>733</v>
          </cell>
          <cell r="T175">
            <v>968</v>
          </cell>
          <cell r="U175">
            <v>1475.29</v>
          </cell>
          <cell r="V175">
            <v>28.5</v>
          </cell>
          <cell r="W175">
            <v>1503.79</v>
          </cell>
          <cell r="X175" t="e">
            <v>#N/A</v>
          </cell>
          <cell r="Y175" t="e">
            <v>#N/A</v>
          </cell>
        </row>
        <row r="176">
          <cell r="B176">
            <v>941</v>
          </cell>
          <cell r="E176">
            <v>9809</v>
          </cell>
          <cell r="H176">
            <v>9809</v>
          </cell>
          <cell r="I176">
            <v>9809</v>
          </cell>
          <cell r="J176">
            <v>9809</v>
          </cell>
          <cell r="N176">
            <v>0</v>
          </cell>
          <cell r="O176">
            <v>8033</v>
          </cell>
          <cell r="P176">
            <v>1776</v>
          </cell>
          <cell r="Q176">
            <v>9809</v>
          </cell>
          <cell r="R176">
            <v>0</v>
          </cell>
          <cell r="T176">
            <v>1006</v>
          </cell>
          <cell r="U176">
            <v>3295.09</v>
          </cell>
          <cell r="W176">
            <v>3295.09</v>
          </cell>
          <cell r="X176" t="e">
            <v>#N/A</v>
          </cell>
          <cell r="Y176" t="e">
            <v>#N/A</v>
          </cell>
        </row>
        <row r="177">
          <cell r="C177">
            <v>379369</v>
          </cell>
          <cell r="E177">
            <v>9809</v>
          </cell>
          <cell r="F177">
            <v>12190</v>
          </cell>
          <cell r="H177">
            <v>9809</v>
          </cell>
          <cell r="I177">
            <v>389178</v>
          </cell>
          <cell r="J177">
            <v>21999</v>
          </cell>
          <cell r="T177">
            <v>1007</v>
          </cell>
          <cell r="U177">
            <v>2698.13</v>
          </cell>
          <cell r="W177">
            <v>2698.13</v>
          </cell>
          <cell r="X177" t="e">
            <v>#N/A</v>
          </cell>
          <cell r="Y177" t="e">
            <v>#N/A</v>
          </cell>
        </row>
        <row r="178">
          <cell r="B178">
            <v>950</v>
          </cell>
          <cell r="C178">
            <v>372831</v>
          </cell>
          <cell r="E178">
            <v>0</v>
          </cell>
          <cell r="F178">
            <v>0</v>
          </cell>
          <cell r="H178">
            <v>0</v>
          </cell>
          <cell r="I178">
            <v>372831</v>
          </cell>
          <cell r="J178">
            <v>0</v>
          </cell>
          <cell r="M178">
            <v>372831</v>
          </cell>
          <cell r="N178">
            <v>0</v>
          </cell>
          <cell r="R178">
            <v>0</v>
          </cell>
          <cell r="T178">
            <v>1435</v>
          </cell>
          <cell r="U178">
            <v>4450.1120000000001</v>
          </cell>
          <cell r="V178">
            <v>595.66999999999996</v>
          </cell>
          <cell r="W178">
            <v>5045.7820000000002</v>
          </cell>
          <cell r="X178" t="e">
            <v>#N/A</v>
          </cell>
          <cell r="Y178" t="e">
            <v>#N/A</v>
          </cell>
        </row>
        <row r="179">
          <cell r="B179">
            <v>1175</v>
          </cell>
          <cell r="E179">
            <v>2388</v>
          </cell>
          <cell r="H179">
            <v>2388</v>
          </cell>
          <cell r="I179">
            <v>2388</v>
          </cell>
          <cell r="J179">
            <v>2388</v>
          </cell>
          <cell r="N179">
            <v>0</v>
          </cell>
          <cell r="O179">
            <v>0</v>
          </cell>
          <cell r="P179">
            <v>2513</v>
          </cell>
          <cell r="Q179">
            <v>2513</v>
          </cell>
          <cell r="R179">
            <v>125</v>
          </cell>
          <cell r="S179" t="str">
            <v>Total 21</v>
          </cell>
          <cell r="U179">
            <v>46639.241000000009</v>
          </cell>
          <cell r="V179">
            <v>872.01</v>
          </cell>
          <cell r="W179">
            <v>47511.251000000004</v>
          </cell>
        </row>
        <row r="180">
          <cell r="B180">
            <v>1341</v>
          </cell>
          <cell r="C180">
            <v>90041</v>
          </cell>
          <cell r="E180">
            <v>0</v>
          </cell>
          <cell r="F180">
            <v>2954</v>
          </cell>
          <cell r="H180">
            <v>0</v>
          </cell>
          <cell r="I180">
            <v>90041</v>
          </cell>
          <cell r="J180">
            <v>2954</v>
          </cell>
          <cell r="M180">
            <v>87087</v>
          </cell>
          <cell r="N180">
            <v>-2954</v>
          </cell>
          <cell r="O180">
            <v>0</v>
          </cell>
          <cell r="P180">
            <v>3084</v>
          </cell>
          <cell r="Q180">
            <v>3084</v>
          </cell>
          <cell r="R180">
            <v>130</v>
          </cell>
          <cell r="S180" t="str">
            <v>22</v>
          </cell>
          <cell r="T180">
            <v>930</v>
          </cell>
          <cell r="U180">
            <v>11872.64</v>
          </cell>
          <cell r="V180">
            <v>114</v>
          </cell>
          <cell r="W180">
            <v>11986.64</v>
          </cell>
          <cell r="Y180">
            <v>11872.64</v>
          </cell>
        </row>
        <row r="181">
          <cell r="C181">
            <v>462872</v>
          </cell>
          <cell r="E181">
            <v>2388</v>
          </cell>
          <cell r="F181">
            <v>2954</v>
          </cell>
          <cell r="H181">
            <v>2388</v>
          </cell>
          <cell r="I181">
            <v>465260</v>
          </cell>
          <cell r="J181">
            <v>5342</v>
          </cell>
          <cell r="T181">
            <v>1058</v>
          </cell>
          <cell r="U181">
            <v>24426.091799999998</v>
          </cell>
          <cell r="V181">
            <v>250.08</v>
          </cell>
          <cell r="W181">
            <v>24676.1718</v>
          </cell>
          <cell r="Y181">
            <v>24426.091799999998</v>
          </cell>
        </row>
        <row r="182">
          <cell r="C182">
            <v>45173438</v>
          </cell>
          <cell r="D182">
            <v>9518412</v>
          </cell>
          <cell r="E182">
            <v>3397835</v>
          </cell>
          <cell r="F182">
            <v>1707488</v>
          </cell>
          <cell r="G182">
            <v>111647</v>
          </cell>
          <cell r="H182">
            <v>2961513</v>
          </cell>
          <cell r="I182">
            <v>58089685</v>
          </cell>
          <cell r="J182">
            <v>4780648</v>
          </cell>
          <cell r="K182">
            <v>9406765</v>
          </cell>
          <cell r="L182">
            <v>-111647</v>
          </cell>
          <cell r="M182">
            <v>43465950</v>
          </cell>
          <cell r="N182">
            <v>-1707488</v>
          </cell>
          <cell r="O182">
            <v>237751</v>
          </cell>
          <cell r="P182">
            <v>4659738</v>
          </cell>
          <cell r="Q182">
            <v>4897489</v>
          </cell>
          <cell r="R182">
            <v>116841</v>
          </cell>
          <cell r="T182">
            <v>1059</v>
          </cell>
          <cell r="U182">
            <v>10256</v>
          </cell>
          <cell r="W182">
            <v>10256</v>
          </cell>
          <cell r="Y182">
            <v>10256</v>
          </cell>
        </row>
        <row r="183">
          <cell r="T183">
            <v>1060</v>
          </cell>
          <cell r="U183">
            <v>4353</v>
          </cell>
          <cell r="W183">
            <v>4353</v>
          </cell>
          <cell r="Y183">
            <v>4353</v>
          </cell>
        </row>
        <row r="184">
          <cell r="K184">
            <v>7210136</v>
          </cell>
          <cell r="L184">
            <v>-186376.03999999975</v>
          </cell>
          <cell r="M184">
            <v>43465950</v>
          </cell>
          <cell r="N184">
            <v>-2151224.7799999979</v>
          </cell>
          <cell r="Q184">
            <v>5670205.6289999988</v>
          </cell>
          <cell r="R184">
            <v>612619.83000000031</v>
          </cell>
          <cell r="T184">
            <v>1400</v>
          </cell>
          <cell r="U184">
            <v>3121.5150000000003</v>
          </cell>
          <cell r="V184">
            <v>337.61750000000001</v>
          </cell>
          <cell r="W184">
            <v>3459.1325000000002</v>
          </cell>
          <cell r="X184" t="e">
            <v>#N/A</v>
          </cell>
          <cell r="Y184" t="e">
            <v>#N/A</v>
          </cell>
        </row>
        <row r="185">
          <cell r="S185" t="str">
            <v>Total 22</v>
          </cell>
          <cell r="U185">
            <v>54029.246799999994</v>
          </cell>
          <cell r="V185">
            <v>701.69749999999999</v>
          </cell>
          <cell r="W185">
            <v>54730.944299999996</v>
          </cell>
          <cell r="Y185">
            <v>54029.246799999994</v>
          </cell>
        </row>
        <row r="186">
          <cell r="Q186">
            <v>246301.82000000004</v>
          </cell>
          <cell r="R186">
            <v>495778.83000000031</v>
          </cell>
          <cell r="S186" t="str">
            <v>23</v>
          </cell>
          <cell r="T186">
            <v>935</v>
          </cell>
          <cell r="U186">
            <v>8257.9700000000012</v>
          </cell>
          <cell r="V186">
            <v>119</v>
          </cell>
          <cell r="W186">
            <v>8376.9700000000012</v>
          </cell>
          <cell r="X186" t="e">
            <v>#N/A</v>
          </cell>
          <cell r="Y186" t="e">
            <v>#N/A</v>
          </cell>
        </row>
        <row r="187">
          <cell r="T187">
            <v>970</v>
          </cell>
          <cell r="U187">
            <v>10037.740000000002</v>
          </cell>
          <cell r="V187">
            <v>250.66</v>
          </cell>
          <cell r="W187">
            <v>10288.400000000001</v>
          </cell>
          <cell r="X187" t="e">
            <v>#N/A</v>
          </cell>
          <cell r="Y187" t="e">
            <v>#N/A</v>
          </cell>
        </row>
        <row r="188">
          <cell r="Q188">
            <v>5423903.8089999985</v>
          </cell>
          <cell r="R188">
            <v>132458.43</v>
          </cell>
          <cell r="S188" t="str">
            <v>Total 23</v>
          </cell>
          <cell r="U188">
            <v>18295.710000000003</v>
          </cell>
          <cell r="V188">
            <v>369.65999999999997</v>
          </cell>
          <cell r="W188">
            <v>18665.370000000003</v>
          </cell>
        </row>
        <row r="189">
          <cell r="Q189">
            <v>588822.80899999849</v>
          </cell>
          <cell r="S189" t="str">
            <v>24</v>
          </cell>
          <cell r="T189">
            <v>940</v>
          </cell>
          <cell r="U189">
            <v>2106</v>
          </cell>
          <cell r="V189">
            <v>123</v>
          </cell>
          <cell r="W189">
            <v>2229</v>
          </cell>
          <cell r="X189" t="e">
            <v>#N/A</v>
          </cell>
          <cell r="Y189" t="e">
            <v>#N/A</v>
          </cell>
        </row>
        <row r="190">
          <cell r="R190">
            <v>-15617.429999999993</v>
          </cell>
          <cell r="T190">
            <v>941</v>
          </cell>
          <cell r="U190">
            <v>1776.2260000000001</v>
          </cell>
          <cell r="V190">
            <v>1798.76</v>
          </cell>
          <cell r="W190">
            <v>3574.9859999999999</v>
          </cell>
          <cell r="X190" t="e">
            <v>#N/A</v>
          </cell>
          <cell r="Y190" t="e">
            <v>#N/A</v>
          </cell>
        </row>
        <row r="191">
          <cell r="S191" t="str">
            <v>Total 24</v>
          </cell>
          <cell r="U191">
            <v>3882.2260000000001</v>
          </cell>
          <cell r="V191">
            <v>1921.76</v>
          </cell>
          <cell r="W191">
            <v>5803.9859999999999</v>
          </cell>
        </row>
        <row r="192">
          <cell r="S192" t="str">
            <v>25</v>
          </cell>
          <cell r="T192">
            <v>950</v>
          </cell>
          <cell r="U192">
            <v>30505.409999999996</v>
          </cell>
          <cell r="V192">
            <v>6</v>
          </cell>
          <cell r="W192">
            <v>30511.409999999996</v>
          </cell>
          <cell r="X192" t="e">
            <v>#N/A</v>
          </cell>
          <cell r="Y192" t="e">
            <v>#N/A</v>
          </cell>
        </row>
        <row r="193">
          <cell r="T193">
            <v>951</v>
          </cell>
          <cell r="U193">
            <v>16317.87</v>
          </cell>
          <cell r="V193">
            <v>106.58</v>
          </cell>
          <cell r="W193">
            <v>16424.45</v>
          </cell>
          <cell r="X193" t="e">
            <v>#N/A</v>
          </cell>
          <cell r="Y193" t="e">
            <v>#N/A</v>
          </cell>
        </row>
        <row r="194">
          <cell r="T194">
            <v>952</v>
          </cell>
          <cell r="U194">
            <v>4221.6877000000013</v>
          </cell>
          <cell r="W194">
            <v>4221.6877000000013</v>
          </cell>
          <cell r="Y194">
            <v>4221.6877000000013</v>
          </cell>
        </row>
        <row r="195">
          <cell r="T195">
            <v>1175</v>
          </cell>
          <cell r="U195">
            <v>2513</v>
          </cell>
          <cell r="W195">
            <v>2513</v>
          </cell>
          <cell r="Y195">
            <v>2513</v>
          </cell>
        </row>
        <row r="196">
          <cell r="T196">
            <v>1341</v>
          </cell>
          <cell r="U196">
            <v>3084</v>
          </cell>
          <cell r="W196">
            <v>3084</v>
          </cell>
          <cell r="Y196">
            <v>3084</v>
          </cell>
        </row>
        <row r="197">
          <cell r="S197" t="str">
            <v>Total 25</v>
          </cell>
          <cell r="U197">
            <v>56641.967700000001</v>
          </cell>
          <cell r="V197">
            <v>112.58</v>
          </cell>
          <cell r="W197">
            <v>56754.547700000003</v>
          </cell>
        </row>
        <row r="198">
          <cell r="S198" t="str">
            <v>Total general</v>
          </cell>
          <cell r="U198">
            <v>5554365.094800001</v>
          </cell>
          <cell r="V198">
            <v>50997.077500000007</v>
          </cell>
          <cell r="W198">
            <v>5605362.1723000025</v>
          </cell>
          <cell r="X198" t="e">
            <v>#N/A</v>
          </cell>
          <cell r="Y198" t="e">
            <v>#N/A</v>
          </cell>
        </row>
        <row r="200">
          <cell r="U200">
            <v>5553453.0948000001</v>
          </cell>
          <cell r="V200">
            <v>50828.077500000007</v>
          </cell>
          <cell r="W200">
            <v>5604281.1723000025</v>
          </cell>
          <cell r="Y200" t="e">
            <v>#N/A</v>
          </cell>
        </row>
        <row r="202">
          <cell r="U202">
            <v>912.00000000093132</v>
          </cell>
          <cell r="V202">
            <v>169</v>
          </cell>
          <cell r="Y202" t="e">
            <v>#N/A</v>
          </cell>
        </row>
      </sheetData>
      <sheetData sheetId="1">
        <row r="1">
          <cell r="W1" t="str">
            <v>NoObs</v>
          </cell>
          <cell r="X1" t="str">
            <v>tarifa cero</v>
          </cell>
        </row>
        <row r="2">
          <cell r="W2" t="str">
            <v>01</v>
          </cell>
        </row>
        <row r="3">
          <cell r="P3" t="str">
            <v>00</v>
          </cell>
          <cell r="Q3" t="str">
            <v>ajustes</v>
          </cell>
          <cell r="W3" t="str">
            <v>(Todas)</v>
          </cell>
        </row>
        <row r="5">
          <cell r="Q5" t="str">
            <v>Comentario</v>
          </cell>
          <cell r="W5" t="str">
            <v>codest</v>
          </cell>
          <cell r="X5" t="str">
            <v>Suma de SumaDeValor_Producción</v>
          </cell>
        </row>
        <row r="6">
          <cell r="P6" t="str">
            <v>Codest</v>
          </cell>
          <cell r="Q6" t="str">
            <v>Prestaciones sin valorizar</v>
          </cell>
          <cell r="R6" t="str">
            <v>Total general</v>
          </cell>
          <cell r="W6" t="str">
            <v>160101A201</v>
          </cell>
          <cell r="X6">
            <v>122</v>
          </cell>
        </row>
        <row r="7">
          <cell r="P7" t="str">
            <v>160201A101</v>
          </cell>
          <cell r="Q7">
            <v>11576</v>
          </cell>
          <cell r="R7">
            <v>11576</v>
          </cell>
          <cell r="W7" t="str">
            <v>160101A202</v>
          </cell>
          <cell r="X7">
            <v>86</v>
          </cell>
        </row>
        <row r="8">
          <cell r="Q8">
            <v>11576</v>
          </cell>
          <cell r="R8">
            <v>11576</v>
          </cell>
          <cell r="W8" t="str">
            <v>160101A203</v>
          </cell>
          <cell r="X8">
            <v>18</v>
          </cell>
        </row>
        <row r="9">
          <cell r="W9" t="str">
            <v>160101A204</v>
          </cell>
          <cell r="X9">
            <v>42</v>
          </cell>
        </row>
        <row r="10">
          <cell r="W10" t="str">
            <v>160101A205</v>
          </cell>
          <cell r="X10">
            <v>357</v>
          </cell>
        </row>
        <row r="11">
          <cell r="W11" t="str">
            <v>160101A206</v>
          </cell>
          <cell r="X11">
            <v>4807</v>
          </cell>
        </row>
        <row r="12">
          <cell r="W12" t="str">
            <v>160101A207</v>
          </cell>
          <cell r="X12">
            <v>110</v>
          </cell>
        </row>
        <row r="13">
          <cell r="W13" t="str">
            <v>160101A208</v>
          </cell>
          <cell r="X13">
            <v>435</v>
          </cell>
        </row>
        <row r="14">
          <cell r="W14" t="str">
            <v>160101A301</v>
          </cell>
          <cell r="X14">
            <v>10</v>
          </cell>
        </row>
        <row r="15">
          <cell r="W15" t="str">
            <v>160101A306</v>
          </cell>
          <cell r="X15">
            <v>9</v>
          </cell>
        </row>
        <row r="16">
          <cell r="W16" t="str">
            <v>160101A309</v>
          </cell>
          <cell r="X16">
            <v>106</v>
          </cell>
        </row>
        <row r="17">
          <cell r="W17" t="str">
            <v>160101A310</v>
          </cell>
          <cell r="X17">
            <v>184.5</v>
          </cell>
        </row>
        <row r="18">
          <cell r="W18" t="str">
            <v>160101A314</v>
          </cell>
          <cell r="X18">
            <v>324</v>
          </cell>
        </row>
        <row r="19">
          <cell r="W19" t="str">
            <v>160101A315</v>
          </cell>
          <cell r="X19">
            <v>709</v>
          </cell>
        </row>
        <row r="20">
          <cell r="W20" t="str">
            <v>160101A317</v>
          </cell>
          <cell r="X20">
            <v>1804</v>
          </cell>
        </row>
        <row r="21">
          <cell r="W21" t="str">
            <v>160101A318</v>
          </cell>
          <cell r="X21">
            <v>765</v>
          </cell>
        </row>
        <row r="22">
          <cell r="W22" t="str">
            <v>160101A319</v>
          </cell>
          <cell r="X22">
            <v>40</v>
          </cell>
        </row>
        <row r="23">
          <cell r="W23" t="str">
            <v>160101A320</v>
          </cell>
          <cell r="X23">
            <v>666</v>
          </cell>
        </row>
        <row r="24">
          <cell r="W24" t="str">
            <v>160101A321</v>
          </cell>
          <cell r="X24">
            <v>54</v>
          </cell>
        </row>
        <row r="25">
          <cell r="W25" t="str">
            <v>160101A322</v>
          </cell>
          <cell r="X25">
            <v>40</v>
          </cell>
        </row>
        <row r="26">
          <cell r="W26" t="str">
            <v>160101A323</v>
          </cell>
          <cell r="X26">
            <v>38</v>
          </cell>
        </row>
        <row r="27">
          <cell r="W27" t="str">
            <v>160101A325</v>
          </cell>
          <cell r="X27">
            <v>54</v>
          </cell>
        </row>
        <row r="28">
          <cell r="W28" t="str">
            <v>160101A326</v>
          </cell>
          <cell r="X28">
            <v>4885</v>
          </cell>
        </row>
        <row r="29">
          <cell r="W29" t="str">
            <v>160101A327</v>
          </cell>
          <cell r="X29">
            <v>10</v>
          </cell>
        </row>
        <row r="30">
          <cell r="W30" t="str">
            <v>160101A328</v>
          </cell>
          <cell r="X30">
            <v>5</v>
          </cell>
        </row>
        <row r="31">
          <cell r="W31" t="str">
            <v>160101A331</v>
          </cell>
          <cell r="X31">
            <v>68</v>
          </cell>
        </row>
        <row r="32">
          <cell r="W32" t="str">
            <v>160101A336</v>
          </cell>
          <cell r="X32">
            <v>6333</v>
          </cell>
        </row>
        <row r="33">
          <cell r="W33" t="str">
            <v>160101A337</v>
          </cell>
          <cell r="X33">
            <v>3227</v>
          </cell>
        </row>
        <row r="34">
          <cell r="W34" t="str">
            <v>160102A301</v>
          </cell>
          <cell r="X34">
            <v>183</v>
          </cell>
        </row>
        <row r="35">
          <cell r="W35" t="str">
            <v>160102A302</v>
          </cell>
          <cell r="X35">
            <v>461</v>
          </cell>
        </row>
        <row r="36">
          <cell r="W36" t="str">
            <v>160102A303</v>
          </cell>
          <cell r="X36">
            <v>103</v>
          </cell>
        </row>
        <row r="37">
          <cell r="W37" t="str">
            <v>160103A201</v>
          </cell>
          <cell r="X37">
            <v>813</v>
          </cell>
        </row>
        <row r="38">
          <cell r="W38" t="str">
            <v>160103A302</v>
          </cell>
          <cell r="X38">
            <v>30</v>
          </cell>
        </row>
        <row r="39">
          <cell r="W39" t="str">
            <v>160103A304</v>
          </cell>
          <cell r="X39">
            <v>165</v>
          </cell>
        </row>
        <row r="40">
          <cell r="W40" t="str">
            <v>160103A305</v>
          </cell>
          <cell r="X40">
            <v>75</v>
          </cell>
        </row>
        <row r="41">
          <cell r="W41" t="str">
            <v>160103A307</v>
          </cell>
          <cell r="X41">
            <v>15</v>
          </cell>
        </row>
        <row r="42">
          <cell r="W42" t="str">
            <v>160103A309</v>
          </cell>
          <cell r="X42">
            <v>30</v>
          </cell>
        </row>
        <row r="43">
          <cell r="W43" t="str">
            <v>160103A310</v>
          </cell>
          <cell r="X43">
            <v>105</v>
          </cell>
        </row>
        <row r="44">
          <cell r="W44" t="str">
            <v>160103A311</v>
          </cell>
          <cell r="X44">
            <v>71</v>
          </cell>
        </row>
        <row r="45">
          <cell r="W45" t="str">
            <v>160103A312</v>
          </cell>
          <cell r="X45">
            <v>30</v>
          </cell>
        </row>
        <row r="46">
          <cell r="W46" t="str">
            <v>160103A332</v>
          </cell>
          <cell r="X46">
            <v>135</v>
          </cell>
        </row>
        <row r="47">
          <cell r="W47" t="str">
            <v>160104A201</v>
          </cell>
          <cell r="X47">
            <v>70</v>
          </cell>
        </row>
        <row r="48">
          <cell r="W48" t="str">
            <v>160104A301</v>
          </cell>
          <cell r="X48">
            <v>27</v>
          </cell>
        </row>
        <row r="49">
          <cell r="W49" t="str">
            <v>160104A302</v>
          </cell>
          <cell r="X49">
            <v>236</v>
          </cell>
        </row>
        <row r="50">
          <cell r="W50" t="str">
            <v>160104A303</v>
          </cell>
          <cell r="X50">
            <v>11</v>
          </cell>
        </row>
        <row r="51">
          <cell r="W51" t="str">
            <v>160104A304</v>
          </cell>
          <cell r="X51">
            <v>39</v>
          </cell>
        </row>
        <row r="52">
          <cell r="W52" t="str">
            <v>160104A305</v>
          </cell>
          <cell r="X52">
            <v>46</v>
          </cell>
        </row>
        <row r="53">
          <cell r="W53" t="str">
            <v>160104A306</v>
          </cell>
          <cell r="X53">
            <v>14</v>
          </cell>
        </row>
        <row r="54">
          <cell r="W54" t="str">
            <v>160105A301</v>
          </cell>
          <cell r="X54">
            <v>36</v>
          </cell>
        </row>
        <row r="55">
          <cell r="W55" t="str">
            <v>160105A304</v>
          </cell>
          <cell r="X55">
            <v>81</v>
          </cell>
        </row>
        <row r="56">
          <cell r="W56" t="str">
            <v>160106A201</v>
          </cell>
          <cell r="X56">
            <v>104</v>
          </cell>
        </row>
        <row r="57">
          <cell r="W57" t="str">
            <v>160106A301</v>
          </cell>
          <cell r="X57">
            <v>9</v>
          </cell>
        </row>
        <row r="58">
          <cell r="W58" t="str">
            <v>160106A304</v>
          </cell>
          <cell r="X58">
            <v>75</v>
          </cell>
        </row>
        <row r="59">
          <cell r="W59" t="str">
            <v>160107A201</v>
          </cell>
          <cell r="X59">
            <v>15294</v>
          </cell>
        </row>
        <row r="60">
          <cell r="W60" t="str">
            <v>160107A301</v>
          </cell>
          <cell r="X60">
            <v>50</v>
          </cell>
        </row>
        <row r="61">
          <cell r="W61" t="str">
            <v>160107A302</v>
          </cell>
          <cell r="X61">
            <v>549</v>
          </cell>
        </row>
        <row r="62">
          <cell r="W62" t="str">
            <v>160107A303</v>
          </cell>
          <cell r="X62">
            <v>1205</v>
          </cell>
        </row>
        <row r="63">
          <cell r="W63" t="str">
            <v>160107A304</v>
          </cell>
          <cell r="X63">
            <v>455</v>
          </cell>
        </row>
        <row r="64">
          <cell r="W64" t="str">
            <v>160108A201</v>
          </cell>
          <cell r="X64">
            <v>183</v>
          </cell>
        </row>
        <row r="65">
          <cell r="W65" t="str">
            <v>160108A304</v>
          </cell>
          <cell r="X65">
            <v>9</v>
          </cell>
        </row>
        <row r="66">
          <cell r="W66" t="str">
            <v>160108A305</v>
          </cell>
          <cell r="X66">
            <v>31</v>
          </cell>
        </row>
        <row r="67">
          <cell r="W67" t="str">
            <v>160108A307</v>
          </cell>
          <cell r="X67">
            <v>9</v>
          </cell>
        </row>
        <row r="68">
          <cell r="W68" t="str">
            <v>160108A309</v>
          </cell>
          <cell r="X68">
            <v>9</v>
          </cell>
        </row>
        <row r="69">
          <cell r="W69" t="str">
            <v>160108A310</v>
          </cell>
          <cell r="X69">
            <v>3172.4616999999998</v>
          </cell>
        </row>
        <row r="70">
          <cell r="W70" t="str">
            <v>160109A201</v>
          </cell>
          <cell r="X70">
            <v>4896</v>
          </cell>
        </row>
        <row r="71">
          <cell r="W71" t="str">
            <v>160109A301</v>
          </cell>
          <cell r="X71">
            <v>25</v>
          </cell>
        </row>
        <row r="72">
          <cell r="W72" t="str">
            <v>160109A302</v>
          </cell>
          <cell r="X72">
            <v>25</v>
          </cell>
        </row>
        <row r="73">
          <cell r="W73" t="str">
            <v>160109A304</v>
          </cell>
          <cell r="X73">
            <v>75</v>
          </cell>
        </row>
        <row r="74">
          <cell r="W74" t="str">
            <v>160109A305</v>
          </cell>
          <cell r="X74">
            <v>25</v>
          </cell>
        </row>
        <row r="75">
          <cell r="W75" t="str">
            <v>160109A306</v>
          </cell>
          <cell r="X75">
            <v>34</v>
          </cell>
        </row>
        <row r="76">
          <cell r="W76" t="str">
            <v>160109A307</v>
          </cell>
          <cell r="X76">
            <v>89</v>
          </cell>
        </row>
        <row r="77">
          <cell r="W77" t="str">
            <v>160109A308</v>
          </cell>
          <cell r="X77">
            <v>11</v>
          </cell>
        </row>
        <row r="78">
          <cell r="W78" t="str">
            <v>160109A309</v>
          </cell>
          <cell r="X78">
            <v>105</v>
          </cell>
        </row>
        <row r="79">
          <cell r="W79" t="str">
            <v>160109A311</v>
          </cell>
          <cell r="X79">
            <v>50</v>
          </cell>
        </row>
        <row r="80">
          <cell r="W80" t="str">
            <v>160109A312</v>
          </cell>
          <cell r="X80">
            <v>15</v>
          </cell>
        </row>
        <row r="81">
          <cell r="W81" t="str">
            <v>160109A313</v>
          </cell>
          <cell r="X81">
            <v>15</v>
          </cell>
        </row>
        <row r="82">
          <cell r="W82" t="str">
            <v>160109A314</v>
          </cell>
          <cell r="X82">
            <v>105</v>
          </cell>
        </row>
        <row r="83">
          <cell r="W83" t="str">
            <v>160110A304</v>
          </cell>
          <cell r="X83">
            <v>100</v>
          </cell>
        </row>
        <row r="84">
          <cell r="W84" t="str">
            <v>160110A306</v>
          </cell>
          <cell r="X84">
            <v>295</v>
          </cell>
        </row>
        <row r="85">
          <cell r="W85" t="str">
            <v>160110A307</v>
          </cell>
          <cell r="X85">
            <v>15</v>
          </cell>
        </row>
        <row r="86">
          <cell r="W86" t="str">
            <v>160112A306</v>
          </cell>
          <cell r="X86">
            <v>347</v>
          </cell>
        </row>
        <row r="87">
          <cell r="W87" t="str">
            <v>160112A307</v>
          </cell>
          <cell r="X87">
            <v>15</v>
          </cell>
        </row>
        <row r="88">
          <cell r="W88" t="str">
            <v>160113A301</v>
          </cell>
          <cell r="X88">
            <v>1351</v>
          </cell>
        </row>
        <row r="89">
          <cell r="W89" t="str">
            <v>160113A303</v>
          </cell>
          <cell r="X89">
            <v>25</v>
          </cell>
        </row>
        <row r="90">
          <cell r="W90" t="str">
            <v>160301A201</v>
          </cell>
          <cell r="X90">
            <v>33076</v>
          </cell>
        </row>
        <row r="91">
          <cell r="W91" t="str">
            <v>160301A301</v>
          </cell>
          <cell r="X91">
            <v>319</v>
          </cell>
        </row>
        <row r="92">
          <cell r="W92" t="str">
            <v>160301A302</v>
          </cell>
          <cell r="X92">
            <v>52</v>
          </cell>
        </row>
        <row r="93">
          <cell r="W93" t="str">
            <v>160301A303</v>
          </cell>
          <cell r="X93">
            <v>37</v>
          </cell>
        </row>
        <row r="94">
          <cell r="W94" t="str">
            <v>160301A304</v>
          </cell>
          <cell r="X94">
            <v>1167</v>
          </cell>
        </row>
        <row r="95">
          <cell r="W95" t="str">
            <v>160301A305</v>
          </cell>
          <cell r="X95">
            <v>455</v>
          </cell>
        </row>
        <row r="96">
          <cell r="W96" t="str">
            <v>160301A306</v>
          </cell>
          <cell r="X96">
            <v>260</v>
          </cell>
        </row>
        <row r="97">
          <cell r="W97" t="str">
            <v>160301A308</v>
          </cell>
          <cell r="X97">
            <v>123</v>
          </cell>
        </row>
        <row r="98">
          <cell r="W98" t="str">
            <v>160302A201</v>
          </cell>
          <cell r="X98">
            <v>255</v>
          </cell>
        </row>
        <row r="99">
          <cell r="W99" t="str">
            <v>160302A303</v>
          </cell>
          <cell r="X99">
            <v>10</v>
          </cell>
        </row>
        <row r="100">
          <cell r="W100" t="str">
            <v>160303A201</v>
          </cell>
          <cell r="X100">
            <v>163</v>
          </cell>
        </row>
        <row r="101">
          <cell r="W101" t="str">
            <v>160303A301</v>
          </cell>
          <cell r="X101">
            <v>103</v>
          </cell>
        </row>
        <row r="102">
          <cell r="W102" t="str">
            <v>160303A303</v>
          </cell>
          <cell r="X102">
            <v>5</v>
          </cell>
        </row>
        <row r="103">
          <cell r="W103" t="str">
            <v>160303A304</v>
          </cell>
          <cell r="X103">
            <v>45</v>
          </cell>
        </row>
        <row r="104">
          <cell r="W104" t="str">
            <v>160303A305</v>
          </cell>
          <cell r="X104">
            <v>55</v>
          </cell>
        </row>
        <row r="105">
          <cell r="W105" t="str">
            <v>160304A201</v>
          </cell>
          <cell r="X105">
            <v>13349</v>
          </cell>
        </row>
        <row r="106">
          <cell r="W106" t="str">
            <v>160304A301</v>
          </cell>
          <cell r="X106">
            <v>250</v>
          </cell>
        </row>
        <row r="107">
          <cell r="W107" t="str">
            <v>160304A304</v>
          </cell>
          <cell r="X107">
            <v>25</v>
          </cell>
        </row>
        <row r="108">
          <cell r="W108" t="str">
            <v>160304A306</v>
          </cell>
          <cell r="X108">
            <v>5</v>
          </cell>
        </row>
        <row r="109">
          <cell r="W109" t="str">
            <v>160305A201</v>
          </cell>
          <cell r="X109">
            <v>730</v>
          </cell>
        </row>
        <row r="110">
          <cell r="W110" t="str">
            <v>160305A302</v>
          </cell>
          <cell r="X110">
            <v>190</v>
          </cell>
        </row>
        <row r="111">
          <cell r="W111" t="str">
            <v>160305A304</v>
          </cell>
          <cell r="X111">
            <v>25</v>
          </cell>
        </row>
        <row r="112">
          <cell r="W112" t="str">
            <v>160305A305</v>
          </cell>
          <cell r="X112">
            <v>940</v>
          </cell>
        </row>
        <row r="113">
          <cell r="W113" t="str">
            <v>160401A201</v>
          </cell>
          <cell r="X113">
            <v>350</v>
          </cell>
        </row>
        <row r="114">
          <cell r="W114" t="str">
            <v>160401A302</v>
          </cell>
          <cell r="X114">
            <v>25</v>
          </cell>
        </row>
        <row r="115">
          <cell r="W115" t="str">
            <v>160401A304</v>
          </cell>
          <cell r="X115">
            <v>12</v>
          </cell>
        </row>
        <row r="116">
          <cell r="W116" t="str">
            <v>160402A201</v>
          </cell>
          <cell r="X116">
            <v>45</v>
          </cell>
        </row>
        <row r="117">
          <cell r="W117" t="str">
            <v>160402A301</v>
          </cell>
          <cell r="X117">
            <v>18</v>
          </cell>
        </row>
        <row r="118">
          <cell r="W118" t="str">
            <v>160402A302</v>
          </cell>
          <cell r="X118">
            <v>18</v>
          </cell>
        </row>
        <row r="119">
          <cell r="W119" t="str">
            <v>160402A303</v>
          </cell>
          <cell r="X119">
            <v>15</v>
          </cell>
        </row>
        <row r="120">
          <cell r="W120" t="str">
            <v>160402A304</v>
          </cell>
          <cell r="X120">
            <v>9</v>
          </cell>
        </row>
        <row r="121">
          <cell r="W121" t="str">
            <v>160402A305</v>
          </cell>
          <cell r="X121">
            <v>9</v>
          </cell>
        </row>
        <row r="122">
          <cell r="W122" t="str">
            <v>160403A201</v>
          </cell>
          <cell r="X122">
            <v>18</v>
          </cell>
        </row>
        <row r="123">
          <cell r="W123" t="str">
            <v>160403A202</v>
          </cell>
          <cell r="X123">
            <v>1460</v>
          </cell>
        </row>
        <row r="124">
          <cell r="W124" t="str">
            <v>160403A302</v>
          </cell>
          <cell r="X124">
            <v>54</v>
          </cell>
        </row>
        <row r="125">
          <cell r="W125" t="str">
            <v>160404A201</v>
          </cell>
          <cell r="X125">
            <v>39</v>
          </cell>
        </row>
        <row r="126">
          <cell r="W126" t="str">
            <v>160404A301</v>
          </cell>
          <cell r="X126">
            <v>25</v>
          </cell>
        </row>
        <row r="127">
          <cell r="W127" t="str">
            <v>160501A201</v>
          </cell>
          <cell r="X127">
            <v>935</v>
          </cell>
        </row>
        <row r="128">
          <cell r="W128" t="str">
            <v>160501A301</v>
          </cell>
          <cell r="X128">
            <v>15</v>
          </cell>
        </row>
        <row r="129">
          <cell r="W129" t="str">
            <v>160501A302</v>
          </cell>
          <cell r="X129">
            <v>2.6</v>
          </cell>
        </row>
        <row r="130">
          <cell r="W130" t="str">
            <v>160502A301</v>
          </cell>
          <cell r="X130">
            <v>12</v>
          </cell>
        </row>
        <row r="131">
          <cell r="W131" t="str">
            <v>160502A302</v>
          </cell>
          <cell r="X131">
            <v>25</v>
          </cell>
        </row>
        <row r="132">
          <cell r="W132" t="str">
            <v>160504A301</v>
          </cell>
          <cell r="X132">
            <v>33</v>
          </cell>
        </row>
        <row r="133">
          <cell r="W133" t="str">
            <v>160504A302</v>
          </cell>
          <cell r="X133">
            <v>1930</v>
          </cell>
        </row>
        <row r="134">
          <cell r="W134" t="str">
            <v>160505A201</v>
          </cell>
          <cell r="X134">
            <v>75</v>
          </cell>
        </row>
        <row r="135">
          <cell r="W135" t="str">
            <v>160505A302</v>
          </cell>
          <cell r="X135">
            <v>30</v>
          </cell>
        </row>
        <row r="136">
          <cell r="W136" t="str">
            <v>160505A304</v>
          </cell>
          <cell r="X136">
            <v>15</v>
          </cell>
        </row>
        <row r="137">
          <cell r="W137" t="str">
            <v>160505A305</v>
          </cell>
          <cell r="X137">
            <v>100</v>
          </cell>
        </row>
        <row r="138">
          <cell r="W138" t="str">
            <v>160505A306</v>
          </cell>
          <cell r="X138">
            <v>10.98</v>
          </cell>
        </row>
        <row r="139">
          <cell r="W139" t="str">
            <v>160505A307</v>
          </cell>
          <cell r="X139">
            <v>8</v>
          </cell>
        </row>
        <row r="140">
          <cell r="W140" t="str">
            <v>160505A308</v>
          </cell>
          <cell r="X140">
            <v>34.67</v>
          </cell>
        </row>
        <row r="141">
          <cell r="W141" t="str">
            <v>160505A309</v>
          </cell>
          <cell r="X141">
            <v>20.601200000000002</v>
          </cell>
        </row>
        <row r="142">
          <cell r="W142" t="str">
            <v>160506A201</v>
          </cell>
          <cell r="X142">
            <v>408</v>
          </cell>
        </row>
        <row r="143">
          <cell r="W143" t="str">
            <v>160506A301</v>
          </cell>
          <cell r="X143">
            <v>12.646799999999999</v>
          </cell>
        </row>
        <row r="144">
          <cell r="W144" t="str">
            <v>160506A302</v>
          </cell>
          <cell r="X144">
            <v>22.697299999999998</v>
          </cell>
        </row>
        <row r="145">
          <cell r="W145" t="str">
            <v>160506A304</v>
          </cell>
          <cell r="X145">
            <v>40.170200000000001</v>
          </cell>
        </row>
        <row r="146">
          <cell r="W146" t="str">
            <v>160507A303</v>
          </cell>
          <cell r="X146">
            <v>30</v>
          </cell>
        </row>
        <row r="147">
          <cell r="W147" t="str">
            <v>160508A301</v>
          </cell>
          <cell r="X147">
            <v>56</v>
          </cell>
        </row>
        <row r="148">
          <cell r="W148" t="str">
            <v>160509A301</v>
          </cell>
          <cell r="X148">
            <v>25</v>
          </cell>
        </row>
        <row r="149">
          <cell r="W149" t="str">
            <v>160510A201</v>
          </cell>
          <cell r="X149">
            <v>60</v>
          </cell>
        </row>
        <row r="150">
          <cell r="W150" t="str">
            <v>160511A201</v>
          </cell>
          <cell r="X150">
            <v>18</v>
          </cell>
        </row>
        <row r="151">
          <cell r="W151" t="str">
            <v>160601A201</v>
          </cell>
          <cell r="X151">
            <v>172</v>
          </cell>
        </row>
        <row r="152">
          <cell r="W152" t="str">
            <v>160601A301</v>
          </cell>
          <cell r="X152">
            <v>18</v>
          </cell>
        </row>
        <row r="153">
          <cell r="W153" t="str">
            <v>160601A303</v>
          </cell>
          <cell r="X153">
            <v>15</v>
          </cell>
        </row>
        <row r="154">
          <cell r="W154" t="str">
            <v>160601A307</v>
          </cell>
          <cell r="X154">
            <v>25</v>
          </cell>
        </row>
        <row r="155">
          <cell r="W155" t="str">
            <v>160602A301</v>
          </cell>
          <cell r="X155">
            <v>70</v>
          </cell>
        </row>
        <row r="156">
          <cell r="W156" t="str">
            <v>160603A201</v>
          </cell>
          <cell r="X156">
            <v>84</v>
          </cell>
        </row>
        <row r="157">
          <cell r="W157" t="str">
            <v>160603A301</v>
          </cell>
          <cell r="X157">
            <v>375</v>
          </cell>
        </row>
        <row r="158">
          <cell r="W158" t="str">
            <v>160603A302</v>
          </cell>
          <cell r="X158">
            <v>33</v>
          </cell>
        </row>
        <row r="159">
          <cell r="W159" t="str">
            <v>160603A304</v>
          </cell>
          <cell r="X159">
            <v>115</v>
          </cell>
        </row>
        <row r="160">
          <cell r="W160" t="str">
            <v>160604A201</v>
          </cell>
          <cell r="X160">
            <v>683</v>
          </cell>
        </row>
        <row r="161">
          <cell r="W161" t="str">
            <v>160605A201</v>
          </cell>
          <cell r="X161">
            <v>81</v>
          </cell>
        </row>
        <row r="162">
          <cell r="W162" t="str">
            <v>160605A301</v>
          </cell>
          <cell r="X162">
            <v>130</v>
          </cell>
        </row>
        <row r="163">
          <cell r="W163" t="str">
            <v>160605A303</v>
          </cell>
          <cell r="X163">
            <v>6</v>
          </cell>
        </row>
        <row r="164">
          <cell r="W164" t="str">
            <v>160605A304</v>
          </cell>
          <cell r="X164">
            <v>15</v>
          </cell>
        </row>
        <row r="165">
          <cell r="W165" t="str">
            <v>160605A305</v>
          </cell>
          <cell r="X165">
            <v>560</v>
          </cell>
        </row>
        <row r="166">
          <cell r="W166" t="str">
            <v>160605A306</v>
          </cell>
          <cell r="X166">
            <v>285</v>
          </cell>
        </row>
        <row r="167">
          <cell r="W167" t="str">
            <v>160605A307</v>
          </cell>
          <cell r="X167">
            <v>2072</v>
          </cell>
        </row>
        <row r="168">
          <cell r="W168" t="str">
            <v>160605A308</v>
          </cell>
          <cell r="X168">
            <v>15</v>
          </cell>
        </row>
        <row r="169">
          <cell r="W169" t="str">
            <v>160605A310</v>
          </cell>
          <cell r="X169">
            <v>31</v>
          </cell>
        </row>
        <row r="170">
          <cell r="W170" t="str">
            <v>160605A312</v>
          </cell>
          <cell r="X170">
            <v>12</v>
          </cell>
        </row>
        <row r="171">
          <cell r="W171" t="str">
            <v>160606A201</v>
          </cell>
          <cell r="X171">
            <v>136</v>
          </cell>
        </row>
        <row r="172">
          <cell r="W172" t="str">
            <v>160606A301</v>
          </cell>
          <cell r="X172">
            <v>15</v>
          </cell>
        </row>
        <row r="173">
          <cell r="X173">
            <v>119460.3272</v>
          </cell>
        </row>
      </sheetData>
      <sheetData sheetId="2">
        <row r="4">
          <cell r="B4" t="str">
            <v>DNTP</v>
          </cell>
          <cell r="C4" t="str">
            <v>Unidad Ejecutora</v>
          </cell>
          <cell r="D4" t="str">
            <v>Deuda UE</v>
          </cell>
          <cell r="E4" t="str">
            <v>reconsideraciones</v>
          </cell>
          <cell r="F4" t="str">
            <v>saldo</v>
          </cell>
        </row>
        <row r="5">
          <cell r="B5">
            <v>955</v>
          </cell>
          <cell r="C5" t="str">
            <v>REGION AMAZONAS - SALUD BAGUA</v>
          </cell>
          <cell r="D5">
            <v>171494.63000000117</v>
          </cell>
          <cell r="E5">
            <v>1639</v>
          </cell>
          <cell r="F5">
            <v>169855.63000000117</v>
          </cell>
        </row>
        <row r="6">
          <cell r="B6">
            <v>1023</v>
          </cell>
          <cell r="C6" t="str">
            <v>REGION AMAZONAS – GERENCIA SUB REGIONAL CONDORCANQUI</v>
          </cell>
          <cell r="D6">
            <v>94062.566599999409</v>
          </cell>
          <cell r="F6">
            <v>94062.566599999409</v>
          </cell>
        </row>
        <row r="7">
          <cell r="B7">
            <v>1101</v>
          </cell>
          <cell r="C7" t="str">
            <v>REGION AMAZONAS - HOSPITAL DE APOYO BAGUA</v>
          </cell>
          <cell r="D7">
            <v>49369.712100000026</v>
          </cell>
          <cell r="E7">
            <v>749</v>
          </cell>
          <cell r="F7">
            <v>48620.712100000026</v>
          </cell>
        </row>
        <row r="8">
          <cell r="B8">
            <v>743</v>
          </cell>
          <cell r="C8" t="str">
            <v>REGION ANCASH - SALUD LA CALETA</v>
          </cell>
          <cell r="D8">
            <v>349034.41319999978</v>
          </cell>
          <cell r="F8">
            <v>349034.41319999978</v>
          </cell>
        </row>
        <row r="9">
          <cell r="B9">
            <v>745</v>
          </cell>
          <cell r="C9" t="str">
            <v>REGION ANCASH - SALUD POMABAMBA</v>
          </cell>
          <cell r="D9">
            <v>369887.14000000025</v>
          </cell>
          <cell r="F9">
            <v>369887.14000000025</v>
          </cell>
        </row>
        <row r="10">
          <cell r="B10">
            <v>746</v>
          </cell>
          <cell r="C10" t="str">
            <v>REGION ANCASH - SALUD HUARI</v>
          </cell>
          <cell r="D10">
            <v>16999.576399999962</v>
          </cell>
          <cell r="E10">
            <v>39</v>
          </cell>
          <cell r="F10">
            <v>16960.576399999962</v>
          </cell>
        </row>
        <row r="11">
          <cell r="B11">
            <v>755</v>
          </cell>
          <cell r="C11" t="str">
            <v>REGION APURIMAC - SALUD APURIMAC</v>
          </cell>
          <cell r="D11">
            <v>1344759.6141999974</v>
          </cell>
          <cell r="F11">
            <v>1344759.6141999974</v>
          </cell>
        </row>
        <row r="12">
          <cell r="B12">
            <v>1038</v>
          </cell>
          <cell r="C12" t="str">
            <v>REGION APURIMAC - HOSPITAL SUBREGIONAL DE ANDAHUAY</v>
          </cell>
          <cell r="D12">
            <v>101087.56979999984</v>
          </cell>
          <cell r="E12">
            <v>1141</v>
          </cell>
          <cell r="F12">
            <v>99946.569799999837</v>
          </cell>
        </row>
        <row r="13">
          <cell r="B13">
            <v>765</v>
          </cell>
          <cell r="C13" t="str">
            <v>REGION AREQUIPA - SALUD AREQUIPA</v>
          </cell>
          <cell r="D13">
            <v>239235.97999999998</v>
          </cell>
          <cell r="E13">
            <v>703</v>
          </cell>
          <cell r="F13">
            <v>238532.97999999998</v>
          </cell>
        </row>
        <row r="14">
          <cell r="B14">
            <v>768</v>
          </cell>
          <cell r="C14" t="str">
            <v>REGION AREQUIPA - SALUD CAMANA</v>
          </cell>
          <cell r="D14">
            <v>135801.00420000008</v>
          </cell>
          <cell r="E14">
            <v>1667.7999999999997</v>
          </cell>
          <cell r="F14">
            <v>134133.20420000009</v>
          </cell>
        </row>
        <row r="15">
          <cell r="B15">
            <v>769</v>
          </cell>
          <cell r="C15" t="str">
            <v>REGION AREQUIPA - SALUD APLAO</v>
          </cell>
          <cell r="D15">
            <v>144873.58259999991</v>
          </cell>
          <cell r="E15">
            <v>412.6</v>
          </cell>
          <cell r="F15">
            <v>144460.9825999999</v>
          </cell>
        </row>
        <row r="16">
          <cell r="B16">
            <v>1222</v>
          </cell>
          <cell r="C16" t="str">
            <v>REGION AREQUIPA - SALUD RED PERIFERICA AREQUIPA</v>
          </cell>
          <cell r="D16">
            <v>255802.15000000363</v>
          </cell>
          <cell r="E16">
            <v>10592</v>
          </cell>
          <cell r="F16">
            <v>245210.15000000363</v>
          </cell>
        </row>
        <row r="17">
          <cell r="B17">
            <v>1025</v>
          </cell>
          <cell r="C17" t="str">
            <v>REGION AYACUCHO - SALUD SUR AYACUCHO</v>
          </cell>
          <cell r="D17">
            <v>203773.47000000067</v>
          </cell>
          <cell r="E17">
            <v>1001</v>
          </cell>
          <cell r="F17">
            <v>202772.47000000067</v>
          </cell>
        </row>
        <row r="18">
          <cell r="B18">
            <v>1045</v>
          </cell>
          <cell r="C18" t="str">
            <v>REGION AYACUCHO - SALUD CENTRO AYACUCHO</v>
          </cell>
          <cell r="D18">
            <v>337456.62999999896</v>
          </cell>
          <cell r="E18">
            <v>1298</v>
          </cell>
          <cell r="F18">
            <v>336158.62999999896</v>
          </cell>
        </row>
        <row r="19">
          <cell r="B19">
            <v>1362</v>
          </cell>
          <cell r="C19" t="str">
            <v>REGION AYACUCHO - RED DE SALUD HUAMANGA</v>
          </cell>
          <cell r="D19">
            <v>334138.54000000161</v>
          </cell>
          <cell r="E19">
            <v>12700.1</v>
          </cell>
          <cell r="F19">
            <v>321438.44000000163</v>
          </cell>
        </row>
        <row r="20">
          <cell r="B20">
            <v>786</v>
          </cell>
          <cell r="C20" t="str">
            <v>REGION CAJAMARCA - SALUD CHOTA</v>
          </cell>
          <cell r="D20">
            <v>953786.33850000089</v>
          </cell>
          <cell r="E20">
            <v>88</v>
          </cell>
          <cell r="F20">
            <v>953698.33850000089</v>
          </cell>
        </row>
        <row r="21">
          <cell r="B21">
            <v>787</v>
          </cell>
          <cell r="C21" t="str">
            <v>REGION CAJAMARCA - SALUD CUTERVO</v>
          </cell>
          <cell r="D21">
            <v>1119075.9334999975</v>
          </cell>
          <cell r="E21">
            <v>5292</v>
          </cell>
          <cell r="F21">
            <v>1113783.9334999975</v>
          </cell>
        </row>
        <row r="22">
          <cell r="B22">
            <v>788</v>
          </cell>
          <cell r="C22" t="str">
            <v>REGION CAJAMARCA - SALUD JAEN</v>
          </cell>
          <cell r="D22">
            <v>1029005.2503000005</v>
          </cell>
          <cell r="E22">
            <v>2869</v>
          </cell>
          <cell r="F22">
            <v>1026136.2503000005</v>
          </cell>
        </row>
        <row r="23">
          <cell r="B23">
            <v>1347</v>
          </cell>
          <cell r="C23" t="str">
            <v>REGION CUSCO – RED KIMBIRI PICHARI</v>
          </cell>
          <cell r="D23">
            <v>223631.85</v>
          </cell>
          <cell r="E23">
            <v>386</v>
          </cell>
          <cell r="F23">
            <v>223245.85</v>
          </cell>
        </row>
        <row r="24">
          <cell r="B24">
            <v>1348</v>
          </cell>
          <cell r="C24" t="str">
            <v>REGION CUSCO - RED DE SERVICIOS DE SALUD CUSCO NORTE</v>
          </cell>
          <cell r="D24">
            <v>872579.91999999736</v>
          </cell>
          <cell r="E24">
            <v>7227.7</v>
          </cell>
          <cell r="F24">
            <v>865352.21999999741</v>
          </cell>
        </row>
        <row r="25">
          <cell r="B25">
            <v>803</v>
          </cell>
          <cell r="C25" t="str">
            <v>REGION HUANCAVELICA - SEDE CENTRAL</v>
          </cell>
          <cell r="D25">
            <v>1747417.8900000015</v>
          </cell>
          <cell r="E25">
            <v>335.6</v>
          </cell>
          <cell r="F25">
            <v>1747082.2900000014</v>
          </cell>
        </row>
        <row r="26">
          <cell r="B26">
            <v>1000</v>
          </cell>
          <cell r="C26" t="str">
            <v>REGION HUANCAVELICA - HOSP. DEP. DE HUANCAVELICA</v>
          </cell>
          <cell r="D26">
            <v>222482.95599999983</v>
          </cell>
          <cell r="E26">
            <v>905</v>
          </cell>
          <cell r="F26">
            <v>221577.95599999983</v>
          </cell>
        </row>
        <row r="27">
          <cell r="B27">
            <v>810</v>
          </cell>
          <cell r="C27" t="str">
            <v>REGION HUANUCO - SALUD HUANUCO</v>
          </cell>
          <cell r="D27">
            <v>1786142.6999999974</v>
          </cell>
          <cell r="E27">
            <v>9205.7999999999993</v>
          </cell>
          <cell r="F27">
            <v>1776936.8999999973</v>
          </cell>
        </row>
        <row r="28">
          <cell r="B28">
            <v>1110</v>
          </cell>
          <cell r="C28" t="str">
            <v>REGION HUANUCO - SALUD LEONCIO PRADO</v>
          </cell>
          <cell r="D28">
            <v>941072.97999999765</v>
          </cell>
          <cell r="E28">
            <v>4252.8</v>
          </cell>
          <cell r="F28">
            <v>936820.17999999761</v>
          </cell>
        </row>
        <row r="29">
          <cell r="B29">
            <v>1247</v>
          </cell>
          <cell r="C29" t="str">
            <v>REGION HUANUCO - RED DE SALUD HUANUCO</v>
          </cell>
          <cell r="D29">
            <v>2390395.2440000009</v>
          </cell>
          <cell r="E29">
            <v>224</v>
          </cell>
          <cell r="F29">
            <v>2390171.2440000009</v>
          </cell>
        </row>
        <row r="30">
          <cell r="B30">
            <v>1014</v>
          </cell>
          <cell r="C30" t="str">
            <v>REGION ICA - SALUD CHINCHA - PISCO</v>
          </cell>
          <cell r="D30">
            <v>15420.785000000615</v>
          </cell>
          <cell r="F30">
            <v>15420.785000000615</v>
          </cell>
        </row>
        <row r="31">
          <cell r="B31">
            <v>1052</v>
          </cell>
          <cell r="C31" t="str">
            <v>REGION ICA - HOSPITAL REGIONAL DE ICA</v>
          </cell>
          <cell r="D31">
            <v>18540.796999999999</v>
          </cell>
          <cell r="F31">
            <v>18540.796999999999</v>
          </cell>
        </row>
        <row r="32">
          <cell r="B32">
            <v>1223</v>
          </cell>
          <cell r="C32" t="str">
            <v>REGION ICA - RED DE SALUD ICA</v>
          </cell>
          <cell r="D32">
            <v>123180.15000000008</v>
          </cell>
          <cell r="F32">
            <v>123180.15000000008</v>
          </cell>
        </row>
        <row r="33">
          <cell r="B33">
            <v>825</v>
          </cell>
          <cell r="C33" t="str">
            <v>REGION JUNIN - SALUD EL CARMEN</v>
          </cell>
          <cell r="D33">
            <v>49017.190499999582</v>
          </cell>
          <cell r="E33">
            <v>99</v>
          </cell>
          <cell r="F33">
            <v>48918.190499999582</v>
          </cell>
        </row>
        <row r="34">
          <cell r="B34">
            <v>827</v>
          </cell>
          <cell r="C34" t="str">
            <v>REGION JUNIN - SALUD TARMA</v>
          </cell>
          <cell r="D34">
            <v>196785.84399999975</v>
          </cell>
          <cell r="E34">
            <v>2467</v>
          </cell>
          <cell r="F34">
            <v>194318.84399999975</v>
          </cell>
        </row>
        <row r="35">
          <cell r="B35">
            <v>828</v>
          </cell>
          <cell r="C35" t="str">
            <v>REGION JUNIN - SALUD CHANCHAMAYO</v>
          </cell>
          <cell r="D35">
            <v>67018.65389999951</v>
          </cell>
          <cell r="E35">
            <v>692</v>
          </cell>
          <cell r="F35">
            <v>66326.65389999951</v>
          </cell>
        </row>
        <row r="36">
          <cell r="B36">
            <v>829</v>
          </cell>
          <cell r="C36" t="str">
            <v>REGION JUNIN - SALUD SATIPO</v>
          </cell>
          <cell r="D36">
            <v>103963.80069999839</v>
          </cell>
          <cell r="E36">
            <v>616</v>
          </cell>
          <cell r="F36">
            <v>103347.80069999839</v>
          </cell>
        </row>
        <row r="37">
          <cell r="B37">
            <v>845</v>
          </cell>
          <cell r="C37" t="str">
            <v>REGION LA LIBERTAD - SALUD LA LIBERTAD</v>
          </cell>
          <cell r="D37">
            <v>532976.39999999991</v>
          </cell>
          <cell r="E37">
            <v>775</v>
          </cell>
          <cell r="F37">
            <v>532201.39999999991</v>
          </cell>
        </row>
        <row r="38">
          <cell r="B38">
            <v>846</v>
          </cell>
          <cell r="C38" t="str">
            <v>REGION LA LIBERTAD - INSTITUTO REGIONAL DE OFTALMOLOGIA</v>
          </cell>
          <cell r="D38">
            <v>8336.3176999999996</v>
          </cell>
          <cell r="E38">
            <v>532.34040000000005</v>
          </cell>
          <cell r="F38">
            <v>7803.9772999999996</v>
          </cell>
        </row>
        <row r="39">
          <cell r="B39">
            <v>851</v>
          </cell>
          <cell r="C39" t="str">
            <v>REGION LA LIBERTAD - SALUD SANCHEZ CARRION</v>
          </cell>
          <cell r="D39">
            <v>457101.70629999955</v>
          </cell>
          <cell r="E39">
            <v>2888</v>
          </cell>
          <cell r="F39">
            <v>454213.70629999955</v>
          </cell>
        </row>
        <row r="40">
          <cell r="B40">
            <v>853</v>
          </cell>
          <cell r="C40" t="str">
            <v>REGION LA LIBERTAD - SALUD OTUZCO</v>
          </cell>
          <cell r="D40">
            <v>310667.88199999963</v>
          </cell>
          <cell r="E40">
            <v>1382</v>
          </cell>
          <cell r="F40">
            <v>309285.88199999963</v>
          </cell>
        </row>
        <row r="41">
          <cell r="B41">
            <v>854</v>
          </cell>
          <cell r="C41" t="str">
            <v>REGION LA LIBERTAD - SALUD TRUJILLO ESTE</v>
          </cell>
          <cell r="D41">
            <v>1743653.259999997</v>
          </cell>
          <cell r="E41">
            <v>4029</v>
          </cell>
          <cell r="F41">
            <v>1739624.259999997</v>
          </cell>
        </row>
        <row r="42">
          <cell r="B42">
            <v>860</v>
          </cell>
          <cell r="C42" t="str">
            <v>REGION LAMBAYEQUE - SALUD LAMBAYEQUE</v>
          </cell>
          <cell r="D42">
            <v>731700.9199999969</v>
          </cell>
          <cell r="E42">
            <v>39370.699999999997</v>
          </cell>
          <cell r="F42">
            <v>692330.21999999695</v>
          </cell>
        </row>
        <row r="43">
          <cell r="B43">
            <v>1001</v>
          </cell>
          <cell r="C43" t="str">
            <v>REGION LAMBAYEQUE - HOSPITAL REGIONAL DOCENTE LAS MERCEDES-CHICLAYO</v>
          </cell>
          <cell r="D43">
            <v>14378.563000000839</v>
          </cell>
          <cell r="E43">
            <v>1877.4899999999998</v>
          </cell>
          <cell r="F43">
            <v>12501.073000000839</v>
          </cell>
        </row>
        <row r="44">
          <cell r="B44">
            <v>1002</v>
          </cell>
          <cell r="C44" t="str">
            <v>REGION LAMBAYEQUE - HOSPITAL BELEN -LAMBAYEQUE</v>
          </cell>
          <cell r="D44">
            <v>133612.08300000004</v>
          </cell>
          <cell r="E44">
            <v>391</v>
          </cell>
          <cell r="F44">
            <v>133221.08300000004</v>
          </cell>
        </row>
        <row r="45">
          <cell r="B45">
            <v>127</v>
          </cell>
          <cell r="C45" t="str">
            <v>INSTITUTO NACIONAL MATERNO PERINATAL</v>
          </cell>
          <cell r="D45">
            <v>569735.69819999952</v>
          </cell>
          <cell r="E45">
            <v>3011.7899999999995</v>
          </cell>
          <cell r="F45">
            <v>566723.90819999948</v>
          </cell>
        </row>
        <row r="46">
          <cell r="B46">
            <v>147</v>
          </cell>
          <cell r="C46" t="str">
            <v>HOSPITAL DE EMERGENCIAS PEDIATRICAS</v>
          </cell>
          <cell r="D46">
            <v>76812.075999999885</v>
          </cell>
          <cell r="F46">
            <v>76812.075999999885</v>
          </cell>
        </row>
        <row r="47">
          <cell r="B47">
            <v>149</v>
          </cell>
          <cell r="C47" t="str">
            <v>HOSPITAL NACIONAL DOCENTE MADRE NIÑO - SAN BARTOLOME</v>
          </cell>
          <cell r="D47">
            <v>116.89620000071591</v>
          </cell>
          <cell r="E47">
            <v>2166.75</v>
          </cell>
          <cell r="F47">
            <v>0</v>
          </cell>
        </row>
        <row r="48">
          <cell r="B48">
            <v>131</v>
          </cell>
          <cell r="C48" t="str">
            <v>DIRECCION DE SALUD IV LIMA ESTE</v>
          </cell>
          <cell r="D48">
            <v>486295.95499999874</v>
          </cell>
          <cell r="E48">
            <v>7152.2</v>
          </cell>
          <cell r="F48">
            <v>479143.75499999872</v>
          </cell>
        </row>
        <row r="49">
          <cell r="B49">
            <v>522</v>
          </cell>
          <cell r="C49" t="str">
            <v>HOSPITAL PUENTE PIEDRA Y SERVICIOS BASICOS DE SALUD</v>
          </cell>
          <cell r="D49">
            <v>505686.06849999976</v>
          </cell>
          <cell r="E49">
            <v>4401</v>
          </cell>
          <cell r="F49">
            <v>501285.06849999976</v>
          </cell>
        </row>
        <row r="50">
          <cell r="B50">
            <v>1151</v>
          </cell>
          <cell r="C50" t="str">
            <v>RED SAN JUAN DE LURIGANCHO</v>
          </cell>
          <cell r="D50">
            <v>803017.31999999937</v>
          </cell>
          <cell r="E50">
            <v>827</v>
          </cell>
          <cell r="F50">
            <v>802190.31999999937</v>
          </cell>
        </row>
        <row r="51">
          <cell r="B51">
            <v>1152</v>
          </cell>
          <cell r="C51" t="str">
            <v>RED DE SALUD RIMAC-SAN MARTIN DE PORRES-LOS OLIVOS</v>
          </cell>
          <cell r="D51">
            <v>107954.65000000014</v>
          </cell>
          <cell r="E51">
            <v>15551.6</v>
          </cell>
          <cell r="F51">
            <v>92403.050000000134</v>
          </cell>
        </row>
        <row r="52">
          <cell r="B52">
            <v>1153</v>
          </cell>
          <cell r="C52" t="str">
            <v>RED DE SALUD TUPAC AMARU</v>
          </cell>
          <cell r="D52">
            <v>85955.780000000086</v>
          </cell>
          <cell r="E52">
            <v>19302</v>
          </cell>
          <cell r="F52">
            <v>66653.780000000086</v>
          </cell>
        </row>
        <row r="53">
          <cell r="B53">
            <v>1154</v>
          </cell>
          <cell r="C53" t="str">
            <v>RED DE SERVICIOS DE SALUD BARRANCO-CHORRILLOS-SURCO</v>
          </cell>
          <cell r="D53">
            <v>259241.80999999976</v>
          </cell>
          <cell r="E53">
            <v>3292</v>
          </cell>
          <cell r="F53">
            <v>255949.80999999976</v>
          </cell>
        </row>
        <row r="54">
          <cell r="B54">
            <v>1155</v>
          </cell>
          <cell r="C54" t="str">
            <v>RED DE SERVICIOS DE SALUD SAN JUAN DE MIRAFLORES - VILLA MARIA DEL TRIUNFO</v>
          </cell>
          <cell r="D54">
            <v>290819.82999999961</v>
          </cell>
          <cell r="E54">
            <v>8088.5</v>
          </cell>
          <cell r="F54">
            <v>282731.32999999961</v>
          </cell>
        </row>
        <row r="55">
          <cell r="B55">
            <v>1264</v>
          </cell>
          <cell r="C55" t="str">
            <v>RED DE SALUD LIMA CIUDAD</v>
          </cell>
          <cell r="D55">
            <v>14504.880000000063</v>
          </cell>
          <cell r="E55">
            <v>15826</v>
          </cell>
          <cell r="F55">
            <v>0</v>
          </cell>
        </row>
        <row r="56">
          <cell r="B56">
            <v>1285</v>
          </cell>
          <cell r="C56" t="str">
            <v>REGION LIMA - DIRECCION DE SALUD III LIMA NORTE</v>
          </cell>
          <cell r="D56">
            <v>63013.315000000788</v>
          </cell>
          <cell r="E56">
            <v>58</v>
          </cell>
          <cell r="F56">
            <v>62955.315000000788</v>
          </cell>
        </row>
        <row r="57">
          <cell r="B57">
            <v>1287</v>
          </cell>
          <cell r="C57" t="str">
            <v>REGION LIMA - SERVICIOS BASICOS DE SALUD CAÑETE-YAUYOS</v>
          </cell>
          <cell r="D57">
            <v>82380.520000000164</v>
          </cell>
          <cell r="F57">
            <v>82380.520000000164</v>
          </cell>
        </row>
        <row r="58">
          <cell r="B58">
            <v>871</v>
          </cell>
          <cell r="C58" t="str">
            <v>REGION LORETO - SALUD YURIMAGUAS</v>
          </cell>
          <cell r="D58">
            <v>127952.81000000355</v>
          </cell>
          <cell r="F58">
            <v>127952.81000000355</v>
          </cell>
        </row>
        <row r="59">
          <cell r="B59">
            <v>879</v>
          </cell>
          <cell r="C59" t="str">
            <v>REGION MADRE DE DIOS - SALUD MADRE DE DIOS</v>
          </cell>
          <cell r="D59">
            <v>20998.588900000075</v>
          </cell>
          <cell r="E59">
            <v>1317.6</v>
          </cell>
          <cell r="F59">
            <v>19680.988900000077</v>
          </cell>
        </row>
        <row r="60">
          <cell r="B60">
            <v>1003</v>
          </cell>
          <cell r="C60" t="str">
            <v>REGION MADRE DE DIOS - HOSPITAL DE APOYO DEPARTAMENTAL SANTA ROSA</v>
          </cell>
          <cell r="D60">
            <v>8438.8391000000338</v>
          </cell>
          <cell r="E60">
            <v>1900</v>
          </cell>
          <cell r="F60">
            <v>6538.8391000000338</v>
          </cell>
        </row>
        <row r="61">
          <cell r="B61">
            <v>884</v>
          </cell>
          <cell r="C61" t="str">
            <v>REGION MOQUEGUA - SALUD MOQUEGUA</v>
          </cell>
          <cell r="D61">
            <v>81704.690000000046</v>
          </cell>
          <cell r="E61">
            <v>3729.6</v>
          </cell>
          <cell r="F61">
            <v>77975.09000000004</v>
          </cell>
        </row>
        <row r="62">
          <cell r="B62">
            <v>1172</v>
          </cell>
          <cell r="C62" t="str">
            <v>REGION MOQUEGUA SALUD ILO</v>
          </cell>
          <cell r="D62">
            <v>143217.75729999994</v>
          </cell>
          <cell r="E62">
            <v>5992</v>
          </cell>
          <cell r="F62">
            <v>137225.75729999994</v>
          </cell>
        </row>
        <row r="63">
          <cell r="B63">
            <v>889</v>
          </cell>
          <cell r="C63" t="str">
            <v>REGION PASCO - SALUD PASCO</v>
          </cell>
          <cell r="D63">
            <v>75196.110000000917</v>
          </cell>
          <cell r="E63">
            <v>518.6</v>
          </cell>
          <cell r="F63">
            <v>74677.510000000912</v>
          </cell>
        </row>
        <row r="64">
          <cell r="B64">
            <v>899</v>
          </cell>
          <cell r="C64" t="str">
            <v>REGION PIURA - SALUD PIURA</v>
          </cell>
          <cell r="D64">
            <v>668072.2400000029</v>
          </cell>
          <cell r="E64">
            <v>867</v>
          </cell>
          <cell r="F64">
            <v>667205.2400000029</v>
          </cell>
        </row>
        <row r="65">
          <cell r="B65">
            <v>900</v>
          </cell>
          <cell r="C65" t="str">
            <v>REGION PIURA - SALUD LUCIANO CASTILLO COLONNA</v>
          </cell>
          <cell r="D65">
            <v>537486.52000000014</v>
          </cell>
          <cell r="E65">
            <v>134401.5</v>
          </cell>
          <cell r="F65">
            <v>403085.02000000014</v>
          </cell>
        </row>
        <row r="66">
          <cell r="B66">
            <v>1116</v>
          </cell>
          <cell r="C66" t="str">
            <v>REGION PIURA - HOSPITAL DE APOYO I CHULUCANAS</v>
          </cell>
          <cell r="D66">
            <v>42364.601999999904</v>
          </cell>
          <cell r="E66">
            <v>265</v>
          </cell>
          <cell r="F66">
            <v>42099.601999999904</v>
          </cell>
        </row>
        <row r="67">
          <cell r="B67">
            <v>1117</v>
          </cell>
          <cell r="C67" t="str">
            <v>REGION PIURA - HOSPITAL APOYO I NUESTRA SRA. DE LAS MERCEDES - PAITA</v>
          </cell>
          <cell r="D67">
            <v>80235.099499999793</v>
          </cell>
          <cell r="E67">
            <v>34768</v>
          </cell>
          <cell r="F67">
            <v>45467.099499999793</v>
          </cell>
        </row>
        <row r="68">
          <cell r="B68">
            <v>914</v>
          </cell>
          <cell r="C68" t="str">
            <v>REGION PUNO - SALUD PUNO - LAMPA</v>
          </cell>
          <cell r="D68">
            <v>289400.97200000106</v>
          </cell>
          <cell r="E68">
            <v>3688</v>
          </cell>
          <cell r="F68">
            <v>285712.97200000106</v>
          </cell>
        </row>
        <row r="69">
          <cell r="B69">
            <v>968</v>
          </cell>
          <cell r="C69" t="str">
            <v>REGION PUNO - SALUD COLLAO</v>
          </cell>
          <cell r="D69">
            <v>36944.627999999851</v>
          </cell>
          <cell r="E69">
            <v>677</v>
          </cell>
          <cell r="F69">
            <v>36267.627999999851</v>
          </cell>
        </row>
        <row r="70">
          <cell r="B70">
            <v>1006</v>
          </cell>
          <cell r="C70" t="str">
            <v>REGION PUNO - SALUD MACUSANI</v>
          </cell>
          <cell r="D70">
            <v>20769.576800000374</v>
          </cell>
          <cell r="E70">
            <v>542</v>
          </cell>
          <cell r="F70">
            <v>20227.576800000374</v>
          </cell>
        </row>
        <row r="71">
          <cell r="B71">
            <v>1060</v>
          </cell>
          <cell r="C71" t="str">
            <v>REGION SAN MARTIN - SALUD ALTO HUALLAGA</v>
          </cell>
          <cell r="D71">
            <v>14493.620000000315</v>
          </cell>
          <cell r="F71">
            <v>14493.620000000315</v>
          </cell>
        </row>
        <row r="72">
          <cell r="B72">
            <v>970</v>
          </cell>
          <cell r="C72" t="str">
            <v>REGION TACNA - HOSPITAL DE APOYO HIPOLITO UNANUE</v>
          </cell>
          <cell r="D72">
            <v>15737.935000000056</v>
          </cell>
          <cell r="E72">
            <v>1084</v>
          </cell>
          <cell r="F72">
            <v>14653.935000000056</v>
          </cell>
        </row>
        <row r="73">
          <cell r="B73">
            <v>950</v>
          </cell>
          <cell r="C73" t="str">
            <v>REGION UCAYALI - SALUD UCAYALI</v>
          </cell>
          <cell r="D73">
            <v>170657.99000000022</v>
          </cell>
          <cell r="E73">
            <v>2330.6999999999998</v>
          </cell>
          <cell r="F73">
            <v>168327.29000000021</v>
          </cell>
        </row>
        <row r="74">
          <cell r="B74">
            <v>951</v>
          </cell>
          <cell r="C74" t="str">
            <v>REGION UCAYALI - HOSPITAL DE APOYO DE PUCALLPA</v>
          </cell>
          <cell r="D74">
            <v>473079.50050000014</v>
          </cell>
          <cell r="E74">
            <v>85</v>
          </cell>
          <cell r="F74">
            <v>472994.50050000014</v>
          </cell>
        </row>
        <row r="75">
          <cell r="D75">
            <v>26092008.272499993</v>
          </cell>
          <cell r="E75">
            <v>389690.77040000004</v>
          </cell>
          <cell r="F75">
            <v>25705688.475899994</v>
          </cell>
        </row>
        <row r="77">
          <cell r="D77">
            <v>26092008.272499993</v>
          </cell>
          <cell r="E77">
            <v>392132.77000000025</v>
          </cell>
        </row>
        <row r="78">
          <cell r="E78">
            <v>264621.35000000015</v>
          </cell>
        </row>
        <row r="79">
          <cell r="E79">
            <v>-2441.9996000002138</v>
          </cell>
        </row>
        <row r="81">
          <cell r="E81">
            <v>654312.12040000013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E"/>
      <sheetName val="td_semi"/>
      <sheetName val="nt_rdr"/>
      <sheetName val="SEMI"/>
      <sheetName val="web_rdr"/>
      <sheetName val="NT RO"/>
      <sheetName val="TD RO"/>
      <sheetName val="PROGRAMAS RO"/>
      <sheetName val="ANEXO RJ 01 "/>
      <sheetName val="WEB RO"/>
      <sheetName val="anexo 03"/>
      <sheetName val="LIQUIDACION A DIC 2011"/>
      <sheetName val="anexo 02_LIQUID MAYO 2012"/>
      <sheetName val="anexo INFORME_LIQUID "/>
      <sheetName val="trans_preliquid"/>
      <sheetName val="PROD_marzo"/>
      <sheetName val="prodresumen"/>
      <sheetName val="promedio_prod"/>
      <sheetName val="prod_mensual"/>
      <sheetName val="trans_preliq"/>
      <sheetName val="PREST_OBSERV"/>
    </sheetNames>
    <sheetDataSet>
      <sheetData sheetId="0">
        <row r="1">
          <cell r="A1" t="str">
            <v>DNTP</v>
          </cell>
        </row>
      </sheetData>
      <sheetData sheetId="1">
        <row r="1">
          <cell r="A1" t="str">
            <v>Fte_Financ</v>
          </cell>
        </row>
      </sheetData>
      <sheetData sheetId="2">
        <row r="2">
          <cell r="A2" t="str">
            <v>Cod_Fuente</v>
          </cell>
        </row>
      </sheetData>
      <sheetData sheetId="3"/>
      <sheetData sheetId="4"/>
      <sheetData sheetId="5">
        <row r="1">
          <cell r="A1">
            <v>1</v>
          </cell>
        </row>
      </sheetData>
      <sheetData sheetId="6">
        <row r="1">
          <cell r="A1" t="str">
            <v>Fte_Financ</v>
          </cell>
        </row>
      </sheetData>
      <sheetData sheetId="7">
        <row r="1">
          <cell r="A1" t="str">
            <v>Fte_Financ</v>
          </cell>
        </row>
      </sheetData>
      <sheetData sheetId="8">
        <row r="5">
          <cell r="B5" t="str">
            <v>DNTP</v>
          </cell>
          <cell r="C5" t="str">
            <v>Unidad Ejecutora</v>
          </cell>
          <cell r="D5" t="str">
            <v>Programas Presupuestarios</v>
          </cell>
          <cell r="J5" t="str">
            <v>Total</v>
          </cell>
        </row>
        <row r="6">
          <cell r="D6" t="str">
            <v>9002
Asignaciones (Sin Programa)</v>
          </cell>
          <cell r="E6" t="str">
            <v>0001
 Programa Artículado Nutricional</v>
          </cell>
          <cell r="F6" t="str">
            <v>0002
 Salud Materno Neonatal</v>
          </cell>
          <cell r="G6" t="str">
            <v>0016
TBC - VIH/SIDA</v>
          </cell>
          <cell r="H6" t="str">
            <v>0017
Enfermedades Metaxenicas y Zoonosis</v>
          </cell>
          <cell r="I6" t="str">
            <v>0018 
Enfermedades No Transmisibles
 Salud Materno Neonatal</v>
          </cell>
        </row>
        <row r="7">
          <cell r="B7">
            <v>725</v>
          </cell>
          <cell r="C7" t="str">
            <v>REGION AMAZONAS - SALUD AMAZONAS</v>
          </cell>
          <cell r="D7">
            <v>3576.0000000000005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3576.0000000000005</v>
          </cell>
        </row>
        <row r="8">
          <cell r="B8">
            <v>955</v>
          </cell>
          <cell r="C8" t="str">
            <v>REGION AMAZONAS - SALUD BAGUA</v>
          </cell>
          <cell r="D8">
            <v>5298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5298</v>
          </cell>
        </row>
        <row r="9">
          <cell r="B9">
            <v>998</v>
          </cell>
          <cell r="C9" t="str">
            <v>REGION AMAZONAS - HOSPITAL DE APOYO CHACHAPOYAS</v>
          </cell>
          <cell r="D9">
            <v>16437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16437</v>
          </cell>
        </row>
        <row r="10">
          <cell r="B10">
            <v>1023</v>
          </cell>
          <cell r="C10" t="str">
            <v>REGION AMAZONAS – GERENCIA SUB REGIONAL CONDORCANQUI</v>
          </cell>
          <cell r="D10">
            <v>12531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12531</v>
          </cell>
        </row>
        <row r="11">
          <cell r="B11">
            <v>1101</v>
          </cell>
          <cell r="C11" t="str">
            <v>REGION AMAZONAS - HOSPITAL DE APOYO BAGUA</v>
          </cell>
          <cell r="D11">
            <v>94018</v>
          </cell>
          <cell r="E11">
            <v>10695</v>
          </cell>
          <cell r="F11">
            <v>41198</v>
          </cell>
          <cell r="G11">
            <v>454</v>
          </cell>
          <cell r="H11">
            <v>296</v>
          </cell>
          <cell r="I11">
            <v>4092</v>
          </cell>
          <cell r="J11">
            <v>150753</v>
          </cell>
        </row>
        <row r="12">
          <cell r="B12">
            <v>1350</v>
          </cell>
          <cell r="C12" t="str">
            <v>REGION AMAZONAS - SALUD UTCUBAMBA</v>
          </cell>
          <cell r="D12">
            <v>305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305</v>
          </cell>
        </row>
        <row r="13">
          <cell r="D13">
            <v>132165</v>
          </cell>
          <cell r="E13">
            <v>10695</v>
          </cell>
          <cell r="F13">
            <v>41198</v>
          </cell>
          <cell r="G13">
            <v>454</v>
          </cell>
          <cell r="H13">
            <v>296</v>
          </cell>
          <cell r="I13">
            <v>4092</v>
          </cell>
          <cell r="J13">
            <v>188900</v>
          </cell>
        </row>
        <row r="14">
          <cell r="B14">
            <v>740</v>
          </cell>
          <cell r="C14" t="str">
            <v>REGION ANCASH - SALUD RECUAY CARHUAZ</v>
          </cell>
          <cell r="D14">
            <v>477935</v>
          </cell>
          <cell r="E14">
            <v>153357</v>
          </cell>
          <cell r="F14">
            <v>54440</v>
          </cell>
          <cell r="G14">
            <v>2075</v>
          </cell>
          <cell r="H14">
            <v>92</v>
          </cell>
          <cell r="I14">
            <v>21695</v>
          </cell>
          <cell r="J14">
            <v>709594</v>
          </cell>
        </row>
        <row r="15">
          <cell r="B15">
            <v>741</v>
          </cell>
          <cell r="C15" t="str">
            <v>REGION ANCASH - SALUD HUARAZ</v>
          </cell>
          <cell r="D15">
            <v>4389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4389</v>
          </cell>
        </row>
        <row r="16">
          <cell r="B16">
            <v>742</v>
          </cell>
          <cell r="C16" t="str">
            <v>REGION ANCASH - SALUD ELEAZAR GUZMAN BARRON</v>
          </cell>
          <cell r="D16">
            <v>8303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8303</v>
          </cell>
        </row>
        <row r="17">
          <cell r="B17">
            <v>743</v>
          </cell>
          <cell r="C17" t="str">
            <v>REGION ANCASH - SALUD LA CALETA</v>
          </cell>
          <cell r="D17">
            <v>13447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13447</v>
          </cell>
        </row>
        <row r="18">
          <cell r="B18">
            <v>744</v>
          </cell>
          <cell r="C18" t="str">
            <v>REGION ANCASH - SALUD CARAZ</v>
          </cell>
          <cell r="D18">
            <v>300181</v>
          </cell>
          <cell r="E18">
            <v>87483</v>
          </cell>
          <cell r="F18">
            <v>55153</v>
          </cell>
          <cell r="G18">
            <v>596</v>
          </cell>
          <cell r="H18">
            <v>164</v>
          </cell>
          <cell r="I18">
            <v>5867</v>
          </cell>
          <cell r="J18">
            <v>449444</v>
          </cell>
        </row>
        <row r="19">
          <cell r="B19">
            <v>745</v>
          </cell>
          <cell r="C19" t="str">
            <v>REGION ANCASH - SALUD POMABAMBA</v>
          </cell>
          <cell r="D19">
            <v>405499</v>
          </cell>
          <cell r="E19">
            <v>71573</v>
          </cell>
          <cell r="F19">
            <v>47081</v>
          </cell>
          <cell r="G19">
            <v>695</v>
          </cell>
          <cell r="H19">
            <v>20</v>
          </cell>
          <cell r="I19">
            <v>33438</v>
          </cell>
          <cell r="J19">
            <v>558306</v>
          </cell>
        </row>
        <row r="20">
          <cell r="B20">
            <v>746</v>
          </cell>
          <cell r="C20" t="str">
            <v>REGION ANCASH - SALUD HUARI</v>
          </cell>
          <cell r="D20">
            <v>25712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25712</v>
          </cell>
        </row>
        <row r="21">
          <cell r="B21">
            <v>1421</v>
          </cell>
          <cell r="C21" t="str">
            <v>REGION ANCASH - RED DE SALUD PACIFICO SUR</v>
          </cell>
          <cell r="D21">
            <v>12006.999999999993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12006.999999999993</v>
          </cell>
        </row>
        <row r="22">
          <cell r="D22">
            <v>1247473</v>
          </cell>
          <cell r="E22">
            <v>312413</v>
          </cell>
          <cell r="F22">
            <v>156674</v>
          </cell>
          <cell r="G22">
            <v>3366</v>
          </cell>
          <cell r="H22">
            <v>276</v>
          </cell>
          <cell r="I22">
            <v>61000</v>
          </cell>
          <cell r="J22">
            <v>1781202</v>
          </cell>
        </row>
        <row r="23">
          <cell r="B23">
            <v>755</v>
          </cell>
          <cell r="C23" t="str">
            <v>REGION APURIMAC - SALUD APURIMAC</v>
          </cell>
          <cell r="D23">
            <v>1568620.41</v>
          </cell>
          <cell r="E23">
            <v>395810.51999999996</v>
          </cell>
          <cell r="F23">
            <v>94930</v>
          </cell>
          <cell r="G23">
            <v>2927.0000000000005</v>
          </cell>
          <cell r="H23">
            <v>1292</v>
          </cell>
          <cell r="I23">
            <v>43978.59</v>
          </cell>
          <cell r="J23">
            <v>2107558.52</v>
          </cell>
        </row>
        <row r="24">
          <cell r="B24">
            <v>756</v>
          </cell>
          <cell r="C24" t="str">
            <v>REGION APURIMAC - SALUD CHANKA</v>
          </cell>
          <cell r="D24">
            <v>1126988.72</v>
          </cell>
          <cell r="E24">
            <v>338314.83</v>
          </cell>
          <cell r="F24">
            <v>148909.21999999997</v>
          </cell>
          <cell r="G24">
            <v>7934.53</v>
          </cell>
          <cell r="H24">
            <v>569</v>
          </cell>
          <cell r="I24">
            <v>31494.91</v>
          </cell>
          <cell r="J24">
            <v>1654211.21</v>
          </cell>
        </row>
        <row r="25">
          <cell r="B25">
            <v>1037</v>
          </cell>
          <cell r="C25" t="str">
            <v>REGION APURIMAC - HOSPITAL GUILLERMO DIAZ DE LA VEGA-ABANCAY</v>
          </cell>
          <cell r="D25">
            <v>195014</v>
          </cell>
          <cell r="E25">
            <v>12000.69</v>
          </cell>
          <cell r="F25">
            <v>76410.709999999992</v>
          </cell>
          <cell r="G25">
            <v>65</v>
          </cell>
          <cell r="H25">
            <v>893.59</v>
          </cell>
          <cell r="I25">
            <v>2987.9999999999995</v>
          </cell>
          <cell r="J25">
            <v>287371.99000000005</v>
          </cell>
        </row>
        <row r="26">
          <cell r="B26">
            <v>1038</v>
          </cell>
          <cell r="C26" t="str">
            <v>REGION APURIMAC - HOSPITAL SUBREGIONAL DE ANDAHUAYLAS</v>
          </cell>
          <cell r="D26">
            <v>134192</v>
          </cell>
          <cell r="E26">
            <v>4665.76</v>
          </cell>
          <cell r="F26">
            <v>52372.999999999993</v>
          </cell>
          <cell r="G26">
            <v>0</v>
          </cell>
          <cell r="H26">
            <v>1536.95</v>
          </cell>
          <cell r="I26">
            <v>3282</v>
          </cell>
          <cell r="J26">
            <v>196049.71000000002</v>
          </cell>
        </row>
        <row r="27">
          <cell r="D27">
            <v>3024815.13</v>
          </cell>
          <cell r="E27">
            <v>750791.79999999993</v>
          </cell>
          <cell r="F27">
            <v>372622.92999999993</v>
          </cell>
          <cell r="G27">
            <v>10926.53</v>
          </cell>
          <cell r="H27">
            <v>4291.54</v>
          </cell>
          <cell r="I27">
            <v>81743.5</v>
          </cell>
          <cell r="J27">
            <v>4245191.4300000006</v>
          </cell>
        </row>
        <row r="28">
          <cell r="B28">
            <v>765</v>
          </cell>
          <cell r="C28" t="str">
            <v>REGION AREQUIPA - SALUD AREQUIPA</v>
          </cell>
          <cell r="D28">
            <v>1610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1610</v>
          </cell>
        </row>
        <row r="29">
          <cell r="B29">
            <v>766</v>
          </cell>
          <cell r="C29" t="str">
            <v>REGION AREQUIPA - HOSPITAL GOYONECHE</v>
          </cell>
          <cell r="D29">
            <v>28530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28530</v>
          </cell>
        </row>
        <row r="30">
          <cell r="B30">
            <v>767</v>
          </cell>
          <cell r="C30" t="str">
            <v>REGION AREQUIPA - HOSPITAL REGIONAL HONORIO DELGADO</v>
          </cell>
          <cell r="D30">
            <v>898356</v>
          </cell>
          <cell r="E30">
            <v>15789</v>
          </cell>
          <cell r="F30">
            <v>284228</v>
          </cell>
          <cell r="G30">
            <v>6206</v>
          </cell>
          <cell r="H30">
            <v>35609</v>
          </cell>
          <cell r="I30">
            <v>38</v>
          </cell>
          <cell r="J30">
            <v>1240226</v>
          </cell>
        </row>
        <row r="31">
          <cell r="B31">
            <v>768</v>
          </cell>
          <cell r="C31" t="str">
            <v>REGION AREQUIPA - SALUD CAMANA</v>
          </cell>
          <cell r="D31">
            <v>2667.9999999999995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2667.9999999999995</v>
          </cell>
        </row>
        <row r="32">
          <cell r="B32">
            <v>769</v>
          </cell>
          <cell r="C32" t="str">
            <v>REGION AREQUIPA - SALUD APLAO</v>
          </cell>
          <cell r="D32">
            <v>9629.9999999999982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9629.9999999999982</v>
          </cell>
        </row>
        <row r="33">
          <cell r="B33">
            <v>1222</v>
          </cell>
          <cell r="C33" t="str">
            <v>REGION AREQUIPA - SALUD RED PERIFERICA AREQUIPA</v>
          </cell>
          <cell r="D33">
            <v>6834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6834</v>
          </cell>
        </row>
        <row r="34">
          <cell r="B34">
            <v>1320</v>
          </cell>
          <cell r="C34" t="str">
            <v>INSTITUTO REGIONAL DE ENFERMEDADES NEOPLASICAS DEL SUR (IREN SUR)</v>
          </cell>
          <cell r="D34">
            <v>271777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271777</v>
          </cell>
        </row>
        <row r="35">
          <cell r="D35">
            <v>1219405</v>
          </cell>
          <cell r="E35">
            <v>15789</v>
          </cell>
          <cell r="F35">
            <v>284228</v>
          </cell>
          <cell r="G35">
            <v>6206</v>
          </cell>
          <cell r="H35">
            <v>35609</v>
          </cell>
          <cell r="I35">
            <v>38</v>
          </cell>
          <cell r="J35">
            <v>1561275</v>
          </cell>
        </row>
        <row r="36">
          <cell r="B36">
            <v>774</v>
          </cell>
          <cell r="C36" t="str">
            <v>REGION AYACUCHO - SALUD AYACUCHO</v>
          </cell>
          <cell r="D36" t="str">
            <v>0.00</v>
          </cell>
          <cell r="E36" t="str">
            <v>0.00</v>
          </cell>
          <cell r="F36" t="str">
            <v>0.00</v>
          </cell>
          <cell r="G36" t="str">
            <v>0.00</v>
          </cell>
          <cell r="H36" t="str">
            <v>0.00</v>
          </cell>
          <cell r="I36" t="str">
            <v>0.00</v>
          </cell>
          <cell r="J36">
            <v>0</v>
          </cell>
        </row>
        <row r="37">
          <cell r="B37">
            <v>1024</v>
          </cell>
          <cell r="C37" t="str">
            <v>REGION AYACUCHO - HOSPITAL HUAMANGA</v>
          </cell>
          <cell r="D37">
            <v>11483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11483</v>
          </cell>
        </row>
        <row r="38">
          <cell r="B38">
            <v>1025</v>
          </cell>
          <cell r="C38" t="str">
            <v>REGION AYACUCHO - SALUD SUR AYACUCHO</v>
          </cell>
          <cell r="D38">
            <v>5113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5113</v>
          </cell>
        </row>
        <row r="39">
          <cell r="B39">
            <v>1045</v>
          </cell>
          <cell r="C39" t="str">
            <v>REGION AYACUCHO - SALUD CENTRO AYACUCHO</v>
          </cell>
          <cell r="D39">
            <v>21690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21690</v>
          </cell>
        </row>
        <row r="40">
          <cell r="B40">
            <v>1046</v>
          </cell>
          <cell r="C40" t="str">
            <v>REGION AYACUCHO - SALUD SARA SARA</v>
          </cell>
          <cell r="D40">
            <v>1358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1358</v>
          </cell>
        </row>
        <row r="41">
          <cell r="B41">
            <v>1321</v>
          </cell>
          <cell r="C41" t="str">
            <v>REGION AYACUCHO - RED DE SALUD AYACUCHO NORTE</v>
          </cell>
          <cell r="D41">
            <v>13336.000000000004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13336.000000000004</v>
          </cell>
        </row>
        <row r="42">
          <cell r="B42">
            <v>1362</v>
          </cell>
          <cell r="C42" t="str">
            <v>REGION AYACUCHO - RED DE SALUD HUAMANGA</v>
          </cell>
          <cell r="D42">
            <v>6254.9999999999991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6254.9999999999991</v>
          </cell>
        </row>
        <row r="43">
          <cell r="D43">
            <v>59235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59235</v>
          </cell>
        </row>
        <row r="44">
          <cell r="B44">
            <v>785</v>
          </cell>
          <cell r="C44" t="str">
            <v>REGION CAJAMARCA - SALUD CAJAMARCA</v>
          </cell>
          <cell r="D44">
            <v>3795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3795</v>
          </cell>
        </row>
        <row r="45">
          <cell r="B45">
            <v>786</v>
          </cell>
          <cell r="C45" t="str">
            <v>REGION CAJAMARCA - SALUD CHOTA</v>
          </cell>
          <cell r="D45">
            <v>50617.000000000015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50617.000000000015</v>
          </cell>
        </row>
        <row r="46">
          <cell r="B46">
            <v>787</v>
          </cell>
          <cell r="C46" t="str">
            <v>REGION CAJAMARCA - SALUD CUTERVO</v>
          </cell>
          <cell r="D46">
            <v>792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792</v>
          </cell>
        </row>
        <row r="47">
          <cell r="B47">
            <v>788</v>
          </cell>
          <cell r="C47" t="str">
            <v>REGION CAJAMARCA - SALUD JAEN</v>
          </cell>
          <cell r="D47">
            <v>626904</v>
          </cell>
          <cell r="E47">
            <v>317061</v>
          </cell>
          <cell r="F47">
            <v>108495</v>
          </cell>
          <cell r="G47">
            <v>368</v>
          </cell>
          <cell r="H47">
            <v>204</v>
          </cell>
          <cell r="I47">
            <v>5401</v>
          </cell>
          <cell r="J47">
            <v>1058433</v>
          </cell>
        </row>
        <row r="48">
          <cell r="B48">
            <v>999</v>
          </cell>
          <cell r="C48" t="str">
            <v>REGION CAJAMARCA - HOSPITAL CAJAMARCA</v>
          </cell>
          <cell r="D48" t="str">
            <v>0.00</v>
          </cell>
          <cell r="E48" t="str">
            <v>0.00</v>
          </cell>
          <cell r="F48" t="str">
            <v>0.00</v>
          </cell>
          <cell r="G48" t="str">
            <v>0.00</v>
          </cell>
          <cell r="H48" t="str">
            <v>0.00</v>
          </cell>
          <cell r="I48" t="str">
            <v>0.00</v>
          </cell>
          <cell r="J48">
            <v>0</v>
          </cell>
        </row>
        <row r="49">
          <cell r="B49">
            <v>1047</v>
          </cell>
          <cell r="C49" t="str">
            <v>REGION CAJAMARCA - HOSPITAL GENERAL DE JAEN</v>
          </cell>
          <cell r="D49">
            <v>16980.999999999996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16980.999999999996</v>
          </cell>
        </row>
        <row r="50">
          <cell r="D50">
            <v>699089</v>
          </cell>
          <cell r="E50">
            <v>317061</v>
          </cell>
          <cell r="F50">
            <v>108495</v>
          </cell>
          <cell r="G50">
            <v>368</v>
          </cell>
          <cell r="H50">
            <v>204</v>
          </cell>
          <cell r="I50">
            <v>5401</v>
          </cell>
          <cell r="J50">
            <v>1130618</v>
          </cell>
        </row>
        <row r="51">
          <cell r="B51">
            <v>1316</v>
          </cell>
          <cell r="C51" t="str">
            <v>REGION CALLAO - DIRECCION DE SALUD I CALLAO</v>
          </cell>
          <cell r="D51">
            <v>1005737.6699999999</v>
          </cell>
          <cell r="E51">
            <v>214511.15</v>
          </cell>
          <cell r="F51">
            <v>284203.01</v>
          </cell>
          <cell r="G51">
            <v>1108</v>
          </cell>
          <cell r="H51">
            <v>479.99999999999994</v>
          </cell>
          <cell r="I51">
            <v>32683.000000000004</v>
          </cell>
          <cell r="J51">
            <v>1538722.8299999998</v>
          </cell>
        </row>
        <row r="52">
          <cell r="B52">
            <v>1317</v>
          </cell>
          <cell r="C52" t="str">
            <v>REGION CALLAO - HOSPITAL DANIEL ALCIDES CARRION</v>
          </cell>
          <cell r="D52">
            <v>28570.999999999993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28570.999999999993</v>
          </cell>
        </row>
        <row r="53">
          <cell r="B53">
            <v>1318</v>
          </cell>
          <cell r="C53" t="str">
            <v>REGION CALLAO - HOSPITAL DE APOYO SAN JOSE</v>
          </cell>
          <cell r="D53">
            <v>193390</v>
          </cell>
          <cell r="E53">
            <v>7858</v>
          </cell>
          <cell r="F53">
            <v>91402</v>
          </cell>
          <cell r="G53">
            <v>1407</v>
          </cell>
          <cell r="H53">
            <v>309</v>
          </cell>
          <cell r="I53">
            <v>11016</v>
          </cell>
          <cell r="J53">
            <v>305382</v>
          </cell>
        </row>
        <row r="54">
          <cell r="D54">
            <v>1227698.67</v>
          </cell>
          <cell r="E54">
            <v>222369.15</v>
          </cell>
          <cell r="F54">
            <v>375605.01</v>
          </cell>
          <cell r="G54">
            <v>2515</v>
          </cell>
          <cell r="H54">
            <v>789</v>
          </cell>
          <cell r="I54">
            <v>43699</v>
          </cell>
          <cell r="J54">
            <v>1872675.8299999998</v>
          </cell>
        </row>
        <row r="55">
          <cell r="B55">
            <v>1129</v>
          </cell>
          <cell r="C55" t="str">
            <v>REGION CUSCO - SALUD CANAS CANCHIS ESPINAR</v>
          </cell>
          <cell r="D55">
            <v>7905.9999999999982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7905.9999999999982</v>
          </cell>
        </row>
        <row r="56">
          <cell r="B56">
            <v>1130</v>
          </cell>
          <cell r="C56" t="str">
            <v>REGION CUSCO - HOSPITAL DE APOYO DEPARTAMENTAL CUSCO</v>
          </cell>
          <cell r="D56">
            <v>26829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26829</v>
          </cell>
        </row>
        <row r="57">
          <cell r="B57">
            <v>1169</v>
          </cell>
          <cell r="C57" t="str">
            <v>REGION CUSCO-HOSPITAL ANTONIO LORENA</v>
          </cell>
          <cell r="D57" t="str">
            <v>0.00</v>
          </cell>
          <cell r="E57" t="str">
            <v>0.00</v>
          </cell>
          <cell r="F57" t="str">
            <v>0.00</v>
          </cell>
          <cell r="G57" t="str">
            <v>0.00</v>
          </cell>
          <cell r="H57" t="str">
            <v>0.00</v>
          </cell>
          <cell r="I57" t="str">
            <v>0.00</v>
          </cell>
          <cell r="J57">
            <v>0</v>
          </cell>
        </row>
        <row r="58">
          <cell r="B58">
            <v>1170</v>
          </cell>
          <cell r="C58" t="str">
            <v>REGION CUSCO - SALUD LA CONVENCION CUSCO</v>
          </cell>
          <cell r="D58">
            <v>446289</v>
          </cell>
          <cell r="E58">
            <v>104644</v>
          </cell>
          <cell r="F58">
            <v>82821</v>
          </cell>
          <cell r="G58">
            <v>507</v>
          </cell>
          <cell r="H58">
            <v>537</v>
          </cell>
          <cell r="I58">
            <v>24433</v>
          </cell>
          <cell r="J58">
            <v>659231</v>
          </cell>
        </row>
        <row r="59">
          <cell r="B59">
            <v>1322</v>
          </cell>
          <cell r="C59" t="str">
            <v>REGION CUSCO - RED DE SERVICIOS DE SALUD CUSCO SUR</v>
          </cell>
          <cell r="D59">
            <v>794289</v>
          </cell>
          <cell r="E59">
            <v>459471</v>
          </cell>
          <cell r="F59">
            <v>151052</v>
          </cell>
          <cell r="G59">
            <v>959</v>
          </cell>
          <cell r="H59">
            <v>252</v>
          </cell>
          <cell r="I59">
            <v>39299</v>
          </cell>
          <cell r="J59">
            <v>1445322</v>
          </cell>
        </row>
        <row r="60">
          <cell r="B60">
            <v>1347</v>
          </cell>
          <cell r="C60" t="str">
            <v>REGION CUSCO – RED KIMBIRI PICHARI</v>
          </cell>
          <cell r="D60" t="str">
            <v>0.00</v>
          </cell>
          <cell r="E60" t="str">
            <v>0.00</v>
          </cell>
          <cell r="F60" t="str">
            <v>0.00</v>
          </cell>
          <cell r="G60" t="str">
            <v>0.00</v>
          </cell>
          <cell r="H60" t="str">
            <v>0.00</v>
          </cell>
          <cell r="I60" t="str">
            <v>0.00</v>
          </cell>
          <cell r="J60">
            <v>0</v>
          </cell>
        </row>
        <row r="61">
          <cell r="B61">
            <v>1348</v>
          </cell>
          <cell r="C61" t="str">
            <v>REGION CUSCO – RED DE SERVICIOS DE SALUD CUSCO NORTE</v>
          </cell>
          <cell r="D61">
            <v>98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98</v>
          </cell>
        </row>
        <row r="62">
          <cell r="D62">
            <v>1275411</v>
          </cell>
          <cell r="E62">
            <v>564115</v>
          </cell>
          <cell r="F62">
            <v>233873</v>
          </cell>
          <cell r="G62">
            <v>1466</v>
          </cell>
          <cell r="H62">
            <v>789</v>
          </cell>
          <cell r="I62">
            <v>63732</v>
          </cell>
          <cell r="J62">
            <v>2139386</v>
          </cell>
        </row>
        <row r="63">
          <cell r="B63">
            <v>799</v>
          </cell>
          <cell r="C63" t="str">
            <v>REGION HUANCAVELICA - SEDE CENTRAL</v>
          </cell>
          <cell r="D63">
            <v>600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600</v>
          </cell>
        </row>
        <row r="64">
          <cell r="B64">
            <v>1000</v>
          </cell>
          <cell r="C64" t="str">
            <v>REGION HUANCAVELICA - HOSP. DEP. DE HUANCAVELICA</v>
          </cell>
          <cell r="D64">
            <v>1114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1114</v>
          </cell>
        </row>
        <row r="65">
          <cell r="D65">
            <v>1714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1714</v>
          </cell>
        </row>
        <row r="66">
          <cell r="B66">
            <v>810</v>
          </cell>
          <cell r="C66" t="str">
            <v>REGION HUANUCO - SALUD HUANUCO</v>
          </cell>
          <cell r="D66">
            <v>997020</v>
          </cell>
          <cell r="E66">
            <v>144720</v>
          </cell>
          <cell r="F66">
            <v>68895</v>
          </cell>
          <cell r="G66">
            <v>1896</v>
          </cell>
          <cell r="H66">
            <v>150</v>
          </cell>
          <cell r="I66">
            <v>38542</v>
          </cell>
          <cell r="J66">
            <v>1251223</v>
          </cell>
        </row>
        <row r="67">
          <cell r="B67">
            <v>811</v>
          </cell>
          <cell r="C67" t="str">
            <v>REGION HUANUCO - SALUD AIS UTES TINGO MARIA</v>
          </cell>
          <cell r="D67">
            <v>503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503</v>
          </cell>
        </row>
        <row r="68">
          <cell r="B68">
            <v>812</v>
          </cell>
          <cell r="C68" t="str">
            <v>REGION HUANUCO - HOSPITAL DE HUANUCO HERMILIO VALDIZAN</v>
          </cell>
          <cell r="D68">
            <v>45131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45131</v>
          </cell>
        </row>
        <row r="69">
          <cell r="B69">
            <v>1110</v>
          </cell>
          <cell r="C69" t="str">
            <v>REGION HUANUCO - SALUD LEONCIO PRADO</v>
          </cell>
          <cell r="D69">
            <v>8360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8360</v>
          </cell>
        </row>
        <row r="70">
          <cell r="B70">
            <v>1247</v>
          </cell>
          <cell r="C70" t="str">
            <v>REGION HUANUCO - RED DE SALUD HUANUCO</v>
          </cell>
          <cell r="D70">
            <v>1751529</v>
          </cell>
          <cell r="E70">
            <v>312219</v>
          </cell>
          <cell r="F70">
            <v>117274</v>
          </cell>
          <cell r="G70">
            <v>6760</v>
          </cell>
          <cell r="H70">
            <v>27</v>
          </cell>
          <cell r="I70">
            <v>62161</v>
          </cell>
          <cell r="J70">
            <v>2249970</v>
          </cell>
        </row>
        <row r="71">
          <cell r="D71">
            <v>2802543</v>
          </cell>
          <cell r="E71">
            <v>456939</v>
          </cell>
          <cell r="F71">
            <v>186169</v>
          </cell>
          <cell r="G71">
            <v>8656</v>
          </cell>
          <cell r="H71">
            <v>177</v>
          </cell>
          <cell r="I71">
            <v>100703</v>
          </cell>
          <cell r="J71">
            <v>3555187</v>
          </cell>
        </row>
        <row r="72">
          <cell r="B72">
            <v>1014</v>
          </cell>
          <cell r="C72" t="str">
            <v>REGION ICA - SALUD CHINCHA - PISCO</v>
          </cell>
          <cell r="D72">
            <v>1304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1304</v>
          </cell>
        </row>
        <row r="73">
          <cell r="B73">
            <v>1015</v>
          </cell>
          <cell r="C73" t="str">
            <v>REGION ICA - SALUD PALPA - NAZCA</v>
          </cell>
          <cell r="D73">
            <v>97998</v>
          </cell>
          <cell r="E73">
            <v>22294</v>
          </cell>
          <cell r="F73">
            <v>31997</v>
          </cell>
          <cell r="G73">
            <v>111</v>
          </cell>
          <cell r="H73">
            <v>485</v>
          </cell>
          <cell r="I73">
            <v>1307</v>
          </cell>
          <cell r="J73">
            <v>154192</v>
          </cell>
        </row>
        <row r="74">
          <cell r="B74">
            <v>1052</v>
          </cell>
          <cell r="C74" t="str">
            <v>REGION ICA - HOSPITAL REGIONAL DE ICA</v>
          </cell>
          <cell r="D74">
            <v>68866</v>
          </cell>
          <cell r="E74">
            <v>4196</v>
          </cell>
          <cell r="F74">
            <v>76379</v>
          </cell>
          <cell r="G74">
            <v>0</v>
          </cell>
          <cell r="H74">
            <v>226</v>
          </cell>
          <cell r="I74">
            <v>92</v>
          </cell>
          <cell r="J74">
            <v>149759</v>
          </cell>
        </row>
        <row r="75">
          <cell r="B75">
            <v>1195</v>
          </cell>
          <cell r="C75" t="str">
            <v>REGION ICA - HOSPITAL SAN JUAN DE DIOS PISCO</v>
          </cell>
          <cell r="D75" t="str">
            <v>0.00</v>
          </cell>
          <cell r="E75" t="str">
            <v>0.00</v>
          </cell>
          <cell r="F75" t="str">
            <v>0.00</v>
          </cell>
          <cell r="G75" t="str">
            <v>0.00</v>
          </cell>
          <cell r="H75" t="str">
            <v>0.00</v>
          </cell>
          <cell r="I75" t="str">
            <v>0.00</v>
          </cell>
          <cell r="J75">
            <v>0</v>
          </cell>
        </row>
        <row r="76">
          <cell r="B76">
            <v>1196</v>
          </cell>
          <cell r="C76" t="str">
            <v>REGION ICA - HOSPITAL SANTA MARIA DEL SOCORRO</v>
          </cell>
          <cell r="D76" t="str">
            <v>0.00</v>
          </cell>
          <cell r="E76" t="str">
            <v>0.00</v>
          </cell>
          <cell r="F76" t="str">
            <v>0.00</v>
          </cell>
          <cell r="G76" t="str">
            <v>0.00</v>
          </cell>
          <cell r="H76" t="str">
            <v>0.00</v>
          </cell>
          <cell r="I76" t="str">
            <v>0.00</v>
          </cell>
          <cell r="J76">
            <v>0</v>
          </cell>
        </row>
        <row r="77">
          <cell r="B77">
            <v>1223</v>
          </cell>
          <cell r="C77" t="str">
            <v>REGION ICA - RED DE SALUD ICA</v>
          </cell>
          <cell r="D77" t="str">
            <v>0.00</v>
          </cell>
          <cell r="E77" t="str">
            <v>0.00</v>
          </cell>
          <cell r="F77" t="str">
            <v>0.00</v>
          </cell>
          <cell r="G77" t="str">
            <v>0.00</v>
          </cell>
          <cell r="H77" t="str">
            <v>0.00</v>
          </cell>
          <cell r="I77" t="str">
            <v>0.00</v>
          </cell>
          <cell r="J77">
            <v>0</v>
          </cell>
        </row>
        <row r="78">
          <cell r="D78">
            <v>168168</v>
          </cell>
          <cell r="E78">
            <v>26490</v>
          </cell>
          <cell r="F78">
            <v>108376</v>
          </cell>
          <cell r="G78">
            <v>111</v>
          </cell>
          <cell r="H78">
            <v>711</v>
          </cell>
          <cell r="I78">
            <v>1399</v>
          </cell>
          <cell r="J78">
            <v>305255</v>
          </cell>
        </row>
        <row r="79">
          <cell r="B79">
            <v>824</v>
          </cell>
          <cell r="C79" t="str">
            <v>REGION JUNIN - SALUD DANIEL ALCIDES CARRION</v>
          </cell>
          <cell r="D79" t="str">
            <v>0.00</v>
          </cell>
          <cell r="E79" t="str">
            <v>0.00</v>
          </cell>
          <cell r="F79" t="str">
            <v>0.00</v>
          </cell>
          <cell r="G79" t="str">
            <v>0.00</v>
          </cell>
          <cell r="H79" t="str">
            <v>0.00</v>
          </cell>
          <cell r="I79" t="str">
            <v>0.00</v>
          </cell>
          <cell r="J79">
            <v>0</v>
          </cell>
        </row>
        <row r="80">
          <cell r="B80">
            <v>825</v>
          </cell>
          <cell r="C80" t="str">
            <v>REGION JUNIN - SALUD EL CARMEN</v>
          </cell>
          <cell r="D80" t="str">
            <v>0.00</v>
          </cell>
          <cell r="E80" t="str">
            <v>0.00</v>
          </cell>
          <cell r="F80" t="str">
            <v>0.00</v>
          </cell>
          <cell r="G80" t="str">
            <v>0.00</v>
          </cell>
          <cell r="H80" t="str">
            <v>0.00</v>
          </cell>
          <cell r="I80" t="str">
            <v>0.00</v>
          </cell>
          <cell r="J80">
            <v>0</v>
          </cell>
        </row>
        <row r="81">
          <cell r="B81">
            <v>826</v>
          </cell>
          <cell r="C81" t="str">
            <v>REGION JUNIN - SALUD JAUJA</v>
          </cell>
          <cell r="D81">
            <v>1348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1348</v>
          </cell>
        </row>
        <row r="82">
          <cell r="B82">
            <v>827</v>
          </cell>
          <cell r="C82" t="str">
            <v>REGION JUNIN - SALUD TARMA</v>
          </cell>
          <cell r="D82" t="str">
            <v>0.00</v>
          </cell>
          <cell r="E82" t="str">
            <v>0.00</v>
          </cell>
          <cell r="F82" t="str">
            <v>0.00</v>
          </cell>
          <cell r="G82" t="str">
            <v>0.00</v>
          </cell>
          <cell r="H82" t="str">
            <v>0.00</v>
          </cell>
          <cell r="I82" t="str">
            <v>0.00</v>
          </cell>
          <cell r="J82">
            <v>0</v>
          </cell>
        </row>
        <row r="83">
          <cell r="B83">
            <v>828</v>
          </cell>
          <cell r="C83" t="str">
            <v>REGION JUNIN - SALUD CHANCHAMAYO</v>
          </cell>
          <cell r="D83">
            <v>5588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5588</v>
          </cell>
        </row>
        <row r="84">
          <cell r="B84">
            <v>829</v>
          </cell>
          <cell r="C84" t="str">
            <v>REGION JUNIN - SALUD SATIPO</v>
          </cell>
          <cell r="D84">
            <v>4681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4681</v>
          </cell>
        </row>
        <row r="85">
          <cell r="B85">
            <v>830</v>
          </cell>
          <cell r="C85" t="str">
            <v>REGION JUNIN - SALUD JUNIN</v>
          </cell>
          <cell r="D85" t="str">
            <v>0.00</v>
          </cell>
          <cell r="E85" t="str">
            <v>0.00</v>
          </cell>
          <cell r="F85" t="str">
            <v>0.00</v>
          </cell>
          <cell r="G85" t="str">
            <v>0.00</v>
          </cell>
          <cell r="H85" t="str">
            <v>0.00</v>
          </cell>
          <cell r="I85" t="str">
            <v>0.00</v>
          </cell>
          <cell r="J85">
            <v>0</v>
          </cell>
        </row>
        <row r="86">
          <cell r="B86">
            <v>1224</v>
          </cell>
          <cell r="C86" t="str">
            <v>REGION JUNIN - RED DE SALUD DE VALLE DEL MANTARO</v>
          </cell>
          <cell r="D86">
            <v>360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360</v>
          </cell>
        </row>
        <row r="87">
          <cell r="D87">
            <v>11977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11977</v>
          </cell>
        </row>
        <row r="88">
          <cell r="B88">
            <v>845</v>
          </cell>
          <cell r="C88" t="str">
            <v>REGION LA LIBERTAD - SALUD LA LIBERTAD</v>
          </cell>
          <cell r="D88">
            <v>2260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2260</v>
          </cell>
        </row>
        <row r="89">
          <cell r="B89">
            <v>846</v>
          </cell>
          <cell r="C89" t="str">
            <v>REGION LA LIBERTAD - INSTITUTO REGIONAL DE OFTALMOLOGIA</v>
          </cell>
          <cell r="D89">
            <v>865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865</v>
          </cell>
        </row>
        <row r="90">
          <cell r="B90">
            <v>847</v>
          </cell>
          <cell r="C90" t="str">
            <v>REGION LA LIBERTAD - SALUD NORTE ASCOPE</v>
          </cell>
          <cell r="D90">
            <v>699188.00000000023</v>
          </cell>
          <cell r="E90">
            <v>6803</v>
          </cell>
          <cell r="F90">
            <v>265772</v>
          </cell>
          <cell r="G90">
            <v>2117</v>
          </cell>
          <cell r="H90">
            <v>0</v>
          </cell>
          <cell r="I90">
            <v>10188</v>
          </cell>
          <cell r="J90">
            <v>984068.00000000023</v>
          </cell>
        </row>
        <row r="91">
          <cell r="B91">
            <v>848</v>
          </cell>
          <cell r="C91" t="str">
            <v>REGION LA LIBERTAD - SALUD TRUJILLO SUR OESTE</v>
          </cell>
          <cell r="D91">
            <v>27933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27933</v>
          </cell>
        </row>
        <row r="92">
          <cell r="B92">
            <v>849</v>
          </cell>
          <cell r="C92" t="str">
            <v>REGION LA LIBERTAD - SALUD CHEPEN</v>
          </cell>
          <cell r="D92">
            <v>3407.9999999999995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3407.9999999999995</v>
          </cell>
        </row>
        <row r="93">
          <cell r="B93">
            <v>850</v>
          </cell>
          <cell r="C93" t="str">
            <v>REGION LA LIBERTAD - SALUD PACASMAYO</v>
          </cell>
          <cell r="D93">
            <v>4440.0000000000009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4440.0000000000009</v>
          </cell>
        </row>
        <row r="94">
          <cell r="B94">
            <v>851</v>
          </cell>
          <cell r="C94" t="str">
            <v>REGION LA LIBERTAD - SALUD SANCHEZ CARRION</v>
          </cell>
          <cell r="D94">
            <v>7075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7075</v>
          </cell>
        </row>
        <row r="95">
          <cell r="B95">
            <v>852</v>
          </cell>
          <cell r="C95" t="str">
            <v>REGION LA LIBERTAD - SALUD SANTIAGO DE CHUCO</v>
          </cell>
          <cell r="D95">
            <v>3666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3666</v>
          </cell>
        </row>
        <row r="96">
          <cell r="B96">
            <v>853</v>
          </cell>
          <cell r="C96" t="str">
            <v>REGION LA LIBERTAD - SALUD OTUZCO</v>
          </cell>
          <cell r="D96">
            <v>7668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7668</v>
          </cell>
        </row>
        <row r="97">
          <cell r="B97">
            <v>854</v>
          </cell>
          <cell r="C97" t="str">
            <v>REGION LA LIBERTAD - SALUD TRUJILLO ESTE</v>
          </cell>
          <cell r="D97">
            <v>540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540</v>
          </cell>
        </row>
        <row r="98">
          <cell r="B98">
            <v>1282</v>
          </cell>
          <cell r="C98" t="str">
            <v>INSTITUTO REGIONAL DE ENFERMEDADES NEOPLASICAS LUIS PINILLOS GANOZA - INREN-NORTE</v>
          </cell>
          <cell r="D98">
            <v>83195.000000000015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83195.000000000015</v>
          </cell>
        </row>
        <row r="99">
          <cell r="D99">
            <v>840238.00000000023</v>
          </cell>
          <cell r="E99">
            <v>6803</v>
          </cell>
          <cell r="F99">
            <v>265772</v>
          </cell>
          <cell r="G99">
            <v>2117</v>
          </cell>
          <cell r="H99">
            <v>0</v>
          </cell>
          <cell r="I99">
            <v>10188</v>
          </cell>
          <cell r="J99">
            <v>1125118.0000000002</v>
          </cell>
        </row>
        <row r="100">
          <cell r="B100">
            <v>860</v>
          </cell>
          <cell r="C100" t="str">
            <v>REGION LAMBAYEQUE - SALUD LAMBAYEQUE</v>
          </cell>
          <cell r="D100" t="str">
            <v>0.00</v>
          </cell>
          <cell r="E100" t="str">
            <v>0.00</v>
          </cell>
          <cell r="F100" t="str">
            <v>0.00</v>
          </cell>
          <cell r="G100" t="str">
            <v>0.00</v>
          </cell>
          <cell r="H100" t="str">
            <v>0.00</v>
          </cell>
          <cell r="I100" t="str">
            <v>0.00</v>
          </cell>
          <cell r="J100">
            <v>0</v>
          </cell>
        </row>
        <row r="101">
          <cell r="B101">
            <v>1001</v>
          </cell>
          <cell r="C101" t="str">
            <v>REGION LAMBAYEQUE - HOSPITAL REGIONAL DOCENTE LAS MERCEDES-CHICLAYO</v>
          </cell>
          <cell r="D101" t="str">
            <v>0.00</v>
          </cell>
          <cell r="E101" t="str">
            <v>0.00</v>
          </cell>
          <cell r="F101" t="str">
            <v>0.00</v>
          </cell>
          <cell r="G101" t="str">
            <v>0.00</v>
          </cell>
          <cell r="H101" t="str">
            <v>0.00</v>
          </cell>
          <cell r="I101" t="str">
            <v>0.00</v>
          </cell>
          <cell r="J101">
            <v>0</v>
          </cell>
        </row>
        <row r="102">
          <cell r="B102">
            <v>1002</v>
          </cell>
          <cell r="C102" t="str">
            <v>REGION LAMBAYEQUE - HOSPITAL BELEN -LAMBAYEQUE</v>
          </cell>
          <cell r="D102" t="str">
            <v>0.00</v>
          </cell>
          <cell r="E102" t="str">
            <v>0.00</v>
          </cell>
          <cell r="F102" t="str">
            <v>0.00</v>
          </cell>
          <cell r="G102" t="str">
            <v>0.00</v>
          </cell>
          <cell r="H102" t="str">
            <v>0.00</v>
          </cell>
          <cell r="I102" t="str">
            <v>0.00</v>
          </cell>
          <cell r="J102">
            <v>0</v>
          </cell>
        </row>
        <row r="103"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</row>
        <row r="104">
          <cell r="B104">
            <v>123</v>
          </cell>
          <cell r="C104" t="str">
            <v>INSTITUTO NACIONAL DE NEUROLOGIA</v>
          </cell>
          <cell r="D104">
            <v>275190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275190</v>
          </cell>
        </row>
        <row r="105">
          <cell r="B105">
            <v>124</v>
          </cell>
          <cell r="C105" t="str">
            <v>INSTITUTO NACIONAL DE OFTALMOLOGIA</v>
          </cell>
          <cell r="D105">
            <v>22752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22752</v>
          </cell>
        </row>
        <row r="106">
          <cell r="B106">
            <v>126</v>
          </cell>
          <cell r="C106" t="str">
            <v>INSTITUTO NACIONAL DE SALUD DEL NIÑO</v>
          </cell>
          <cell r="D106">
            <v>2014387</v>
          </cell>
          <cell r="E106">
            <v>70220</v>
          </cell>
          <cell r="F106">
            <v>67868</v>
          </cell>
          <cell r="G106">
            <v>68238</v>
          </cell>
          <cell r="H106">
            <v>4116</v>
          </cell>
          <cell r="I106">
            <v>131</v>
          </cell>
          <cell r="J106">
            <v>2224960</v>
          </cell>
        </row>
        <row r="107">
          <cell r="B107">
            <v>127</v>
          </cell>
          <cell r="C107" t="str">
            <v>INSTITUTO NACIONAL MATERNO PERINATAL</v>
          </cell>
          <cell r="D107">
            <v>227569</v>
          </cell>
          <cell r="E107">
            <v>0</v>
          </cell>
          <cell r="F107">
            <v>553859</v>
          </cell>
          <cell r="G107">
            <v>0</v>
          </cell>
          <cell r="H107">
            <v>0</v>
          </cell>
          <cell r="I107">
            <v>0</v>
          </cell>
          <cell r="J107">
            <v>781428</v>
          </cell>
        </row>
        <row r="108">
          <cell r="B108">
            <v>131</v>
          </cell>
          <cell r="C108" t="str">
            <v>DIRECCION DE SALUD IV LIMA ESTE</v>
          </cell>
          <cell r="D108" t="str">
            <v>0.00</v>
          </cell>
          <cell r="E108" t="str">
            <v>0.00</v>
          </cell>
          <cell r="F108" t="str">
            <v>0.00</v>
          </cell>
          <cell r="G108" t="str">
            <v>0.00</v>
          </cell>
          <cell r="H108" t="str">
            <v>0.00</v>
          </cell>
          <cell r="I108" t="str">
            <v>0.00</v>
          </cell>
          <cell r="J108">
            <v>0</v>
          </cell>
        </row>
        <row r="109">
          <cell r="B109">
            <v>132</v>
          </cell>
          <cell r="C109" t="str">
            <v>HOSPITAL NACIONAL HIPOLITO UNANUE</v>
          </cell>
          <cell r="D109" t="str">
            <v>0.00</v>
          </cell>
          <cell r="E109" t="str">
            <v>0.00</v>
          </cell>
          <cell r="F109" t="str">
            <v>0.00</v>
          </cell>
          <cell r="G109" t="str">
            <v>0.00</v>
          </cell>
          <cell r="H109" t="str">
            <v>0.00</v>
          </cell>
          <cell r="I109" t="str">
            <v>0.00</v>
          </cell>
          <cell r="J109">
            <v>0</v>
          </cell>
        </row>
        <row r="110">
          <cell r="B110">
            <v>136</v>
          </cell>
          <cell r="C110" t="str">
            <v>HOSPITAL SERGIO BERNALES</v>
          </cell>
          <cell r="D110">
            <v>569718</v>
          </cell>
          <cell r="E110">
            <v>7377</v>
          </cell>
          <cell r="F110">
            <v>562745</v>
          </cell>
          <cell r="G110">
            <v>4144</v>
          </cell>
          <cell r="H110">
            <v>306</v>
          </cell>
          <cell r="I110">
            <v>9872</v>
          </cell>
          <cell r="J110">
            <v>1154162</v>
          </cell>
        </row>
        <row r="111">
          <cell r="B111">
            <v>137</v>
          </cell>
          <cell r="C111" t="str">
            <v>HOSPITAL CAYETANO HEREDIA</v>
          </cell>
          <cell r="D111">
            <v>4265292</v>
          </cell>
          <cell r="E111">
            <v>4088</v>
          </cell>
          <cell r="F111">
            <v>374279</v>
          </cell>
          <cell r="G111">
            <v>21606</v>
          </cell>
          <cell r="H111">
            <v>4792</v>
          </cell>
          <cell r="I111">
            <v>27362</v>
          </cell>
          <cell r="J111">
            <v>4697419</v>
          </cell>
        </row>
        <row r="112">
          <cell r="B112">
            <v>141</v>
          </cell>
          <cell r="C112" t="str">
            <v>HOSPITAL DE APOYO DEPARTAMENTAL MARIA AUXILIADORA</v>
          </cell>
          <cell r="D112">
            <v>4575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4575</v>
          </cell>
        </row>
        <row r="113">
          <cell r="B113">
            <v>143</v>
          </cell>
          <cell r="C113" t="str">
            <v>HOSPITAL NACIONAL ARZOBISPO LOAYZA</v>
          </cell>
          <cell r="D113">
            <v>45839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45839</v>
          </cell>
        </row>
        <row r="114">
          <cell r="B114">
            <v>144</v>
          </cell>
          <cell r="C114" t="str">
            <v>HOSPITAL NACIONAL DOS DE MAYO</v>
          </cell>
          <cell r="D114" t="str">
            <v>0.00</v>
          </cell>
          <cell r="E114" t="str">
            <v>0.00</v>
          </cell>
          <cell r="F114" t="str">
            <v>0.00</v>
          </cell>
          <cell r="G114" t="str">
            <v>0.00</v>
          </cell>
          <cell r="H114" t="str">
            <v>0.00</v>
          </cell>
          <cell r="I114" t="str">
            <v>0.00</v>
          </cell>
          <cell r="J114">
            <v>0</v>
          </cell>
        </row>
        <row r="115">
          <cell r="B115">
            <v>145</v>
          </cell>
          <cell r="C115" t="str">
            <v>HOSPITAL DE APOYO SANTA ROSA</v>
          </cell>
          <cell r="D115" t="str">
            <v>0.00</v>
          </cell>
          <cell r="E115" t="str">
            <v>0.00</v>
          </cell>
          <cell r="F115" t="str">
            <v>0.00</v>
          </cell>
          <cell r="G115" t="str">
            <v>0.00</v>
          </cell>
          <cell r="H115" t="str">
            <v>0.00</v>
          </cell>
          <cell r="I115" t="str">
            <v>0.00</v>
          </cell>
          <cell r="J115">
            <v>0</v>
          </cell>
        </row>
        <row r="116">
          <cell r="B116">
            <v>146</v>
          </cell>
          <cell r="C116" t="str">
            <v>HOSPITAL DE EMERGENCIAS CASIMIRO ULLOA</v>
          </cell>
          <cell r="D116" t="str">
            <v>0.00</v>
          </cell>
          <cell r="E116" t="str">
            <v>0.00</v>
          </cell>
          <cell r="F116" t="str">
            <v>0.00</v>
          </cell>
          <cell r="G116" t="str">
            <v>0.00</v>
          </cell>
          <cell r="H116" t="str">
            <v>0.00</v>
          </cell>
          <cell r="I116" t="str">
            <v>0.00</v>
          </cell>
          <cell r="J116">
            <v>0</v>
          </cell>
        </row>
        <row r="117">
          <cell r="B117">
            <v>147</v>
          </cell>
          <cell r="C117" t="str">
            <v>HOSPITAL DE EMERGENCIAS PEDIATRICAS</v>
          </cell>
          <cell r="D117">
            <v>240119.99999999997</v>
          </cell>
          <cell r="E117">
            <v>3193</v>
          </cell>
          <cell r="F117">
            <v>27492</v>
          </cell>
          <cell r="G117">
            <v>0</v>
          </cell>
          <cell r="H117">
            <v>0</v>
          </cell>
          <cell r="I117">
            <v>0</v>
          </cell>
          <cell r="J117">
            <v>270805</v>
          </cell>
        </row>
        <row r="118">
          <cell r="B118">
            <v>149</v>
          </cell>
          <cell r="C118" t="str">
            <v>HOSPITAL NACIONAL DOCENTE MADRE NIÑO - SAN BARTOLOME</v>
          </cell>
          <cell r="D118">
            <v>536229</v>
          </cell>
          <cell r="E118">
            <v>9494</v>
          </cell>
          <cell r="F118">
            <v>368286</v>
          </cell>
          <cell r="G118">
            <v>1912</v>
          </cell>
          <cell r="H118">
            <v>576</v>
          </cell>
          <cell r="I118">
            <v>543</v>
          </cell>
          <cell r="J118">
            <v>917040</v>
          </cell>
        </row>
        <row r="119">
          <cell r="B119">
            <v>522</v>
          </cell>
          <cell r="C119" t="str">
            <v>HOSPITAL PUENTE PIEDRA Y SERVICIOS BASICOS DE SALUD</v>
          </cell>
          <cell r="D119">
            <v>282179</v>
          </cell>
          <cell r="E119">
            <v>73116</v>
          </cell>
          <cell r="F119">
            <v>110460</v>
          </cell>
          <cell r="G119">
            <v>0</v>
          </cell>
          <cell r="H119">
            <v>155</v>
          </cell>
          <cell r="I119">
            <v>4236</v>
          </cell>
          <cell r="J119">
            <v>470146</v>
          </cell>
        </row>
        <row r="120">
          <cell r="B120">
            <v>1138</v>
          </cell>
          <cell r="C120" t="str">
            <v>HOSPITAL DE APOYO CHOSICA</v>
          </cell>
          <cell r="D120" t="str">
            <v>0.00</v>
          </cell>
          <cell r="E120" t="str">
            <v>0.00</v>
          </cell>
          <cell r="F120" t="str">
            <v>0.00</v>
          </cell>
          <cell r="G120" t="str">
            <v>0.00</v>
          </cell>
          <cell r="H120" t="str">
            <v>0.00</v>
          </cell>
          <cell r="I120" t="str">
            <v>0.00</v>
          </cell>
          <cell r="J120">
            <v>0</v>
          </cell>
        </row>
        <row r="121">
          <cell r="B121">
            <v>1151</v>
          </cell>
          <cell r="C121" t="str">
            <v>RED SAN JUAN DE LURIGANCHO</v>
          </cell>
          <cell r="D121" t="str">
            <v>0.00</v>
          </cell>
          <cell r="E121" t="str">
            <v>0.00</v>
          </cell>
          <cell r="F121" t="str">
            <v>0.00</v>
          </cell>
          <cell r="G121" t="str">
            <v>0.00</v>
          </cell>
          <cell r="H121" t="str">
            <v>0.00</v>
          </cell>
          <cell r="I121" t="str">
            <v>0.00</v>
          </cell>
          <cell r="J121">
            <v>0</v>
          </cell>
        </row>
        <row r="122">
          <cell r="B122">
            <v>1152</v>
          </cell>
          <cell r="C122" t="str">
            <v>RED DE SALUD RIMAC-SAN MARTIN DE PORRES-LOS OLIVOS</v>
          </cell>
          <cell r="D122">
            <v>383337</v>
          </cell>
          <cell r="E122">
            <v>116275.73999999999</v>
          </cell>
          <cell r="F122">
            <v>35502</v>
          </cell>
          <cell r="G122">
            <v>122</v>
          </cell>
          <cell r="H122">
            <v>232</v>
          </cell>
          <cell r="I122">
            <v>12960</v>
          </cell>
          <cell r="J122">
            <v>548428.74</v>
          </cell>
        </row>
        <row r="123">
          <cell r="B123">
            <v>1153</v>
          </cell>
          <cell r="C123" t="str">
            <v>RED DE SALUD TUPAC AMARU</v>
          </cell>
          <cell r="D123" t="str">
            <v>0.00</v>
          </cell>
          <cell r="E123" t="str">
            <v>0.00</v>
          </cell>
          <cell r="F123" t="str">
            <v>0.00</v>
          </cell>
          <cell r="G123" t="str">
            <v>0.00</v>
          </cell>
          <cell r="H123" t="str">
            <v>0.00</v>
          </cell>
          <cell r="I123" t="str">
            <v>0.00</v>
          </cell>
          <cell r="J123">
            <v>0</v>
          </cell>
        </row>
        <row r="124">
          <cell r="B124">
            <v>1154</v>
          </cell>
          <cell r="C124" t="str">
            <v>RED DE SERVICIOS DE SALUD BARRANCO-CHORRILLOS-SURCO</v>
          </cell>
          <cell r="D124">
            <v>149037</v>
          </cell>
          <cell r="E124">
            <v>63276</v>
          </cell>
          <cell r="F124">
            <v>53012</v>
          </cell>
          <cell r="G124">
            <v>169</v>
          </cell>
          <cell r="H124">
            <v>109</v>
          </cell>
          <cell r="I124">
            <v>5435</v>
          </cell>
          <cell r="J124">
            <v>271038</v>
          </cell>
        </row>
        <row r="125">
          <cell r="B125">
            <v>1155</v>
          </cell>
          <cell r="C125" t="str">
            <v>RED DE SERVICIOS DE SALUD SAN JUAN DE MIRAFLORES - VILLA MARIA DEL TRIUNFO</v>
          </cell>
          <cell r="D125" t="str">
            <v>0.00</v>
          </cell>
          <cell r="E125" t="str">
            <v>0.00</v>
          </cell>
          <cell r="F125" t="str">
            <v>0.00</v>
          </cell>
          <cell r="G125" t="str">
            <v>0.00</v>
          </cell>
          <cell r="H125" t="str">
            <v>0.00</v>
          </cell>
          <cell r="I125" t="str">
            <v>0.00</v>
          </cell>
          <cell r="J125">
            <v>0</v>
          </cell>
        </row>
        <row r="126">
          <cell r="B126">
            <v>1156</v>
          </cell>
          <cell r="C126" t="str">
            <v>RED DE SERVICIOS DE SALUD VILLA EL SALVADOR-LURIN-PACHACAMAC-PUCUSANA</v>
          </cell>
          <cell r="D126">
            <v>1132.0000000000002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1132.0000000000002</v>
          </cell>
        </row>
        <row r="127">
          <cell r="B127">
            <v>1216</v>
          </cell>
          <cell r="C127" t="str">
            <v>HOSPITAL SAN JUAN DE LURIGANCHO</v>
          </cell>
          <cell r="D127" t="str">
            <v>0.00</v>
          </cell>
          <cell r="E127" t="str">
            <v>0.00</v>
          </cell>
          <cell r="F127" t="str">
            <v>0.00</v>
          </cell>
          <cell r="G127" t="str">
            <v>0.00</v>
          </cell>
          <cell r="H127" t="str">
            <v>0.00</v>
          </cell>
          <cell r="I127" t="str">
            <v>0.00</v>
          </cell>
          <cell r="J127">
            <v>0</v>
          </cell>
        </row>
        <row r="128">
          <cell r="B128">
            <v>1217</v>
          </cell>
          <cell r="C128" t="str">
            <v>HOSPITAL VITARTE</v>
          </cell>
          <cell r="D128">
            <v>244434</v>
          </cell>
          <cell r="E128">
            <v>18858</v>
          </cell>
          <cell r="F128">
            <v>135527</v>
          </cell>
          <cell r="G128">
            <v>0</v>
          </cell>
          <cell r="H128">
            <v>18</v>
          </cell>
          <cell r="I128">
            <v>7090</v>
          </cell>
          <cell r="J128">
            <v>405927</v>
          </cell>
        </row>
        <row r="129">
          <cell r="B129">
            <v>1264</v>
          </cell>
          <cell r="C129" t="str">
            <v>RED DE SALUD LIMA CIUDAD</v>
          </cell>
          <cell r="D129">
            <v>120888.00000000001</v>
          </cell>
          <cell r="E129">
            <v>33966</v>
          </cell>
          <cell r="F129">
            <v>21306</v>
          </cell>
          <cell r="G129">
            <v>218</v>
          </cell>
          <cell r="H129">
            <v>51</v>
          </cell>
          <cell r="I129">
            <v>4321</v>
          </cell>
          <cell r="J129">
            <v>180750</v>
          </cell>
        </row>
        <row r="130">
          <cell r="D130">
            <v>9382678</v>
          </cell>
          <cell r="E130">
            <v>399863.74</v>
          </cell>
          <cell r="F130">
            <v>2310336</v>
          </cell>
          <cell r="G130">
            <v>96409</v>
          </cell>
          <cell r="H130">
            <v>10355</v>
          </cell>
          <cell r="I130">
            <v>71950</v>
          </cell>
          <cell r="J130">
            <v>12271591.74</v>
          </cell>
        </row>
        <row r="131">
          <cell r="B131">
            <v>1285</v>
          </cell>
          <cell r="C131" t="str">
            <v>REGION LIMA - DIRECCION DE SALUD III LIMA NORTE</v>
          </cell>
          <cell r="D131" t="str">
            <v>0.00</v>
          </cell>
          <cell r="E131" t="str">
            <v>0.00</v>
          </cell>
          <cell r="F131" t="str">
            <v>0.00</v>
          </cell>
          <cell r="G131" t="str">
            <v>0.00</v>
          </cell>
          <cell r="H131" t="str">
            <v>0.00</v>
          </cell>
          <cell r="I131" t="str">
            <v>0.00</v>
          </cell>
          <cell r="J131">
            <v>0</v>
          </cell>
        </row>
        <row r="132">
          <cell r="B132">
            <v>1286</v>
          </cell>
          <cell r="C132" t="str">
            <v>REGION LIMA - HOSPITAL HUACHO-HUAURA- OYON Y SERVICIOS BASICOS DE SALUD</v>
          </cell>
          <cell r="D132" t="str">
            <v>0.00</v>
          </cell>
          <cell r="E132" t="str">
            <v>0.00</v>
          </cell>
          <cell r="F132" t="str">
            <v>0.00</v>
          </cell>
          <cell r="G132" t="str">
            <v>0.00</v>
          </cell>
          <cell r="H132" t="str">
            <v>0.00</v>
          </cell>
          <cell r="I132" t="str">
            <v>0.00</v>
          </cell>
          <cell r="J132">
            <v>0</v>
          </cell>
        </row>
        <row r="133">
          <cell r="B133">
            <v>1287</v>
          </cell>
          <cell r="C133" t="str">
            <v>REGION LIMA - SERVICIOS BASICOS DE SALUD CAÑETE-YAUYOS</v>
          </cell>
          <cell r="D133" t="str">
            <v>0.00</v>
          </cell>
          <cell r="E133" t="str">
            <v>0.00</v>
          </cell>
          <cell r="F133" t="str">
            <v>0.00</v>
          </cell>
          <cell r="G133" t="str">
            <v>0.00</v>
          </cell>
          <cell r="H133" t="str">
            <v>0.00</v>
          </cell>
          <cell r="I133" t="str">
            <v>0.00</v>
          </cell>
          <cell r="J133">
            <v>0</v>
          </cell>
        </row>
        <row r="134">
          <cell r="B134">
            <v>1288</v>
          </cell>
          <cell r="C134" t="str">
            <v>REGION LIMA - HOSPITAL DE APOYO REZOLA</v>
          </cell>
          <cell r="D134">
            <v>1692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1692</v>
          </cell>
        </row>
        <row r="135">
          <cell r="B135">
            <v>1289</v>
          </cell>
          <cell r="C135" t="str">
            <v>REGION LIMA - HOSPITAL BARRANCA-CAJATAMBO Y SERVICIOS BASICOS DE SALUD</v>
          </cell>
          <cell r="D135">
            <v>483558</v>
          </cell>
          <cell r="E135">
            <v>66013</v>
          </cell>
          <cell r="F135">
            <v>90063</v>
          </cell>
          <cell r="G135">
            <v>260</v>
          </cell>
          <cell r="H135">
            <v>187</v>
          </cell>
          <cell r="I135">
            <v>2855</v>
          </cell>
          <cell r="J135">
            <v>642936</v>
          </cell>
        </row>
        <row r="136">
          <cell r="B136">
            <v>1290</v>
          </cell>
          <cell r="C136" t="str">
            <v>REGION LIMA - HOSPITAL CHANCAY SERVICIOS BASICOS DE SALUD</v>
          </cell>
          <cell r="D136">
            <v>158591</v>
          </cell>
          <cell r="E136">
            <v>46890</v>
          </cell>
          <cell r="F136">
            <v>51513</v>
          </cell>
          <cell r="G136">
            <v>861</v>
          </cell>
          <cell r="H136">
            <v>662</v>
          </cell>
          <cell r="I136">
            <v>10262</v>
          </cell>
          <cell r="J136">
            <v>268779</v>
          </cell>
        </row>
        <row r="137">
          <cell r="B137">
            <v>1291</v>
          </cell>
          <cell r="C137" t="str">
            <v>REGION LIMA - SERVICIOS BASICOS DE SALUD CHILCA-MALA</v>
          </cell>
          <cell r="D137">
            <v>185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185</v>
          </cell>
        </row>
        <row r="138">
          <cell r="B138">
            <v>1292</v>
          </cell>
          <cell r="C138" t="str">
            <v>REGION LIMA - HOSPITAL HUARAL Y SERVICIOS BASICOS DE SALUD</v>
          </cell>
          <cell r="D138" t="str">
            <v>0.00</v>
          </cell>
          <cell r="E138" t="str">
            <v>0.00</v>
          </cell>
          <cell r="F138" t="str">
            <v>0.00</v>
          </cell>
          <cell r="G138" t="str">
            <v>0.00</v>
          </cell>
          <cell r="H138" t="str">
            <v>0.00</v>
          </cell>
          <cell r="I138" t="str">
            <v>0.00</v>
          </cell>
          <cell r="J138">
            <v>0</v>
          </cell>
        </row>
        <row r="139">
          <cell r="B139">
            <v>1404</v>
          </cell>
          <cell r="C139" t="str">
            <v>REGION LIMA - RED DE SALUD HUAROCHIRÍ</v>
          </cell>
          <cell r="D139" t="str">
            <v>0.00</v>
          </cell>
          <cell r="E139" t="str">
            <v>0.00</v>
          </cell>
          <cell r="F139" t="str">
            <v>0.00</v>
          </cell>
          <cell r="G139" t="str">
            <v>0.00</v>
          </cell>
          <cell r="H139" t="str">
            <v>0.00</v>
          </cell>
          <cell r="I139" t="str">
            <v>0.00</v>
          </cell>
          <cell r="J139">
            <v>0</v>
          </cell>
        </row>
        <row r="140">
          <cell r="D140">
            <v>644026</v>
          </cell>
          <cell r="E140">
            <v>112903</v>
          </cell>
          <cell r="F140">
            <v>141576</v>
          </cell>
          <cell r="G140">
            <v>1121</v>
          </cell>
          <cell r="H140">
            <v>849</v>
          </cell>
          <cell r="I140">
            <v>13117</v>
          </cell>
          <cell r="J140">
            <v>913592</v>
          </cell>
        </row>
        <row r="141">
          <cell r="B141">
            <v>870</v>
          </cell>
          <cell r="C141" t="str">
            <v>REGION LORETO - SALUD LORETO Y PERIFERICOS</v>
          </cell>
          <cell r="D141">
            <v>32927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32927</v>
          </cell>
        </row>
        <row r="142">
          <cell r="B142">
            <v>871</v>
          </cell>
          <cell r="C142" t="str">
            <v>REGION LORETO - SALUD YURIMAGUAS</v>
          </cell>
          <cell r="D142">
            <v>7105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7105</v>
          </cell>
        </row>
        <row r="143">
          <cell r="B143">
            <v>872</v>
          </cell>
          <cell r="C143" t="str">
            <v>REGION LORETO - SALUD HOSPITAL DE APOYO IQUITOS</v>
          </cell>
          <cell r="D143">
            <v>6865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6865</v>
          </cell>
        </row>
        <row r="144">
          <cell r="B144">
            <v>874</v>
          </cell>
          <cell r="C144" t="str">
            <v>REGION LORETO - SALUD HOSPITAL REGIONAL DE LORETO</v>
          </cell>
          <cell r="D144">
            <v>7834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7834</v>
          </cell>
        </row>
        <row r="145">
          <cell r="B145">
            <v>1391</v>
          </cell>
          <cell r="C145" t="str">
            <v>REGION LORETO - RED DE SALUD DATEM DEL MARAÑON</v>
          </cell>
          <cell r="D145" t="str">
            <v>0.00</v>
          </cell>
          <cell r="E145" t="str">
            <v>0.00</v>
          </cell>
          <cell r="F145" t="str">
            <v>0.00</v>
          </cell>
          <cell r="G145" t="str">
            <v>0.00</v>
          </cell>
          <cell r="H145" t="str">
            <v>0.00</v>
          </cell>
          <cell r="I145" t="str">
            <v>0.00</v>
          </cell>
          <cell r="J145">
            <v>0</v>
          </cell>
        </row>
        <row r="146">
          <cell r="B146">
            <v>1407</v>
          </cell>
          <cell r="C146" t="str">
            <v>REGION LORETO - HOSPITAL SANTA GEMA DE YURIMAGUAS</v>
          </cell>
          <cell r="D146" t="str">
            <v>0.00</v>
          </cell>
          <cell r="E146" t="str">
            <v>0.00</v>
          </cell>
          <cell r="F146" t="str">
            <v>0.00</v>
          </cell>
          <cell r="G146" t="str">
            <v>0.00</v>
          </cell>
          <cell r="H146" t="str">
            <v>0.00</v>
          </cell>
          <cell r="I146" t="str">
            <v>0.00</v>
          </cell>
          <cell r="J146">
            <v>0</v>
          </cell>
        </row>
        <row r="147">
          <cell r="D147">
            <v>54731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54731</v>
          </cell>
        </row>
        <row r="148">
          <cell r="B148">
            <v>879</v>
          </cell>
          <cell r="C148" t="str">
            <v>REGION MADRE DE DIOS - SALUD MADRE DE DIOS</v>
          </cell>
          <cell r="D148" t="str">
            <v>0.00</v>
          </cell>
          <cell r="E148" t="str">
            <v>0.00</v>
          </cell>
          <cell r="F148" t="str">
            <v>0.00</v>
          </cell>
          <cell r="G148" t="str">
            <v>0.00</v>
          </cell>
          <cell r="H148" t="str">
            <v>0.00</v>
          </cell>
          <cell r="I148" t="str">
            <v>0.00</v>
          </cell>
          <cell r="J148">
            <v>0</v>
          </cell>
        </row>
        <row r="149">
          <cell r="B149">
            <v>1003</v>
          </cell>
          <cell r="C149" t="str">
            <v>REGION MADRE DE DIOS - HOSPITAL DE APOYO DEPARTAMENTAL SANTA ROSA</v>
          </cell>
          <cell r="D149" t="str">
            <v>0.00</v>
          </cell>
          <cell r="E149" t="str">
            <v>0.00</v>
          </cell>
          <cell r="F149" t="str">
            <v>0.00</v>
          </cell>
          <cell r="G149" t="str">
            <v>0.00</v>
          </cell>
          <cell r="H149" t="str">
            <v>0.00</v>
          </cell>
          <cell r="I149" t="str">
            <v>0.00</v>
          </cell>
          <cell r="J149">
            <v>0</v>
          </cell>
        </row>
        <row r="150"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</row>
        <row r="151">
          <cell r="B151">
            <v>884</v>
          </cell>
          <cell r="C151" t="str">
            <v>REGION MOQUEGUA - SALUD MOQUEGUA</v>
          </cell>
          <cell r="D151">
            <v>870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870</v>
          </cell>
        </row>
        <row r="152">
          <cell r="B152">
            <v>1172</v>
          </cell>
          <cell r="C152" t="str">
            <v>REGION MOQUEGUA SALUD ILO</v>
          </cell>
          <cell r="D152">
            <v>2044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2044</v>
          </cell>
        </row>
        <row r="153">
          <cell r="B153">
            <v>1394</v>
          </cell>
          <cell r="C153" t="str">
            <v>REGION MOQUEGUA - HOSPITAL REGIONAL MOQUEGUA</v>
          </cell>
          <cell r="D153">
            <v>2037.9999999999998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2037.9999999999998</v>
          </cell>
        </row>
        <row r="154">
          <cell r="D154">
            <v>4952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4952</v>
          </cell>
        </row>
        <row r="155">
          <cell r="B155">
            <v>889</v>
          </cell>
          <cell r="C155" t="str">
            <v>REGION PASCO - SALUD PASCO</v>
          </cell>
          <cell r="D155">
            <v>12692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12692</v>
          </cell>
        </row>
        <row r="156">
          <cell r="B156">
            <v>890</v>
          </cell>
          <cell r="C156" t="str">
            <v>REGION PASCO - SALUD AIS HOSPITAL DANIEL A. CARRION</v>
          </cell>
          <cell r="D156">
            <v>9892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9892</v>
          </cell>
        </row>
        <row r="157">
          <cell r="B157">
            <v>891</v>
          </cell>
          <cell r="C157" t="str">
            <v>REGION PASCO - SALUD AIS UTES OXAPAMPA</v>
          </cell>
          <cell r="D157">
            <v>43878.000000000015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43878.000000000015</v>
          </cell>
        </row>
        <row r="158">
          <cell r="D158">
            <v>66462.000000000015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66462.000000000015</v>
          </cell>
        </row>
        <row r="159">
          <cell r="B159">
            <v>899</v>
          </cell>
          <cell r="C159" t="str">
            <v>REGION PIURA - SALUD PIURA</v>
          </cell>
          <cell r="D159">
            <v>22410.999999999996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22410.999999999996</v>
          </cell>
        </row>
        <row r="160">
          <cell r="B160">
            <v>900</v>
          </cell>
          <cell r="C160" t="str">
            <v>REGION PIURA - SALUD LUCIANO CASTILLO COLONNA</v>
          </cell>
          <cell r="D160">
            <v>5111.0000000000018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5111.0000000000018</v>
          </cell>
        </row>
        <row r="161">
          <cell r="B161">
            <v>901</v>
          </cell>
          <cell r="C161" t="str">
            <v>REGION PIURA - HOSPITAL DE APOYO III SULLANA</v>
          </cell>
          <cell r="D161">
            <v>3135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3135</v>
          </cell>
        </row>
        <row r="162">
          <cell r="B162">
            <v>1026</v>
          </cell>
          <cell r="C162" t="str">
            <v>REGION PIURA - SALUD MORROPON- CHULUCANAS</v>
          </cell>
          <cell r="D162">
            <v>18844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18844</v>
          </cell>
        </row>
        <row r="163">
          <cell r="B163">
            <v>1116</v>
          </cell>
          <cell r="C163" t="str">
            <v>REGION PIURA - HOSPITAL DE APOYO I CHULUCANAS</v>
          </cell>
          <cell r="D163">
            <v>1350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1350</v>
          </cell>
        </row>
        <row r="164">
          <cell r="B164">
            <v>1117</v>
          </cell>
          <cell r="C164" t="str">
            <v>REGION PIURA - HOSPITAL APOYO I NUESTRA SRA. DE LAS MERCEDES - PAITA</v>
          </cell>
          <cell r="D164">
            <v>57264</v>
          </cell>
          <cell r="E164">
            <v>6857</v>
          </cell>
          <cell r="F164">
            <v>25553</v>
          </cell>
          <cell r="G164">
            <v>0</v>
          </cell>
          <cell r="H164">
            <v>0</v>
          </cell>
          <cell r="I164">
            <v>831</v>
          </cell>
          <cell r="J164">
            <v>90505</v>
          </cell>
        </row>
        <row r="165">
          <cell r="B165">
            <v>1306</v>
          </cell>
          <cell r="C165" t="str">
            <v>REGION PIURA - HOSPITAL DE APOYO I SANTA ROSA</v>
          </cell>
          <cell r="D165">
            <v>163560</v>
          </cell>
          <cell r="E165">
            <v>5359</v>
          </cell>
          <cell r="F165">
            <v>84482</v>
          </cell>
          <cell r="G165">
            <v>0</v>
          </cell>
          <cell r="H165">
            <v>88</v>
          </cell>
          <cell r="I165">
            <v>208</v>
          </cell>
          <cell r="J165">
            <v>253697</v>
          </cell>
        </row>
        <row r="166">
          <cell r="D166">
            <v>271675</v>
          </cell>
          <cell r="E166">
            <v>12216</v>
          </cell>
          <cell r="F166">
            <v>110035</v>
          </cell>
          <cell r="G166">
            <v>0</v>
          </cell>
          <cell r="H166">
            <v>88</v>
          </cell>
          <cell r="I166">
            <v>1039</v>
          </cell>
          <cell r="J166">
            <v>395053</v>
          </cell>
        </row>
        <row r="167">
          <cell r="B167">
            <v>914</v>
          </cell>
          <cell r="C167" t="str">
            <v>REGION PUNO - SALUD PUNO - LAMPA</v>
          </cell>
          <cell r="D167" t="str">
            <v>0.00</v>
          </cell>
          <cell r="E167" t="str">
            <v>0.00</v>
          </cell>
          <cell r="F167" t="str">
            <v>0.00</v>
          </cell>
          <cell r="G167" t="str">
            <v>0.00</v>
          </cell>
          <cell r="H167" t="str">
            <v>0.00</v>
          </cell>
          <cell r="I167" t="str">
            <v>0.00</v>
          </cell>
          <cell r="J167">
            <v>0</v>
          </cell>
        </row>
        <row r="168">
          <cell r="B168">
            <v>915</v>
          </cell>
          <cell r="C168" t="str">
            <v>REGION PUNO - SALUD MELGAR</v>
          </cell>
          <cell r="D168" t="str">
            <v>0.00</v>
          </cell>
          <cell r="E168" t="str">
            <v>0.00</v>
          </cell>
          <cell r="F168" t="str">
            <v>0.00</v>
          </cell>
          <cell r="G168" t="str">
            <v>0.00</v>
          </cell>
          <cell r="H168" t="str">
            <v>0.00</v>
          </cell>
          <cell r="I168" t="str">
            <v>0.00</v>
          </cell>
          <cell r="J168">
            <v>0</v>
          </cell>
        </row>
        <row r="169">
          <cell r="B169">
            <v>916</v>
          </cell>
          <cell r="C169" t="str">
            <v>REGION PUNO - SALUD AZANGARO</v>
          </cell>
          <cell r="D169" t="str">
            <v>0.00</v>
          </cell>
          <cell r="E169" t="str">
            <v>0.00</v>
          </cell>
          <cell r="F169" t="str">
            <v>0.00</v>
          </cell>
          <cell r="G169" t="str">
            <v>0.00</v>
          </cell>
          <cell r="H169" t="str">
            <v>0.00</v>
          </cell>
          <cell r="I169" t="str">
            <v>0.00</v>
          </cell>
          <cell r="J169">
            <v>0</v>
          </cell>
        </row>
        <row r="170">
          <cell r="B170">
            <v>917</v>
          </cell>
          <cell r="C170" t="str">
            <v>REGION PUNO - SALUD SAN ROMAN</v>
          </cell>
          <cell r="D170" t="str">
            <v>0.00</v>
          </cell>
          <cell r="E170" t="str">
            <v>0.00</v>
          </cell>
          <cell r="F170" t="str">
            <v>0.00</v>
          </cell>
          <cell r="G170" t="str">
            <v>0.00</v>
          </cell>
          <cell r="H170" t="str">
            <v>0.00</v>
          </cell>
          <cell r="I170" t="str">
            <v>0.00</v>
          </cell>
          <cell r="J170">
            <v>0</v>
          </cell>
        </row>
        <row r="171">
          <cell r="B171">
            <v>918</v>
          </cell>
          <cell r="C171" t="str">
            <v>REGION PUNO - SALUD HUANCANE</v>
          </cell>
          <cell r="D171" t="str">
            <v>0.00</v>
          </cell>
          <cell r="E171" t="str">
            <v>0.00</v>
          </cell>
          <cell r="F171" t="str">
            <v>0.00</v>
          </cell>
          <cell r="G171" t="str">
            <v>0.00</v>
          </cell>
          <cell r="H171" t="str">
            <v>0.00</v>
          </cell>
          <cell r="I171" t="str">
            <v>0.00</v>
          </cell>
          <cell r="J171">
            <v>0</v>
          </cell>
        </row>
        <row r="172">
          <cell r="B172">
            <v>919</v>
          </cell>
          <cell r="C172" t="str">
            <v>REGION PUNO - SALUD PUNO</v>
          </cell>
          <cell r="D172" t="str">
            <v>0.00</v>
          </cell>
          <cell r="E172" t="str">
            <v>0.00</v>
          </cell>
          <cell r="F172" t="str">
            <v>0.00</v>
          </cell>
          <cell r="G172" t="str">
            <v>0.00</v>
          </cell>
          <cell r="H172" t="str">
            <v>0.00</v>
          </cell>
          <cell r="I172" t="str">
            <v>0.00</v>
          </cell>
          <cell r="J172">
            <v>0</v>
          </cell>
        </row>
        <row r="173">
          <cell r="B173">
            <v>920</v>
          </cell>
          <cell r="C173" t="str">
            <v>REGION PUNO - SALUD CHUCUITO</v>
          </cell>
          <cell r="D173" t="str">
            <v>0.00</v>
          </cell>
          <cell r="E173" t="str">
            <v>0.00</v>
          </cell>
          <cell r="F173" t="str">
            <v>0.00</v>
          </cell>
          <cell r="G173" t="str">
            <v>0.00</v>
          </cell>
          <cell r="H173" t="str">
            <v>0.00</v>
          </cell>
          <cell r="I173" t="str">
            <v>0.00</v>
          </cell>
          <cell r="J173">
            <v>0</v>
          </cell>
        </row>
        <row r="174">
          <cell r="B174">
            <v>967</v>
          </cell>
          <cell r="C174" t="str">
            <v>REGION PUNO - SALUD YUNGUYO</v>
          </cell>
          <cell r="D174">
            <v>36067</v>
          </cell>
          <cell r="E174">
            <v>25466</v>
          </cell>
          <cell r="F174">
            <v>14255</v>
          </cell>
          <cell r="G174">
            <v>28</v>
          </cell>
          <cell r="H174">
            <v>0</v>
          </cell>
          <cell r="I174">
            <v>363</v>
          </cell>
          <cell r="J174">
            <v>76179</v>
          </cell>
        </row>
        <row r="175">
          <cell r="B175">
            <v>968</v>
          </cell>
          <cell r="C175" t="str">
            <v>REGION PUNO - SALUD COLLAO</v>
          </cell>
          <cell r="D175" t="str">
            <v>0.00</v>
          </cell>
          <cell r="E175" t="str">
            <v>0.00</v>
          </cell>
          <cell r="F175" t="str">
            <v>0.00</v>
          </cell>
          <cell r="G175" t="str">
            <v>0.00</v>
          </cell>
          <cell r="H175" t="str">
            <v>0.00</v>
          </cell>
          <cell r="I175" t="str">
            <v>0.00</v>
          </cell>
          <cell r="J175">
            <v>0</v>
          </cell>
        </row>
        <row r="176">
          <cell r="B176">
            <v>1006</v>
          </cell>
          <cell r="C176" t="str">
            <v>REGION PUNO - SALUD MACUSANI</v>
          </cell>
          <cell r="D176" t="str">
            <v>0.00</v>
          </cell>
          <cell r="E176" t="str">
            <v>0.00</v>
          </cell>
          <cell r="F176" t="str">
            <v>0.00</v>
          </cell>
          <cell r="G176" t="str">
            <v>0.00</v>
          </cell>
          <cell r="H176" t="str">
            <v>0.00</v>
          </cell>
          <cell r="I176" t="str">
            <v>0.00</v>
          </cell>
          <cell r="J176">
            <v>0</v>
          </cell>
        </row>
        <row r="177">
          <cell r="B177">
            <v>1007</v>
          </cell>
          <cell r="C177" t="str">
            <v>REGION PUNO - SALUD SANDIA</v>
          </cell>
          <cell r="D177" t="str">
            <v>0.00</v>
          </cell>
          <cell r="E177" t="str">
            <v>0.00</v>
          </cell>
          <cell r="F177" t="str">
            <v>0.00</v>
          </cell>
          <cell r="G177" t="str">
            <v>0.00</v>
          </cell>
          <cell r="H177" t="str">
            <v>0.00</v>
          </cell>
          <cell r="I177" t="str">
            <v>0.00</v>
          </cell>
          <cell r="J177">
            <v>0</v>
          </cell>
        </row>
        <row r="178">
          <cell r="B178">
            <v>1435</v>
          </cell>
          <cell r="C178" t="str">
            <v>REGION PUNO - HOSPITAL REGIONAL MANUEL NUÑEZ BUTRON</v>
          </cell>
          <cell r="D178">
            <v>51152.999999999993</v>
          </cell>
          <cell r="E178">
            <v>303</v>
          </cell>
          <cell r="F178">
            <v>44036</v>
          </cell>
          <cell r="G178">
            <v>0</v>
          </cell>
          <cell r="H178">
            <v>81</v>
          </cell>
          <cell r="I178">
            <v>16</v>
          </cell>
          <cell r="J178">
            <v>95589</v>
          </cell>
        </row>
        <row r="179">
          <cell r="D179">
            <v>87220</v>
          </cell>
          <cell r="E179">
            <v>25769</v>
          </cell>
          <cell r="F179">
            <v>58291</v>
          </cell>
          <cell r="G179">
            <v>28</v>
          </cell>
          <cell r="H179">
            <v>81</v>
          </cell>
          <cell r="I179">
            <v>379</v>
          </cell>
          <cell r="J179">
            <v>171768</v>
          </cell>
        </row>
        <row r="180">
          <cell r="B180">
            <v>930</v>
          </cell>
          <cell r="C180" t="str">
            <v>REGION SAN MARTIN - SALUD SAN MARTIN</v>
          </cell>
          <cell r="D180">
            <v>3709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3709</v>
          </cell>
        </row>
        <row r="181">
          <cell r="B181">
            <v>1058</v>
          </cell>
          <cell r="C181" t="str">
            <v>REGION SAN MARTIN - SALUD ALTO MAYO</v>
          </cell>
          <cell r="D181">
            <v>6196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6196</v>
          </cell>
        </row>
        <row r="182">
          <cell r="B182">
            <v>1059</v>
          </cell>
          <cell r="C182" t="str">
            <v>REGION SAN MARTIN - SALUD HUALLAGA CENTRAL</v>
          </cell>
          <cell r="D182">
            <v>320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320</v>
          </cell>
        </row>
        <row r="183">
          <cell r="B183">
            <v>1060</v>
          </cell>
          <cell r="C183" t="str">
            <v>REGION SAN MARTIN - SALUD ALTO HUALLAGA</v>
          </cell>
          <cell r="D183">
            <v>914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914</v>
          </cell>
        </row>
        <row r="184">
          <cell r="B184">
            <v>1400</v>
          </cell>
          <cell r="C184" t="str">
            <v>REGION SAN MARTIN - HOSPITAL II-2 TARAPOTO</v>
          </cell>
          <cell r="D184">
            <v>60386</v>
          </cell>
          <cell r="E184">
            <v>1528</v>
          </cell>
          <cell r="F184">
            <v>37199</v>
          </cell>
          <cell r="G184">
            <v>19</v>
          </cell>
          <cell r="H184">
            <v>68</v>
          </cell>
          <cell r="I184">
            <v>39</v>
          </cell>
          <cell r="J184">
            <v>99239</v>
          </cell>
        </row>
        <row r="185">
          <cell r="D185">
            <v>71525</v>
          </cell>
          <cell r="E185">
            <v>1528</v>
          </cell>
          <cell r="F185">
            <v>37199</v>
          </cell>
          <cell r="G185">
            <v>19</v>
          </cell>
          <cell r="H185">
            <v>68</v>
          </cell>
          <cell r="I185">
            <v>39</v>
          </cell>
          <cell r="J185">
            <v>110378</v>
          </cell>
        </row>
        <row r="186">
          <cell r="B186">
            <v>935</v>
          </cell>
          <cell r="C186" t="str">
            <v>REGION TACNA - SALUD TACNA</v>
          </cell>
          <cell r="D186">
            <v>4156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4156</v>
          </cell>
        </row>
        <row r="187">
          <cell r="B187">
            <v>970</v>
          </cell>
          <cell r="C187" t="str">
            <v>REGION TACNA - HOSPITAL DE APOYO HIPOLITO UNANUE</v>
          </cell>
          <cell r="D187">
            <v>2670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2670</v>
          </cell>
        </row>
        <row r="188">
          <cell r="D188">
            <v>6826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6826</v>
          </cell>
        </row>
        <row r="189">
          <cell r="B189">
            <v>940</v>
          </cell>
          <cell r="C189" t="str">
            <v>REGION TUMBES - SALUD TUMBES</v>
          </cell>
          <cell r="D189">
            <v>3757.0000000000032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3757.0000000000032</v>
          </cell>
        </row>
        <row r="190">
          <cell r="B190">
            <v>941</v>
          </cell>
          <cell r="C190" t="str">
            <v>REGION TUMBES - HOSPITAL DE APOYO JAMO TUMBES</v>
          </cell>
          <cell r="D190">
            <v>180153</v>
          </cell>
          <cell r="E190">
            <v>26075</v>
          </cell>
          <cell r="F190">
            <v>108617</v>
          </cell>
          <cell r="G190">
            <v>36</v>
          </cell>
          <cell r="H190">
            <v>223</v>
          </cell>
          <cell r="I190">
            <v>2357</v>
          </cell>
          <cell r="J190">
            <v>317461</v>
          </cell>
        </row>
        <row r="191">
          <cell r="D191">
            <v>183910</v>
          </cell>
          <cell r="E191">
            <v>26075</v>
          </cell>
          <cell r="F191">
            <v>108617</v>
          </cell>
          <cell r="G191">
            <v>36</v>
          </cell>
          <cell r="H191">
            <v>223</v>
          </cell>
          <cell r="I191">
            <v>2357</v>
          </cell>
          <cell r="J191">
            <v>321218</v>
          </cell>
        </row>
        <row r="192">
          <cell r="B192">
            <v>950</v>
          </cell>
          <cell r="C192" t="str">
            <v>REGION UCAYALI - SALUD UCAYALI</v>
          </cell>
          <cell r="D192">
            <v>1560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1560</v>
          </cell>
        </row>
        <row r="193">
          <cell r="B193">
            <v>951</v>
          </cell>
          <cell r="C193" t="str">
            <v>REGION UCAYALI - HOSPITAL DE APOYO DE PUCALLPA</v>
          </cell>
          <cell r="D193">
            <v>97276</v>
          </cell>
          <cell r="E193">
            <v>6482</v>
          </cell>
          <cell r="F193">
            <v>54810</v>
          </cell>
          <cell r="G193">
            <v>738</v>
          </cell>
          <cell r="H193">
            <v>997</v>
          </cell>
          <cell r="I193">
            <v>661</v>
          </cell>
          <cell r="J193">
            <v>160964</v>
          </cell>
        </row>
        <row r="194">
          <cell r="B194">
            <v>952</v>
          </cell>
          <cell r="C194" t="str">
            <v>REGION UCAYALI - HOSPITAL DE APOYO YARINACOCHA</v>
          </cell>
          <cell r="D194">
            <v>153524</v>
          </cell>
          <cell r="E194">
            <v>13624</v>
          </cell>
          <cell r="F194">
            <v>92964</v>
          </cell>
          <cell r="G194">
            <v>585</v>
          </cell>
          <cell r="H194">
            <v>5644</v>
          </cell>
          <cell r="I194">
            <v>6599</v>
          </cell>
          <cell r="J194">
            <v>272940</v>
          </cell>
        </row>
        <row r="195">
          <cell r="B195">
            <v>1175</v>
          </cell>
          <cell r="C195" t="str">
            <v>REGION UCAYALI - DIRECCION DE RED DE SALUD N° 3 ATALAYA</v>
          </cell>
          <cell r="D195">
            <v>101050</v>
          </cell>
          <cell r="E195">
            <v>31009</v>
          </cell>
          <cell r="F195">
            <v>16311</v>
          </cell>
          <cell r="G195">
            <v>161</v>
          </cell>
          <cell r="H195">
            <v>396</v>
          </cell>
          <cell r="I195">
            <v>388</v>
          </cell>
          <cell r="J195">
            <v>149315</v>
          </cell>
        </row>
        <row r="196">
          <cell r="B196">
            <v>1341</v>
          </cell>
          <cell r="C196" t="str">
            <v>REGION UCAYALI - DIRECCION DE RED DE SALUD Nº 04 AGUAYTIA - SAN ALEJANDRO</v>
          </cell>
          <cell r="D196">
            <v>66220</v>
          </cell>
          <cell r="E196">
            <v>32201</v>
          </cell>
          <cell r="F196">
            <v>20942</v>
          </cell>
          <cell r="G196">
            <v>520</v>
          </cell>
          <cell r="H196">
            <v>98</v>
          </cell>
          <cell r="I196">
            <v>934</v>
          </cell>
          <cell r="J196">
            <v>120915</v>
          </cell>
        </row>
        <row r="197">
          <cell r="D197">
            <v>419630</v>
          </cell>
          <cell r="E197">
            <v>83316</v>
          </cell>
          <cell r="F197">
            <v>185027</v>
          </cell>
          <cell r="G197">
            <v>2004</v>
          </cell>
          <cell r="H197">
            <v>7135</v>
          </cell>
          <cell r="I197">
            <v>8582</v>
          </cell>
          <cell r="J197">
            <v>705694</v>
          </cell>
        </row>
        <row r="199">
          <cell r="B199">
            <v>1235</v>
          </cell>
          <cell r="C199" t="str">
            <v>INSTITUTO NACIONAL DE ENFERMEDADES NEOPLASICAS</v>
          </cell>
          <cell r="D199" t="str">
            <v>0.00</v>
          </cell>
          <cell r="E199" t="str">
            <v>0.00</v>
          </cell>
          <cell r="F199" t="str">
            <v>0.00</v>
          </cell>
          <cell r="G199" t="str">
            <v>0.00</v>
          </cell>
          <cell r="H199" t="str">
            <v>0.00</v>
          </cell>
          <cell r="I199" t="str">
            <v>0.00</v>
          </cell>
          <cell r="J199">
            <v>0</v>
          </cell>
        </row>
        <row r="201">
          <cell r="D201">
            <v>23903566.800000001</v>
          </cell>
          <cell r="E201">
            <v>3345136.6899999995</v>
          </cell>
          <cell r="F201">
            <v>5084093.9399999995</v>
          </cell>
          <cell r="G201">
            <v>135802.53</v>
          </cell>
          <cell r="H201">
            <v>61941.54</v>
          </cell>
          <cell r="I201">
            <v>469458.5</v>
          </cell>
          <cell r="J201">
            <v>33000000</v>
          </cell>
        </row>
      </sheetData>
      <sheetData sheetId="9"/>
      <sheetData sheetId="10"/>
      <sheetData sheetId="11"/>
      <sheetData sheetId="12"/>
      <sheetData sheetId="13"/>
      <sheetData sheetId="14">
        <row r="4">
          <cell r="A4" t="str">
            <v>Unidad Ejecutora</v>
          </cell>
          <cell r="C4" t="str">
            <v>Enero 2012</v>
          </cell>
          <cell r="D4" t="str">
            <v>Febrero 2012</v>
          </cell>
          <cell r="E4" t="str">
            <v>Marzo 2012</v>
          </cell>
          <cell r="F4" t="str">
            <v>Total</v>
          </cell>
          <cell r="G4" t="str">
            <v>Transferencia x tres meses</v>
          </cell>
          <cell r="H4" t="str">
            <v>Transferencia PreLiquidación</v>
          </cell>
        </row>
        <row r="5">
          <cell r="A5">
            <v>126</v>
          </cell>
          <cell r="B5" t="str">
            <v>INSTITUTO NACIONAL DE SALUD DEL NIÑO</v>
          </cell>
          <cell r="C5">
            <v>632812.58000000007</v>
          </cell>
          <cell r="D5">
            <v>601583.95000000019</v>
          </cell>
          <cell r="E5">
            <v>979690.98999999976</v>
          </cell>
          <cell r="F5">
            <v>2214087.52</v>
          </cell>
          <cell r="G5">
            <v>2214087</v>
          </cell>
          <cell r="H5">
            <v>2213476</v>
          </cell>
        </row>
        <row r="6">
          <cell r="A6">
            <v>127</v>
          </cell>
          <cell r="B6" t="str">
            <v>INSTITUTO NACIONAL MATERNO PERINATAL</v>
          </cell>
          <cell r="C6">
            <v>374775.01</v>
          </cell>
          <cell r="D6">
            <v>211576.22</v>
          </cell>
          <cell r="E6">
            <v>195075.73000000013</v>
          </cell>
          <cell r="F6">
            <v>781426.9600000002</v>
          </cell>
          <cell r="G6">
            <v>781428</v>
          </cell>
          <cell r="H6">
            <v>781428</v>
          </cell>
        </row>
        <row r="7">
          <cell r="A7">
            <v>136</v>
          </cell>
          <cell r="B7" t="str">
            <v>HOSPITAL SERGIO BERNALES</v>
          </cell>
          <cell r="C7">
            <v>339266.99000000022</v>
          </cell>
          <cell r="D7">
            <v>344089.6700000001</v>
          </cell>
          <cell r="E7">
            <v>471184.19000000227</v>
          </cell>
          <cell r="F7">
            <v>1154540.8500000027</v>
          </cell>
          <cell r="G7">
            <v>1154541</v>
          </cell>
          <cell r="H7">
            <v>1148564</v>
          </cell>
        </row>
        <row r="8">
          <cell r="A8">
            <v>137</v>
          </cell>
          <cell r="B8" t="str">
            <v>HOSPITAL CAYETANO HEREDIA</v>
          </cell>
          <cell r="C8">
            <v>1207740.9799999997</v>
          </cell>
          <cell r="D8">
            <v>1155547.7700000009</v>
          </cell>
          <cell r="E8">
            <v>2317695.8899999922</v>
          </cell>
          <cell r="F8">
            <v>4680984.6399999931</v>
          </cell>
          <cell r="G8">
            <v>4680984</v>
          </cell>
          <cell r="H8">
            <v>4673434</v>
          </cell>
        </row>
        <row r="9">
          <cell r="A9">
            <v>147</v>
          </cell>
          <cell r="B9" t="str">
            <v>HOSPITAL DE EMERGENCIAS PEDIATRICAS</v>
          </cell>
          <cell r="C9">
            <v>73715.409999999989</v>
          </cell>
          <cell r="D9">
            <v>86610.590000000011</v>
          </cell>
          <cell r="E9">
            <v>67831.799999999988</v>
          </cell>
          <cell r="F9">
            <v>228157.8</v>
          </cell>
          <cell r="G9">
            <v>228159</v>
          </cell>
          <cell r="H9">
            <v>228159</v>
          </cell>
        </row>
        <row r="10">
          <cell r="A10">
            <v>149</v>
          </cell>
          <cell r="B10" t="str">
            <v>HOSPITAL NACIONAL DOCENTE MADRE NIÑO - SAN BARTOLOME</v>
          </cell>
          <cell r="C10">
            <v>284778.58999999985</v>
          </cell>
          <cell r="D10">
            <v>287409.26999999996</v>
          </cell>
          <cell r="E10">
            <v>344852.64999999967</v>
          </cell>
          <cell r="F10">
            <v>917040.50999999954</v>
          </cell>
          <cell r="G10">
            <v>917040</v>
          </cell>
          <cell r="H10">
            <v>917040</v>
          </cell>
        </row>
        <row r="11">
          <cell r="A11">
            <v>522</v>
          </cell>
          <cell r="B11" t="str">
            <v>HOSPITAL PUENTE PIEDRA Y SERVICIOS BASICOS DE SALUD</v>
          </cell>
          <cell r="C11">
            <v>147273.34999999995</v>
          </cell>
          <cell r="D11">
            <v>153075.75999999998</v>
          </cell>
          <cell r="E11">
            <v>234820.9800000001</v>
          </cell>
          <cell r="F11">
            <v>535170.09000000008</v>
          </cell>
          <cell r="G11">
            <v>535170</v>
          </cell>
          <cell r="H11">
            <v>470146</v>
          </cell>
        </row>
        <row r="12">
          <cell r="A12">
            <v>740</v>
          </cell>
          <cell r="B12" t="str">
            <v>REGION ANCASH - SALUD RECUAY CARHUAZ</v>
          </cell>
          <cell r="C12">
            <v>221783.73000000004</v>
          </cell>
          <cell r="D12">
            <v>222412.2600000001</v>
          </cell>
          <cell r="E12">
            <v>263961.95999999985</v>
          </cell>
          <cell r="F12">
            <v>708157.95</v>
          </cell>
          <cell r="G12">
            <v>708159</v>
          </cell>
          <cell r="H12">
            <v>708159</v>
          </cell>
        </row>
        <row r="13">
          <cell r="A13">
            <v>744</v>
          </cell>
          <cell r="B13" t="str">
            <v>REGION ANCASH - SALUD CARAZ</v>
          </cell>
          <cell r="C13">
            <v>161243.22</v>
          </cell>
          <cell r="D13">
            <v>139422.63</v>
          </cell>
          <cell r="E13">
            <v>148669.82999999999</v>
          </cell>
          <cell r="F13">
            <v>449335.67999999993</v>
          </cell>
          <cell r="G13">
            <v>449337</v>
          </cell>
          <cell r="H13">
            <v>449337</v>
          </cell>
        </row>
        <row r="14">
          <cell r="A14">
            <v>745</v>
          </cell>
          <cell r="B14" t="str">
            <v>REGION ANCASH - SALUD POMABAMBA</v>
          </cell>
          <cell r="C14">
            <v>155859.41999999993</v>
          </cell>
          <cell r="D14">
            <v>137237.90000000002</v>
          </cell>
          <cell r="E14">
            <v>219212.09999999971</v>
          </cell>
          <cell r="F14">
            <v>512309.41999999969</v>
          </cell>
          <cell r="G14">
            <v>512310</v>
          </cell>
          <cell r="H14">
            <v>512310</v>
          </cell>
        </row>
        <row r="15">
          <cell r="A15">
            <v>767</v>
          </cell>
          <cell r="B15" t="str">
            <v>REGION AREQUIPA - HOSPITAL REGIONAL HONORIO DELGADO</v>
          </cell>
          <cell r="C15">
            <v>378265.11000000016</v>
          </cell>
          <cell r="D15">
            <v>316565.23999999993</v>
          </cell>
          <cell r="E15">
            <v>522770.44999999972</v>
          </cell>
          <cell r="F15">
            <v>1217600.7999999998</v>
          </cell>
          <cell r="G15">
            <v>1217601</v>
          </cell>
          <cell r="H15">
            <v>1217601</v>
          </cell>
        </row>
        <row r="16">
          <cell r="A16">
            <v>788</v>
          </cell>
          <cell r="B16" t="str">
            <v>REGION CAJAMARCA - SALUD JAEN</v>
          </cell>
          <cell r="C16">
            <v>374314.02999999985</v>
          </cell>
          <cell r="D16">
            <v>339555.41</v>
          </cell>
          <cell r="E16">
            <v>341018.31000000006</v>
          </cell>
          <cell r="H16">
            <v>1054887</v>
          </cell>
        </row>
        <row r="17">
          <cell r="A17">
            <v>810</v>
          </cell>
          <cell r="B17" t="str">
            <v>REGION HUANUCO - SALUD HUANUCO</v>
          </cell>
          <cell r="C17">
            <v>484149.17000000004</v>
          </cell>
          <cell r="D17">
            <v>385584.08</v>
          </cell>
          <cell r="E17">
            <v>348647.87000000005</v>
          </cell>
          <cell r="F17">
            <v>1218381.1200000001</v>
          </cell>
          <cell r="G17">
            <v>1218381</v>
          </cell>
          <cell r="H17">
            <v>1218381</v>
          </cell>
        </row>
        <row r="18">
          <cell r="A18">
            <v>847</v>
          </cell>
          <cell r="B18" t="str">
            <v>REGION LA LIBERTAD - SALUD NORTE ASCOPE</v>
          </cell>
          <cell r="C18">
            <v>226976.09999999992</v>
          </cell>
          <cell r="D18">
            <v>212410.31999999998</v>
          </cell>
          <cell r="E18">
            <v>237091.41000000009</v>
          </cell>
          <cell r="H18">
            <v>676479</v>
          </cell>
        </row>
        <row r="19">
          <cell r="A19">
            <v>941</v>
          </cell>
          <cell r="B19" t="str">
            <v>REGION TUMBES - HOSPITAL DE APOYO JAMO TUMBES</v>
          </cell>
          <cell r="C19">
            <v>91484.670000000027</v>
          </cell>
          <cell r="D19">
            <v>82592.639999999999</v>
          </cell>
          <cell r="E19">
            <v>109208.41000000006</v>
          </cell>
          <cell r="F19">
            <v>283285.72000000009</v>
          </cell>
          <cell r="G19">
            <v>283287</v>
          </cell>
          <cell r="H19">
            <v>283287</v>
          </cell>
        </row>
        <row r="20">
          <cell r="A20">
            <v>951</v>
          </cell>
          <cell r="B20" t="str">
            <v>REGION UCAYALI - HOSPITAL DE APOYO DE PUCALLPA</v>
          </cell>
          <cell r="C20">
            <v>47121.429999999993</v>
          </cell>
          <cell r="D20">
            <v>45173.889999999978</v>
          </cell>
          <cell r="E20">
            <v>66626.98000000001</v>
          </cell>
          <cell r="F20">
            <v>158922.29999999999</v>
          </cell>
          <cell r="G20">
            <v>158922</v>
          </cell>
          <cell r="H20">
            <v>158922</v>
          </cell>
        </row>
        <row r="21">
          <cell r="A21">
            <v>952</v>
          </cell>
          <cell r="B21" t="str">
            <v>REGION UCAYALI - HOSPITAL DE APOYO YARINACOCHA</v>
          </cell>
          <cell r="C21">
            <v>106366.84000000001</v>
          </cell>
          <cell r="D21">
            <v>93033.300000000061</v>
          </cell>
          <cell r="E21">
            <v>73539.350000000006</v>
          </cell>
          <cell r="F21">
            <v>272939.49000000011</v>
          </cell>
          <cell r="G21">
            <v>272940</v>
          </cell>
          <cell r="H21">
            <v>272940</v>
          </cell>
        </row>
        <row r="22">
          <cell r="A22">
            <v>967</v>
          </cell>
          <cell r="B22" t="str">
            <v>REGION PUNO - SALUD YUNGUYO</v>
          </cell>
          <cell r="C22">
            <v>30873.88</v>
          </cell>
          <cell r="D22">
            <v>22126.86</v>
          </cell>
          <cell r="E22">
            <v>23178.53</v>
          </cell>
          <cell r="F22">
            <v>76179.27</v>
          </cell>
          <cell r="G22">
            <v>76179</v>
          </cell>
          <cell r="H22">
            <v>76179</v>
          </cell>
        </row>
        <row r="23">
          <cell r="A23">
            <v>1015</v>
          </cell>
          <cell r="B23" t="str">
            <v>REGION ICA - SALUD PALPA - NAZCA</v>
          </cell>
          <cell r="C23">
            <v>58396.860000000015</v>
          </cell>
          <cell r="D23">
            <v>34539.96</v>
          </cell>
          <cell r="E23">
            <v>60502.19999999999</v>
          </cell>
          <cell r="F23">
            <v>153439.02000000002</v>
          </cell>
          <cell r="G23">
            <v>153438</v>
          </cell>
          <cell r="H23">
            <v>153438</v>
          </cell>
        </row>
        <row r="24">
          <cell r="A24">
            <v>1052</v>
          </cell>
          <cell r="B24" t="str">
            <v>REGION ICA - HOSPITAL REGIONAL DE ICA</v>
          </cell>
          <cell r="C24">
            <v>72026.639999999985</v>
          </cell>
          <cell r="D24">
            <v>34242.609999999993</v>
          </cell>
          <cell r="E24">
            <v>39722.10000000002</v>
          </cell>
          <cell r="F24">
            <v>145991.35</v>
          </cell>
          <cell r="G24">
            <v>145992</v>
          </cell>
          <cell r="H24">
            <v>145992</v>
          </cell>
        </row>
        <row r="25">
          <cell r="A25">
            <v>1101</v>
          </cell>
          <cell r="B25" t="str">
            <v>REGION AMAZONAS - HOSPITAL DE APOYO BAGUA</v>
          </cell>
          <cell r="C25">
            <v>43542.130000000012</v>
          </cell>
          <cell r="D25">
            <v>50597.39</v>
          </cell>
          <cell r="E25">
            <v>53939.05</v>
          </cell>
          <cell r="F25">
            <v>148078.57</v>
          </cell>
          <cell r="G25">
            <v>148080</v>
          </cell>
          <cell r="H25">
            <v>148080</v>
          </cell>
        </row>
        <row r="26">
          <cell r="A26">
            <v>1117</v>
          </cell>
          <cell r="B26" t="str">
            <v>REGION PIURA - HOSPITAL APOYO I NUESTRA SRA. DE LAS MERCEDES - PAITA</v>
          </cell>
          <cell r="C26">
            <v>28017.440000000002</v>
          </cell>
          <cell r="D26">
            <v>31894.700000000004</v>
          </cell>
          <cell r="E26">
            <v>29700.450000000004</v>
          </cell>
          <cell r="F26">
            <v>89612.590000000011</v>
          </cell>
          <cell r="G26">
            <v>89613</v>
          </cell>
          <cell r="H26">
            <v>89613</v>
          </cell>
        </row>
        <row r="27">
          <cell r="A27">
            <v>1152</v>
          </cell>
          <cell r="B27" t="str">
            <v>RED DE SALUD RIMAC-SAN MARTIN DE PORRES-LOS OLIVOS</v>
          </cell>
          <cell r="C27">
            <v>227284.40999999997</v>
          </cell>
          <cell r="D27">
            <v>169191.30999999997</v>
          </cell>
          <cell r="E27">
            <v>220202.25999999995</v>
          </cell>
          <cell r="F27">
            <v>616677.98</v>
          </cell>
          <cell r="G27">
            <v>616677</v>
          </cell>
          <cell r="H27">
            <v>548428.74</v>
          </cell>
        </row>
        <row r="28">
          <cell r="A28">
            <v>1154</v>
          </cell>
          <cell r="B28" t="str">
            <v>RED DE SERVICIOS DE SALUD BARRANCO-CHORRILLOS-SURCO</v>
          </cell>
          <cell r="C28">
            <v>97375.489999999976</v>
          </cell>
          <cell r="D28">
            <v>66893.970000000016</v>
          </cell>
          <cell r="E28">
            <v>106768.31999999963</v>
          </cell>
          <cell r="F28">
            <v>271037.77999999962</v>
          </cell>
          <cell r="G28">
            <v>271038</v>
          </cell>
          <cell r="H28">
            <v>271038</v>
          </cell>
        </row>
        <row r="29">
          <cell r="A29">
            <v>1170</v>
          </cell>
          <cell r="B29" t="str">
            <v>REGION CUSCO - SALUD LA CONVENCION CUSCO</v>
          </cell>
          <cell r="C29">
            <v>222450.47999999992</v>
          </cell>
          <cell r="D29">
            <v>242851.94000000006</v>
          </cell>
          <cell r="E29">
            <v>192854.55999999988</v>
          </cell>
          <cell r="F29">
            <v>658156.97999999986</v>
          </cell>
          <cell r="G29">
            <v>658158</v>
          </cell>
          <cell r="H29">
            <v>658158</v>
          </cell>
        </row>
        <row r="30">
          <cell r="A30">
            <v>1175</v>
          </cell>
          <cell r="B30" t="str">
            <v>REGION UCAYALI - DIRECCION DE RED DE SALUD N° 3 ATALAYA</v>
          </cell>
          <cell r="C30">
            <v>48079.839999999997</v>
          </cell>
          <cell r="D30">
            <v>46334.850000000006</v>
          </cell>
          <cell r="E30">
            <v>51698.590000000011</v>
          </cell>
          <cell r="F30">
            <v>146113.28000000003</v>
          </cell>
          <cell r="G30">
            <v>146112</v>
          </cell>
          <cell r="H30">
            <v>146112</v>
          </cell>
        </row>
        <row r="31">
          <cell r="A31">
            <v>1217</v>
          </cell>
          <cell r="B31" t="str">
            <v>HOSPITAL VITARTE</v>
          </cell>
          <cell r="C31">
            <v>135022.43999999994</v>
          </cell>
          <cell r="D31">
            <v>130702.69999999997</v>
          </cell>
          <cell r="E31">
            <v>141407.06000000003</v>
          </cell>
          <cell r="F31">
            <v>407132.19999999995</v>
          </cell>
          <cell r="G31">
            <v>407133</v>
          </cell>
          <cell r="H31">
            <v>404927</v>
          </cell>
        </row>
        <row r="32">
          <cell r="A32">
            <v>1247</v>
          </cell>
          <cell r="B32" t="str">
            <v>REGION HUANUCO - RED DE SALUD HUANUCO</v>
          </cell>
          <cell r="C32">
            <v>835980.88</v>
          </cell>
          <cell r="D32">
            <v>702299.1</v>
          </cell>
          <cell r="E32">
            <v>711689.35999999975</v>
          </cell>
          <cell r="F32">
            <v>18044759.869999997</v>
          </cell>
          <cell r="G32">
            <v>18044766</v>
          </cell>
          <cell r="H32">
            <v>2249970</v>
          </cell>
        </row>
        <row r="33">
          <cell r="A33">
            <v>1289</v>
          </cell>
          <cell r="B33" t="str">
            <v>REGION LIMA - HOSPITAL BARRANCA-CAJATAMBO Y SERVICIOS BASICOS DE SALUD</v>
          </cell>
          <cell r="C33">
            <v>214526.2600000001</v>
          </cell>
          <cell r="D33">
            <v>213519.12999999995</v>
          </cell>
          <cell r="E33">
            <v>211805.26999999973</v>
          </cell>
          <cell r="H33">
            <v>639852</v>
          </cell>
        </row>
        <row r="34">
          <cell r="A34">
            <v>1290</v>
          </cell>
          <cell r="B34" t="str">
            <v>REGION LIMA - HOSPITAL CHANCAY SERVICIOS BASICOS DE SALUD</v>
          </cell>
          <cell r="C34">
            <v>67485.23000000001</v>
          </cell>
          <cell r="D34">
            <v>95666.109999999971</v>
          </cell>
          <cell r="E34">
            <v>105627.51999999986</v>
          </cell>
          <cell r="H34">
            <v>268779</v>
          </cell>
        </row>
        <row r="35">
          <cell r="A35">
            <v>1306</v>
          </cell>
          <cell r="B35" t="str">
            <v>REGION PIURA - HOSPITAL DE APOYO I SANTA ROSA</v>
          </cell>
          <cell r="C35">
            <v>75152.830000000016</v>
          </cell>
          <cell r="D35">
            <v>67046.14</v>
          </cell>
          <cell r="E35">
            <v>106194.87000000005</v>
          </cell>
          <cell r="H35">
            <v>248394</v>
          </cell>
        </row>
        <row r="36">
          <cell r="A36">
            <v>1318</v>
          </cell>
          <cell r="B36" t="str">
            <v>REGION CALLAO - HOSPITAL DE APOYO SAN JOSE</v>
          </cell>
          <cell r="C36">
            <v>99222.029999999984</v>
          </cell>
          <cell r="D36">
            <v>73094.709999999963</v>
          </cell>
          <cell r="E36">
            <v>133065.6099999999</v>
          </cell>
          <cell r="H36">
            <v>305382</v>
          </cell>
        </row>
        <row r="37">
          <cell r="A37">
            <v>1320</v>
          </cell>
          <cell r="B37" t="str">
            <v>REGION AREQUIPA - INSTITUTO REGIONAL DE ENFERMEDADES NEOPLASICAS DEL SUR</v>
          </cell>
          <cell r="C37">
            <v>115430.81000000001</v>
          </cell>
          <cell r="D37">
            <v>79043.310000000012</v>
          </cell>
          <cell r="E37">
            <v>63989.029999999992</v>
          </cell>
          <cell r="H37">
            <v>258462</v>
          </cell>
        </row>
        <row r="38">
          <cell r="A38">
            <v>1322</v>
          </cell>
          <cell r="B38" t="str">
            <v>REGION CUSCO - RED DE SERVICIOS DE SALUD CUSCO SUR</v>
          </cell>
          <cell r="C38">
            <v>482436.33000000007</v>
          </cell>
          <cell r="D38">
            <v>442233.51999999984</v>
          </cell>
          <cell r="E38">
            <v>505084.87999999977</v>
          </cell>
          <cell r="H38">
            <v>1429755</v>
          </cell>
        </row>
        <row r="39">
          <cell r="A39">
            <v>1341</v>
          </cell>
          <cell r="B39" t="str">
            <v>REGION UCAYALI - DIRECCION DE RED DE SALUD Nº 04 AGUAYTIA - SAN ALEJANDRO</v>
          </cell>
          <cell r="C39">
            <v>40266.239999999998</v>
          </cell>
          <cell r="D39">
            <v>41182.25</v>
          </cell>
          <cell r="E39">
            <v>39465.839999999997</v>
          </cell>
          <cell r="H39">
            <v>120915</v>
          </cell>
        </row>
        <row r="40">
          <cell r="B40" t="str">
            <v>TOTAL</v>
          </cell>
          <cell r="C40">
            <v>8201496.8500000006</v>
          </cell>
          <cell r="D40">
            <v>7357341.459999999</v>
          </cell>
          <cell r="E40">
            <v>9738794.3999999873</v>
          </cell>
          <cell r="F40">
            <v>36089519.739999995</v>
          </cell>
          <cell r="G40">
            <v>36089532</v>
          </cell>
          <cell r="H40">
            <v>25148024.739999998</v>
          </cell>
        </row>
      </sheetData>
      <sheetData sheetId="15">
        <row r="1">
          <cell r="A1" t="str">
            <v>FteFinanc</v>
          </cell>
          <cell r="N1" t="str">
            <v>capita</v>
          </cell>
          <cell r="O1" t="str">
            <v>(Todas)</v>
          </cell>
        </row>
        <row r="2">
          <cell r="N2" t="str">
            <v>Fte_Financ</v>
          </cell>
          <cell r="O2" t="str">
            <v>00</v>
          </cell>
        </row>
        <row r="3">
          <cell r="N3" t="str">
            <v>esAUS</v>
          </cell>
          <cell r="O3" t="str">
            <v>(Todas)</v>
          </cell>
        </row>
        <row r="4">
          <cell r="N4" t="str">
            <v>mes_calendario</v>
          </cell>
          <cell r="O4" t="str">
            <v>(Todas)</v>
          </cell>
        </row>
        <row r="6">
          <cell r="N6" t="str">
            <v>Etiquetas de fila</v>
          </cell>
          <cell r="O6" t="str">
            <v>Suma de valor_producción</v>
          </cell>
        </row>
        <row r="7">
          <cell r="N7">
            <v>123</v>
          </cell>
          <cell r="O7">
            <v>0</v>
          </cell>
        </row>
        <row r="8">
          <cell r="N8">
            <v>124</v>
          </cell>
          <cell r="O8">
            <v>27085.1</v>
          </cell>
        </row>
        <row r="9">
          <cell r="N9">
            <v>126</v>
          </cell>
          <cell r="O9">
            <v>2214089</v>
          </cell>
        </row>
        <row r="10">
          <cell r="N10">
            <v>127</v>
          </cell>
          <cell r="O10">
            <v>781428</v>
          </cell>
        </row>
        <row r="11">
          <cell r="N11">
            <v>132</v>
          </cell>
          <cell r="O11">
            <v>0</v>
          </cell>
        </row>
        <row r="12">
          <cell r="N12">
            <v>136</v>
          </cell>
          <cell r="O12">
            <v>1154542</v>
          </cell>
        </row>
        <row r="13">
          <cell r="N13">
            <v>137</v>
          </cell>
          <cell r="O13">
            <v>4680987</v>
          </cell>
        </row>
        <row r="14">
          <cell r="N14">
            <v>141</v>
          </cell>
          <cell r="O14">
            <v>0</v>
          </cell>
        </row>
        <row r="15">
          <cell r="N15">
            <v>143</v>
          </cell>
          <cell r="O15">
            <v>0</v>
          </cell>
        </row>
        <row r="16">
          <cell r="N16">
            <v>147</v>
          </cell>
          <cell r="O16">
            <v>228158</v>
          </cell>
        </row>
        <row r="17">
          <cell r="N17">
            <v>149</v>
          </cell>
          <cell r="O17">
            <v>917035</v>
          </cell>
        </row>
        <row r="18">
          <cell r="N18">
            <v>522</v>
          </cell>
          <cell r="O18">
            <v>535167</v>
          </cell>
        </row>
        <row r="19">
          <cell r="N19">
            <v>725</v>
          </cell>
          <cell r="O19">
            <v>0</v>
          </cell>
        </row>
        <row r="20">
          <cell r="N20">
            <v>740</v>
          </cell>
          <cell r="O20">
            <v>708089</v>
          </cell>
        </row>
        <row r="21">
          <cell r="N21">
            <v>741</v>
          </cell>
          <cell r="O21">
            <v>0</v>
          </cell>
        </row>
        <row r="22">
          <cell r="N22">
            <v>742</v>
          </cell>
          <cell r="O22">
            <v>0</v>
          </cell>
        </row>
        <row r="23">
          <cell r="N23">
            <v>743</v>
          </cell>
          <cell r="O23">
            <v>0</v>
          </cell>
        </row>
        <row r="24">
          <cell r="N24">
            <v>744</v>
          </cell>
          <cell r="O24">
            <v>449305</v>
          </cell>
        </row>
        <row r="25">
          <cell r="N25">
            <v>745</v>
          </cell>
          <cell r="O25">
            <v>512270</v>
          </cell>
        </row>
        <row r="26">
          <cell r="N26">
            <v>746</v>
          </cell>
          <cell r="O26">
            <v>0</v>
          </cell>
        </row>
        <row r="27">
          <cell r="N27">
            <v>755</v>
          </cell>
          <cell r="O27">
            <v>2080415.5200000005</v>
          </cell>
        </row>
        <row r="28">
          <cell r="N28">
            <v>756</v>
          </cell>
          <cell r="O28">
            <v>1651656.21</v>
          </cell>
        </row>
        <row r="29">
          <cell r="N29">
            <v>765</v>
          </cell>
          <cell r="O29">
            <v>0</v>
          </cell>
        </row>
        <row r="30">
          <cell r="N30">
            <v>766</v>
          </cell>
          <cell r="O30">
            <v>0</v>
          </cell>
        </row>
        <row r="31">
          <cell r="N31">
            <v>767</v>
          </cell>
          <cell r="O31">
            <v>1217599</v>
          </cell>
        </row>
        <row r="32">
          <cell r="N32">
            <v>768</v>
          </cell>
          <cell r="O32">
            <v>0</v>
          </cell>
        </row>
        <row r="33">
          <cell r="N33">
            <v>769</v>
          </cell>
          <cell r="O33">
            <v>0</v>
          </cell>
        </row>
        <row r="34">
          <cell r="N34">
            <v>785</v>
          </cell>
          <cell r="O34">
            <v>0</v>
          </cell>
        </row>
        <row r="35">
          <cell r="N35">
            <v>786</v>
          </cell>
          <cell r="O35">
            <v>0</v>
          </cell>
        </row>
        <row r="36">
          <cell r="N36">
            <v>787</v>
          </cell>
          <cell r="O36">
            <v>0</v>
          </cell>
        </row>
        <row r="37">
          <cell r="N37">
            <v>788</v>
          </cell>
          <cell r="O37">
            <v>1054876</v>
          </cell>
        </row>
        <row r="38">
          <cell r="N38">
            <v>799</v>
          </cell>
          <cell r="O38">
            <v>0</v>
          </cell>
        </row>
        <row r="39">
          <cell r="N39">
            <v>810</v>
          </cell>
          <cell r="O39">
            <v>1218399</v>
          </cell>
        </row>
        <row r="40">
          <cell r="N40">
            <v>811</v>
          </cell>
          <cell r="O40">
            <v>0</v>
          </cell>
        </row>
        <row r="41">
          <cell r="N41">
            <v>812</v>
          </cell>
          <cell r="O41">
            <v>0</v>
          </cell>
        </row>
        <row r="42">
          <cell r="N42">
            <v>826</v>
          </cell>
          <cell r="O42">
            <v>0</v>
          </cell>
        </row>
        <row r="43">
          <cell r="N43">
            <v>828</v>
          </cell>
          <cell r="O43">
            <v>0</v>
          </cell>
        </row>
        <row r="44">
          <cell r="N44">
            <v>829</v>
          </cell>
          <cell r="O44">
            <v>0</v>
          </cell>
        </row>
        <row r="45">
          <cell r="N45">
            <v>845</v>
          </cell>
          <cell r="O45">
            <v>0</v>
          </cell>
        </row>
        <row r="46">
          <cell r="N46">
            <v>846</v>
          </cell>
          <cell r="O46">
            <v>9859.5500000000011</v>
          </cell>
        </row>
        <row r="47">
          <cell r="N47">
            <v>847</v>
          </cell>
          <cell r="O47">
            <v>913570.40000000014</v>
          </cell>
        </row>
        <row r="48">
          <cell r="N48">
            <v>848</v>
          </cell>
          <cell r="O48">
            <v>0</v>
          </cell>
        </row>
        <row r="49">
          <cell r="N49">
            <v>849</v>
          </cell>
          <cell r="O49">
            <v>0</v>
          </cell>
        </row>
        <row r="50">
          <cell r="N50">
            <v>850</v>
          </cell>
          <cell r="O50">
            <v>0</v>
          </cell>
        </row>
        <row r="51">
          <cell r="N51">
            <v>851</v>
          </cell>
          <cell r="O51">
            <v>0</v>
          </cell>
        </row>
        <row r="52">
          <cell r="N52">
            <v>852</v>
          </cell>
          <cell r="O52">
            <v>0</v>
          </cell>
        </row>
        <row r="53">
          <cell r="N53">
            <v>853</v>
          </cell>
          <cell r="O53">
            <v>0</v>
          </cell>
        </row>
        <row r="54">
          <cell r="N54">
            <v>854</v>
          </cell>
          <cell r="O54">
            <v>0</v>
          </cell>
        </row>
        <row r="55">
          <cell r="N55">
            <v>870</v>
          </cell>
          <cell r="O55">
            <v>0</v>
          </cell>
        </row>
        <row r="56">
          <cell r="N56">
            <v>871</v>
          </cell>
          <cell r="O56">
            <v>0</v>
          </cell>
        </row>
        <row r="57">
          <cell r="N57">
            <v>872</v>
          </cell>
          <cell r="O57">
            <v>0</v>
          </cell>
        </row>
        <row r="58">
          <cell r="N58">
            <v>874</v>
          </cell>
          <cell r="O58">
            <v>0</v>
          </cell>
        </row>
        <row r="59">
          <cell r="N59">
            <v>884</v>
          </cell>
          <cell r="O59">
            <v>0</v>
          </cell>
        </row>
        <row r="60">
          <cell r="N60">
            <v>889</v>
          </cell>
          <cell r="O60">
            <v>0</v>
          </cell>
        </row>
        <row r="61">
          <cell r="N61">
            <v>890</v>
          </cell>
          <cell r="O61">
            <v>0</v>
          </cell>
        </row>
        <row r="62">
          <cell r="N62">
            <v>891</v>
          </cell>
          <cell r="O62">
            <v>0</v>
          </cell>
        </row>
        <row r="63">
          <cell r="N63">
            <v>899</v>
          </cell>
          <cell r="O63">
            <v>0</v>
          </cell>
        </row>
        <row r="64">
          <cell r="N64">
            <v>900</v>
          </cell>
          <cell r="O64">
            <v>0</v>
          </cell>
        </row>
        <row r="65">
          <cell r="N65">
            <v>901</v>
          </cell>
          <cell r="O65">
            <v>0</v>
          </cell>
        </row>
        <row r="66">
          <cell r="N66">
            <v>930</v>
          </cell>
          <cell r="O66">
            <v>0</v>
          </cell>
        </row>
        <row r="67">
          <cell r="N67">
            <v>935</v>
          </cell>
          <cell r="O67">
            <v>0</v>
          </cell>
        </row>
        <row r="68">
          <cell r="N68">
            <v>940</v>
          </cell>
          <cell r="O68">
            <v>0</v>
          </cell>
        </row>
        <row r="69">
          <cell r="N69">
            <v>941</v>
          </cell>
          <cell r="O69">
            <v>283288</v>
          </cell>
        </row>
        <row r="70">
          <cell r="N70">
            <v>950</v>
          </cell>
          <cell r="O70">
            <v>0</v>
          </cell>
        </row>
        <row r="71">
          <cell r="N71">
            <v>951</v>
          </cell>
          <cell r="O71">
            <v>158922</v>
          </cell>
        </row>
        <row r="72">
          <cell r="N72">
            <v>952</v>
          </cell>
          <cell r="O72">
            <v>272938</v>
          </cell>
        </row>
        <row r="73">
          <cell r="N73">
            <v>955</v>
          </cell>
          <cell r="O73">
            <v>0</v>
          </cell>
        </row>
        <row r="74">
          <cell r="N74">
            <v>967</v>
          </cell>
          <cell r="O74">
            <v>76176</v>
          </cell>
        </row>
        <row r="75">
          <cell r="N75">
            <v>970</v>
          </cell>
          <cell r="O75">
            <v>0</v>
          </cell>
        </row>
        <row r="76">
          <cell r="N76">
            <v>998</v>
          </cell>
          <cell r="O76">
            <v>0</v>
          </cell>
        </row>
        <row r="77">
          <cell r="N77">
            <v>1000</v>
          </cell>
          <cell r="O77">
            <v>0</v>
          </cell>
        </row>
        <row r="78">
          <cell r="N78">
            <v>1014</v>
          </cell>
          <cell r="O78">
            <v>0</v>
          </cell>
        </row>
        <row r="79">
          <cell r="N79">
            <v>1015</v>
          </cell>
          <cell r="O79">
            <v>153446</v>
          </cell>
        </row>
        <row r="80">
          <cell r="N80">
            <v>1023</v>
          </cell>
          <cell r="O80">
            <v>0</v>
          </cell>
        </row>
        <row r="81">
          <cell r="N81">
            <v>1024</v>
          </cell>
          <cell r="O81">
            <v>0</v>
          </cell>
        </row>
        <row r="82">
          <cell r="N82">
            <v>1025</v>
          </cell>
          <cell r="O82">
            <v>0</v>
          </cell>
        </row>
        <row r="83">
          <cell r="N83">
            <v>1026</v>
          </cell>
          <cell r="O83">
            <v>0</v>
          </cell>
        </row>
        <row r="84">
          <cell r="N84">
            <v>1037</v>
          </cell>
          <cell r="O84">
            <v>252888.24</v>
          </cell>
        </row>
        <row r="85">
          <cell r="N85">
            <v>1038</v>
          </cell>
          <cell r="O85">
            <v>196054.34</v>
          </cell>
        </row>
        <row r="86">
          <cell r="N86">
            <v>1045</v>
          </cell>
          <cell r="O86">
            <v>0</v>
          </cell>
        </row>
        <row r="87">
          <cell r="N87">
            <v>1046</v>
          </cell>
          <cell r="O87">
            <v>0</v>
          </cell>
        </row>
        <row r="88">
          <cell r="N88">
            <v>1047</v>
          </cell>
          <cell r="O88">
            <v>0</v>
          </cell>
        </row>
        <row r="89">
          <cell r="N89">
            <v>1052</v>
          </cell>
          <cell r="O89">
            <v>145993</v>
          </cell>
        </row>
        <row r="90">
          <cell r="N90">
            <v>1058</v>
          </cell>
          <cell r="O90">
            <v>0</v>
          </cell>
        </row>
        <row r="91">
          <cell r="N91">
            <v>1059</v>
          </cell>
          <cell r="O91">
            <v>0</v>
          </cell>
        </row>
        <row r="92">
          <cell r="N92">
            <v>1060</v>
          </cell>
          <cell r="O92">
            <v>0</v>
          </cell>
        </row>
        <row r="93">
          <cell r="N93">
            <v>1101</v>
          </cell>
          <cell r="O93">
            <v>148079</v>
          </cell>
        </row>
        <row r="94">
          <cell r="N94">
            <v>1110</v>
          </cell>
          <cell r="O94">
            <v>0</v>
          </cell>
        </row>
        <row r="95">
          <cell r="N95">
            <v>1116</v>
          </cell>
          <cell r="O95">
            <v>0</v>
          </cell>
        </row>
        <row r="96">
          <cell r="N96">
            <v>1117</v>
          </cell>
          <cell r="O96">
            <v>89616</v>
          </cell>
        </row>
        <row r="97">
          <cell r="N97">
            <v>1129</v>
          </cell>
          <cell r="O97">
            <v>0</v>
          </cell>
        </row>
        <row r="98">
          <cell r="N98">
            <v>1130</v>
          </cell>
          <cell r="O98">
            <v>0</v>
          </cell>
        </row>
        <row r="99">
          <cell r="N99">
            <v>1152</v>
          </cell>
          <cell r="O99">
            <v>616696</v>
          </cell>
        </row>
        <row r="100">
          <cell r="N100">
            <v>1154</v>
          </cell>
          <cell r="O100">
            <v>271041</v>
          </cell>
        </row>
        <row r="101">
          <cell r="N101">
            <v>1156</v>
          </cell>
          <cell r="O101">
            <v>0</v>
          </cell>
        </row>
        <row r="102">
          <cell r="N102">
            <v>1170</v>
          </cell>
          <cell r="O102">
            <v>658101</v>
          </cell>
        </row>
        <row r="103">
          <cell r="N103">
            <v>1172</v>
          </cell>
          <cell r="O103">
            <v>0</v>
          </cell>
        </row>
        <row r="104">
          <cell r="N104">
            <v>1175</v>
          </cell>
          <cell r="O104">
            <v>146112</v>
          </cell>
        </row>
        <row r="105">
          <cell r="N105">
            <v>1217</v>
          </cell>
          <cell r="O105">
            <v>407134</v>
          </cell>
        </row>
        <row r="106">
          <cell r="N106">
            <v>1222</v>
          </cell>
          <cell r="O106">
            <v>0</v>
          </cell>
        </row>
        <row r="107">
          <cell r="N107">
            <v>1224</v>
          </cell>
          <cell r="O107">
            <v>0</v>
          </cell>
        </row>
        <row r="108">
          <cell r="N108">
            <v>1247</v>
          </cell>
          <cell r="O108">
            <v>2250029</v>
          </cell>
        </row>
        <row r="109">
          <cell r="N109">
            <v>1282</v>
          </cell>
          <cell r="O109">
            <v>76727.180000000008</v>
          </cell>
        </row>
        <row r="110">
          <cell r="N110">
            <v>1288</v>
          </cell>
          <cell r="O110">
            <v>0</v>
          </cell>
        </row>
        <row r="111">
          <cell r="N111">
            <v>1289</v>
          </cell>
          <cell r="O111">
            <v>639836</v>
          </cell>
        </row>
        <row r="112">
          <cell r="N112">
            <v>1290</v>
          </cell>
          <cell r="O112">
            <v>268774</v>
          </cell>
        </row>
        <row r="113">
          <cell r="N113">
            <v>1291</v>
          </cell>
          <cell r="O113">
            <v>0</v>
          </cell>
        </row>
        <row r="114">
          <cell r="N114">
            <v>1306</v>
          </cell>
          <cell r="O114">
            <v>248394</v>
          </cell>
        </row>
        <row r="115">
          <cell r="N115">
            <v>1316</v>
          </cell>
          <cell r="O115">
            <v>1538714.7900000003</v>
          </cell>
        </row>
        <row r="116">
          <cell r="N116">
            <v>1317</v>
          </cell>
          <cell r="O116">
            <v>0</v>
          </cell>
        </row>
        <row r="117">
          <cell r="N117">
            <v>1318</v>
          </cell>
          <cell r="O117">
            <v>305376</v>
          </cell>
        </row>
        <row r="118">
          <cell r="N118">
            <v>1320</v>
          </cell>
          <cell r="O118">
            <v>258462</v>
          </cell>
        </row>
        <row r="119">
          <cell r="N119">
            <v>1321</v>
          </cell>
          <cell r="O119">
            <v>0</v>
          </cell>
        </row>
        <row r="120">
          <cell r="N120">
            <v>1322</v>
          </cell>
          <cell r="O120">
            <v>1429753</v>
          </cell>
        </row>
        <row r="121">
          <cell r="N121">
            <v>1341</v>
          </cell>
          <cell r="O121">
            <v>120912</v>
          </cell>
        </row>
        <row r="122">
          <cell r="N122">
            <v>1348</v>
          </cell>
          <cell r="O122">
            <v>0</v>
          </cell>
        </row>
        <row r="123">
          <cell r="N123">
            <v>1350</v>
          </cell>
          <cell r="O123">
            <v>0</v>
          </cell>
        </row>
        <row r="124">
          <cell r="N124">
            <v>1362</v>
          </cell>
          <cell r="O124">
            <v>0</v>
          </cell>
        </row>
        <row r="125">
          <cell r="N125">
            <v>1394</v>
          </cell>
          <cell r="O125">
            <v>0</v>
          </cell>
        </row>
        <row r="126">
          <cell r="N126">
            <v>1400</v>
          </cell>
          <cell r="O126">
            <v>85811.190000000031</v>
          </cell>
        </row>
        <row r="127">
          <cell r="N127">
            <v>1421</v>
          </cell>
          <cell r="O127">
            <v>0</v>
          </cell>
        </row>
        <row r="128">
          <cell r="N128">
            <v>1435</v>
          </cell>
          <cell r="O128">
            <v>95223.06</v>
          </cell>
        </row>
        <row r="129">
          <cell r="N129" t="str">
            <v>Total general</v>
          </cell>
          <cell r="O129">
            <v>31549027.579999998</v>
          </cell>
        </row>
      </sheetData>
      <sheetData sheetId="16"/>
      <sheetData sheetId="17">
        <row r="1">
          <cell r="A1" t="str">
            <v>FteFinanc</v>
          </cell>
        </row>
      </sheetData>
      <sheetData sheetId="18">
        <row r="1">
          <cell r="C1" t="str">
            <v>eje_admin</v>
          </cell>
          <cell r="D1" t="str">
            <v>ejecutora</v>
          </cell>
          <cell r="E1" t="str">
            <v>Numero_Atenciones</v>
          </cell>
          <cell r="F1" t="str">
            <v>Valor_Producción</v>
          </cell>
          <cell r="G1" t="str">
            <v>Valor_Producción_Bruto</v>
          </cell>
          <cell r="L1" t="str">
            <v>eje_admin</v>
          </cell>
          <cell r="M1" t="str">
            <v>ejecutora</v>
          </cell>
          <cell r="N1" t="str">
            <v>Numero_Atenciones</v>
          </cell>
          <cell r="O1" t="str">
            <v xml:space="preserve"> Valor_Producción</v>
          </cell>
          <cell r="P1" t="str">
            <v>Suma de Valor_Producción_Bruto</v>
          </cell>
        </row>
        <row r="2">
          <cell r="C2">
            <v>123</v>
          </cell>
          <cell r="D2" t="str">
            <v>INSTITUTO NACIONAL DE NEUROLOGIA</v>
          </cell>
          <cell r="E2">
            <v>101</v>
          </cell>
          <cell r="F2">
            <v>39634.479999999996</v>
          </cell>
          <cell r="G2">
            <v>45604.329999999994</v>
          </cell>
          <cell r="L2">
            <v>123</v>
          </cell>
          <cell r="M2" t="str">
            <v>INSTITUTO NACIONAL DE NEUROLOGIA</v>
          </cell>
          <cell r="N2">
            <v>102</v>
          </cell>
          <cell r="O2">
            <v>38095.929999999993</v>
          </cell>
          <cell r="P2">
            <v>38458.76999999999</v>
          </cell>
        </row>
        <row r="3">
          <cell r="C3">
            <v>124</v>
          </cell>
          <cell r="D3" t="str">
            <v>INSTITUTO NACIONAL DE OFTALMOLOGIA</v>
          </cell>
          <cell r="E3">
            <v>248</v>
          </cell>
          <cell r="F3">
            <v>10980.910000000002</v>
          </cell>
          <cell r="G3">
            <v>11357.740000000003</v>
          </cell>
          <cell r="L3">
            <v>124</v>
          </cell>
          <cell r="M3" t="str">
            <v>INSTITUTO NACIONAL DE OFTALMOLOGIA</v>
          </cell>
          <cell r="N3">
            <v>755</v>
          </cell>
          <cell r="O3">
            <v>28275.860000000008</v>
          </cell>
          <cell r="P3">
            <v>28987.770000000008</v>
          </cell>
        </row>
        <row r="4">
          <cell r="C4">
            <v>126</v>
          </cell>
          <cell r="D4" t="str">
            <v>INSTITUTO NACIONAL DE SALUD DEL NIÑO</v>
          </cell>
          <cell r="E4">
            <v>2134</v>
          </cell>
          <cell r="F4">
            <v>632812.58000000007</v>
          </cell>
          <cell r="G4">
            <v>905256.00999999989</v>
          </cell>
          <cell r="L4">
            <v>126</v>
          </cell>
          <cell r="M4" t="str">
            <v>INSTITUTO NACIONAL DE SALUD DEL NIÑO</v>
          </cell>
          <cell r="N4">
            <v>1602</v>
          </cell>
          <cell r="O4">
            <v>601583.95000000019</v>
          </cell>
          <cell r="P4">
            <v>728722.74000000034</v>
          </cell>
        </row>
        <row r="5">
          <cell r="C5">
            <v>127</v>
          </cell>
          <cell r="D5" t="str">
            <v>INSTITUTO NACIONAL MATERNO PERINATAL</v>
          </cell>
          <cell r="E5">
            <v>855</v>
          </cell>
          <cell r="F5">
            <v>374775.01</v>
          </cell>
          <cell r="G5">
            <v>376642.86</v>
          </cell>
          <cell r="L5">
            <v>127</v>
          </cell>
          <cell r="M5" t="str">
            <v>INSTITUTO NACIONAL MATERNO PERINATAL</v>
          </cell>
          <cell r="N5">
            <v>561</v>
          </cell>
          <cell r="O5">
            <v>211576.22</v>
          </cell>
          <cell r="P5">
            <v>239044.1</v>
          </cell>
        </row>
        <row r="6">
          <cell r="C6">
            <v>131</v>
          </cell>
          <cell r="D6" t="str">
            <v>DIRECCION DE SALUD IV LIMA ESTE</v>
          </cell>
          <cell r="E6">
            <v>26265</v>
          </cell>
          <cell r="F6">
            <v>240772.06999999989</v>
          </cell>
          <cell r="G6">
            <v>258806.36999999994</v>
          </cell>
          <cell r="L6">
            <v>131</v>
          </cell>
          <cell r="M6" t="str">
            <v>DIRECCION DE SALUD IV LIMA ESTE</v>
          </cell>
          <cell r="N6">
            <v>23150</v>
          </cell>
          <cell r="O6">
            <v>213074.07000000004</v>
          </cell>
          <cell r="P6">
            <v>248216.60000000003</v>
          </cell>
        </row>
        <row r="7">
          <cell r="C7">
            <v>132</v>
          </cell>
          <cell r="D7" t="str">
            <v>HOSPITAL NACIONAL HIPOLITO UNANUE</v>
          </cell>
          <cell r="E7">
            <v>2245</v>
          </cell>
          <cell r="F7">
            <v>862870.10999999987</v>
          </cell>
          <cell r="G7">
            <v>938065.81</v>
          </cell>
          <cell r="L7">
            <v>132</v>
          </cell>
          <cell r="M7" t="str">
            <v>HOSPITAL NACIONAL HIPOLITO UNANUE</v>
          </cell>
          <cell r="N7">
            <v>2344</v>
          </cell>
          <cell r="O7">
            <v>859836.98</v>
          </cell>
          <cell r="P7">
            <v>890453.99000000011</v>
          </cell>
        </row>
        <row r="8">
          <cell r="C8">
            <v>136</v>
          </cell>
          <cell r="D8" t="str">
            <v>HOSPITAL SERGIO BERNALES</v>
          </cell>
          <cell r="E8">
            <v>4596</v>
          </cell>
          <cell r="F8">
            <v>339266.99000000022</v>
          </cell>
          <cell r="G8">
            <v>406601.33000000048</v>
          </cell>
          <cell r="L8">
            <v>136</v>
          </cell>
          <cell r="M8" t="str">
            <v>HOSPITAL SERGIO BERNALES</v>
          </cell>
          <cell r="N8">
            <v>5628</v>
          </cell>
          <cell r="O8">
            <v>344089.6700000001</v>
          </cell>
          <cell r="P8">
            <v>366809.68</v>
          </cell>
        </row>
        <row r="9">
          <cell r="C9">
            <v>137</v>
          </cell>
          <cell r="D9" t="str">
            <v>HOSPITAL CAYETANO HEREDIA</v>
          </cell>
          <cell r="E9">
            <v>4870</v>
          </cell>
          <cell r="F9">
            <v>1207740.9799999997</v>
          </cell>
          <cell r="G9">
            <v>1500655.3799999992</v>
          </cell>
          <cell r="L9">
            <v>137</v>
          </cell>
          <cell r="M9" t="str">
            <v>HOSPITAL CAYETANO HEREDIA</v>
          </cell>
          <cell r="N9">
            <v>3306</v>
          </cell>
          <cell r="O9">
            <v>1155547.7700000009</v>
          </cell>
          <cell r="P9">
            <v>1167000.120000001</v>
          </cell>
        </row>
        <row r="10">
          <cell r="C10">
            <v>141</v>
          </cell>
          <cell r="D10" t="str">
            <v>HOSPITAL DE APOYO DEPARTAMENTAL MARIA AUXILIADORA</v>
          </cell>
          <cell r="E10">
            <v>5104</v>
          </cell>
          <cell r="F10">
            <v>1278527.56</v>
          </cell>
          <cell r="G10">
            <v>1424646.0200000007</v>
          </cell>
          <cell r="L10">
            <v>141</v>
          </cell>
          <cell r="M10" t="str">
            <v>HOSPITAL DE APOYO DEPARTAMENTAL MARIA AUXILIADORA</v>
          </cell>
          <cell r="N10">
            <v>6878</v>
          </cell>
          <cell r="O10">
            <v>1017636.2600000004</v>
          </cell>
          <cell r="P10">
            <v>1050341.1600000001</v>
          </cell>
        </row>
        <row r="11">
          <cell r="C11">
            <v>143</v>
          </cell>
          <cell r="D11" t="str">
            <v>HOSPITAL NACIONAL ARZOBISPO LOAYZA</v>
          </cell>
          <cell r="E11">
            <v>1787</v>
          </cell>
          <cell r="F11">
            <v>287172.23000000004</v>
          </cell>
          <cell r="G11">
            <v>293376.27</v>
          </cell>
          <cell r="L11">
            <v>143</v>
          </cell>
          <cell r="M11" t="str">
            <v>HOSPITAL NACIONAL ARZOBISPO LOAYZA</v>
          </cell>
          <cell r="N11">
            <v>1908</v>
          </cell>
          <cell r="O11">
            <v>329142.40000000014</v>
          </cell>
          <cell r="P11">
            <v>596268.16999999981</v>
          </cell>
        </row>
        <row r="12">
          <cell r="C12">
            <v>144</v>
          </cell>
          <cell r="D12" t="str">
            <v>HOSPITAL NACIONAL DOS DE MAYO</v>
          </cell>
          <cell r="E12">
            <v>2539</v>
          </cell>
          <cell r="F12">
            <v>751156.14</v>
          </cell>
          <cell r="G12">
            <v>849868.61</v>
          </cell>
          <cell r="L12">
            <v>144</v>
          </cell>
          <cell r="M12" t="str">
            <v>HOSPITAL NACIONAL DOS DE MAYO</v>
          </cell>
          <cell r="N12">
            <v>1827</v>
          </cell>
          <cell r="O12">
            <v>511647.44999999995</v>
          </cell>
          <cell r="P12">
            <v>587125.24</v>
          </cell>
        </row>
        <row r="13">
          <cell r="C13">
            <v>145</v>
          </cell>
          <cell r="D13" t="str">
            <v>HOSPITAL DE APOYO SANTA ROSA</v>
          </cell>
          <cell r="E13">
            <v>876</v>
          </cell>
          <cell r="F13">
            <v>174182.59999999998</v>
          </cell>
          <cell r="G13">
            <v>186216.67999999996</v>
          </cell>
          <cell r="L13">
            <v>145</v>
          </cell>
          <cell r="M13" t="str">
            <v>HOSPITAL DE APOYO SANTA ROSA</v>
          </cell>
          <cell r="N13">
            <v>1168</v>
          </cell>
          <cell r="O13">
            <v>162036.41000000003</v>
          </cell>
          <cell r="P13">
            <v>163622.95000000004</v>
          </cell>
        </row>
        <row r="14">
          <cell r="C14">
            <v>146</v>
          </cell>
          <cell r="D14" t="str">
            <v>HOSPITAL DE EMERGENCIAS CASIMIRO ULLOA</v>
          </cell>
          <cell r="E14">
            <v>244</v>
          </cell>
          <cell r="F14">
            <v>73576.209999999992</v>
          </cell>
          <cell r="G14">
            <v>125362.26999999997</v>
          </cell>
          <cell r="L14">
            <v>146</v>
          </cell>
          <cell r="M14" t="str">
            <v>HOSPITAL DE EMERGENCIAS CASIMIRO ULLOA</v>
          </cell>
          <cell r="N14">
            <v>136</v>
          </cell>
          <cell r="O14">
            <v>197123.85000000003</v>
          </cell>
          <cell r="P14">
            <v>203475.05000000005</v>
          </cell>
        </row>
        <row r="15">
          <cell r="C15">
            <v>147</v>
          </cell>
          <cell r="D15" t="str">
            <v>HOSPITAL DE EMERGENCIAS PEDIATRICAS</v>
          </cell>
          <cell r="E15">
            <v>109</v>
          </cell>
          <cell r="F15">
            <v>73715.409999999989</v>
          </cell>
          <cell r="G15">
            <v>83760.099999999991</v>
          </cell>
          <cell r="L15">
            <v>147</v>
          </cell>
          <cell r="M15" t="str">
            <v>HOSPITAL DE EMERGENCIAS PEDIATRICAS</v>
          </cell>
          <cell r="N15">
            <v>102</v>
          </cell>
          <cell r="O15">
            <v>86610.590000000011</v>
          </cell>
          <cell r="P15">
            <v>86610.590000000011</v>
          </cell>
        </row>
        <row r="16">
          <cell r="C16">
            <v>149</v>
          </cell>
          <cell r="D16" t="str">
            <v>HOSPITAL NACIONAL DOCENTE MADRE NIÑO - SAN BARTOLOME</v>
          </cell>
          <cell r="E16">
            <v>1185</v>
          </cell>
          <cell r="F16">
            <v>284778.58999999985</v>
          </cell>
          <cell r="G16">
            <v>362515.52999999991</v>
          </cell>
          <cell r="L16">
            <v>149</v>
          </cell>
          <cell r="M16" t="str">
            <v>HOSPITAL NACIONAL DOCENTE MADRE NIÑO - SAN BARTOLOME</v>
          </cell>
          <cell r="N16">
            <v>1411</v>
          </cell>
          <cell r="O16">
            <v>287409.26999999996</v>
          </cell>
          <cell r="P16">
            <v>319635.72000000003</v>
          </cell>
        </row>
        <row r="17">
          <cell r="C17">
            <v>522</v>
          </cell>
          <cell r="D17" t="str">
            <v>HOSPITAL PUENTE PIEDRA Y SERVICIOS BASICOS DE SALUD</v>
          </cell>
          <cell r="E17">
            <v>12008</v>
          </cell>
          <cell r="F17">
            <v>147273.34999999995</v>
          </cell>
          <cell r="G17">
            <v>149679.50999999998</v>
          </cell>
          <cell r="L17">
            <v>522</v>
          </cell>
          <cell r="M17" t="str">
            <v>HOSPITAL PUENTE PIEDRA Y SERVICIOS BASICOS DE SALUD</v>
          </cell>
          <cell r="N17">
            <v>10445</v>
          </cell>
          <cell r="O17">
            <v>153075.75999999998</v>
          </cell>
          <cell r="P17">
            <v>157877.46</v>
          </cell>
        </row>
        <row r="18">
          <cell r="C18">
            <v>725</v>
          </cell>
          <cell r="D18" t="str">
            <v>REGION AMAZONAS - SALUD AMAZONAS</v>
          </cell>
          <cell r="E18">
            <v>22543</v>
          </cell>
          <cell r="F18">
            <v>192319.37</v>
          </cell>
          <cell r="G18">
            <v>194523.37000000002</v>
          </cell>
          <cell r="L18">
            <v>725</v>
          </cell>
          <cell r="M18" t="str">
            <v>REGION AMAZONAS - SALUD AMAZONAS</v>
          </cell>
          <cell r="N18">
            <v>17613</v>
          </cell>
          <cell r="O18">
            <v>145641.53</v>
          </cell>
          <cell r="P18">
            <v>150149.97</v>
          </cell>
        </row>
        <row r="19">
          <cell r="C19">
            <v>740</v>
          </cell>
          <cell r="D19" t="str">
            <v>REGION ANCASH - SALUD RECUAY CARHUAZ</v>
          </cell>
          <cell r="E19">
            <v>26691</v>
          </cell>
          <cell r="F19">
            <v>221783.73000000004</v>
          </cell>
          <cell r="G19">
            <v>224449.32000000004</v>
          </cell>
          <cell r="L19">
            <v>740</v>
          </cell>
          <cell r="M19" t="str">
            <v>REGION ANCASH - SALUD RECUAY CARHUAZ</v>
          </cell>
          <cell r="N19">
            <v>26038</v>
          </cell>
          <cell r="O19">
            <v>222412.2600000001</v>
          </cell>
          <cell r="P19">
            <v>224504.14000000013</v>
          </cell>
        </row>
        <row r="20">
          <cell r="C20">
            <v>741</v>
          </cell>
          <cell r="D20" t="str">
            <v>REGION ANCASH - SALUD HUARAZ</v>
          </cell>
          <cell r="E20">
            <v>953</v>
          </cell>
          <cell r="F20">
            <v>207718.84000000003</v>
          </cell>
          <cell r="G20">
            <v>209272.64000000004</v>
          </cell>
          <cell r="L20">
            <v>741</v>
          </cell>
          <cell r="M20" t="str">
            <v>REGION ANCASH - SALUD HUARAZ</v>
          </cell>
          <cell r="N20">
            <v>419</v>
          </cell>
          <cell r="O20">
            <v>154762.29999999999</v>
          </cell>
          <cell r="P20">
            <v>155790.71</v>
          </cell>
        </row>
        <row r="21">
          <cell r="C21">
            <v>742</v>
          </cell>
          <cell r="D21" t="str">
            <v>REGION ANCASH - SALUD ELEAZAR GUZMAN BARRON</v>
          </cell>
          <cell r="E21">
            <v>2337</v>
          </cell>
          <cell r="F21">
            <v>97472.82</v>
          </cell>
          <cell r="G21">
            <v>98882.150000000009</v>
          </cell>
          <cell r="L21">
            <v>742</v>
          </cell>
          <cell r="M21" t="str">
            <v>REGION ANCASH - SALUD ELEAZAR GUZMAN BARRON</v>
          </cell>
          <cell r="N21">
            <v>1426</v>
          </cell>
          <cell r="O21">
            <v>101365.99</v>
          </cell>
          <cell r="P21">
            <v>102879.59999999999</v>
          </cell>
        </row>
        <row r="22">
          <cell r="C22">
            <v>743</v>
          </cell>
          <cell r="D22" t="str">
            <v>REGION ANCASH - SALUD LA CALETA</v>
          </cell>
          <cell r="E22">
            <v>18223</v>
          </cell>
          <cell r="F22">
            <v>258937.78000000006</v>
          </cell>
          <cell r="G22">
            <v>261627.64000000007</v>
          </cell>
          <cell r="L22">
            <v>743</v>
          </cell>
          <cell r="M22" t="str">
            <v>REGION ANCASH - SALUD LA CALETA</v>
          </cell>
          <cell r="N22">
            <v>15029</v>
          </cell>
          <cell r="O22">
            <v>253242.49000000005</v>
          </cell>
          <cell r="P22">
            <v>255168.17000000007</v>
          </cell>
        </row>
        <row r="23">
          <cell r="C23">
            <v>744</v>
          </cell>
          <cell r="D23" t="str">
            <v>REGION ANCASH - SALUD CARAZ</v>
          </cell>
          <cell r="E23">
            <v>17758</v>
          </cell>
          <cell r="F23">
            <v>161243.22</v>
          </cell>
          <cell r="G23">
            <v>163008.84</v>
          </cell>
          <cell r="L23">
            <v>744</v>
          </cell>
          <cell r="M23" t="str">
            <v>REGION ANCASH - SALUD CARAZ</v>
          </cell>
          <cell r="N23">
            <v>15491</v>
          </cell>
          <cell r="O23">
            <v>139422.63</v>
          </cell>
          <cell r="P23">
            <v>140700.46999999997</v>
          </cell>
        </row>
        <row r="24">
          <cell r="C24">
            <v>745</v>
          </cell>
          <cell r="D24" t="str">
            <v>REGION ANCASH - SALUD POMABAMBA</v>
          </cell>
          <cell r="E24">
            <v>18028</v>
          </cell>
          <cell r="F24">
            <v>155859.41999999993</v>
          </cell>
          <cell r="G24">
            <v>158345.85999999996</v>
          </cell>
          <cell r="L24">
            <v>745</v>
          </cell>
          <cell r="M24" t="str">
            <v>REGION ANCASH - SALUD POMABAMBA</v>
          </cell>
          <cell r="N24">
            <v>16618</v>
          </cell>
          <cell r="O24">
            <v>137237.90000000002</v>
          </cell>
          <cell r="P24">
            <v>139016.49000000002</v>
          </cell>
        </row>
        <row r="25">
          <cell r="C25">
            <v>746</v>
          </cell>
          <cell r="D25" t="str">
            <v>REGION ANCASH - SALUD HUARI</v>
          </cell>
          <cell r="E25">
            <v>9901</v>
          </cell>
          <cell r="F25">
            <v>98592.449999999983</v>
          </cell>
          <cell r="G25">
            <v>101246.61999999997</v>
          </cell>
          <cell r="L25">
            <v>746</v>
          </cell>
          <cell r="M25" t="str">
            <v>REGION ANCASH - SALUD HUARI</v>
          </cell>
          <cell r="N25">
            <v>10872</v>
          </cell>
          <cell r="O25">
            <v>100437.45</v>
          </cell>
          <cell r="P25">
            <v>100564.98</v>
          </cell>
        </row>
        <row r="26">
          <cell r="C26">
            <v>755</v>
          </cell>
          <cell r="D26" t="str">
            <v>REGION APURIMAC - SALUD APURIMAC</v>
          </cell>
          <cell r="E26">
            <v>54493</v>
          </cell>
          <cell r="F26">
            <v>422721.13000000012</v>
          </cell>
          <cell r="G26">
            <v>433885.87000000011</v>
          </cell>
          <cell r="L26">
            <v>755</v>
          </cell>
          <cell r="M26" t="str">
            <v>REGION APURIMAC - SALUD APURIMAC</v>
          </cell>
          <cell r="N26">
            <v>53170</v>
          </cell>
          <cell r="O26">
            <v>407214.30000000005</v>
          </cell>
          <cell r="P26">
            <v>416876.87000000005</v>
          </cell>
        </row>
        <row r="27">
          <cell r="C27">
            <v>756</v>
          </cell>
          <cell r="D27" t="str">
            <v>REGION APURIMAC - SALUD CHANKA</v>
          </cell>
          <cell r="E27">
            <v>37685</v>
          </cell>
          <cell r="F27">
            <v>297520.76999999996</v>
          </cell>
          <cell r="G27">
            <v>303943.8000000001</v>
          </cell>
          <cell r="L27">
            <v>756</v>
          </cell>
          <cell r="M27" t="str">
            <v>REGION APURIMAC - SALUD CHANKA</v>
          </cell>
          <cell r="N27">
            <v>38963</v>
          </cell>
          <cell r="O27">
            <v>305616.10000000003</v>
          </cell>
          <cell r="P27">
            <v>311242.37</v>
          </cell>
        </row>
        <row r="28">
          <cell r="C28">
            <v>765</v>
          </cell>
          <cell r="D28" t="str">
            <v>REGION AREQUIPA - SALUD AREQUIPA</v>
          </cell>
          <cell r="E28">
            <v>2286</v>
          </cell>
          <cell r="F28">
            <v>19580.349999999999</v>
          </cell>
          <cell r="G28">
            <v>19929.849999999999</v>
          </cell>
          <cell r="L28">
            <v>765</v>
          </cell>
          <cell r="M28" t="str">
            <v>REGION AREQUIPA - SALUD AREQUIPA</v>
          </cell>
          <cell r="N28">
            <v>1623</v>
          </cell>
          <cell r="O28">
            <v>15014.480000000001</v>
          </cell>
          <cell r="P28">
            <v>15319.980000000001</v>
          </cell>
        </row>
        <row r="29">
          <cell r="C29">
            <v>766</v>
          </cell>
          <cell r="D29" t="str">
            <v>REGION AREQUIPA - HOSPITAL GOYONECHE</v>
          </cell>
          <cell r="E29">
            <v>1219</v>
          </cell>
          <cell r="F29">
            <v>194695.44000000009</v>
          </cell>
          <cell r="G29">
            <v>198998.83000000002</v>
          </cell>
          <cell r="L29">
            <v>766</v>
          </cell>
          <cell r="M29" t="str">
            <v>REGION AREQUIPA - HOSPITAL GOYONECHE</v>
          </cell>
          <cell r="N29">
            <v>1231</v>
          </cell>
          <cell r="O29">
            <v>171458</v>
          </cell>
          <cell r="P29">
            <v>177363.07</v>
          </cell>
        </row>
        <row r="30">
          <cell r="C30">
            <v>767</v>
          </cell>
          <cell r="D30" t="str">
            <v>REGION AREQUIPA - HOSPITAL REGIONAL HONORIO DELGADO</v>
          </cell>
          <cell r="E30">
            <v>1658</v>
          </cell>
          <cell r="F30">
            <v>378265.11000000016</v>
          </cell>
          <cell r="G30">
            <v>392957.3000000001</v>
          </cell>
          <cell r="L30">
            <v>767</v>
          </cell>
          <cell r="M30" t="str">
            <v>REGION AREQUIPA - HOSPITAL REGIONAL HONORIO DELGADO</v>
          </cell>
          <cell r="N30">
            <v>1649</v>
          </cell>
          <cell r="O30">
            <v>316565.23999999993</v>
          </cell>
          <cell r="P30">
            <v>331472.11000000004</v>
          </cell>
        </row>
        <row r="31">
          <cell r="C31">
            <v>768</v>
          </cell>
          <cell r="D31" t="str">
            <v>REGION AREQUIPA - SALUD CAMANA</v>
          </cell>
          <cell r="E31">
            <v>3896</v>
          </cell>
          <cell r="F31">
            <v>41154.9</v>
          </cell>
          <cell r="G31">
            <v>42050.78</v>
          </cell>
          <cell r="L31">
            <v>768</v>
          </cell>
          <cell r="M31" t="str">
            <v>REGION AREQUIPA - SALUD CAMANA</v>
          </cell>
          <cell r="N31">
            <v>3386</v>
          </cell>
          <cell r="O31">
            <v>33579.4</v>
          </cell>
          <cell r="P31">
            <v>34620.29</v>
          </cell>
        </row>
        <row r="32">
          <cell r="C32">
            <v>769</v>
          </cell>
          <cell r="D32" t="str">
            <v>REGION AREQUIPA - SALUD APLAO</v>
          </cell>
          <cell r="E32">
            <v>7150</v>
          </cell>
          <cell r="F32">
            <v>84981.939999999988</v>
          </cell>
          <cell r="G32">
            <v>86541.209999999977</v>
          </cell>
          <cell r="L32">
            <v>769</v>
          </cell>
          <cell r="M32" t="str">
            <v>REGION AREQUIPA - SALUD APLAO</v>
          </cell>
          <cell r="N32">
            <v>6075</v>
          </cell>
          <cell r="O32">
            <v>66875.129999999976</v>
          </cell>
          <cell r="P32">
            <v>67893.209999999963</v>
          </cell>
        </row>
        <row r="33">
          <cell r="C33">
            <v>785</v>
          </cell>
          <cell r="D33" t="str">
            <v>REGION CAJAMARCA - SALUD CAJAMARCA</v>
          </cell>
          <cell r="E33">
            <v>76218</v>
          </cell>
          <cell r="F33">
            <v>586347.6399999999</v>
          </cell>
          <cell r="G33">
            <v>607468.09999999986</v>
          </cell>
          <cell r="L33">
            <v>785</v>
          </cell>
          <cell r="M33" t="str">
            <v>REGION CAJAMARCA - SALUD CAJAMARCA</v>
          </cell>
          <cell r="N33">
            <v>61168</v>
          </cell>
          <cell r="O33">
            <v>473812.18999999989</v>
          </cell>
          <cell r="P33">
            <v>493254.9599999999</v>
          </cell>
        </row>
        <row r="34">
          <cell r="C34">
            <v>786</v>
          </cell>
          <cell r="D34" t="str">
            <v>REGION CAJAMARCA - SALUD CHOTA</v>
          </cell>
          <cell r="E34">
            <v>46247</v>
          </cell>
          <cell r="F34">
            <v>402254.05000000028</v>
          </cell>
          <cell r="G34">
            <v>406982.98000000027</v>
          </cell>
          <cell r="L34">
            <v>786</v>
          </cell>
          <cell r="M34" t="str">
            <v>REGION CAJAMARCA - SALUD CHOTA</v>
          </cell>
          <cell r="N34">
            <v>43339</v>
          </cell>
          <cell r="O34">
            <v>381104.32</v>
          </cell>
          <cell r="P34">
            <v>384860.43999999994</v>
          </cell>
        </row>
        <row r="35">
          <cell r="C35">
            <v>787</v>
          </cell>
          <cell r="D35" t="str">
            <v>REGION CAJAMARCA - SALUD CUTERVO</v>
          </cell>
          <cell r="E35">
            <v>53611</v>
          </cell>
          <cell r="F35">
            <v>442673.15999999986</v>
          </cell>
          <cell r="G35">
            <v>457358.1999999999</v>
          </cell>
          <cell r="L35">
            <v>787</v>
          </cell>
          <cell r="M35" t="str">
            <v>REGION CAJAMARCA - SALUD CUTERVO</v>
          </cell>
          <cell r="N35">
            <v>45105</v>
          </cell>
          <cell r="O35">
            <v>377802.6100000001</v>
          </cell>
          <cell r="P35">
            <v>389925.83</v>
          </cell>
        </row>
        <row r="36">
          <cell r="C36">
            <v>788</v>
          </cell>
          <cell r="D36" t="str">
            <v>REGION CAJAMARCA - SALUD JAEN</v>
          </cell>
          <cell r="E36">
            <v>50427</v>
          </cell>
          <cell r="F36">
            <v>374314.02999999985</v>
          </cell>
          <cell r="G36">
            <v>384092.10999999993</v>
          </cell>
          <cell r="L36">
            <v>788</v>
          </cell>
          <cell r="M36" t="str">
            <v>REGION CAJAMARCA - SALUD JAEN</v>
          </cell>
          <cell r="N36">
            <v>44038</v>
          </cell>
          <cell r="O36">
            <v>339555.41</v>
          </cell>
          <cell r="P36">
            <v>348896.10999999993</v>
          </cell>
        </row>
        <row r="37">
          <cell r="C37">
            <v>799</v>
          </cell>
          <cell r="D37" t="str">
            <v>REGION HUANCAVELICA - SEDE CENTRAL</v>
          </cell>
          <cell r="E37">
            <v>62534</v>
          </cell>
          <cell r="F37">
            <v>6989.6800000000012</v>
          </cell>
          <cell r="G37">
            <v>6989.6800000000012</v>
          </cell>
          <cell r="L37">
            <v>799</v>
          </cell>
          <cell r="M37" t="str">
            <v>REGION HUANCAVELICA - SEDE CENTRAL</v>
          </cell>
          <cell r="N37">
            <v>54462</v>
          </cell>
          <cell r="O37">
            <v>9942.7800000000007</v>
          </cell>
          <cell r="P37">
            <v>10178.16</v>
          </cell>
        </row>
        <row r="38">
          <cell r="C38">
            <v>810</v>
          </cell>
          <cell r="D38" t="str">
            <v>REGION HUANUCO - SALUD HUANUCO</v>
          </cell>
          <cell r="E38">
            <v>57729</v>
          </cell>
          <cell r="F38">
            <v>484149.17000000004</v>
          </cell>
          <cell r="G38">
            <v>492023.71000000008</v>
          </cell>
          <cell r="L38">
            <v>810</v>
          </cell>
          <cell r="M38" t="str">
            <v>REGION HUANUCO - SALUD HUANUCO</v>
          </cell>
          <cell r="N38">
            <v>45964</v>
          </cell>
          <cell r="O38">
            <v>385584.08</v>
          </cell>
          <cell r="P38">
            <v>391109.08</v>
          </cell>
        </row>
        <row r="39">
          <cell r="C39">
            <v>811</v>
          </cell>
          <cell r="D39" t="str">
            <v>REGION HUANUCO - SALUD AIS UTES TINGO MARIA</v>
          </cell>
          <cell r="E39">
            <v>5065</v>
          </cell>
          <cell r="F39">
            <v>245536.37999999998</v>
          </cell>
          <cell r="G39">
            <v>260809.53</v>
          </cell>
          <cell r="L39">
            <v>811</v>
          </cell>
          <cell r="M39" t="str">
            <v>REGION HUANUCO - SALUD AIS UTES TINGO MARIA</v>
          </cell>
          <cell r="N39">
            <v>2984</v>
          </cell>
          <cell r="O39">
            <v>182264.89</v>
          </cell>
          <cell r="P39">
            <v>182942.39</v>
          </cell>
        </row>
        <row r="40">
          <cell r="C40">
            <v>812</v>
          </cell>
          <cell r="D40" t="str">
            <v>REGION HUANUCO - HOSPITAL DE HUANUCO HERMILIO VALDIZAN</v>
          </cell>
          <cell r="E40">
            <v>2286</v>
          </cell>
          <cell r="F40">
            <v>161225.52000000005</v>
          </cell>
          <cell r="G40">
            <v>162825.49000000005</v>
          </cell>
          <cell r="L40">
            <v>812</v>
          </cell>
          <cell r="M40" t="str">
            <v>REGION HUANUCO - HOSPITAL DE HUANUCO HERMILIO VALDIZAN</v>
          </cell>
          <cell r="N40">
            <v>1254</v>
          </cell>
          <cell r="O40">
            <v>139733.77000000002</v>
          </cell>
          <cell r="P40">
            <v>140422.28000000003</v>
          </cell>
        </row>
        <row r="41">
          <cell r="C41">
            <v>824</v>
          </cell>
          <cell r="D41" t="str">
            <v>REGION JUNIN - SALUD DANIEL ALCIDES CARRION</v>
          </cell>
          <cell r="E41">
            <v>497</v>
          </cell>
          <cell r="F41">
            <v>38204.600000000013</v>
          </cell>
          <cell r="G41">
            <v>45662.910000000018</v>
          </cell>
          <cell r="L41">
            <v>824</v>
          </cell>
          <cell r="M41" t="str">
            <v>REGION JUNIN - SALUD DANIEL ALCIDES CARRION</v>
          </cell>
          <cell r="N41">
            <v>795</v>
          </cell>
          <cell r="O41">
            <v>51809.109999999993</v>
          </cell>
          <cell r="P41">
            <v>59581.119999999995</v>
          </cell>
        </row>
        <row r="42">
          <cell r="C42">
            <v>825</v>
          </cell>
          <cell r="D42" t="str">
            <v>REGION JUNIN - SALUD EL CARMEN</v>
          </cell>
          <cell r="E42">
            <v>1051</v>
          </cell>
          <cell r="F42">
            <v>85055.489999999991</v>
          </cell>
          <cell r="G42">
            <v>106791.03999999999</v>
          </cell>
          <cell r="L42">
            <v>825</v>
          </cell>
          <cell r="M42" t="str">
            <v>REGION JUNIN - SALUD EL CARMEN</v>
          </cell>
          <cell r="N42">
            <v>1263</v>
          </cell>
          <cell r="O42">
            <v>109338.36999999997</v>
          </cell>
          <cell r="P42">
            <v>132430.69</v>
          </cell>
        </row>
        <row r="43">
          <cell r="C43">
            <v>826</v>
          </cell>
          <cell r="D43" t="str">
            <v>REGION JUNIN - SALUD JAUJA</v>
          </cell>
          <cell r="E43">
            <v>6980</v>
          </cell>
          <cell r="F43">
            <v>77954.36</v>
          </cell>
          <cell r="G43">
            <v>83766.400000000009</v>
          </cell>
          <cell r="L43">
            <v>826</v>
          </cell>
          <cell r="M43" t="str">
            <v>REGION JUNIN - SALUD JAUJA</v>
          </cell>
          <cell r="N43">
            <v>6371</v>
          </cell>
          <cell r="O43">
            <v>67491.45</v>
          </cell>
          <cell r="P43">
            <v>72245.299999999988</v>
          </cell>
        </row>
        <row r="44">
          <cell r="C44">
            <v>827</v>
          </cell>
          <cell r="D44" t="str">
            <v>REGION JUNIN - SALUD TARMA</v>
          </cell>
          <cell r="E44">
            <v>4825</v>
          </cell>
          <cell r="F44">
            <v>90421.220000000016</v>
          </cell>
          <cell r="G44">
            <v>105212.81000000003</v>
          </cell>
          <cell r="L44">
            <v>827</v>
          </cell>
          <cell r="M44" t="str">
            <v>REGION JUNIN - SALUD TARMA</v>
          </cell>
          <cell r="N44">
            <v>5753</v>
          </cell>
          <cell r="O44">
            <v>96254.38</v>
          </cell>
          <cell r="P44">
            <v>112091.89</v>
          </cell>
        </row>
        <row r="45">
          <cell r="C45">
            <v>828</v>
          </cell>
          <cell r="D45" t="str">
            <v>REGION JUNIN - SALUD CHANCHAMAYO</v>
          </cell>
          <cell r="E45">
            <v>11938</v>
          </cell>
          <cell r="F45">
            <v>119461.68000000002</v>
          </cell>
          <cell r="G45">
            <v>131646.52999999997</v>
          </cell>
          <cell r="L45">
            <v>828</v>
          </cell>
          <cell r="M45" t="str">
            <v>REGION JUNIN - SALUD CHANCHAMAYO</v>
          </cell>
          <cell r="N45">
            <v>9858</v>
          </cell>
          <cell r="O45">
            <v>112139.85000000002</v>
          </cell>
          <cell r="P45">
            <v>116986.64999999998</v>
          </cell>
        </row>
        <row r="46">
          <cell r="C46">
            <v>829</v>
          </cell>
          <cell r="D46" t="str">
            <v>REGION JUNIN - SALUD SATIPO</v>
          </cell>
          <cell r="E46">
            <v>14666</v>
          </cell>
          <cell r="F46">
            <v>145332.51999999993</v>
          </cell>
          <cell r="G46">
            <v>156263.72999999989</v>
          </cell>
          <cell r="L46">
            <v>829</v>
          </cell>
          <cell r="M46" t="str">
            <v>REGION JUNIN - SALUD SATIPO</v>
          </cell>
          <cell r="N46">
            <v>13661</v>
          </cell>
          <cell r="O46">
            <v>129834.07999999997</v>
          </cell>
          <cell r="P46">
            <v>145200.23999999993</v>
          </cell>
        </row>
        <row r="47">
          <cell r="C47">
            <v>830</v>
          </cell>
          <cell r="D47" t="str">
            <v>REGION JUNIN - SALUD JUNIN</v>
          </cell>
          <cell r="E47">
            <v>1753</v>
          </cell>
          <cell r="F47">
            <v>18319.080000000002</v>
          </cell>
          <cell r="G47">
            <v>19678.289999999997</v>
          </cell>
          <cell r="L47">
            <v>830</v>
          </cell>
          <cell r="M47" t="str">
            <v>REGION JUNIN - SALUD JUNIN</v>
          </cell>
          <cell r="N47">
            <v>1968</v>
          </cell>
          <cell r="O47">
            <v>19884.149999999998</v>
          </cell>
          <cell r="P47">
            <v>20532.459999999995</v>
          </cell>
        </row>
        <row r="48">
          <cell r="C48">
            <v>845</v>
          </cell>
          <cell r="D48" t="str">
            <v>REGION LA LIBERTAD - SALUD LA LIBERTAD</v>
          </cell>
          <cell r="E48">
            <v>7919</v>
          </cell>
          <cell r="F48">
            <v>64625.729999999989</v>
          </cell>
          <cell r="G48">
            <v>66090.089999999982</v>
          </cell>
          <cell r="L48">
            <v>845</v>
          </cell>
          <cell r="M48" t="str">
            <v>REGION LA LIBERTAD - SALUD LA LIBERTAD</v>
          </cell>
          <cell r="N48">
            <v>10501</v>
          </cell>
          <cell r="O48">
            <v>83168.430000000037</v>
          </cell>
          <cell r="P48">
            <v>84115.070000000022</v>
          </cell>
        </row>
        <row r="49">
          <cell r="C49">
            <v>846</v>
          </cell>
          <cell r="D49" t="str">
            <v>REGION LA LIBERTAD - INSTITUTO REGIONAL DE OFTALMOLOGIA</v>
          </cell>
          <cell r="E49">
            <v>122</v>
          </cell>
          <cell r="F49">
            <v>3201.8900000000003</v>
          </cell>
          <cell r="G49">
            <v>3201.8900000000003</v>
          </cell>
          <cell r="L49">
            <v>846</v>
          </cell>
          <cell r="M49" t="str">
            <v>REGION LA LIBERTAD - INSTITUTO REGIONAL DE OFTALMOLOGIA</v>
          </cell>
          <cell r="N49">
            <v>154</v>
          </cell>
          <cell r="O49">
            <v>5463.5499999999993</v>
          </cell>
          <cell r="P49">
            <v>5463.5499999999993</v>
          </cell>
        </row>
        <row r="50">
          <cell r="C50">
            <v>847</v>
          </cell>
          <cell r="D50" t="str">
            <v>REGION LA LIBERTAD - SALUD NORTE ASCOPE</v>
          </cell>
          <cell r="E50">
            <v>733</v>
          </cell>
          <cell r="F50">
            <v>226976.09999999992</v>
          </cell>
          <cell r="G50">
            <v>227754.51999999993</v>
          </cell>
          <cell r="L50">
            <v>847</v>
          </cell>
          <cell r="M50" t="str">
            <v>REGION LA LIBERTAD - SALUD NORTE ASCOPE</v>
          </cell>
          <cell r="N50">
            <v>486</v>
          </cell>
          <cell r="O50">
            <v>212410.31999999998</v>
          </cell>
          <cell r="P50">
            <v>272978.65000000008</v>
          </cell>
        </row>
        <row r="51">
          <cell r="C51">
            <v>848</v>
          </cell>
          <cell r="D51" t="str">
            <v>REGION LA LIBERTAD - SALUD TRUJILLO SUR OESTE</v>
          </cell>
          <cell r="E51">
            <v>1127</v>
          </cell>
          <cell r="F51">
            <v>222482.56999999995</v>
          </cell>
          <cell r="G51">
            <v>230137.04000000007</v>
          </cell>
          <cell r="L51">
            <v>848</v>
          </cell>
          <cell r="M51" t="str">
            <v>REGION LA LIBERTAD - SALUD TRUJILLO SUR OESTE</v>
          </cell>
          <cell r="N51">
            <v>1085</v>
          </cell>
          <cell r="O51">
            <v>195323.90999999997</v>
          </cell>
          <cell r="P51">
            <v>238839.22</v>
          </cell>
        </row>
        <row r="52">
          <cell r="C52">
            <v>849</v>
          </cell>
          <cell r="D52" t="str">
            <v>REGION LA LIBERTAD - SALUD CHEPEN</v>
          </cell>
          <cell r="E52">
            <v>3579</v>
          </cell>
          <cell r="F52">
            <v>43549.9</v>
          </cell>
          <cell r="G52">
            <v>43686.9</v>
          </cell>
          <cell r="L52">
            <v>849</v>
          </cell>
          <cell r="M52" t="str">
            <v>REGION LA LIBERTAD - SALUD CHEPEN</v>
          </cell>
          <cell r="N52">
            <v>3515</v>
          </cell>
          <cell r="O52">
            <v>53496.62</v>
          </cell>
          <cell r="P52">
            <v>53496.62</v>
          </cell>
        </row>
        <row r="53">
          <cell r="C53">
            <v>850</v>
          </cell>
          <cell r="D53" t="str">
            <v>REGION LA LIBERTAD - SALUD PACASMAYO</v>
          </cell>
          <cell r="E53">
            <v>6144</v>
          </cell>
          <cell r="F53">
            <v>85429.6</v>
          </cell>
          <cell r="G53">
            <v>85897.249999999985</v>
          </cell>
          <cell r="L53">
            <v>850</v>
          </cell>
          <cell r="M53" t="str">
            <v>REGION LA LIBERTAD - SALUD PACASMAYO</v>
          </cell>
          <cell r="N53">
            <v>5523</v>
          </cell>
          <cell r="O53">
            <v>74424.830000000016</v>
          </cell>
          <cell r="P53">
            <v>74893.14</v>
          </cell>
        </row>
        <row r="54">
          <cell r="C54">
            <v>851</v>
          </cell>
          <cell r="D54" t="str">
            <v>REGION LA LIBERTAD - SALUD SANCHEZ CARRION</v>
          </cell>
          <cell r="E54">
            <v>20396</v>
          </cell>
          <cell r="F54">
            <v>174135.23000000004</v>
          </cell>
          <cell r="G54">
            <v>176723.35</v>
          </cell>
          <cell r="L54">
            <v>851</v>
          </cell>
          <cell r="M54" t="str">
            <v>REGION LA LIBERTAD - SALUD SANCHEZ CARRION</v>
          </cell>
          <cell r="N54">
            <v>18562</v>
          </cell>
          <cell r="O54">
            <v>156953.92999999996</v>
          </cell>
          <cell r="P54">
            <v>159476.86999999997</v>
          </cell>
        </row>
        <row r="55">
          <cell r="C55">
            <v>852</v>
          </cell>
          <cell r="D55" t="str">
            <v>REGION LA LIBERTAD - SALUD SANTIAGO DE CHUCO</v>
          </cell>
          <cell r="E55">
            <v>9076</v>
          </cell>
          <cell r="F55">
            <v>69523.989999999991</v>
          </cell>
          <cell r="G55">
            <v>69967.92</v>
          </cell>
          <cell r="L55">
            <v>852</v>
          </cell>
          <cell r="M55" t="str">
            <v>REGION LA LIBERTAD - SALUD SANTIAGO DE CHUCO</v>
          </cell>
          <cell r="N55">
            <v>7616</v>
          </cell>
          <cell r="O55">
            <v>59827.260000000017</v>
          </cell>
          <cell r="P55">
            <v>60088.110000000015</v>
          </cell>
        </row>
        <row r="56">
          <cell r="C56">
            <v>853</v>
          </cell>
          <cell r="D56" t="str">
            <v>REGION LA LIBERTAD - SALUD OTUZCO</v>
          </cell>
          <cell r="E56">
            <v>34577</v>
          </cell>
          <cell r="F56">
            <v>289494.46000000002</v>
          </cell>
          <cell r="G56">
            <v>291698.83000000007</v>
          </cell>
          <cell r="L56">
            <v>853</v>
          </cell>
          <cell r="M56" t="str">
            <v>REGION LA LIBERTAD - SALUD OTUZCO</v>
          </cell>
          <cell r="N56">
            <v>32524</v>
          </cell>
          <cell r="O56">
            <v>272209.55000000005</v>
          </cell>
          <cell r="P56">
            <v>273619.9800000001</v>
          </cell>
        </row>
        <row r="57">
          <cell r="C57">
            <v>854</v>
          </cell>
          <cell r="D57" t="str">
            <v>REGION LA LIBERTAD - SALUD TRUJILLO ESTE</v>
          </cell>
          <cell r="E57">
            <v>31291</v>
          </cell>
          <cell r="F57">
            <v>292354.97999999992</v>
          </cell>
          <cell r="G57">
            <v>295715.39000000007</v>
          </cell>
          <cell r="L57">
            <v>854</v>
          </cell>
          <cell r="M57" t="str">
            <v>REGION LA LIBERTAD - SALUD TRUJILLO ESTE</v>
          </cell>
          <cell r="N57">
            <v>26725</v>
          </cell>
          <cell r="O57">
            <v>261277.13999999998</v>
          </cell>
          <cell r="P57">
            <v>264746.92999999993</v>
          </cell>
        </row>
        <row r="58">
          <cell r="C58">
            <v>860</v>
          </cell>
          <cell r="D58" t="str">
            <v>REGION LAMBAYEQUE - SALUD LAMBAYEQUE</v>
          </cell>
          <cell r="E58">
            <v>63990</v>
          </cell>
          <cell r="F58">
            <v>540510.70999999985</v>
          </cell>
          <cell r="G58">
            <v>554586.93999999983</v>
          </cell>
          <cell r="L58">
            <v>860</v>
          </cell>
          <cell r="M58" t="str">
            <v>REGION LAMBAYEQUE - SALUD LAMBAYEQUE</v>
          </cell>
          <cell r="N58">
            <v>54588</v>
          </cell>
          <cell r="O58">
            <v>468721.85999999993</v>
          </cell>
          <cell r="P58">
            <v>484231.60999999993</v>
          </cell>
        </row>
        <row r="59">
          <cell r="C59">
            <v>870</v>
          </cell>
          <cell r="D59" t="str">
            <v>REGION LORETO - SALUD LORETO Y PERIFERICOS</v>
          </cell>
          <cell r="E59">
            <v>66151</v>
          </cell>
          <cell r="F59">
            <v>574336.55000000005</v>
          </cell>
          <cell r="G59">
            <v>578266.55000000005</v>
          </cell>
          <cell r="L59">
            <v>870</v>
          </cell>
          <cell r="M59" t="str">
            <v>REGION LORETO - SALUD LORETO Y PERIFERICOS</v>
          </cell>
          <cell r="N59">
            <v>68076</v>
          </cell>
          <cell r="O59">
            <v>594869.1</v>
          </cell>
          <cell r="P59">
            <v>609001.1</v>
          </cell>
        </row>
        <row r="60">
          <cell r="C60">
            <v>871</v>
          </cell>
          <cell r="D60" t="str">
            <v>REGION LORETO - SALUD YURIMAGUAS</v>
          </cell>
          <cell r="E60">
            <v>24081</v>
          </cell>
          <cell r="F60">
            <v>207185.63</v>
          </cell>
          <cell r="G60">
            <v>210552.13</v>
          </cell>
          <cell r="L60">
            <v>871</v>
          </cell>
          <cell r="M60" t="str">
            <v>REGION LORETO - SALUD YURIMAGUAS</v>
          </cell>
          <cell r="N60">
            <v>32449</v>
          </cell>
          <cell r="O60">
            <v>237488.01</v>
          </cell>
          <cell r="P60">
            <v>277356.51</v>
          </cell>
        </row>
        <row r="61">
          <cell r="C61">
            <v>872</v>
          </cell>
          <cell r="D61" t="str">
            <v>REGION LORETO - SALUD HOSPITAL DE APOYO IQUITOS</v>
          </cell>
          <cell r="E61">
            <v>2954</v>
          </cell>
          <cell r="F61">
            <v>116531.95000000003</v>
          </cell>
          <cell r="G61">
            <v>117454.88000000002</v>
          </cell>
          <cell r="L61">
            <v>872</v>
          </cell>
          <cell r="M61" t="str">
            <v>REGION LORETO - SALUD HOSPITAL DE APOYO IQUITOS</v>
          </cell>
          <cell r="N61">
            <v>2911</v>
          </cell>
          <cell r="O61">
            <v>133004.93999999997</v>
          </cell>
          <cell r="P61">
            <v>134630.78999999998</v>
          </cell>
        </row>
        <row r="62">
          <cell r="C62">
            <v>874</v>
          </cell>
          <cell r="D62" t="str">
            <v>REGION LORETO - SALUD HOSPITAL REGIONAL DE LORETO</v>
          </cell>
          <cell r="E62">
            <v>4148</v>
          </cell>
          <cell r="F62">
            <v>258451.32000000007</v>
          </cell>
          <cell r="G62">
            <v>272464.91000000015</v>
          </cell>
          <cell r="L62">
            <v>874</v>
          </cell>
          <cell r="M62" t="str">
            <v>REGION LORETO - SALUD HOSPITAL REGIONAL DE LORETO</v>
          </cell>
          <cell r="N62">
            <v>3966</v>
          </cell>
          <cell r="O62">
            <v>277052.78999999992</v>
          </cell>
          <cell r="P62">
            <v>312169.31999999995</v>
          </cell>
        </row>
        <row r="63">
          <cell r="C63">
            <v>879</v>
          </cell>
          <cell r="D63" t="str">
            <v>REGION MADRE DE DIOS - SALUD MADRE DE DIOS</v>
          </cell>
          <cell r="E63">
            <v>5096</v>
          </cell>
          <cell r="F63">
            <v>44828.92</v>
          </cell>
          <cell r="G63">
            <v>47154.45</v>
          </cell>
          <cell r="L63">
            <v>879</v>
          </cell>
          <cell r="M63" t="str">
            <v>REGION MADRE DE DIOS - SALUD MADRE DE DIOS</v>
          </cell>
          <cell r="N63">
            <v>5013</v>
          </cell>
          <cell r="O63">
            <v>45964.259999999995</v>
          </cell>
          <cell r="P63">
            <v>47605.439999999995</v>
          </cell>
        </row>
        <row r="64">
          <cell r="C64">
            <v>884</v>
          </cell>
          <cell r="D64" t="str">
            <v>REGION MOQUEGUA - SALUD MOQUEGUA</v>
          </cell>
          <cell r="E64">
            <v>8225</v>
          </cell>
          <cell r="F64">
            <v>62260.200000000004</v>
          </cell>
          <cell r="G64">
            <v>63214.700000000004</v>
          </cell>
          <cell r="L64">
            <v>884</v>
          </cell>
          <cell r="M64" t="str">
            <v>REGION MOQUEGUA - SALUD MOQUEGUA</v>
          </cell>
          <cell r="N64">
            <v>5836</v>
          </cell>
          <cell r="O64">
            <v>44652.83</v>
          </cell>
          <cell r="P64">
            <v>45169.37</v>
          </cell>
        </row>
        <row r="65">
          <cell r="C65">
            <v>889</v>
          </cell>
          <cell r="D65" t="str">
            <v>REGION PASCO - SALUD PASCO</v>
          </cell>
          <cell r="E65">
            <v>9713</v>
          </cell>
          <cell r="F65">
            <v>90673.76999999999</v>
          </cell>
          <cell r="G65">
            <v>92000.77</v>
          </cell>
          <cell r="L65">
            <v>889</v>
          </cell>
          <cell r="M65" t="str">
            <v>REGION PASCO - SALUD PASCO</v>
          </cell>
          <cell r="N65">
            <v>5286</v>
          </cell>
          <cell r="O65">
            <v>47157.14</v>
          </cell>
          <cell r="P65">
            <v>47919.140000000007</v>
          </cell>
        </row>
        <row r="66">
          <cell r="C66">
            <v>890</v>
          </cell>
          <cell r="D66" t="str">
            <v>REGION PASCO - SALUD AIS HOSPITAL DANIEL A. CARRION</v>
          </cell>
          <cell r="E66">
            <v>936</v>
          </cell>
          <cell r="F66">
            <v>25127.53</v>
          </cell>
          <cell r="G66">
            <v>26100.749999999993</v>
          </cell>
          <cell r="L66">
            <v>890</v>
          </cell>
          <cell r="M66" t="str">
            <v>REGION PASCO - SALUD AIS HOSPITAL DANIEL A. CARRION</v>
          </cell>
          <cell r="N66">
            <v>809</v>
          </cell>
          <cell r="O66">
            <v>40914.560000000005</v>
          </cell>
          <cell r="P66">
            <v>41022.110000000008</v>
          </cell>
        </row>
        <row r="67">
          <cell r="C67">
            <v>891</v>
          </cell>
          <cell r="D67" t="str">
            <v>REGION PASCO - SALUD AIS UTES OXAPAMPA</v>
          </cell>
          <cell r="E67">
            <v>9765</v>
          </cell>
          <cell r="F67">
            <v>80839.909999999974</v>
          </cell>
          <cell r="G67">
            <v>84617.919999999955</v>
          </cell>
          <cell r="L67">
            <v>891</v>
          </cell>
          <cell r="M67" t="str">
            <v>REGION PASCO - SALUD AIS UTES OXAPAMPA</v>
          </cell>
          <cell r="N67">
            <v>11705</v>
          </cell>
          <cell r="O67">
            <v>100474.84999999998</v>
          </cell>
          <cell r="P67">
            <v>103333.86999999998</v>
          </cell>
        </row>
        <row r="68">
          <cell r="C68">
            <v>899</v>
          </cell>
          <cell r="D68" t="str">
            <v>REGION PIURA - SALUD PIURA</v>
          </cell>
          <cell r="E68">
            <v>31215</v>
          </cell>
          <cell r="F68">
            <v>262660.65000000002</v>
          </cell>
          <cell r="G68">
            <v>273568.35000000003</v>
          </cell>
          <cell r="L68">
            <v>899</v>
          </cell>
          <cell r="M68" t="str">
            <v>REGION PIURA - SALUD PIURA</v>
          </cell>
          <cell r="N68">
            <v>29558</v>
          </cell>
          <cell r="O68">
            <v>253079.01</v>
          </cell>
          <cell r="P68">
            <v>257874.01</v>
          </cell>
        </row>
        <row r="69">
          <cell r="C69">
            <v>900</v>
          </cell>
          <cell r="D69" t="str">
            <v>REGION PIURA - SALUD LUCIANO CASTILLO COLONNA</v>
          </cell>
          <cell r="E69">
            <v>35999</v>
          </cell>
          <cell r="F69">
            <v>282281.98</v>
          </cell>
          <cell r="G69">
            <v>290519.99999999994</v>
          </cell>
          <cell r="L69">
            <v>900</v>
          </cell>
          <cell r="M69" t="str">
            <v>REGION PIURA - SALUD LUCIANO CASTILLO COLONNA</v>
          </cell>
          <cell r="N69">
            <v>39299</v>
          </cell>
          <cell r="O69">
            <v>311041.31</v>
          </cell>
          <cell r="P69">
            <v>318601.27999999997</v>
          </cell>
        </row>
        <row r="70">
          <cell r="C70">
            <v>901</v>
          </cell>
          <cell r="D70" t="str">
            <v>REGION PIURA - HOSPITAL DE APOYO III SULLANA</v>
          </cell>
          <cell r="E70">
            <v>2486</v>
          </cell>
          <cell r="F70">
            <v>232470.60999999996</v>
          </cell>
          <cell r="G70">
            <v>235663.73999999996</v>
          </cell>
          <cell r="L70">
            <v>901</v>
          </cell>
          <cell r="M70" t="str">
            <v>REGION PIURA - HOSPITAL DE APOYO III SULLANA</v>
          </cell>
          <cell r="N70">
            <v>2833</v>
          </cell>
          <cell r="O70">
            <v>301437.43</v>
          </cell>
          <cell r="P70">
            <v>304217.90999999997</v>
          </cell>
        </row>
        <row r="71">
          <cell r="C71">
            <v>914</v>
          </cell>
          <cell r="D71" t="str">
            <v>REGION PUNO - SALUD PUNO - LAMPA</v>
          </cell>
          <cell r="E71">
            <v>25576</v>
          </cell>
          <cell r="F71">
            <v>213136.21999999997</v>
          </cell>
          <cell r="G71">
            <v>217111.05</v>
          </cell>
          <cell r="L71">
            <v>914</v>
          </cell>
          <cell r="M71" t="str">
            <v>REGION PUNO - SALUD PUNO - LAMPA</v>
          </cell>
          <cell r="N71">
            <v>25856</v>
          </cell>
          <cell r="O71">
            <v>212699.04000000004</v>
          </cell>
          <cell r="P71">
            <v>217985.08000000002</v>
          </cell>
        </row>
        <row r="72">
          <cell r="C72">
            <v>915</v>
          </cell>
          <cell r="D72" t="str">
            <v>REGION PUNO - SALUD MELGAR</v>
          </cell>
          <cell r="E72">
            <v>16044</v>
          </cell>
          <cell r="F72">
            <v>141798.90999999997</v>
          </cell>
          <cell r="G72">
            <v>143864.67999999996</v>
          </cell>
          <cell r="L72">
            <v>915</v>
          </cell>
          <cell r="M72" t="str">
            <v>REGION PUNO - SALUD MELGAR</v>
          </cell>
          <cell r="N72">
            <v>13848</v>
          </cell>
          <cell r="O72">
            <v>117553.64000000001</v>
          </cell>
          <cell r="P72">
            <v>120098.58000000002</v>
          </cell>
        </row>
        <row r="73">
          <cell r="C73">
            <v>916</v>
          </cell>
          <cell r="D73" t="str">
            <v>REGION PUNO - SALUD AZANGARO</v>
          </cell>
          <cell r="E73">
            <v>4710</v>
          </cell>
          <cell r="F73">
            <v>47029.340000000018</v>
          </cell>
          <cell r="G73">
            <v>47597.670000000013</v>
          </cell>
          <cell r="L73">
            <v>916</v>
          </cell>
          <cell r="M73" t="str">
            <v>REGION PUNO - SALUD AZANGARO</v>
          </cell>
          <cell r="N73">
            <v>5012</v>
          </cell>
          <cell r="O73">
            <v>48367.71</v>
          </cell>
          <cell r="P73">
            <v>49743.26</v>
          </cell>
        </row>
        <row r="74">
          <cell r="C74">
            <v>917</v>
          </cell>
          <cell r="D74" t="str">
            <v>REGION PUNO - SALUD SAN ROMAN</v>
          </cell>
          <cell r="E74">
            <v>13119</v>
          </cell>
          <cell r="F74">
            <v>182223.4</v>
          </cell>
          <cell r="G74">
            <v>185901.73</v>
          </cell>
          <cell r="L74">
            <v>917</v>
          </cell>
          <cell r="M74" t="str">
            <v>REGION PUNO - SALUD SAN ROMAN</v>
          </cell>
          <cell r="N74">
            <v>9817</v>
          </cell>
          <cell r="O74">
            <v>158817.60999999999</v>
          </cell>
          <cell r="P74">
            <v>160014.79999999999</v>
          </cell>
        </row>
        <row r="75">
          <cell r="C75">
            <v>918</v>
          </cell>
          <cell r="D75" t="str">
            <v>REGION PUNO - SALUD HUANCANE</v>
          </cell>
          <cell r="E75">
            <v>4781</v>
          </cell>
          <cell r="F75">
            <v>36899</v>
          </cell>
          <cell r="G75">
            <v>37206</v>
          </cell>
          <cell r="L75">
            <v>918</v>
          </cell>
          <cell r="M75" t="str">
            <v>REGION PUNO - SALUD HUANCANE</v>
          </cell>
          <cell r="N75">
            <v>9224</v>
          </cell>
          <cell r="O75">
            <v>73006.149999999994</v>
          </cell>
          <cell r="P75">
            <v>74903.300000000017</v>
          </cell>
        </row>
        <row r="76">
          <cell r="C76">
            <v>919</v>
          </cell>
          <cell r="D76" t="str">
            <v>REGION PUNO - SALUD PUNO</v>
          </cell>
          <cell r="E76">
            <v>13947</v>
          </cell>
          <cell r="F76">
            <v>107912.34999999999</v>
          </cell>
          <cell r="G76">
            <v>110816.84999999999</v>
          </cell>
          <cell r="L76">
            <v>919</v>
          </cell>
          <cell r="M76" t="str">
            <v>REGION PUNO - SALUD PUNO</v>
          </cell>
          <cell r="N76">
            <v>8393</v>
          </cell>
          <cell r="O76">
            <v>62447.35</v>
          </cell>
          <cell r="P76">
            <v>64779.35</v>
          </cell>
        </row>
        <row r="77">
          <cell r="C77">
            <v>920</v>
          </cell>
          <cell r="D77" t="str">
            <v>REGION PUNO - SALUD CHUCUITO</v>
          </cell>
          <cell r="E77">
            <v>4738</v>
          </cell>
          <cell r="F77">
            <v>48271.8</v>
          </cell>
          <cell r="G77">
            <v>49692.539999999994</v>
          </cell>
          <cell r="L77">
            <v>920</v>
          </cell>
          <cell r="M77" t="str">
            <v>REGION PUNO - SALUD CHUCUITO</v>
          </cell>
          <cell r="N77">
            <v>5777</v>
          </cell>
          <cell r="O77">
            <v>55433.16</v>
          </cell>
          <cell r="P77">
            <v>56970.12</v>
          </cell>
        </row>
        <row r="78">
          <cell r="C78">
            <v>930</v>
          </cell>
          <cell r="D78" t="str">
            <v>REGION SAN MARTIN - SALUD SAN MARTIN</v>
          </cell>
          <cell r="E78">
            <v>29925</v>
          </cell>
          <cell r="F78">
            <v>259997.45000000004</v>
          </cell>
          <cell r="G78">
            <v>261317.35000000006</v>
          </cell>
          <cell r="L78">
            <v>930</v>
          </cell>
          <cell r="M78" t="str">
            <v>REGION SAN MARTIN - SALUD SAN MARTIN</v>
          </cell>
          <cell r="N78">
            <v>29989</v>
          </cell>
          <cell r="O78">
            <v>252156.77000000002</v>
          </cell>
          <cell r="P78">
            <v>253482.27000000002</v>
          </cell>
        </row>
        <row r="79">
          <cell r="C79">
            <v>935</v>
          </cell>
          <cell r="D79" t="str">
            <v>REGION TACNA - SALUD TACNA</v>
          </cell>
          <cell r="E79">
            <v>11425</v>
          </cell>
          <cell r="F79">
            <v>88161.51</v>
          </cell>
          <cell r="G79">
            <v>89017.23</v>
          </cell>
          <cell r="L79">
            <v>935</v>
          </cell>
          <cell r="M79" t="str">
            <v>REGION TACNA - SALUD TACNA</v>
          </cell>
          <cell r="N79">
            <v>10761</v>
          </cell>
          <cell r="O79">
            <v>81171.100000000006</v>
          </cell>
          <cell r="P79">
            <v>81895.600000000006</v>
          </cell>
        </row>
        <row r="80">
          <cell r="C80">
            <v>940</v>
          </cell>
          <cell r="D80" t="str">
            <v>REGION TUMBES - SALUD TUMBES</v>
          </cell>
          <cell r="E80">
            <v>12728</v>
          </cell>
          <cell r="F80">
            <v>117892.1</v>
          </cell>
          <cell r="G80">
            <v>119430.6</v>
          </cell>
          <cell r="L80">
            <v>940</v>
          </cell>
          <cell r="M80" t="str">
            <v>REGION TUMBES - SALUD TUMBES</v>
          </cell>
          <cell r="N80">
            <v>11508</v>
          </cell>
          <cell r="O80">
            <v>102392.02</v>
          </cell>
          <cell r="P80">
            <v>103898.02</v>
          </cell>
        </row>
        <row r="81">
          <cell r="C81">
            <v>941</v>
          </cell>
          <cell r="D81" t="str">
            <v>REGION TUMBES - HOSPITAL DE APOYO JAMO TUMBES</v>
          </cell>
          <cell r="E81">
            <v>2869</v>
          </cell>
          <cell r="F81">
            <v>91484.670000000027</v>
          </cell>
          <cell r="G81">
            <v>92019.960000000036</v>
          </cell>
          <cell r="L81">
            <v>941</v>
          </cell>
          <cell r="M81" t="str">
            <v>REGION TUMBES - HOSPITAL DE APOYO JAMO TUMBES</v>
          </cell>
          <cell r="N81">
            <v>2847</v>
          </cell>
          <cell r="O81">
            <v>82592.639999999999</v>
          </cell>
          <cell r="P81">
            <v>83319.34</v>
          </cell>
        </row>
        <row r="82">
          <cell r="C82">
            <v>950</v>
          </cell>
          <cell r="D82" t="str">
            <v>REGION UCAYALI - SALUD UCAYALI</v>
          </cell>
          <cell r="E82">
            <v>18154</v>
          </cell>
          <cell r="F82">
            <v>152525.41</v>
          </cell>
          <cell r="G82">
            <v>157298.29</v>
          </cell>
          <cell r="L82">
            <v>950</v>
          </cell>
          <cell r="M82" t="str">
            <v>REGION UCAYALI - SALUD UCAYALI</v>
          </cell>
          <cell r="N82">
            <v>18996</v>
          </cell>
          <cell r="O82">
            <v>158400.37</v>
          </cell>
          <cell r="P82">
            <v>163556.41</v>
          </cell>
        </row>
        <row r="83">
          <cell r="C83">
            <v>951</v>
          </cell>
          <cell r="D83" t="str">
            <v>REGION UCAYALI - HOSPITAL DE APOYO DE PUCALLPA</v>
          </cell>
          <cell r="E83">
            <v>997</v>
          </cell>
          <cell r="F83">
            <v>47121.429999999993</v>
          </cell>
          <cell r="G83">
            <v>47296.929999999993</v>
          </cell>
          <cell r="L83">
            <v>951</v>
          </cell>
          <cell r="M83" t="str">
            <v>REGION UCAYALI - HOSPITAL DE APOYO DE PUCALLPA</v>
          </cell>
          <cell r="N83">
            <v>1020</v>
          </cell>
          <cell r="O83">
            <v>45173.889999999978</v>
          </cell>
          <cell r="P83">
            <v>49014.759999999973</v>
          </cell>
        </row>
        <row r="84">
          <cell r="C84">
            <v>952</v>
          </cell>
          <cell r="D84" t="str">
            <v>REGION UCAYALI - HOSPITAL DE APOYO YARINACOCHA</v>
          </cell>
          <cell r="E84">
            <v>1513</v>
          </cell>
          <cell r="F84">
            <v>106366.84000000001</v>
          </cell>
          <cell r="G84">
            <v>107050.1</v>
          </cell>
          <cell r="L84">
            <v>952</v>
          </cell>
          <cell r="M84" t="str">
            <v>REGION UCAYALI - HOSPITAL DE APOYO YARINACOCHA</v>
          </cell>
          <cell r="N84">
            <v>1969</v>
          </cell>
          <cell r="O84">
            <v>93033.300000000061</v>
          </cell>
          <cell r="P84">
            <v>97347.450000000055</v>
          </cell>
        </row>
        <row r="85">
          <cell r="C85">
            <v>955</v>
          </cell>
          <cell r="D85" t="str">
            <v>REGION AMAZONAS - SALUD BAGUA</v>
          </cell>
          <cell r="E85">
            <v>8670</v>
          </cell>
          <cell r="F85">
            <v>70932.060000000012</v>
          </cell>
          <cell r="G85">
            <v>71504.560000000012</v>
          </cell>
          <cell r="L85">
            <v>955</v>
          </cell>
          <cell r="M85" t="str">
            <v>REGION AMAZONAS - SALUD BAGUA</v>
          </cell>
          <cell r="N85">
            <v>16292</v>
          </cell>
          <cell r="O85">
            <v>130545.57</v>
          </cell>
          <cell r="P85">
            <v>131707.07</v>
          </cell>
        </row>
        <row r="86">
          <cell r="C86">
            <v>967</v>
          </cell>
          <cell r="D86" t="str">
            <v>REGION PUNO - SALUD YUNGUYO</v>
          </cell>
          <cell r="E86">
            <v>3595</v>
          </cell>
          <cell r="F86">
            <v>30873.88</v>
          </cell>
          <cell r="G86">
            <v>31155.8</v>
          </cell>
          <cell r="L86">
            <v>967</v>
          </cell>
          <cell r="M86" t="str">
            <v>REGION PUNO - SALUD YUNGUYO</v>
          </cell>
          <cell r="N86">
            <v>2652</v>
          </cell>
          <cell r="O86">
            <v>22126.86</v>
          </cell>
          <cell r="P86">
            <v>22312.350000000002</v>
          </cell>
        </row>
        <row r="87">
          <cell r="C87">
            <v>968</v>
          </cell>
          <cell r="D87" t="str">
            <v>REGION PUNO - SALUD COLLAO</v>
          </cell>
          <cell r="E87">
            <v>3900</v>
          </cell>
          <cell r="F87">
            <v>39148.5</v>
          </cell>
          <cell r="G87">
            <v>39221.35</v>
          </cell>
          <cell r="L87">
            <v>968</v>
          </cell>
          <cell r="M87" t="str">
            <v>REGION PUNO - SALUD COLLAO</v>
          </cell>
          <cell r="N87">
            <v>3109</v>
          </cell>
          <cell r="O87">
            <v>33554.869999999995</v>
          </cell>
          <cell r="P87">
            <v>33664.47</v>
          </cell>
        </row>
        <row r="88">
          <cell r="C88">
            <v>970</v>
          </cell>
          <cell r="D88" t="str">
            <v>REGION TACNA - HOSPITAL DE APOYO HIPOLITO UNANUE</v>
          </cell>
          <cell r="E88">
            <v>942</v>
          </cell>
          <cell r="F88">
            <v>120797.11999999995</v>
          </cell>
          <cell r="G88">
            <v>125375.46999999994</v>
          </cell>
          <cell r="L88">
            <v>970</v>
          </cell>
          <cell r="M88" t="str">
            <v>REGION TACNA - HOSPITAL DE APOYO HIPOLITO UNANUE</v>
          </cell>
          <cell r="N88">
            <v>987</v>
          </cell>
          <cell r="O88">
            <v>121503.21000000005</v>
          </cell>
          <cell r="P88">
            <v>123555.59000000004</v>
          </cell>
        </row>
        <row r="89">
          <cell r="C89">
            <v>998</v>
          </cell>
          <cell r="D89" t="str">
            <v>REGION AMAZONAS - HOSPITAL DE APOYO CHACHAPOYAS</v>
          </cell>
          <cell r="E89">
            <v>1379</v>
          </cell>
          <cell r="F89">
            <v>72537.300000000017</v>
          </cell>
          <cell r="G89">
            <v>72576.660000000018</v>
          </cell>
          <cell r="L89">
            <v>998</v>
          </cell>
          <cell r="M89" t="str">
            <v>REGION AMAZONAS - HOSPITAL DE APOYO CHACHAPOYAS</v>
          </cell>
          <cell r="N89">
            <v>1152</v>
          </cell>
          <cell r="O89">
            <v>61209.17</v>
          </cell>
          <cell r="P89">
            <v>63011.039999999994</v>
          </cell>
        </row>
        <row r="90">
          <cell r="C90">
            <v>999</v>
          </cell>
          <cell r="D90" t="str">
            <v>REGION CAJAMARCA - HOSPITAL CAJAMARCA</v>
          </cell>
          <cell r="E90">
            <v>1913</v>
          </cell>
          <cell r="F90">
            <v>237915.95999999993</v>
          </cell>
          <cell r="G90">
            <v>307013.81999999995</v>
          </cell>
          <cell r="L90">
            <v>999</v>
          </cell>
          <cell r="M90" t="str">
            <v>REGION CAJAMARCA - HOSPITAL CAJAMARCA</v>
          </cell>
          <cell r="N90">
            <v>1008</v>
          </cell>
          <cell r="O90">
            <v>109982.18000000001</v>
          </cell>
          <cell r="P90">
            <v>114638.46</v>
          </cell>
        </row>
        <row r="91">
          <cell r="C91">
            <v>1000</v>
          </cell>
          <cell r="D91" t="str">
            <v>REGION HUANCAVELICA - HOSP. DEP. DE HUANCAVELICA</v>
          </cell>
          <cell r="E91">
            <v>1236</v>
          </cell>
          <cell r="F91">
            <v>122093.51499999997</v>
          </cell>
          <cell r="G91">
            <v>125522.18499999995</v>
          </cell>
          <cell r="L91">
            <v>1000</v>
          </cell>
          <cell r="M91" t="str">
            <v>REGION HUANCAVELICA - HOSP. DEP. DE HUANCAVELICA</v>
          </cell>
          <cell r="N91">
            <v>457</v>
          </cell>
          <cell r="O91">
            <v>53361.310000000005</v>
          </cell>
          <cell r="P91">
            <v>54118.909999999996</v>
          </cell>
        </row>
        <row r="92">
          <cell r="C92">
            <v>1001</v>
          </cell>
          <cell r="D92" t="str">
            <v>REGION LAMBAYEQUE - HOSPITAL REGIONAL DOCENTE LAS MERCEDES-CHICLAYO</v>
          </cell>
          <cell r="E92">
            <v>1379</v>
          </cell>
          <cell r="F92">
            <v>153602.69</v>
          </cell>
          <cell r="G92">
            <v>154412.67000000001</v>
          </cell>
          <cell r="L92">
            <v>1001</v>
          </cell>
          <cell r="M92" t="str">
            <v>REGION LAMBAYEQUE - HOSPITAL REGIONAL DOCENTE LAS MERCEDES-CHICLAYO</v>
          </cell>
          <cell r="N92">
            <v>1058</v>
          </cell>
          <cell r="O92">
            <v>105705.70000000001</v>
          </cell>
          <cell r="P92">
            <v>107721.27</v>
          </cell>
        </row>
        <row r="93">
          <cell r="C93">
            <v>1002</v>
          </cell>
          <cell r="D93" t="str">
            <v>REGION LAMBAYEQUE - HOSPITAL BELEN -LAMBAYEQUE</v>
          </cell>
          <cell r="E93">
            <v>777</v>
          </cell>
          <cell r="F93">
            <v>50176.109999999971</v>
          </cell>
          <cell r="G93">
            <v>50176.109999999971</v>
          </cell>
          <cell r="L93">
            <v>1002</v>
          </cell>
          <cell r="M93" t="str">
            <v>REGION LAMBAYEQUE - HOSPITAL BELEN -LAMBAYEQUE</v>
          </cell>
          <cell r="N93">
            <v>657</v>
          </cell>
          <cell r="O93">
            <v>46871.179999999986</v>
          </cell>
          <cell r="P93">
            <v>46886.219999999994</v>
          </cell>
        </row>
        <row r="94">
          <cell r="C94">
            <v>1003</v>
          </cell>
          <cell r="D94" t="str">
            <v>REGION MADRE DE DIOS - HOSPITAL DE APOYO DEPARTAMENTAL SANTA ROSA</v>
          </cell>
          <cell r="E94">
            <v>451</v>
          </cell>
          <cell r="F94">
            <v>24593.920000000006</v>
          </cell>
          <cell r="G94">
            <v>26841.120000000006</v>
          </cell>
          <cell r="L94">
            <v>1003</v>
          </cell>
          <cell r="M94" t="str">
            <v>REGION MADRE DE DIOS - HOSPITAL DE APOYO DEPARTAMENTAL SANTA ROSA</v>
          </cell>
          <cell r="N94">
            <v>146</v>
          </cell>
          <cell r="O94">
            <v>8173.4</v>
          </cell>
          <cell r="P94">
            <v>9111.01</v>
          </cell>
        </row>
        <row r="95">
          <cell r="C95">
            <v>1006</v>
          </cell>
          <cell r="D95" t="str">
            <v>REGION PUNO - SALUD MACUSANI</v>
          </cell>
          <cell r="E95">
            <v>7683</v>
          </cell>
          <cell r="F95">
            <v>59931.72</v>
          </cell>
          <cell r="G95">
            <v>64504.969999999994</v>
          </cell>
          <cell r="L95">
            <v>1006</v>
          </cell>
          <cell r="M95" t="str">
            <v>REGION PUNO - SALUD MACUSANI</v>
          </cell>
          <cell r="N95">
            <v>4744</v>
          </cell>
          <cell r="O95">
            <v>38488.65</v>
          </cell>
          <cell r="P95">
            <v>41164.1</v>
          </cell>
        </row>
        <row r="96">
          <cell r="C96">
            <v>1007</v>
          </cell>
          <cell r="D96" t="str">
            <v>REGION PUNO - SALUD SANDIA</v>
          </cell>
          <cell r="E96">
            <v>4584</v>
          </cell>
          <cell r="F96">
            <v>33873.020000000004</v>
          </cell>
          <cell r="G96">
            <v>34403.61</v>
          </cell>
          <cell r="L96">
            <v>1007</v>
          </cell>
          <cell r="M96" t="str">
            <v>REGION PUNO - SALUD SANDIA</v>
          </cell>
          <cell r="N96">
            <v>3837</v>
          </cell>
          <cell r="O96">
            <v>30908.870000000003</v>
          </cell>
          <cell r="P96">
            <v>31668.950000000004</v>
          </cell>
        </row>
        <row r="97">
          <cell r="C97">
            <v>1014</v>
          </cell>
          <cell r="D97" t="str">
            <v>REGION ICA - SALUD CHINCHA - PISCO</v>
          </cell>
          <cell r="E97">
            <v>6656</v>
          </cell>
          <cell r="F97">
            <v>106654.18999999999</v>
          </cell>
          <cell r="G97">
            <v>109003.11999999995</v>
          </cell>
          <cell r="L97">
            <v>1014</v>
          </cell>
          <cell r="M97" t="str">
            <v>REGION ICA - SALUD CHINCHA - PISCO</v>
          </cell>
          <cell r="N97">
            <v>5346</v>
          </cell>
          <cell r="O97">
            <v>85108.640000000014</v>
          </cell>
          <cell r="P97">
            <v>85873.140000000014</v>
          </cell>
        </row>
        <row r="98">
          <cell r="C98">
            <v>1015</v>
          </cell>
          <cell r="D98" t="str">
            <v>REGION ICA - SALUD PALPA - NAZCA</v>
          </cell>
          <cell r="E98">
            <v>5159</v>
          </cell>
          <cell r="F98">
            <v>58396.860000000015</v>
          </cell>
          <cell r="G98">
            <v>59077.250000000015</v>
          </cell>
          <cell r="L98">
            <v>1015</v>
          </cell>
          <cell r="M98" t="str">
            <v>REGION ICA - SALUD PALPA - NAZCA</v>
          </cell>
          <cell r="N98">
            <v>3795</v>
          </cell>
          <cell r="O98">
            <v>34539.96</v>
          </cell>
          <cell r="P98">
            <v>34960.219999999994</v>
          </cell>
        </row>
        <row r="99">
          <cell r="C99">
            <v>1023</v>
          </cell>
          <cell r="D99" t="str">
            <v>REGION AMAZONAS - GERENCIA SUB REGIONAL CONDORCANQUI</v>
          </cell>
          <cell r="E99">
            <v>10117</v>
          </cell>
          <cell r="F99">
            <v>83080.98000000001</v>
          </cell>
          <cell r="G99">
            <v>84172.170000000027</v>
          </cell>
          <cell r="L99">
            <v>1023</v>
          </cell>
          <cell r="M99" t="str">
            <v>REGION AMAZONAS - GERENCIA SUB REGIONAL CONDORCANQUI</v>
          </cell>
          <cell r="N99">
            <v>8522</v>
          </cell>
          <cell r="O99">
            <v>70735.290000000023</v>
          </cell>
          <cell r="P99">
            <v>71433.580000000016</v>
          </cell>
        </row>
        <row r="100">
          <cell r="C100">
            <v>1024</v>
          </cell>
          <cell r="D100" t="str">
            <v>REGION AYACUCHO - HOSPITAL HUAMANGA</v>
          </cell>
          <cell r="E100">
            <v>1889</v>
          </cell>
          <cell r="F100">
            <v>261516.46000000008</v>
          </cell>
          <cell r="G100">
            <v>278319.6100000001</v>
          </cell>
          <cell r="L100">
            <v>1024</v>
          </cell>
          <cell r="M100" t="str">
            <v>REGION AYACUCHO - HOSPITAL HUAMANGA</v>
          </cell>
          <cell r="N100">
            <v>1879</v>
          </cell>
          <cell r="O100">
            <v>259179.74000000008</v>
          </cell>
          <cell r="P100">
            <v>266833.76000000013</v>
          </cell>
        </row>
        <row r="101">
          <cell r="C101">
            <v>1025</v>
          </cell>
          <cell r="D101" t="str">
            <v>REGION AYACUCHO - SALUD SUR AYACUCHO</v>
          </cell>
          <cell r="E101">
            <v>9838</v>
          </cell>
          <cell r="F101">
            <v>83315.63</v>
          </cell>
          <cell r="G101">
            <v>84937.840000000011</v>
          </cell>
          <cell r="L101">
            <v>1025</v>
          </cell>
          <cell r="M101" t="str">
            <v>REGION AYACUCHO - SALUD SUR AYACUCHO</v>
          </cell>
          <cell r="N101">
            <v>9259</v>
          </cell>
          <cell r="O101">
            <v>76951.559999999983</v>
          </cell>
          <cell r="P101">
            <v>78426.219999999987</v>
          </cell>
        </row>
        <row r="102">
          <cell r="C102">
            <v>1026</v>
          </cell>
          <cell r="D102" t="str">
            <v>REGION PIURA - SALUD MORROPON- CHULUCANAS</v>
          </cell>
          <cell r="E102">
            <v>20063</v>
          </cell>
          <cell r="F102">
            <v>164507.38</v>
          </cell>
          <cell r="G102">
            <v>167937.88</v>
          </cell>
          <cell r="L102">
            <v>1026</v>
          </cell>
          <cell r="M102" t="str">
            <v>REGION PIURA - SALUD MORROPON- CHULUCANAS</v>
          </cell>
          <cell r="N102">
            <v>17884</v>
          </cell>
          <cell r="O102">
            <v>145337.62</v>
          </cell>
          <cell r="P102">
            <v>150283.12</v>
          </cell>
        </row>
        <row r="103">
          <cell r="C103">
            <v>1037</v>
          </cell>
          <cell r="D103" t="str">
            <v>REGION APURIMAC - HOSPITAL GUILLERMO DIAZ DE LA VEGA-ABANCAY</v>
          </cell>
          <cell r="E103">
            <v>4665</v>
          </cell>
          <cell r="F103">
            <v>307134.89999999973</v>
          </cell>
          <cell r="G103">
            <v>515931.41</v>
          </cell>
          <cell r="L103">
            <v>1037</v>
          </cell>
          <cell r="M103" t="str">
            <v>REGION APURIMAC - HOSPITAL GUILLERMO DIAZ DE LA VEGA-ABANCAY</v>
          </cell>
          <cell r="N103">
            <v>3584</v>
          </cell>
          <cell r="O103">
            <v>153340.96500000003</v>
          </cell>
          <cell r="P103">
            <v>176826.07</v>
          </cell>
        </row>
        <row r="104">
          <cell r="C104">
            <v>1038</v>
          </cell>
          <cell r="D104" t="str">
            <v>REGION APURIMAC - HOSPITAL SUBREGIONAL DE ANDAHUAYLAS</v>
          </cell>
          <cell r="E104">
            <v>2230</v>
          </cell>
          <cell r="F104">
            <v>186738.80999999985</v>
          </cell>
          <cell r="G104">
            <v>188085.98999999993</v>
          </cell>
          <cell r="L104">
            <v>1038</v>
          </cell>
          <cell r="M104" t="str">
            <v>REGION APURIMAC - HOSPITAL SUBREGIONAL DE ANDAHUAYLAS</v>
          </cell>
          <cell r="N104">
            <v>1856</v>
          </cell>
          <cell r="O104">
            <v>114009.22000000004</v>
          </cell>
          <cell r="P104">
            <v>116669.34000000005</v>
          </cell>
        </row>
        <row r="105">
          <cell r="C105">
            <v>1045</v>
          </cell>
          <cell r="D105" t="str">
            <v>REGION AYACUCHO - SALUD CENTRO AYACUCHO</v>
          </cell>
          <cell r="E105">
            <v>24813</v>
          </cell>
          <cell r="F105">
            <v>190527.68999999994</v>
          </cell>
          <cell r="G105">
            <v>193638.11999999997</v>
          </cell>
          <cell r="L105">
            <v>1045</v>
          </cell>
          <cell r="M105" t="str">
            <v>REGION AYACUCHO - SALUD CENTRO AYACUCHO</v>
          </cell>
          <cell r="N105">
            <v>24212</v>
          </cell>
          <cell r="O105">
            <v>181502.01</v>
          </cell>
          <cell r="P105">
            <v>185433.13999999998</v>
          </cell>
        </row>
        <row r="106">
          <cell r="C106">
            <v>1046</v>
          </cell>
          <cell r="D106" t="str">
            <v>REGION AYACUCHO - SALUD SARA SARA</v>
          </cell>
          <cell r="E106">
            <v>7172</v>
          </cell>
          <cell r="F106">
            <v>70294.790000000023</v>
          </cell>
          <cell r="G106">
            <v>71050.040000000008</v>
          </cell>
          <cell r="L106">
            <v>1046</v>
          </cell>
          <cell r="M106" t="str">
            <v>REGION AYACUCHO - SALUD SARA SARA</v>
          </cell>
          <cell r="N106">
            <v>6040</v>
          </cell>
          <cell r="O106">
            <v>51651.799999999996</v>
          </cell>
          <cell r="P106">
            <v>52712.579999999987</v>
          </cell>
        </row>
        <row r="107">
          <cell r="C107">
            <v>1047</v>
          </cell>
          <cell r="D107" t="str">
            <v>REGION CAJAMARCA - HOSPITAL GENERAL DE JAEN</v>
          </cell>
          <cell r="E107">
            <v>1414</v>
          </cell>
          <cell r="F107">
            <v>42576.87</v>
          </cell>
          <cell r="G107">
            <v>53347.78</v>
          </cell>
          <cell r="L107">
            <v>1047</v>
          </cell>
          <cell r="M107" t="str">
            <v>REGION CAJAMARCA - HOSPITAL GENERAL DE JAEN</v>
          </cell>
          <cell r="N107">
            <v>1277</v>
          </cell>
          <cell r="O107">
            <v>55091.26</v>
          </cell>
          <cell r="P107">
            <v>61719.639999999992</v>
          </cell>
        </row>
        <row r="108">
          <cell r="C108">
            <v>1052</v>
          </cell>
          <cell r="D108" t="str">
            <v>REGION ICA - HOSPITAL REGIONAL DE ICA</v>
          </cell>
          <cell r="E108">
            <v>777</v>
          </cell>
          <cell r="F108">
            <v>72026.639999999985</v>
          </cell>
          <cell r="G108">
            <v>73186.47</v>
          </cell>
          <cell r="L108">
            <v>1052</v>
          </cell>
          <cell r="M108" t="str">
            <v>REGION ICA - HOSPITAL REGIONAL DE ICA</v>
          </cell>
          <cell r="N108">
            <v>622</v>
          </cell>
          <cell r="O108">
            <v>34242.609999999993</v>
          </cell>
          <cell r="P108">
            <v>50430.71</v>
          </cell>
        </row>
        <row r="109">
          <cell r="C109">
            <v>1058</v>
          </cell>
          <cell r="D109" t="str">
            <v>REGION SAN MARTIN - SALUD ALTO MAYO</v>
          </cell>
          <cell r="E109">
            <v>40888</v>
          </cell>
          <cell r="F109">
            <v>417950.73999999987</v>
          </cell>
          <cell r="G109">
            <v>425828.30999999994</v>
          </cell>
          <cell r="L109">
            <v>1058</v>
          </cell>
          <cell r="M109" t="str">
            <v>REGION SAN MARTIN - SALUD ALTO MAYO</v>
          </cell>
          <cell r="N109">
            <v>32485</v>
          </cell>
          <cell r="O109">
            <v>326797.02000000008</v>
          </cell>
          <cell r="P109">
            <v>328333.36000000016</v>
          </cell>
        </row>
        <row r="110">
          <cell r="C110">
            <v>1059</v>
          </cell>
          <cell r="D110" t="str">
            <v>REGION SAN MARTIN - SALUD HUALLAGA CENTRAL</v>
          </cell>
          <cell r="E110">
            <v>20774</v>
          </cell>
          <cell r="F110">
            <v>183326.15</v>
          </cell>
          <cell r="G110">
            <v>183984.15</v>
          </cell>
          <cell r="L110">
            <v>1059</v>
          </cell>
          <cell r="M110" t="str">
            <v>REGION SAN MARTIN - SALUD HUALLAGA CENTRAL</v>
          </cell>
          <cell r="N110">
            <v>16911</v>
          </cell>
          <cell r="O110">
            <v>145026.15</v>
          </cell>
          <cell r="P110">
            <v>145989.65</v>
          </cell>
        </row>
        <row r="111">
          <cell r="C111">
            <v>1060</v>
          </cell>
          <cell r="D111" t="str">
            <v>REGION SAN MARTIN - SALUD ALTO HUALLAGA</v>
          </cell>
          <cell r="E111">
            <v>5304</v>
          </cell>
          <cell r="F111">
            <v>53043.229999999996</v>
          </cell>
          <cell r="G111">
            <v>53821.33</v>
          </cell>
          <cell r="L111">
            <v>1060</v>
          </cell>
          <cell r="M111" t="str">
            <v>REGION SAN MARTIN - SALUD ALTO HUALLAGA</v>
          </cell>
          <cell r="N111">
            <v>4661</v>
          </cell>
          <cell r="O111">
            <v>44348.92</v>
          </cell>
          <cell r="P111">
            <v>44753.859999999993</v>
          </cell>
        </row>
        <row r="112">
          <cell r="C112">
            <v>1101</v>
          </cell>
          <cell r="D112" t="str">
            <v>REGION AMAZONAS - HOSPITAL DE APOYO BAGUA</v>
          </cell>
          <cell r="E112">
            <v>2172</v>
          </cell>
          <cell r="F112">
            <v>43542.130000000012</v>
          </cell>
          <cell r="G112">
            <v>51304.200000000012</v>
          </cell>
          <cell r="L112">
            <v>1101</v>
          </cell>
          <cell r="M112" t="str">
            <v>REGION AMAZONAS - HOSPITAL DE APOYO BAGUA</v>
          </cell>
          <cell r="N112">
            <v>2123</v>
          </cell>
          <cell r="O112">
            <v>50597.39</v>
          </cell>
          <cell r="P112">
            <v>56697.01</v>
          </cell>
        </row>
        <row r="113">
          <cell r="C113">
            <v>1110</v>
          </cell>
          <cell r="D113" t="str">
            <v>REGION HUANUCO - SALUD LEONCIO PRADO</v>
          </cell>
          <cell r="E113">
            <v>53002</v>
          </cell>
          <cell r="F113">
            <v>441391.72</v>
          </cell>
          <cell r="G113">
            <v>445903.68999999994</v>
          </cell>
          <cell r="L113">
            <v>1110</v>
          </cell>
          <cell r="M113" t="str">
            <v>REGION HUANUCO - SALUD LEONCIO PRADO</v>
          </cell>
          <cell r="N113">
            <v>50748</v>
          </cell>
          <cell r="O113">
            <v>402995.5</v>
          </cell>
          <cell r="P113">
            <v>424727</v>
          </cell>
        </row>
        <row r="114">
          <cell r="C114">
            <v>1116</v>
          </cell>
          <cell r="D114" t="str">
            <v>REGION PIURA - HOSPITAL DE APOYO I CHULUCANAS</v>
          </cell>
          <cell r="E114">
            <v>688</v>
          </cell>
          <cell r="F114">
            <v>17281.41</v>
          </cell>
          <cell r="G114">
            <v>18252.88</v>
          </cell>
          <cell r="L114">
            <v>1116</v>
          </cell>
          <cell r="M114" t="str">
            <v>REGION PIURA - HOSPITAL DE APOYO I CHULUCANAS</v>
          </cell>
          <cell r="N114">
            <v>644</v>
          </cell>
          <cell r="O114">
            <v>10277.83</v>
          </cell>
          <cell r="P114">
            <v>10289.380000000001</v>
          </cell>
        </row>
        <row r="115">
          <cell r="C115">
            <v>1117</v>
          </cell>
          <cell r="D115" t="str">
            <v>REGION PIURA - HOSPITAL APOYO I NUESTRA SRA. DE LAS MERCEDES - PAITA</v>
          </cell>
          <cell r="E115">
            <v>1460</v>
          </cell>
          <cell r="F115">
            <v>28017.440000000002</v>
          </cell>
          <cell r="G115">
            <v>28326.97</v>
          </cell>
          <cell r="L115">
            <v>1117</v>
          </cell>
          <cell r="M115" t="str">
            <v>REGION PIURA - HOSPITAL APOYO I NUESTRA SRA. DE LAS MERCEDES - PAITA</v>
          </cell>
          <cell r="N115">
            <v>2188</v>
          </cell>
          <cell r="O115">
            <v>31894.700000000004</v>
          </cell>
          <cell r="P115">
            <v>32402.68</v>
          </cell>
        </row>
        <row r="116">
          <cell r="C116">
            <v>1129</v>
          </cell>
          <cell r="D116" t="str">
            <v>REGION CUSCO - SALUD CANAS CANCHIS ESPINAR</v>
          </cell>
          <cell r="E116">
            <v>19036</v>
          </cell>
          <cell r="F116">
            <v>200265.62999999998</v>
          </cell>
          <cell r="G116">
            <v>201233.38999999998</v>
          </cell>
          <cell r="L116">
            <v>1129</v>
          </cell>
          <cell r="M116" t="str">
            <v>REGION CUSCO - SALUD CANAS CANCHIS ESPINAR</v>
          </cell>
          <cell r="N116">
            <v>23542</v>
          </cell>
          <cell r="O116">
            <v>243898.62999999995</v>
          </cell>
          <cell r="P116">
            <v>244242.42999999993</v>
          </cell>
        </row>
        <row r="117">
          <cell r="C117">
            <v>1130</v>
          </cell>
          <cell r="D117" t="str">
            <v>REGION CUSCO - HOSPITAL DE APOYO DEPARTAMENTAL CUSCO</v>
          </cell>
          <cell r="E117">
            <v>2366</v>
          </cell>
          <cell r="F117">
            <v>515457.3</v>
          </cell>
          <cell r="G117">
            <v>527404.34000000008</v>
          </cell>
          <cell r="L117">
            <v>1130</v>
          </cell>
          <cell r="M117" t="str">
            <v>REGION CUSCO - HOSPITAL DE APOYO DEPARTAMENTAL CUSCO</v>
          </cell>
          <cell r="N117">
            <v>2047</v>
          </cell>
          <cell r="O117">
            <v>245683.2699999999</v>
          </cell>
          <cell r="P117">
            <v>251382.58999999991</v>
          </cell>
        </row>
        <row r="118">
          <cell r="C118">
            <v>1138</v>
          </cell>
          <cell r="D118" t="str">
            <v>HOSPITAL DE APOYO CHOSICA</v>
          </cell>
          <cell r="E118">
            <v>1980</v>
          </cell>
          <cell r="F118">
            <v>89020.04999999993</v>
          </cell>
          <cell r="G118">
            <v>89461.479999999909</v>
          </cell>
          <cell r="L118">
            <v>1138</v>
          </cell>
          <cell r="M118" t="str">
            <v>HOSPITAL DE APOYO CHOSICA</v>
          </cell>
          <cell r="N118">
            <v>2061</v>
          </cell>
          <cell r="O118">
            <v>40142.600000000013</v>
          </cell>
          <cell r="P118">
            <v>40995.580000000016</v>
          </cell>
        </row>
        <row r="119">
          <cell r="C119">
            <v>1151</v>
          </cell>
          <cell r="D119" t="str">
            <v>RED SAN JUAN DE LURIGANCHO</v>
          </cell>
          <cell r="E119">
            <v>24468</v>
          </cell>
          <cell r="F119">
            <v>209798.16</v>
          </cell>
          <cell r="G119">
            <v>223484.5</v>
          </cell>
          <cell r="L119">
            <v>1151</v>
          </cell>
          <cell r="M119" t="str">
            <v>RED SAN JUAN DE LURIGANCHO</v>
          </cell>
          <cell r="N119">
            <v>23784</v>
          </cell>
          <cell r="O119">
            <v>205492.83</v>
          </cell>
          <cell r="P119">
            <v>221914.34999999998</v>
          </cell>
        </row>
        <row r="120">
          <cell r="C120">
            <v>1152</v>
          </cell>
          <cell r="D120" t="str">
            <v>RED DE SALUD RIMAC-SAN MARTIN DE PORRES-LOS OLIVOS</v>
          </cell>
          <cell r="E120">
            <v>27113</v>
          </cell>
          <cell r="F120">
            <v>227284.40999999997</v>
          </cell>
          <cell r="G120">
            <v>241716.87999999998</v>
          </cell>
          <cell r="L120">
            <v>1152</v>
          </cell>
          <cell r="M120" t="str">
            <v>RED DE SALUD RIMAC-SAN MARTIN DE PORRES-LOS OLIVOS</v>
          </cell>
          <cell r="N120">
            <v>19366</v>
          </cell>
          <cell r="O120">
            <v>169191.30999999997</v>
          </cell>
          <cell r="P120">
            <v>190882.77999999997</v>
          </cell>
        </row>
        <row r="121">
          <cell r="C121">
            <v>1153</v>
          </cell>
          <cell r="D121" t="str">
            <v>RED DE SALUD TUPAC AMARU</v>
          </cell>
          <cell r="E121">
            <v>22516</v>
          </cell>
          <cell r="F121">
            <v>200051.14</v>
          </cell>
          <cell r="G121">
            <v>201226.14</v>
          </cell>
          <cell r="L121">
            <v>1153</v>
          </cell>
          <cell r="M121" t="str">
            <v>RED DE SALUD TUPAC AMARU</v>
          </cell>
          <cell r="N121">
            <v>16655</v>
          </cell>
          <cell r="O121">
            <v>147265.56</v>
          </cell>
          <cell r="P121">
            <v>150263.04000000001</v>
          </cell>
        </row>
        <row r="122">
          <cell r="C122">
            <v>1154</v>
          </cell>
          <cell r="D122" t="str">
            <v>RED DE SERVICIOS DE SALUD BARRANCO-CHORRILLOS-SURCO</v>
          </cell>
          <cell r="E122">
            <v>10091</v>
          </cell>
          <cell r="F122">
            <v>97375.489999999976</v>
          </cell>
          <cell r="G122">
            <v>103097.09999999996</v>
          </cell>
          <cell r="L122">
            <v>1154</v>
          </cell>
          <cell r="M122" t="str">
            <v>RED DE SERVICIOS DE SALUD BARRANCO-CHORRILLOS-SURCO</v>
          </cell>
          <cell r="N122">
            <v>7230</v>
          </cell>
          <cell r="O122">
            <v>66893.970000000016</v>
          </cell>
          <cell r="P122">
            <v>68558.45</v>
          </cell>
        </row>
        <row r="123">
          <cell r="C123">
            <v>1155</v>
          </cell>
          <cell r="D123" t="str">
            <v>RED DE SERVICIOS DE SALUD SAN JUAN DE MIRAFLORES - VILLA MARIA DEL TRIUNFO</v>
          </cell>
          <cell r="E123">
            <v>16955</v>
          </cell>
          <cell r="F123">
            <v>158041.59999999992</v>
          </cell>
          <cell r="G123">
            <v>167502.38999999987</v>
          </cell>
          <cell r="L123">
            <v>1155</v>
          </cell>
          <cell r="M123" t="str">
            <v>RED DE SERVICIOS DE SALUD SAN JUAN DE MIRAFLORES - VILLA MARIA DEL TRIUNFO</v>
          </cell>
          <cell r="N123">
            <v>14290</v>
          </cell>
          <cell r="O123">
            <v>124617.54</v>
          </cell>
          <cell r="P123">
            <v>140006.66000000003</v>
          </cell>
        </row>
        <row r="124">
          <cell r="C124">
            <v>1156</v>
          </cell>
          <cell r="D124" t="str">
            <v>RED DE SERVICIOS DE SALUD VILLA EL SALVADOR-LURIN-PACHACAMAC-PUCUSANA</v>
          </cell>
          <cell r="E124">
            <v>21746</v>
          </cell>
          <cell r="F124">
            <v>232399.84999999995</v>
          </cell>
          <cell r="G124">
            <v>234186.99999999994</v>
          </cell>
          <cell r="L124">
            <v>1156</v>
          </cell>
          <cell r="M124" t="str">
            <v>RED DE SERVICIOS DE SALUD VILLA EL SALVADOR-LURIN-PACHACAMAC-PUCUSANA</v>
          </cell>
          <cell r="N124">
            <v>18555</v>
          </cell>
          <cell r="O124">
            <v>195444.26</v>
          </cell>
          <cell r="P124">
            <v>204111.80000000005</v>
          </cell>
        </row>
        <row r="125">
          <cell r="C125">
            <v>1169</v>
          </cell>
          <cell r="D125" t="str">
            <v>REGION CUSCO-HOSPITAL ANTONIO LORENA</v>
          </cell>
          <cell r="E125">
            <v>1632</v>
          </cell>
          <cell r="F125">
            <v>401854.17999999993</v>
          </cell>
          <cell r="G125">
            <v>414939.06000000006</v>
          </cell>
          <cell r="L125">
            <v>1169</v>
          </cell>
          <cell r="M125" t="str">
            <v>REGION CUSCO-HOSPITAL ANTONIO LORENA</v>
          </cell>
          <cell r="N125">
            <v>1722</v>
          </cell>
          <cell r="O125">
            <v>374718.25999999983</v>
          </cell>
          <cell r="P125">
            <v>382127.27999999985</v>
          </cell>
        </row>
        <row r="126">
          <cell r="C126">
            <v>1170</v>
          </cell>
          <cell r="D126" t="str">
            <v>REGION CUSCO - SALUD LA CONVENCION CUSCO</v>
          </cell>
          <cell r="E126">
            <v>22303</v>
          </cell>
          <cell r="F126">
            <v>222450.47999999992</v>
          </cell>
          <cell r="G126">
            <v>227375.72999999992</v>
          </cell>
          <cell r="L126">
            <v>1170</v>
          </cell>
          <cell r="M126" t="str">
            <v>REGION CUSCO - SALUD LA CONVENCION CUSCO</v>
          </cell>
          <cell r="N126">
            <v>29676</v>
          </cell>
          <cell r="O126">
            <v>242851.94000000006</v>
          </cell>
          <cell r="P126">
            <v>248957.27000000005</v>
          </cell>
        </row>
        <row r="127">
          <cell r="C127">
            <v>1172</v>
          </cell>
          <cell r="D127" t="str">
            <v>REGION MOQUEGUA SALUD ILO</v>
          </cell>
          <cell r="E127">
            <v>3805</v>
          </cell>
          <cell r="F127">
            <v>42234.340000000011</v>
          </cell>
          <cell r="G127">
            <v>44101.540000000015</v>
          </cell>
          <cell r="L127">
            <v>1172</v>
          </cell>
          <cell r="M127" t="str">
            <v>REGION MOQUEGUA SALUD ILO</v>
          </cell>
          <cell r="N127">
            <v>2283</v>
          </cell>
          <cell r="O127">
            <v>25895.210000000003</v>
          </cell>
          <cell r="P127">
            <v>26282.630000000005</v>
          </cell>
        </row>
        <row r="128">
          <cell r="C128">
            <v>1175</v>
          </cell>
          <cell r="D128" t="str">
            <v>REGION UCAYALI - DIRECCION DE RED DE SALUD N° 3 ATALAYA</v>
          </cell>
          <cell r="E128">
            <v>5272</v>
          </cell>
          <cell r="F128">
            <v>48079.839999999997</v>
          </cell>
          <cell r="G128">
            <v>52045.84</v>
          </cell>
          <cell r="L128">
            <v>1175</v>
          </cell>
          <cell r="M128" t="str">
            <v>REGION UCAYALI - DIRECCION DE RED DE SALUD N° 3 ATALAYA</v>
          </cell>
          <cell r="N128">
            <v>5459</v>
          </cell>
          <cell r="O128">
            <v>46334.850000000006</v>
          </cell>
          <cell r="P128">
            <v>51639.350000000006</v>
          </cell>
        </row>
        <row r="129">
          <cell r="C129">
            <v>1195</v>
          </cell>
          <cell r="D129" t="str">
            <v>REGION ICA - HOSPITAL SAN JUAN DE DIOS PISCO</v>
          </cell>
          <cell r="E129">
            <v>3635</v>
          </cell>
          <cell r="F129">
            <v>48009.259999999995</v>
          </cell>
          <cell r="G129">
            <v>49883.670000000013</v>
          </cell>
          <cell r="L129">
            <v>1195</v>
          </cell>
          <cell r="M129" t="str">
            <v>REGION ICA - HOSPITAL SAN JUAN DE DIOS PISCO</v>
          </cell>
          <cell r="N129">
            <v>3930</v>
          </cell>
          <cell r="O129">
            <v>41535.979999999996</v>
          </cell>
          <cell r="P129">
            <v>43162.299999999996</v>
          </cell>
        </row>
        <row r="130">
          <cell r="C130">
            <v>1196</v>
          </cell>
          <cell r="D130" t="str">
            <v>REGION ICA - HOSPITAL SANTA MARIA DEL SOCORRO</v>
          </cell>
          <cell r="E130">
            <v>696</v>
          </cell>
          <cell r="F130">
            <v>24608.489999999998</v>
          </cell>
          <cell r="G130">
            <v>24748.260000000002</v>
          </cell>
          <cell r="L130">
            <v>1196</v>
          </cell>
          <cell r="M130" t="str">
            <v>REGION ICA - HOSPITAL SANTA MARIA DEL SOCORRO</v>
          </cell>
          <cell r="N130">
            <v>776</v>
          </cell>
          <cell r="O130">
            <v>32635.569999999996</v>
          </cell>
          <cell r="P130">
            <v>32827.729999999996</v>
          </cell>
        </row>
        <row r="131">
          <cell r="C131">
            <v>1216</v>
          </cell>
          <cell r="D131" t="str">
            <v>HOSPITAL SAN JUAN DE LURIGANCHO</v>
          </cell>
          <cell r="E131">
            <v>3680</v>
          </cell>
          <cell r="F131">
            <v>203444.49000000011</v>
          </cell>
          <cell r="G131">
            <v>205125.77000000011</v>
          </cell>
          <cell r="L131">
            <v>1216</v>
          </cell>
          <cell r="M131" t="str">
            <v>HOSPITAL SAN JUAN DE LURIGANCHO</v>
          </cell>
          <cell r="N131">
            <v>2623</v>
          </cell>
          <cell r="O131">
            <v>124142.05</v>
          </cell>
          <cell r="P131">
            <v>136434.56</v>
          </cell>
        </row>
        <row r="132">
          <cell r="C132">
            <v>1217</v>
          </cell>
          <cell r="D132" t="str">
            <v>HOSPITAL VITARTE</v>
          </cell>
          <cell r="E132">
            <v>2864</v>
          </cell>
          <cell r="F132">
            <v>135022.43999999994</v>
          </cell>
          <cell r="G132">
            <v>140035.33999999997</v>
          </cell>
          <cell r="L132">
            <v>1217</v>
          </cell>
          <cell r="M132" t="str">
            <v>HOSPITAL VITARTE</v>
          </cell>
          <cell r="N132">
            <v>2973</v>
          </cell>
          <cell r="O132">
            <v>130702.69999999997</v>
          </cell>
          <cell r="P132">
            <v>141047.68000000002</v>
          </cell>
        </row>
        <row r="133">
          <cell r="C133">
            <v>1222</v>
          </cell>
          <cell r="D133" t="str">
            <v>REGION AREQUIPA - SALUD RED PERIFERICA AREQUIPA</v>
          </cell>
          <cell r="E133">
            <v>51350</v>
          </cell>
          <cell r="F133">
            <v>416786.91000000003</v>
          </cell>
          <cell r="G133">
            <v>420957.91000000003</v>
          </cell>
          <cell r="L133">
            <v>1222</v>
          </cell>
          <cell r="M133" t="str">
            <v>REGION AREQUIPA - SALUD RED PERIFERICA AREQUIPA</v>
          </cell>
          <cell r="N133">
            <v>44912</v>
          </cell>
          <cell r="O133">
            <v>370756.66000000003</v>
          </cell>
          <cell r="P133">
            <v>375814.16000000003</v>
          </cell>
        </row>
        <row r="134">
          <cell r="C134">
            <v>1223</v>
          </cell>
          <cell r="D134" t="str">
            <v>REGION ICA - RED DE SALUD ICA</v>
          </cell>
          <cell r="E134">
            <v>7937</v>
          </cell>
          <cell r="F134">
            <v>66595.5</v>
          </cell>
          <cell r="G134">
            <v>67193</v>
          </cell>
          <cell r="L134">
            <v>1223</v>
          </cell>
          <cell r="M134" t="str">
            <v>REGION ICA - RED DE SALUD ICA</v>
          </cell>
          <cell r="N134">
            <v>7116</v>
          </cell>
          <cell r="O134">
            <v>59765.5</v>
          </cell>
          <cell r="P134">
            <v>60685</v>
          </cell>
        </row>
        <row r="135">
          <cell r="C135">
            <v>1224</v>
          </cell>
          <cell r="D135" t="str">
            <v>REGION JUNIN - RED DE SALUD DE VALLE DEL MANTARO</v>
          </cell>
          <cell r="E135">
            <v>13255</v>
          </cell>
          <cell r="F135">
            <v>118028.63</v>
          </cell>
          <cell r="G135">
            <v>126130.67000000001</v>
          </cell>
          <cell r="L135">
            <v>1224</v>
          </cell>
          <cell r="M135" t="str">
            <v>REGION JUNIN - RED DE SALUD DE VALLE DEL MANTARO</v>
          </cell>
          <cell r="N135">
            <v>12454</v>
          </cell>
          <cell r="O135">
            <v>108880.05000000002</v>
          </cell>
          <cell r="P135">
            <v>114554.55000000002</v>
          </cell>
        </row>
        <row r="136">
          <cell r="C136">
            <v>1235</v>
          </cell>
          <cell r="D136" t="str">
            <v>INSTITUTO NACIONAL DE ENFERMEDADES NEOPLASICAS</v>
          </cell>
          <cell r="E136">
            <v>7561</v>
          </cell>
          <cell r="F136">
            <v>2331348.91</v>
          </cell>
          <cell r="G136">
            <v>2426018.84</v>
          </cell>
          <cell r="L136">
            <v>1235</v>
          </cell>
          <cell r="M136" t="str">
            <v>INSTITUTO NACIONAL DE ENFERMEDADES NEOPLASICAS</v>
          </cell>
          <cell r="N136">
            <v>5467</v>
          </cell>
          <cell r="O136">
            <v>1678723.06</v>
          </cell>
          <cell r="P136">
            <v>1687148.5</v>
          </cell>
        </row>
        <row r="137">
          <cell r="C137">
            <v>1247</v>
          </cell>
          <cell r="D137" t="str">
            <v>REGION HUANUCO - RED DE SALUD HUANUCO</v>
          </cell>
          <cell r="E137">
            <v>104295</v>
          </cell>
          <cell r="F137">
            <v>835980.88</v>
          </cell>
          <cell r="G137">
            <v>844449.2300000001</v>
          </cell>
          <cell r="L137">
            <v>1247</v>
          </cell>
          <cell r="M137" t="str">
            <v>REGION HUANUCO - RED DE SALUD HUANUCO</v>
          </cell>
          <cell r="N137">
            <v>89307</v>
          </cell>
          <cell r="O137">
            <v>702299.1</v>
          </cell>
          <cell r="P137">
            <v>709676.6</v>
          </cell>
        </row>
        <row r="138">
          <cell r="C138">
            <v>1264</v>
          </cell>
          <cell r="D138" t="str">
            <v>RED DE SALUD LIMA CIUDAD</v>
          </cell>
          <cell r="E138">
            <v>19591</v>
          </cell>
          <cell r="F138">
            <v>173374.03</v>
          </cell>
          <cell r="G138">
            <v>178663.8</v>
          </cell>
          <cell r="L138">
            <v>1264</v>
          </cell>
          <cell r="M138" t="str">
            <v>RED DE SALUD LIMA CIUDAD</v>
          </cell>
          <cell r="N138">
            <v>16080</v>
          </cell>
          <cell r="O138">
            <v>144698.95000000004</v>
          </cell>
          <cell r="P138">
            <v>146614.95000000004</v>
          </cell>
        </row>
        <row r="139">
          <cell r="C139">
            <v>1282</v>
          </cell>
          <cell r="D139" t="str">
            <v>INSTITUTO REGIONAL DE ENFERMEDADES NEOPLASICAS LUIS PINILLOS GANOZA - INREN-NORTE</v>
          </cell>
          <cell r="E139">
            <v>168</v>
          </cell>
          <cell r="F139">
            <v>60485.21</v>
          </cell>
          <cell r="G139">
            <v>60488.22</v>
          </cell>
          <cell r="L139">
            <v>1282</v>
          </cell>
          <cell r="M139" t="str">
            <v>INSTITUTO REGIONAL DE ENFERMEDADES NEOPLASICAS LUIS PINILLOS GANOZA - INREN-NORTE</v>
          </cell>
          <cell r="N139">
            <v>175</v>
          </cell>
          <cell r="O139">
            <v>58291.599999999991</v>
          </cell>
          <cell r="P139">
            <v>58291.599999999991</v>
          </cell>
        </row>
        <row r="140">
          <cell r="C140">
            <v>1285</v>
          </cell>
          <cell r="D140" t="str">
            <v>REGION LIMA - DIRECCION DE SALUD III LIMA NORTE</v>
          </cell>
          <cell r="E140">
            <v>2228</v>
          </cell>
          <cell r="F140">
            <v>17198</v>
          </cell>
          <cell r="G140">
            <v>18227.5</v>
          </cell>
          <cell r="L140">
            <v>1285</v>
          </cell>
          <cell r="M140" t="str">
            <v>REGION LIMA - DIRECCION DE SALUD III LIMA NORTE</v>
          </cell>
          <cell r="N140">
            <v>1804</v>
          </cell>
          <cell r="O140">
            <v>14066</v>
          </cell>
          <cell r="P140">
            <v>14300</v>
          </cell>
        </row>
        <row r="141">
          <cell r="C141">
            <v>1286</v>
          </cell>
          <cell r="D141" t="str">
            <v>REGION LIMA - HOSPITAL HUACHO-HUAURA- OYON Y SERVICIOS BASICOS DE SALUD</v>
          </cell>
          <cell r="E141">
            <v>12289</v>
          </cell>
          <cell r="F141">
            <v>209436.86999999988</v>
          </cell>
          <cell r="G141">
            <v>212680.39999999988</v>
          </cell>
          <cell r="L141">
            <v>1286</v>
          </cell>
          <cell r="M141" t="str">
            <v>REGION LIMA - HOSPITAL HUACHO-HUAURA- OYON Y SERVICIOS BASICOS DE SALUD</v>
          </cell>
          <cell r="N141">
            <v>11201</v>
          </cell>
          <cell r="O141">
            <v>170365.44999999992</v>
          </cell>
          <cell r="P141">
            <v>180816.47999999995</v>
          </cell>
        </row>
        <row r="142">
          <cell r="C142">
            <v>1287</v>
          </cell>
          <cell r="D142" t="str">
            <v>REGION LIMA - SERVICIOS BASICOS DE SALUD CAÑETE-YAUYOS</v>
          </cell>
          <cell r="E142">
            <v>10827</v>
          </cell>
          <cell r="F142">
            <v>94324.17</v>
          </cell>
          <cell r="G142">
            <v>95218.67</v>
          </cell>
          <cell r="L142">
            <v>1287</v>
          </cell>
          <cell r="M142" t="str">
            <v>REGION LIMA - SERVICIOS BASICOS DE SALUD CAÑETE-YAUYOS</v>
          </cell>
          <cell r="N142">
            <v>11550</v>
          </cell>
          <cell r="O142">
            <v>97166.53</v>
          </cell>
          <cell r="P142">
            <v>101231.89</v>
          </cell>
        </row>
        <row r="143">
          <cell r="C143">
            <v>1288</v>
          </cell>
          <cell r="D143" t="str">
            <v>REGION LIMA - HOSPITAL DE APOYO REZOLA</v>
          </cell>
          <cell r="E143">
            <v>1070</v>
          </cell>
          <cell r="F143">
            <v>77294.760000000009</v>
          </cell>
          <cell r="G143">
            <v>81971.790000000008</v>
          </cell>
          <cell r="L143">
            <v>1288</v>
          </cell>
          <cell r="M143" t="str">
            <v>REGION LIMA - HOSPITAL DE APOYO REZOLA</v>
          </cell>
          <cell r="N143">
            <v>882</v>
          </cell>
          <cell r="O143">
            <v>64183.509999999973</v>
          </cell>
          <cell r="P143">
            <v>75080.799999999988</v>
          </cell>
        </row>
        <row r="144">
          <cell r="C144">
            <v>1289</v>
          </cell>
          <cell r="D144" t="str">
            <v>REGION LIMA - HOSPITAL BARRANCA-CAJATAMBO Y SERVICIOS BASICOS DE SALUD</v>
          </cell>
          <cell r="E144">
            <v>15181</v>
          </cell>
          <cell r="F144">
            <v>214526.2600000001</v>
          </cell>
          <cell r="G144">
            <v>219376.71000000008</v>
          </cell>
          <cell r="L144">
            <v>1289</v>
          </cell>
          <cell r="M144" t="str">
            <v>REGION LIMA - HOSPITAL BARRANCA-CAJATAMBO Y SERVICIOS BASICOS DE SALUD</v>
          </cell>
          <cell r="N144">
            <v>12904</v>
          </cell>
          <cell r="O144">
            <v>213519.12999999995</v>
          </cell>
          <cell r="P144">
            <v>240998.95999999996</v>
          </cell>
        </row>
        <row r="145">
          <cell r="C145">
            <v>1290</v>
          </cell>
          <cell r="D145" t="str">
            <v>REGION LIMA - HOSPITAL CHANCAY SERVICIOS BASICOS DE SALUD</v>
          </cell>
          <cell r="E145">
            <v>2603</v>
          </cell>
          <cell r="F145">
            <v>67485.23000000001</v>
          </cell>
          <cell r="G145">
            <v>69694.310000000012</v>
          </cell>
          <cell r="L145">
            <v>1290</v>
          </cell>
          <cell r="M145" t="str">
            <v>REGION LIMA - HOSPITAL CHANCAY SERVICIOS BASICOS DE SALUD</v>
          </cell>
          <cell r="N145">
            <v>3951</v>
          </cell>
          <cell r="O145">
            <v>95666.109999999971</v>
          </cell>
          <cell r="P145">
            <v>108227.42000000004</v>
          </cell>
        </row>
        <row r="146">
          <cell r="C146">
            <v>1291</v>
          </cell>
          <cell r="D146" t="str">
            <v>REGION LIMA - SERVICIOS BASICOS DE SALUD CHILCA-MALA</v>
          </cell>
          <cell r="E146">
            <v>5096</v>
          </cell>
          <cell r="F146">
            <v>42958.920000000006</v>
          </cell>
          <cell r="G146">
            <v>43174.920000000006</v>
          </cell>
          <cell r="L146">
            <v>1291</v>
          </cell>
          <cell r="M146" t="str">
            <v>REGION LIMA - SERVICIOS BASICOS DE SALUD CHILCA-MALA</v>
          </cell>
          <cell r="N146">
            <v>5527</v>
          </cell>
          <cell r="O146">
            <v>45351.39</v>
          </cell>
          <cell r="P146">
            <v>46323.97</v>
          </cell>
        </row>
        <row r="147">
          <cell r="C147">
            <v>1292</v>
          </cell>
          <cell r="D147" t="str">
            <v>REGION LIMA - HOSPITAL HUARAL Y SERVICIOS BASICOS DE SALUD</v>
          </cell>
          <cell r="E147">
            <v>6439</v>
          </cell>
          <cell r="F147">
            <v>121371.80000000002</v>
          </cell>
          <cell r="G147">
            <v>124295.96</v>
          </cell>
          <cell r="L147">
            <v>1292</v>
          </cell>
          <cell r="M147" t="str">
            <v>REGION LIMA - HOSPITAL HUARAL Y SERVICIOS BASICOS DE SALUD</v>
          </cell>
          <cell r="N147">
            <v>3046</v>
          </cell>
          <cell r="O147">
            <v>67569.209999999992</v>
          </cell>
          <cell r="P147">
            <v>74045.64</v>
          </cell>
        </row>
        <row r="148">
          <cell r="C148">
            <v>1306</v>
          </cell>
          <cell r="D148" t="str">
            <v>REGION PIURA - HOSPITAL DE APOYO I SANTA ROSA</v>
          </cell>
          <cell r="E148">
            <v>876</v>
          </cell>
          <cell r="F148">
            <v>75152.830000000016</v>
          </cell>
          <cell r="G148">
            <v>79974.77</v>
          </cell>
          <cell r="L148">
            <v>1306</v>
          </cell>
          <cell r="M148" t="str">
            <v>REGION PIURA - HOSPITAL DE APOYO I SANTA ROSA</v>
          </cell>
          <cell r="N148">
            <v>1212</v>
          </cell>
          <cell r="O148">
            <v>67046.14</v>
          </cell>
          <cell r="P148">
            <v>72306.47</v>
          </cell>
        </row>
        <row r="149">
          <cell r="C149">
            <v>1316</v>
          </cell>
          <cell r="D149" t="str">
            <v>REGION CALLAO - DIRECCION DE SALUD I CALLAO</v>
          </cell>
          <cell r="E149">
            <v>36745</v>
          </cell>
          <cell r="F149">
            <v>445643.82999999996</v>
          </cell>
          <cell r="G149">
            <v>455071.85000000009</v>
          </cell>
          <cell r="L149">
            <v>1316</v>
          </cell>
          <cell r="M149" t="str">
            <v>REGION CALLAO - DIRECCION DE SALUD I CALLAO</v>
          </cell>
          <cell r="N149">
            <v>32126</v>
          </cell>
          <cell r="O149">
            <v>382777.02000000019</v>
          </cell>
          <cell r="P149">
            <v>387467.66000000015</v>
          </cell>
        </row>
        <row r="150">
          <cell r="C150">
            <v>1317</v>
          </cell>
          <cell r="D150" t="str">
            <v>REGION CALLAO - HOSPITAL DANIEL ALCIDES CARRION</v>
          </cell>
          <cell r="E150">
            <v>4535</v>
          </cell>
          <cell r="F150">
            <v>746323.09999999974</v>
          </cell>
          <cell r="G150">
            <v>806191.75999999978</v>
          </cell>
          <cell r="L150">
            <v>1317</v>
          </cell>
          <cell r="M150" t="str">
            <v>REGION CALLAO - HOSPITAL DANIEL ALCIDES CARRION</v>
          </cell>
          <cell r="N150">
            <v>3828</v>
          </cell>
          <cell r="O150">
            <v>656401.22999999986</v>
          </cell>
          <cell r="P150">
            <v>681605.2</v>
          </cell>
        </row>
        <row r="151">
          <cell r="C151">
            <v>1318</v>
          </cell>
          <cell r="D151" t="str">
            <v>REGION CALLAO - HOSPITAL DE APOYO SAN JOSE</v>
          </cell>
          <cell r="E151">
            <v>2434</v>
          </cell>
          <cell r="F151">
            <v>99222.029999999984</v>
          </cell>
          <cell r="G151">
            <v>102029.72999999992</v>
          </cell>
          <cell r="L151">
            <v>1318</v>
          </cell>
          <cell r="M151" t="str">
            <v>REGION CALLAO - HOSPITAL DE APOYO SAN JOSE</v>
          </cell>
          <cell r="N151">
            <v>1874</v>
          </cell>
          <cell r="O151">
            <v>73094.709999999963</v>
          </cell>
          <cell r="P151">
            <v>88985.50999999998</v>
          </cell>
        </row>
        <row r="152">
          <cell r="C152">
            <v>1320</v>
          </cell>
          <cell r="D152" t="str">
            <v>REGION AREQUIPA - INSTITUTO REGIONAL DE ENFERMEDADES NEOPLASICAS DEL SUR</v>
          </cell>
          <cell r="E152">
            <v>317</v>
          </cell>
          <cell r="F152">
            <v>115430.81000000001</v>
          </cell>
          <cell r="G152">
            <v>116626.24000000001</v>
          </cell>
          <cell r="L152">
            <v>1320</v>
          </cell>
          <cell r="M152" t="str">
            <v>REGION AREQUIPA - INSTITUTO REGIONAL DE ENFERMEDADES NEOPLASICAS DEL SUR</v>
          </cell>
          <cell r="N152">
            <v>269</v>
          </cell>
          <cell r="O152">
            <v>79043.310000000012</v>
          </cell>
          <cell r="P152">
            <v>80369.970000000016</v>
          </cell>
        </row>
        <row r="153">
          <cell r="C153">
            <v>1321</v>
          </cell>
          <cell r="D153" t="str">
            <v>REGION AYACUCHO - RED DE SALUD AYACUCHO NORTE</v>
          </cell>
          <cell r="E153">
            <v>44091</v>
          </cell>
          <cell r="F153">
            <v>359199.0100000003</v>
          </cell>
          <cell r="G153">
            <v>364698.24000000028</v>
          </cell>
          <cell r="L153">
            <v>1321</v>
          </cell>
          <cell r="M153" t="str">
            <v>REGION AYACUCHO - RED DE SALUD AYACUCHO NORTE</v>
          </cell>
          <cell r="N153">
            <v>37690</v>
          </cell>
          <cell r="O153">
            <v>300761.11000000022</v>
          </cell>
          <cell r="P153">
            <v>306810.55000000016</v>
          </cell>
        </row>
        <row r="154">
          <cell r="C154">
            <v>1322</v>
          </cell>
          <cell r="D154" t="str">
            <v>REGION CUSCO - RED DE SERVICIOS DE SALUD CUSCO SUR</v>
          </cell>
          <cell r="E154">
            <v>63009</v>
          </cell>
          <cell r="F154">
            <v>482436.33000000007</v>
          </cell>
          <cell r="G154">
            <v>488392.83000000007</v>
          </cell>
          <cell r="L154">
            <v>1322</v>
          </cell>
          <cell r="M154" t="str">
            <v>REGION CUSCO - RED DE SERVICIOS DE SALUD CUSCO SUR</v>
          </cell>
          <cell r="N154">
            <v>58207</v>
          </cell>
          <cell r="O154">
            <v>442233.51999999984</v>
          </cell>
          <cell r="P154">
            <v>444406.92999999988</v>
          </cell>
        </row>
        <row r="155">
          <cell r="C155">
            <v>1341</v>
          </cell>
          <cell r="D155" t="str">
            <v>REGION UCAYALI - DIRECCION DE RED DE SALUD Nº 04 AGUAYTIA - SAN ALEJANDRO</v>
          </cell>
          <cell r="E155">
            <v>4061</v>
          </cell>
          <cell r="F155">
            <v>40266.239999999998</v>
          </cell>
          <cell r="G155">
            <v>41446.74</v>
          </cell>
          <cell r="L155">
            <v>1341</v>
          </cell>
          <cell r="M155" t="str">
            <v>REGION UCAYALI - DIRECCION DE RED DE SALUD Nº 04 AGUAYTIA - SAN ALEJANDRO</v>
          </cell>
          <cell r="N155">
            <v>4339</v>
          </cell>
          <cell r="O155">
            <v>41182.25</v>
          </cell>
          <cell r="P155">
            <v>43360.98</v>
          </cell>
        </row>
        <row r="156">
          <cell r="C156">
            <v>1347</v>
          </cell>
          <cell r="D156" t="str">
            <v>REGION CUSCO - KIMBIRI PICHARI</v>
          </cell>
          <cell r="E156">
            <v>12420</v>
          </cell>
          <cell r="F156">
            <v>100257.56</v>
          </cell>
          <cell r="G156">
            <v>101757.28</v>
          </cell>
          <cell r="L156">
            <v>1347</v>
          </cell>
          <cell r="M156" t="str">
            <v>REGION CUSCO - KIMBIRI PICHARI</v>
          </cell>
          <cell r="N156">
            <v>8793</v>
          </cell>
          <cell r="O156">
            <v>67542.64</v>
          </cell>
          <cell r="P156">
            <v>67823.14</v>
          </cell>
        </row>
        <row r="157">
          <cell r="C157">
            <v>1348</v>
          </cell>
          <cell r="D157" t="str">
            <v>REGION CUSCO - RED DE SERVICIOS DE SALUD CUSCO NORTE</v>
          </cell>
          <cell r="E157">
            <v>29859</v>
          </cell>
          <cell r="F157">
            <v>240254.31999999998</v>
          </cell>
          <cell r="G157">
            <v>242990.81999999998</v>
          </cell>
          <cell r="L157">
            <v>1348</v>
          </cell>
          <cell r="M157" t="str">
            <v>REGION CUSCO - RED DE SERVICIOS DE SALUD CUSCO NORTE</v>
          </cell>
          <cell r="N157">
            <v>35827</v>
          </cell>
          <cell r="O157">
            <v>290477.87000000005</v>
          </cell>
          <cell r="P157">
            <v>291880.37000000005</v>
          </cell>
        </row>
        <row r="158">
          <cell r="C158">
            <v>1350</v>
          </cell>
          <cell r="D158" t="str">
            <v>REGION AMAZONAS - SALUD UTCUBAMBA</v>
          </cell>
          <cell r="E158">
            <v>18083</v>
          </cell>
          <cell r="F158">
            <v>155369.03000000003</v>
          </cell>
          <cell r="G158">
            <v>157402.85000000003</v>
          </cell>
          <cell r="L158">
            <v>1350</v>
          </cell>
          <cell r="M158" t="str">
            <v>REGION AMAZONAS - SALUD UTCUBAMBA</v>
          </cell>
          <cell r="N158">
            <v>16936</v>
          </cell>
          <cell r="O158">
            <v>151895.46</v>
          </cell>
          <cell r="P158">
            <v>153049.75999999995</v>
          </cell>
        </row>
        <row r="159">
          <cell r="C159">
            <v>1362</v>
          </cell>
          <cell r="D159" t="str">
            <v>REGION AYACUCHO - RED DE SALUD HUAMANAGA</v>
          </cell>
          <cell r="E159">
            <v>41495</v>
          </cell>
          <cell r="F159">
            <v>322106.06</v>
          </cell>
          <cell r="G159">
            <v>324360.87</v>
          </cell>
          <cell r="L159">
            <v>1362</v>
          </cell>
          <cell r="M159" t="str">
            <v>REGION AYACUCHO - RED DE SALUD HUAMANAGA</v>
          </cell>
          <cell r="N159">
            <v>48090</v>
          </cell>
          <cell r="O159">
            <v>361024.36999999994</v>
          </cell>
          <cell r="P159">
            <v>363771.23999999993</v>
          </cell>
        </row>
        <row r="160">
          <cell r="C160">
            <v>1391</v>
          </cell>
          <cell r="D160" t="str">
            <v>REGION LORETO - RED DE SALUD DATEM DEL MARAÑON</v>
          </cell>
          <cell r="E160">
            <v>14329</v>
          </cell>
          <cell r="F160">
            <v>117015</v>
          </cell>
          <cell r="G160">
            <v>128341.5</v>
          </cell>
          <cell r="L160">
            <v>1391</v>
          </cell>
          <cell r="M160" t="str">
            <v>REGION LORETO - RED DE SALUD DATEM DEL MARAÑON</v>
          </cell>
          <cell r="N160">
            <v>5091</v>
          </cell>
          <cell r="O160">
            <v>49263</v>
          </cell>
          <cell r="P160">
            <v>51540</v>
          </cell>
        </row>
        <row r="161">
          <cell r="C161">
            <v>1394</v>
          </cell>
          <cell r="D161" t="str">
            <v>REGION MOQUEGUA – HOSPITAL REGIONAL MOQUEGUA</v>
          </cell>
          <cell r="E161">
            <v>336</v>
          </cell>
          <cell r="F161">
            <v>22649.56</v>
          </cell>
          <cell r="G161">
            <v>23094.9</v>
          </cell>
          <cell r="L161">
            <v>1394</v>
          </cell>
          <cell r="M161" t="str">
            <v>REGION MOQUEGUA – HOSPITAL REGIONAL MOQUEGUA</v>
          </cell>
          <cell r="N161">
            <v>304</v>
          </cell>
          <cell r="O161">
            <v>26959.31</v>
          </cell>
          <cell r="P161">
            <v>27825.210000000003</v>
          </cell>
        </row>
        <row r="162">
          <cell r="C162">
            <v>1400</v>
          </cell>
          <cell r="D162" t="str">
            <v>REGION SAN MARTIN – HOSPITAL II - 2 TARAPOTO</v>
          </cell>
          <cell r="E162">
            <v>1793</v>
          </cell>
          <cell r="F162">
            <v>84893.47</v>
          </cell>
          <cell r="G162">
            <v>84923.47</v>
          </cell>
          <cell r="L162">
            <v>1400</v>
          </cell>
          <cell r="M162" t="str">
            <v>REGION SAN MARTIN – HOSPITAL II - 2 TARAPOTO</v>
          </cell>
          <cell r="N162">
            <v>965</v>
          </cell>
          <cell r="O162">
            <v>59007.069999999992</v>
          </cell>
          <cell r="P162">
            <v>59307.639999999992</v>
          </cell>
        </row>
        <row r="163">
          <cell r="C163">
            <v>1404</v>
          </cell>
          <cell r="D163" t="str">
            <v>REGION LIMA - RED DE SALUD HUAROCHIRI</v>
          </cell>
          <cell r="E163">
            <v>3931</v>
          </cell>
          <cell r="F163">
            <v>32224.59</v>
          </cell>
          <cell r="G163">
            <v>33001.589999999997</v>
          </cell>
          <cell r="L163">
            <v>1404</v>
          </cell>
          <cell r="M163" t="str">
            <v>REGION LIMA - RED DE SALUD HUAROCHIRI</v>
          </cell>
          <cell r="N163">
            <v>4028</v>
          </cell>
          <cell r="O163">
            <v>33206.699999999997</v>
          </cell>
          <cell r="P163">
            <v>34493.019999999997</v>
          </cell>
        </row>
        <row r="164">
          <cell r="C164">
            <v>1407</v>
          </cell>
          <cell r="D164" t="str">
            <v>REGION LORETO – HOSPITAL SANTA GEMA DE YURIMAGUAS</v>
          </cell>
          <cell r="E164">
            <v>2299</v>
          </cell>
          <cell r="F164">
            <v>80282.729999999952</v>
          </cell>
          <cell r="G164">
            <v>80865.009999999951</v>
          </cell>
          <cell r="L164">
            <v>1407</v>
          </cell>
          <cell r="M164" t="str">
            <v>REGION LORETO – HOSPITAL SANTA GEMA DE YURIMAGUAS</v>
          </cell>
          <cell r="N164">
            <v>2445</v>
          </cell>
          <cell r="O164">
            <v>75075.00999999998</v>
          </cell>
          <cell r="P164">
            <v>77270.33</v>
          </cell>
        </row>
        <row r="165">
          <cell r="C165">
            <v>1421</v>
          </cell>
          <cell r="D165" t="str">
            <v>REGION ANCASH - RED DE SALUD PACIFICO SUR</v>
          </cell>
          <cell r="E165">
            <v>16423</v>
          </cell>
          <cell r="F165">
            <v>134341.71</v>
          </cell>
          <cell r="G165">
            <v>142721.69</v>
          </cell>
          <cell r="L165">
            <v>1421</v>
          </cell>
          <cell r="M165" t="str">
            <v>REGION ANCASH - RED DE SALUD PACIFICO SUR</v>
          </cell>
          <cell r="N165">
            <v>12883</v>
          </cell>
          <cell r="O165">
            <v>104338.28</v>
          </cell>
          <cell r="P165">
            <v>110683.23999999999</v>
          </cell>
        </row>
        <row r="166">
          <cell r="C166">
            <v>1435</v>
          </cell>
          <cell r="D166" t="str">
            <v>REGION PUNO - HOSPITAL REGIONAL MANUEL NUÑEZ BUTRON</v>
          </cell>
          <cell r="E166">
            <v>750</v>
          </cell>
          <cell r="F166">
            <v>63496.2</v>
          </cell>
          <cell r="G166">
            <v>68674.529999999984</v>
          </cell>
          <cell r="L166">
            <v>1435</v>
          </cell>
          <cell r="M166" t="str">
            <v>REGION PUNO - HOSPITAL REGIONAL MANUEL NUÑEZ BUTRON</v>
          </cell>
          <cell r="N166">
            <v>918</v>
          </cell>
          <cell r="O166">
            <v>98316.299999999988</v>
          </cell>
          <cell r="P166">
            <v>98398.669999999984</v>
          </cell>
        </row>
        <row r="167">
          <cell r="F167">
            <v>34228033.13500002</v>
          </cell>
          <cell r="G167">
            <v>36405805.225000001</v>
          </cell>
          <cell r="N167">
            <v>2042254</v>
          </cell>
          <cell r="O167">
            <v>30162270.695000011</v>
          </cell>
          <cell r="P167">
            <v>31709085.870000005</v>
          </cell>
        </row>
      </sheetData>
      <sheetData sheetId="19">
        <row r="1">
          <cell r="A1" t="str">
            <v>Unidad Ejecutora</v>
          </cell>
          <cell r="C1" t="str">
            <v>si</v>
          </cell>
          <cell r="G1" t="str">
            <v>Fte_Financ</v>
          </cell>
          <cell r="H1" t="str">
            <v>00</v>
          </cell>
        </row>
        <row r="2">
          <cell r="A2">
            <v>1101</v>
          </cell>
          <cell r="B2" t="str">
            <v>REGION AMAZONAS - HOSPITAL DE APOYO BAGUA</v>
          </cell>
          <cell r="C2" t="str">
            <v>si</v>
          </cell>
        </row>
        <row r="3">
          <cell r="A3">
            <v>740</v>
          </cell>
          <cell r="B3" t="str">
            <v>REGION ANCASH - SALUD RECUAY CARHUAZ</v>
          </cell>
          <cell r="C3" t="str">
            <v>si</v>
          </cell>
          <cell r="G3" t="str">
            <v>Etiquetas de fila</v>
          </cell>
          <cell r="H3" t="str">
            <v>Suma de trans_tarifado</v>
          </cell>
        </row>
        <row r="4">
          <cell r="A4">
            <v>744</v>
          </cell>
          <cell r="B4" t="str">
            <v>REGION ANCASH - SALUD CARAZ</v>
          </cell>
          <cell r="C4" t="str">
            <v>si</v>
          </cell>
          <cell r="G4">
            <v>123</v>
          </cell>
          <cell r="H4">
            <v>0</v>
          </cell>
        </row>
        <row r="5">
          <cell r="A5">
            <v>745</v>
          </cell>
          <cell r="B5" t="str">
            <v>REGION ANCASH - SALUD POMABAMBA</v>
          </cell>
          <cell r="C5" t="str">
            <v>si</v>
          </cell>
          <cell r="G5">
            <v>124</v>
          </cell>
          <cell r="H5">
            <v>22752</v>
          </cell>
        </row>
        <row r="6">
          <cell r="A6">
            <v>767</v>
          </cell>
          <cell r="B6" t="str">
            <v>REGION AREQUIPA - HOSPITAL REGIONAL HONORIO DELGADO</v>
          </cell>
          <cell r="C6" t="str">
            <v>si</v>
          </cell>
          <cell r="G6">
            <v>126</v>
          </cell>
          <cell r="H6">
            <v>2213476</v>
          </cell>
        </row>
        <row r="7">
          <cell r="A7">
            <v>1320</v>
          </cell>
          <cell r="B7" t="str">
            <v>INSTITUTO REGIONAL DE ENFERMEDADES NEOPLASICAS DEL SUR (IREN SUR)</v>
          </cell>
          <cell r="C7" t="str">
            <v>si</v>
          </cell>
          <cell r="G7">
            <v>127</v>
          </cell>
          <cell r="H7">
            <v>781428</v>
          </cell>
        </row>
        <row r="8">
          <cell r="A8">
            <v>1318</v>
          </cell>
          <cell r="B8" t="str">
            <v>REGION CALLAO - HOSPITAL DE APOYO SAN JOSE</v>
          </cell>
          <cell r="C8" t="str">
            <v>si</v>
          </cell>
          <cell r="G8">
            <v>136</v>
          </cell>
          <cell r="H8">
            <v>1148564</v>
          </cell>
        </row>
        <row r="9">
          <cell r="A9">
            <v>788</v>
          </cell>
          <cell r="B9" t="str">
            <v>REGION CAJAMARCA - SALUD JAEN</v>
          </cell>
          <cell r="C9" t="str">
            <v>si</v>
          </cell>
          <cell r="G9">
            <v>137</v>
          </cell>
          <cell r="H9">
            <v>4673434</v>
          </cell>
        </row>
        <row r="10">
          <cell r="A10">
            <v>1170</v>
          </cell>
          <cell r="B10" t="str">
            <v>REGION CUSCO - SALUD LA CONVENCION CUSCO</v>
          </cell>
          <cell r="C10" t="str">
            <v>si</v>
          </cell>
          <cell r="G10">
            <v>141</v>
          </cell>
          <cell r="H10">
            <v>0</v>
          </cell>
        </row>
        <row r="11">
          <cell r="A11">
            <v>1322</v>
          </cell>
          <cell r="B11" t="str">
            <v>REGION CUSCO - RED DE SERVICIOS DE SALUD CUSCO SUR</v>
          </cell>
          <cell r="C11" t="str">
            <v>si</v>
          </cell>
          <cell r="G11">
            <v>143</v>
          </cell>
          <cell r="H11">
            <v>0</v>
          </cell>
        </row>
        <row r="12">
          <cell r="A12">
            <v>810</v>
          </cell>
          <cell r="B12" t="str">
            <v>REGION HUANUCO - SALUD HUANUCO</v>
          </cell>
          <cell r="C12" t="str">
            <v>si</v>
          </cell>
          <cell r="G12">
            <v>147</v>
          </cell>
          <cell r="H12">
            <v>228159</v>
          </cell>
        </row>
        <row r="13">
          <cell r="A13">
            <v>1247</v>
          </cell>
          <cell r="B13" t="str">
            <v>REGION HUANUCO - RED DE SALUD HUANUCO</v>
          </cell>
          <cell r="C13" t="str">
            <v>si</v>
          </cell>
          <cell r="G13">
            <v>149</v>
          </cell>
          <cell r="H13">
            <v>917040</v>
          </cell>
        </row>
        <row r="14">
          <cell r="A14">
            <v>1015</v>
          </cell>
          <cell r="B14" t="str">
            <v>REGION ICA - SALUD PALPA - NAZCA</v>
          </cell>
          <cell r="C14" t="str">
            <v>si</v>
          </cell>
          <cell r="G14">
            <v>522</v>
          </cell>
          <cell r="H14">
            <v>470146</v>
          </cell>
        </row>
        <row r="15">
          <cell r="A15">
            <v>1052</v>
          </cell>
          <cell r="B15" t="str">
            <v>REGION ICA - HOSPITAL REGIONAL DE ICA</v>
          </cell>
          <cell r="C15" t="str">
            <v>si</v>
          </cell>
          <cell r="G15">
            <v>725</v>
          </cell>
          <cell r="H15">
            <v>0</v>
          </cell>
        </row>
        <row r="16">
          <cell r="A16">
            <v>847</v>
          </cell>
          <cell r="B16" t="str">
            <v>REGION LA LIBERTAD - SALUD NORTE ASCOPE</v>
          </cell>
          <cell r="C16" t="str">
            <v>si</v>
          </cell>
          <cell r="G16">
            <v>740</v>
          </cell>
          <cell r="H16">
            <v>708159</v>
          </cell>
        </row>
        <row r="17">
          <cell r="A17">
            <v>126</v>
          </cell>
          <cell r="B17" t="str">
            <v>INSTITUTO NACIONAL DE SALUD DEL NIÑO</v>
          </cell>
          <cell r="C17" t="str">
            <v>si</v>
          </cell>
          <cell r="G17">
            <v>741</v>
          </cell>
          <cell r="H17">
            <v>0</v>
          </cell>
        </row>
        <row r="18">
          <cell r="A18">
            <v>127</v>
          </cell>
          <cell r="B18" t="str">
            <v>INSTITUTO NACIONAL MATERNO PERINATAL</v>
          </cell>
          <cell r="C18" t="str">
            <v>si</v>
          </cell>
          <cell r="G18">
            <v>742</v>
          </cell>
          <cell r="H18">
            <v>0</v>
          </cell>
        </row>
        <row r="19">
          <cell r="A19">
            <v>136</v>
          </cell>
          <cell r="B19" t="str">
            <v>HOSPITAL SERGIO BERNALES</v>
          </cell>
          <cell r="C19" t="str">
            <v>si</v>
          </cell>
          <cell r="G19">
            <v>743</v>
          </cell>
          <cell r="H19">
            <v>0</v>
          </cell>
        </row>
        <row r="20">
          <cell r="A20">
            <v>137</v>
          </cell>
          <cell r="B20" t="str">
            <v>HOSPITAL CAYETANO HEREDIA</v>
          </cell>
          <cell r="C20" t="str">
            <v>si</v>
          </cell>
          <cell r="G20">
            <v>744</v>
          </cell>
          <cell r="H20">
            <v>449337</v>
          </cell>
        </row>
        <row r="21">
          <cell r="A21">
            <v>147</v>
          </cell>
          <cell r="B21" t="str">
            <v>HOSPITAL DE EMERGENCIAS PEDIATRICAS</v>
          </cell>
          <cell r="C21" t="str">
            <v>si</v>
          </cell>
          <cell r="G21">
            <v>745</v>
          </cell>
          <cell r="H21">
            <v>512310</v>
          </cell>
        </row>
        <row r="22">
          <cell r="A22">
            <v>149</v>
          </cell>
          <cell r="B22" t="str">
            <v>HOSPITAL NACIONAL DOCENTE MADRE NIÑO - SAN BARTOLOME</v>
          </cell>
          <cell r="C22" t="str">
            <v>si</v>
          </cell>
          <cell r="G22">
            <v>746</v>
          </cell>
          <cell r="H22">
            <v>0</v>
          </cell>
        </row>
        <row r="23">
          <cell r="A23">
            <v>522</v>
          </cell>
          <cell r="B23" t="str">
            <v>HOSPITAL PUENTE PIEDRA Y SERVICIOS BASICOS DE SALUD</v>
          </cell>
          <cell r="C23" t="str">
            <v>si</v>
          </cell>
          <cell r="G23">
            <v>755</v>
          </cell>
          <cell r="H23">
            <v>2080415.5200000003</v>
          </cell>
        </row>
        <row r="24">
          <cell r="A24">
            <v>1152</v>
          </cell>
          <cell r="B24" t="str">
            <v>RED DE SALUD RIMAC-SAN MARTIN DE PORRES-LOS OLIVOS</v>
          </cell>
          <cell r="C24" t="str">
            <v>si</v>
          </cell>
          <cell r="G24">
            <v>756</v>
          </cell>
          <cell r="H24">
            <v>1651656.21</v>
          </cell>
        </row>
        <row r="25">
          <cell r="A25">
            <v>1154</v>
          </cell>
          <cell r="B25" t="str">
            <v>RED DE SERVICIOS DE SALUD BARRANCO-CHORRILLOS-SURCO</v>
          </cell>
          <cell r="C25" t="str">
            <v>si</v>
          </cell>
          <cell r="G25">
            <v>765</v>
          </cell>
          <cell r="H25">
            <v>0</v>
          </cell>
        </row>
        <row r="26">
          <cell r="A26">
            <v>1217</v>
          </cell>
          <cell r="B26" t="str">
            <v>HOSPITAL VITARTE</v>
          </cell>
          <cell r="C26" t="str">
            <v>si</v>
          </cell>
          <cell r="G26">
            <v>766</v>
          </cell>
          <cell r="H26">
            <v>0</v>
          </cell>
        </row>
        <row r="27">
          <cell r="A27">
            <v>1289</v>
          </cell>
          <cell r="B27" t="str">
            <v>REGION LIMA - HOSPITAL BARRANCA-CAJATAMBO Y SERVICIOS BASICOS DE SALUD</v>
          </cell>
          <cell r="C27" t="str">
            <v>si</v>
          </cell>
          <cell r="G27">
            <v>767</v>
          </cell>
          <cell r="H27">
            <v>1217601</v>
          </cell>
        </row>
        <row r="28">
          <cell r="A28">
            <v>1290</v>
          </cell>
          <cell r="B28" t="str">
            <v>REGION LIMA - HOSPITAL CHANCAY SERVICIOS BASICOS DE SALUD</v>
          </cell>
          <cell r="C28" t="str">
            <v>si</v>
          </cell>
          <cell r="G28">
            <v>768</v>
          </cell>
          <cell r="H28">
            <v>0</v>
          </cell>
        </row>
        <row r="29">
          <cell r="A29">
            <v>1117</v>
          </cell>
          <cell r="B29" t="str">
            <v>REGION PIURA - HOSPITAL APOYO I NUESTRA SRA. DE LAS MERCEDES - PAITA</v>
          </cell>
          <cell r="C29" t="str">
            <v>si</v>
          </cell>
          <cell r="G29">
            <v>769</v>
          </cell>
          <cell r="H29">
            <v>0</v>
          </cell>
        </row>
        <row r="30">
          <cell r="A30">
            <v>1306</v>
          </cell>
          <cell r="B30" t="str">
            <v>REGION PIURA - HOSPITAL DE APOYO I SANTA ROSA</v>
          </cell>
          <cell r="C30" t="str">
            <v>si</v>
          </cell>
          <cell r="G30">
            <v>785</v>
          </cell>
          <cell r="H30">
            <v>0</v>
          </cell>
        </row>
        <row r="31">
          <cell r="A31">
            <v>967</v>
          </cell>
          <cell r="B31" t="str">
            <v>REGION PUNO - SALUD YUNGUYO</v>
          </cell>
          <cell r="C31" t="str">
            <v>si</v>
          </cell>
          <cell r="G31">
            <v>786</v>
          </cell>
          <cell r="H31">
            <v>0</v>
          </cell>
        </row>
        <row r="32">
          <cell r="A32">
            <v>941</v>
          </cell>
          <cell r="B32" t="str">
            <v>REGION TUMBES - HOSPITAL DE APOYO JAMO TUMBES</v>
          </cell>
          <cell r="C32" t="str">
            <v>si</v>
          </cell>
          <cell r="G32">
            <v>787</v>
          </cell>
          <cell r="H32">
            <v>0</v>
          </cell>
        </row>
        <row r="33">
          <cell r="A33">
            <v>951</v>
          </cell>
          <cell r="B33" t="str">
            <v>REGION UCAYALI - HOSPITAL DE APOYO DE PUCALLPA</v>
          </cell>
          <cell r="C33" t="str">
            <v>si</v>
          </cell>
          <cell r="G33">
            <v>788</v>
          </cell>
          <cell r="H33">
            <v>1054887</v>
          </cell>
        </row>
        <row r="34">
          <cell r="A34">
            <v>952</v>
          </cell>
          <cell r="B34" t="str">
            <v>REGION UCAYALI - HOSPITAL DE APOYO YARINACOCHA</v>
          </cell>
          <cell r="C34" t="str">
            <v>si</v>
          </cell>
          <cell r="G34">
            <v>799</v>
          </cell>
          <cell r="H34">
            <v>0</v>
          </cell>
        </row>
        <row r="35">
          <cell r="A35">
            <v>1175</v>
          </cell>
          <cell r="B35" t="str">
            <v>REGION UCAYALI - DIRECCION DE RED DE SALUD N° 3 ATALAYA</v>
          </cell>
          <cell r="C35" t="str">
            <v>si</v>
          </cell>
          <cell r="G35">
            <v>810</v>
          </cell>
          <cell r="H35">
            <v>1218381</v>
          </cell>
        </row>
        <row r="36">
          <cell r="A36">
            <v>1341</v>
          </cell>
          <cell r="B36" t="str">
            <v>REGION UCAYALI - DIRECCION DE RED DE SALUD Nº 04 AGUAYTIA - SAN ALEJANDRO</v>
          </cell>
          <cell r="C36" t="str">
            <v>si</v>
          </cell>
          <cell r="G36">
            <v>811</v>
          </cell>
          <cell r="H36">
            <v>0</v>
          </cell>
        </row>
        <row r="37">
          <cell r="G37">
            <v>812</v>
          </cell>
          <cell r="H37">
            <v>0</v>
          </cell>
        </row>
        <row r="38">
          <cell r="G38">
            <v>826</v>
          </cell>
          <cell r="H38">
            <v>0</v>
          </cell>
        </row>
        <row r="39">
          <cell r="G39">
            <v>828</v>
          </cell>
          <cell r="H39">
            <v>0</v>
          </cell>
        </row>
        <row r="40">
          <cell r="G40">
            <v>829</v>
          </cell>
          <cell r="H40">
            <v>0</v>
          </cell>
        </row>
        <row r="41">
          <cell r="G41">
            <v>845</v>
          </cell>
          <cell r="H41">
            <v>0</v>
          </cell>
        </row>
        <row r="42">
          <cell r="G42">
            <v>846</v>
          </cell>
          <cell r="H42">
            <v>865</v>
          </cell>
        </row>
        <row r="43">
          <cell r="G43">
            <v>847</v>
          </cell>
          <cell r="H43">
            <v>676479</v>
          </cell>
        </row>
        <row r="44">
          <cell r="G44">
            <v>848</v>
          </cell>
          <cell r="H44">
            <v>0</v>
          </cell>
        </row>
        <row r="45">
          <cell r="G45">
            <v>849</v>
          </cell>
          <cell r="H45">
            <v>0</v>
          </cell>
        </row>
        <row r="46">
          <cell r="G46">
            <v>850</v>
          </cell>
          <cell r="H46">
            <v>0</v>
          </cell>
        </row>
        <row r="47">
          <cell r="G47">
            <v>851</v>
          </cell>
          <cell r="H47">
            <v>0</v>
          </cell>
        </row>
        <row r="48">
          <cell r="G48">
            <v>852</v>
          </cell>
          <cell r="H48">
            <v>0</v>
          </cell>
        </row>
        <row r="49">
          <cell r="G49">
            <v>853</v>
          </cell>
          <cell r="H49">
            <v>0</v>
          </cell>
        </row>
        <row r="50">
          <cell r="G50">
            <v>854</v>
          </cell>
          <cell r="H50">
            <v>0</v>
          </cell>
        </row>
        <row r="51">
          <cell r="G51">
            <v>870</v>
          </cell>
          <cell r="H51">
            <v>0</v>
          </cell>
        </row>
        <row r="52">
          <cell r="G52">
            <v>871</v>
          </cell>
          <cell r="H52">
            <v>0</v>
          </cell>
        </row>
        <row r="53">
          <cell r="G53">
            <v>872</v>
          </cell>
          <cell r="H53">
            <v>0</v>
          </cell>
        </row>
        <row r="54">
          <cell r="G54">
            <v>874</v>
          </cell>
          <cell r="H54">
            <v>0</v>
          </cell>
        </row>
        <row r="55">
          <cell r="G55">
            <v>884</v>
          </cell>
          <cell r="H55">
            <v>0</v>
          </cell>
        </row>
        <row r="56">
          <cell r="G56">
            <v>889</v>
          </cell>
          <cell r="H56">
            <v>0</v>
          </cell>
        </row>
        <row r="57">
          <cell r="G57">
            <v>890</v>
          </cell>
          <cell r="H57">
            <v>0</v>
          </cell>
        </row>
        <row r="58">
          <cell r="G58">
            <v>891</v>
          </cell>
          <cell r="H58">
            <v>0</v>
          </cell>
        </row>
        <row r="59">
          <cell r="G59">
            <v>899</v>
          </cell>
          <cell r="H59">
            <v>0</v>
          </cell>
        </row>
        <row r="60">
          <cell r="G60">
            <v>900</v>
          </cell>
          <cell r="H60">
            <v>0</v>
          </cell>
        </row>
        <row r="61">
          <cell r="G61">
            <v>901</v>
          </cell>
          <cell r="H61">
            <v>0</v>
          </cell>
        </row>
        <row r="62">
          <cell r="G62">
            <v>930</v>
          </cell>
          <cell r="H62">
            <v>0</v>
          </cell>
        </row>
        <row r="63">
          <cell r="G63">
            <v>935</v>
          </cell>
          <cell r="H63">
            <v>0</v>
          </cell>
        </row>
        <row r="64">
          <cell r="G64">
            <v>940</v>
          </cell>
          <cell r="H64">
            <v>0</v>
          </cell>
        </row>
        <row r="65">
          <cell r="G65">
            <v>941</v>
          </cell>
          <cell r="H65">
            <v>283287</v>
          </cell>
        </row>
        <row r="66">
          <cell r="G66">
            <v>950</v>
          </cell>
          <cell r="H66">
            <v>0</v>
          </cell>
        </row>
        <row r="67">
          <cell r="G67">
            <v>951</v>
          </cell>
          <cell r="H67">
            <v>158922</v>
          </cell>
        </row>
        <row r="68">
          <cell r="G68">
            <v>952</v>
          </cell>
          <cell r="H68">
            <v>272940</v>
          </cell>
        </row>
        <row r="69">
          <cell r="G69">
            <v>955</v>
          </cell>
          <cell r="H69">
            <v>0</v>
          </cell>
        </row>
        <row r="70">
          <cell r="G70">
            <v>967</v>
          </cell>
          <cell r="H70">
            <v>76179</v>
          </cell>
        </row>
        <row r="71">
          <cell r="G71">
            <v>970</v>
          </cell>
          <cell r="H71">
            <v>0</v>
          </cell>
        </row>
        <row r="72">
          <cell r="G72">
            <v>998</v>
          </cell>
          <cell r="H72">
            <v>0</v>
          </cell>
        </row>
        <row r="73">
          <cell r="G73">
            <v>1000</v>
          </cell>
          <cell r="H73">
            <v>0</v>
          </cell>
        </row>
        <row r="74">
          <cell r="G74">
            <v>1014</v>
          </cell>
          <cell r="H74">
            <v>0</v>
          </cell>
        </row>
        <row r="75">
          <cell r="G75">
            <v>1015</v>
          </cell>
          <cell r="H75">
            <v>153438</v>
          </cell>
        </row>
        <row r="76">
          <cell r="G76">
            <v>1023</v>
          </cell>
          <cell r="H76">
            <v>0</v>
          </cell>
        </row>
        <row r="77">
          <cell r="G77">
            <v>1024</v>
          </cell>
          <cell r="H77">
            <v>0</v>
          </cell>
        </row>
        <row r="78">
          <cell r="G78">
            <v>1025</v>
          </cell>
          <cell r="H78">
            <v>0</v>
          </cell>
        </row>
        <row r="79">
          <cell r="G79">
            <v>1026</v>
          </cell>
          <cell r="H79">
            <v>0</v>
          </cell>
        </row>
        <row r="80">
          <cell r="G80">
            <v>1037</v>
          </cell>
          <cell r="H80">
            <v>252880.99</v>
          </cell>
        </row>
        <row r="81">
          <cell r="G81">
            <v>1038</v>
          </cell>
          <cell r="H81">
            <v>196049.71</v>
          </cell>
        </row>
        <row r="82">
          <cell r="G82">
            <v>1045</v>
          </cell>
          <cell r="H82">
            <v>0</v>
          </cell>
        </row>
        <row r="83">
          <cell r="G83">
            <v>1046</v>
          </cell>
          <cell r="H83">
            <v>0</v>
          </cell>
        </row>
        <row r="84">
          <cell r="G84">
            <v>1047</v>
          </cell>
          <cell r="H84">
            <v>0</v>
          </cell>
        </row>
        <row r="85">
          <cell r="G85">
            <v>1052</v>
          </cell>
          <cell r="H85">
            <v>145992</v>
          </cell>
        </row>
        <row r="86">
          <cell r="G86">
            <v>1058</v>
          </cell>
          <cell r="H86">
            <v>0</v>
          </cell>
        </row>
        <row r="87">
          <cell r="G87">
            <v>1059</v>
          </cell>
          <cell r="H87">
            <v>0</v>
          </cell>
        </row>
        <row r="88">
          <cell r="G88">
            <v>1060</v>
          </cell>
          <cell r="H88">
            <v>0</v>
          </cell>
        </row>
        <row r="89">
          <cell r="G89">
            <v>1101</v>
          </cell>
          <cell r="H89">
            <v>148080</v>
          </cell>
        </row>
        <row r="90">
          <cell r="G90">
            <v>1110</v>
          </cell>
          <cell r="H90">
            <v>0</v>
          </cell>
        </row>
        <row r="91">
          <cell r="G91">
            <v>1116</v>
          </cell>
          <cell r="H91">
            <v>0</v>
          </cell>
        </row>
        <row r="92">
          <cell r="G92">
            <v>1117</v>
          </cell>
          <cell r="H92">
            <v>89613</v>
          </cell>
        </row>
        <row r="93">
          <cell r="G93">
            <v>1129</v>
          </cell>
          <cell r="H93">
            <v>0</v>
          </cell>
        </row>
        <row r="94">
          <cell r="G94">
            <v>1130</v>
          </cell>
          <cell r="H94">
            <v>0</v>
          </cell>
        </row>
        <row r="95">
          <cell r="G95">
            <v>1152</v>
          </cell>
          <cell r="H95">
            <v>548428.74</v>
          </cell>
        </row>
        <row r="96">
          <cell r="G96">
            <v>1154</v>
          </cell>
          <cell r="H96">
            <v>271038</v>
          </cell>
        </row>
        <row r="97">
          <cell r="G97">
            <v>1156</v>
          </cell>
          <cell r="H97">
            <v>0</v>
          </cell>
        </row>
        <row r="98">
          <cell r="G98">
            <v>1170</v>
          </cell>
          <cell r="H98">
            <v>658158</v>
          </cell>
        </row>
        <row r="99">
          <cell r="G99">
            <v>1172</v>
          </cell>
          <cell r="H99">
            <v>0</v>
          </cell>
        </row>
        <row r="100">
          <cell r="G100">
            <v>1175</v>
          </cell>
          <cell r="H100">
            <v>146112</v>
          </cell>
        </row>
        <row r="101">
          <cell r="G101">
            <v>1217</v>
          </cell>
          <cell r="H101">
            <v>404927</v>
          </cell>
        </row>
        <row r="102">
          <cell r="G102">
            <v>1222</v>
          </cell>
          <cell r="H102">
            <v>0</v>
          </cell>
        </row>
        <row r="103">
          <cell r="G103">
            <v>1224</v>
          </cell>
          <cell r="H103">
            <v>0</v>
          </cell>
        </row>
        <row r="104">
          <cell r="G104">
            <v>1247</v>
          </cell>
          <cell r="H104">
            <v>2249970</v>
          </cell>
        </row>
        <row r="105">
          <cell r="G105">
            <v>1264</v>
          </cell>
          <cell r="H105">
            <v>180750.00000000003</v>
          </cell>
        </row>
        <row r="106">
          <cell r="G106">
            <v>1282</v>
          </cell>
          <cell r="H106">
            <v>76725.000000000015</v>
          </cell>
        </row>
        <row r="107">
          <cell r="G107">
            <v>1288</v>
          </cell>
          <cell r="H107">
            <v>0</v>
          </cell>
        </row>
        <row r="108">
          <cell r="G108">
            <v>1289</v>
          </cell>
          <cell r="H108">
            <v>639852</v>
          </cell>
        </row>
        <row r="109">
          <cell r="G109">
            <v>1290</v>
          </cell>
          <cell r="H109">
            <v>268779</v>
          </cell>
        </row>
        <row r="110">
          <cell r="G110">
            <v>1291</v>
          </cell>
          <cell r="H110">
            <v>0</v>
          </cell>
        </row>
        <row r="111">
          <cell r="G111">
            <v>1306</v>
          </cell>
          <cell r="H111">
            <v>248394</v>
          </cell>
        </row>
        <row r="112">
          <cell r="G112">
            <v>1316</v>
          </cell>
          <cell r="H112">
            <v>1538722.8300000003</v>
          </cell>
        </row>
        <row r="113">
          <cell r="G113">
            <v>1317</v>
          </cell>
          <cell r="H113">
            <v>0</v>
          </cell>
        </row>
        <row r="114">
          <cell r="G114">
            <v>1318</v>
          </cell>
          <cell r="H114">
            <v>305382</v>
          </cell>
        </row>
        <row r="115">
          <cell r="G115">
            <v>1320</v>
          </cell>
          <cell r="H115">
            <v>258462</v>
          </cell>
        </row>
        <row r="116">
          <cell r="G116">
            <v>1321</v>
          </cell>
          <cell r="H116">
            <v>0</v>
          </cell>
        </row>
        <row r="117">
          <cell r="G117">
            <v>1322</v>
          </cell>
          <cell r="H117">
            <v>1429755</v>
          </cell>
        </row>
        <row r="118">
          <cell r="G118">
            <v>1341</v>
          </cell>
          <cell r="H118">
            <v>120915</v>
          </cell>
        </row>
        <row r="119">
          <cell r="G119">
            <v>1348</v>
          </cell>
          <cell r="H119">
            <v>0</v>
          </cell>
        </row>
        <row r="120">
          <cell r="G120">
            <v>1350</v>
          </cell>
          <cell r="H120">
            <v>0</v>
          </cell>
        </row>
        <row r="121">
          <cell r="G121">
            <v>1362</v>
          </cell>
          <cell r="H121">
            <v>0</v>
          </cell>
        </row>
        <row r="122">
          <cell r="G122">
            <v>1394</v>
          </cell>
          <cell r="H122">
            <v>0</v>
          </cell>
        </row>
        <row r="123">
          <cell r="G123">
            <v>1400</v>
          </cell>
          <cell r="H123">
            <v>85803</v>
          </cell>
        </row>
        <row r="124">
          <cell r="G124">
            <v>1421</v>
          </cell>
          <cell r="H124">
            <v>0</v>
          </cell>
        </row>
        <row r="125">
          <cell r="G125">
            <v>1435</v>
          </cell>
          <cell r="H125">
            <v>95214</v>
          </cell>
        </row>
        <row r="126">
          <cell r="G126" t="str">
            <v>Total general</v>
          </cell>
          <cell r="H126">
            <v>31329859</v>
          </cell>
        </row>
      </sheetData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ROD"/>
      <sheetName val="SERVICIO"/>
      <sheetName val="TRAN_FTE"/>
      <sheetName val="trans_EFP"/>
      <sheetName val="RJ"/>
    </sheetNames>
    <sheetDataSet>
      <sheetData sheetId="0"/>
      <sheetData sheetId="1"/>
      <sheetData sheetId="2">
        <row r="2">
          <cell r="J2" t="str">
            <v>ser_idServicio</v>
          </cell>
          <cell r="K2" t="str">
            <v>ser_Nombre</v>
          </cell>
        </row>
        <row r="3">
          <cell r="J3" t="str">
            <v>001</v>
          </cell>
          <cell r="K3" t="str">
            <v>Control de crecimiento y desarrollo en niños</v>
          </cell>
        </row>
        <row r="4">
          <cell r="J4" t="str">
            <v>002</v>
          </cell>
          <cell r="K4" t="str">
            <v xml:space="preserve">Control del recién nacido con menos de 2,500 gr. </v>
          </cell>
        </row>
        <row r="5">
          <cell r="J5" t="str">
            <v>003</v>
          </cell>
          <cell r="K5" t="str">
            <v>Ex. inmunologico del niño nacido de madre VIH+ (*)</v>
          </cell>
        </row>
        <row r="6">
          <cell r="J6" t="str">
            <v>004</v>
          </cell>
          <cell r="K6" t="str">
            <v>Ex. Inmunologico de niño nacido de madre RPR o VDRL+</v>
          </cell>
        </row>
        <row r="7">
          <cell r="J7" t="str">
            <v>005</v>
          </cell>
          <cell r="K7" t="str">
            <v xml:space="preserve">Consejería nutricional niños en riesgo/en desnutrición </v>
          </cell>
        </row>
        <row r="8">
          <cell r="J8" t="str">
            <v>007</v>
          </cell>
          <cell r="K8" t="str">
            <v xml:space="preserve">Suplemento de micronutrientes </v>
          </cell>
        </row>
        <row r="9">
          <cell r="J9" t="str">
            <v>008</v>
          </cell>
          <cell r="K9" t="str">
            <v>Profilaxis antiparasitaria</v>
          </cell>
        </row>
        <row r="10">
          <cell r="J10" t="str">
            <v>009</v>
          </cell>
          <cell r="K10" t="str">
            <v>Atención prenatal</v>
          </cell>
        </row>
        <row r="11">
          <cell r="J11" t="str">
            <v>010</v>
          </cell>
          <cell r="K11" t="str">
            <v>Atención del puerperio normal</v>
          </cell>
        </row>
        <row r="12">
          <cell r="J12" t="str">
            <v>011</v>
          </cell>
          <cell r="K12" t="str">
            <v>Examenes laboratorio completo de la gestante</v>
          </cell>
        </row>
        <row r="13">
          <cell r="J13" t="str">
            <v>013</v>
          </cell>
          <cell r="K13" t="str">
            <v>Exámenes de ecografía obstétrica</v>
          </cell>
        </row>
        <row r="14">
          <cell r="J14" t="str">
            <v>014</v>
          </cell>
          <cell r="K14" t="str">
            <v xml:space="preserve">Tamizaje de HIV a gestante </v>
          </cell>
        </row>
        <row r="15">
          <cell r="J15" t="str">
            <v>015</v>
          </cell>
          <cell r="K15" t="str">
            <v>Diagnóstico del embarazo</v>
          </cell>
        </row>
        <row r="16">
          <cell r="J16" t="str">
            <v>016</v>
          </cell>
          <cell r="K16" t="str">
            <v>Estimulación temprana</v>
          </cell>
        </row>
        <row r="17">
          <cell r="J17" t="str">
            <v>017</v>
          </cell>
          <cell r="K17" t="str">
            <v>Control de crecimiento y desarrollo del adolescente</v>
          </cell>
        </row>
        <row r="18">
          <cell r="J18" t="str">
            <v>018</v>
          </cell>
          <cell r="K18" t="str">
            <v>Salud reproductiva (planificación familiar)</v>
          </cell>
        </row>
        <row r="19">
          <cell r="J19" t="str">
            <v>019</v>
          </cell>
          <cell r="K19" t="str">
            <v>Detección trastorno agudeza visual y ceguera</v>
          </cell>
        </row>
        <row r="20">
          <cell r="J20" t="str">
            <v>020</v>
          </cell>
          <cell r="K20" t="str">
            <v>Salud Bucal</v>
          </cell>
        </row>
        <row r="21">
          <cell r="J21" t="str">
            <v>021</v>
          </cell>
          <cell r="K21" t="str">
            <v>Prevencion de caries</v>
          </cell>
        </row>
        <row r="22">
          <cell r="J22" t="str">
            <v>022</v>
          </cell>
          <cell r="K22" t="str">
            <v>Detección de problemas en Salud Mental</v>
          </cell>
        </row>
        <row r="23">
          <cell r="J23" t="str">
            <v>023</v>
          </cell>
          <cell r="K23" t="str">
            <v>Deteccion precoz de cancer de prostata (PSA)</v>
          </cell>
        </row>
        <row r="24">
          <cell r="J24" t="str">
            <v>024</v>
          </cell>
          <cell r="K24" t="str">
            <v xml:space="preserve">Detección precoz de cáncer cérvico-uterino </v>
          </cell>
        </row>
        <row r="25">
          <cell r="J25" t="str">
            <v>025</v>
          </cell>
          <cell r="K25" t="str">
            <v>Detección precoz de cancer de mama (Mamografía)</v>
          </cell>
        </row>
        <row r="26">
          <cell r="J26" t="str">
            <v>026</v>
          </cell>
          <cell r="K26" t="str">
            <v>Tratamiento profilactico para gestante positiva a prueba rápida/ELISA VIH</v>
          </cell>
        </row>
        <row r="27">
          <cell r="J27" t="str">
            <v>027</v>
          </cell>
          <cell r="K27" t="str">
            <v>Tratamiento profilactico a niños expuestos al VIH</v>
          </cell>
        </row>
        <row r="28">
          <cell r="J28" t="str">
            <v>028</v>
          </cell>
          <cell r="K28" t="str">
            <v>Detección precoz de Hipotiroidismo Congénito</v>
          </cell>
        </row>
        <row r="29">
          <cell r="J29" t="str">
            <v>029</v>
          </cell>
          <cell r="K29" t="str">
            <v>Tamizaje Neonatal</v>
          </cell>
        </row>
        <row r="30">
          <cell r="J30" t="str">
            <v>050</v>
          </cell>
          <cell r="K30" t="str">
            <v>Atención inmediata del recién nacido normal</v>
          </cell>
        </row>
        <row r="31">
          <cell r="J31" t="str">
            <v>051</v>
          </cell>
          <cell r="K31" t="str">
            <v>Internamiento del RN con patología no quirurgica</v>
          </cell>
        </row>
        <row r="32">
          <cell r="J32" t="str">
            <v>052</v>
          </cell>
          <cell r="K32" t="str">
            <v>Internamiento con intervención quirúrgica del RN</v>
          </cell>
        </row>
        <row r="33">
          <cell r="J33" t="str">
            <v>053</v>
          </cell>
          <cell r="K33" t="str">
            <v>Tratamiento de VIH-SIDA en niños y adolescentes</v>
          </cell>
        </row>
        <row r="34">
          <cell r="J34" t="str">
            <v>054</v>
          </cell>
          <cell r="K34" t="str">
            <v>Atención de parto vaginal</v>
          </cell>
        </row>
        <row r="35">
          <cell r="J35" t="str">
            <v>055</v>
          </cell>
          <cell r="K35" t="str">
            <v>Cesárea</v>
          </cell>
        </row>
        <row r="36">
          <cell r="J36" t="str">
            <v>056</v>
          </cell>
          <cell r="K36" t="str">
            <v>Consulta externa</v>
          </cell>
        </row>
        <row r="37">
          <cell r="J37" t="str">
            <v>057</v>
          </cell>
          <cell r="K37" t="str">
            <v>Obturación y curación dental simple</v>
          </cell>
        </row>
        <row r="38">
          <cell r="J38" t="str">
            <v>058</v>
          </cell>
          <cell r="K38" t="str">
            <v>Obturación y curación dental compuesta</v>
          </cell>
        </row>
        <row r="39">
          <cell r="J39" t="str">
            <v>059</v>
          </cell>
          <cell r="K39" t="str">
            <v>Extracción dental (exodoncia)</v>
          </cell>
        </row>
        <row r="40">
          <cell r="J40" t="str">
            <v>060</v>
          </cell>
          <cell r="K40" t="str">
            <v>Atención extramural urbana y perurbana (Visita domiciliaria)</v>
          </cell>
        </row>
        <row r="41">
          <cell r="J41" t="str">
            <v>061</v>
          </cell>
          <cell r="K41" t="str">
            <v>Atención en tópico</v>
          </cell>
        </row>
        <row r="42">
          <cell r="J42" t="str">
            <v>062</v>
          </cell>
          <cell r="K42" t="str">
            <v>Atención por emergencia</v>
          </cell>
        </row>
        <row r="43">
          <cell r="J43" t="str">
            <v>063</v>
          </cell>
          <cell r="K43" t="str">
            <v>Atención por emergencia con observación</v>
          </cell>
        </row>
        <row r="44">
          <cell r="J44" t="str">
            <v>064</v>
          </cell>
          <cell r="K44" t="str">
            <v>Intervención medico-quirúrgica ambulatoria</v>
          </cell>
        </row>
        <row r="45">
          <cell r="J45" t="str">
            <v>065</v>
          </cell>
          <cell r="K45" t="str">
            <v>Internamiento en EESS sin intervención quirúrgica</v>
          </cell>
        </row>
        <row r="46">
          <cell r="J46" t="str">
            <v>066</v>
          </cell>
          <cell r="K46" t="str">
            <v>Internamiento con intervención quirúrgica menor</v>
          </cell>
        </row>
        <row r="47">
          <cell r="J47" t="str">
            <v>067</v>
          </cell>
          <cell r="K47" t="str">
            <v>Internamiento con intervención quirúrgica mayor</v>
          </cell>
        </row>
        <row r="48">
          <cell r="J48" t="str">
            <v>068</v>
          </cell>
          <cell r="K48" t="str">
            <v>Internamiento en Unidad de Cuidados Intensivos (UCI)</v>
          </cell>
        </row>
        <row r="49">
          <cell r="J49" t="str">
            <v>069</v>
          </cell>
          <cell r="K49" t="str">
            <v>Transfusión sanguínea o hemoderivados de emergencia (1 o + unidades)</v>
          </cell>
        </row>
        <row r="50">
          <cell r="J50" t="str">
            <v>070</v>
          </cell>
          <cell r="K50" t="str">
            <v>Atención odontológica especializada</v>
          </cell>
        </row>
        <row r="51">
          <cell r="J51" t="str">
            <v>071</v>
          </cell>
          <cell r="K51" t="str">
            <v>Apoyo al diagnóstico</v>
          </cell>
        </row>
        <row r="52">
          <cell r="J52" t="str">
            <v>072</v>
          </cell>
          <cell r="K52" t="str">
            <v>Consulta médica especializada</v>
          </cell>
        </row>
        <row r="53">
          <cell r="J53" t="str">
            <v>074</v>
          </cell>
          <cell r="K53" t="str">
            <v>Tratamiento de ITS en adolescentes, adultos y adultos mayores</v>
          </cell>
        </row>
        <row r="54">
          <cell r="J54" t="str">
            <v>075</v>
          </cell>
          <cell r="K54" t="str">
            <v>Atención extramural rural (Visita domiciliaria)</v>
          </cell>
        </row>
        <row r="55">
          <cell r="J55" t="str">
            <v>100</v>
          </cell>
          <cell r="K55" t="str">
            <v>Traslado Emerg. Urbano y/o Periurbano Terrestre</v>
          </cell>
        </row>
        <row r="56">
          <cell r="J56" t="str">
            <v>101</v>
          </cell>
          <cell r="K56" t="str">
            <v xml:space="preserve">Atención inmediata del Recién Nacido Normal                                     </v>
          </cell>
        </row>
        <row r="57">
          <cell r="J57" t="str">
            <v>103</v>
          </cell>
          <cell r="K57" t="str">
            <v>Internamiento del RN con patología</v>
          </cell>
        </row>
        <row r="58">
          <cell r="J58" t="str">
            <v>104</v>
          </cell>
          <cell r="K58" t="str">
            <v>Internamiento RN c/ intervencion Qx</v>
          </cell>
        </row>
        <row r="59">
          <cell r="J59" t="str">
            <v>106</v>
          </cell>
          <cell r="K59" t="str">
            <v>Control del RN de bajo peso al nacer</v>
          </cell>
        </row>
        <row r="60">
          <cell r="J60" t="str">
            <v>107</v>
          </cell>
          <cell r="K60" t="str">
            <v>Exámen inmunológico de recién nacido de madre VIH positivo</v>
          </cell>
        </row>
        <row r="61">
          <cell r="J61" t="str">
            <v>108</v>
          </cell>
          <cell r="K61" t="str">
            <v>Exámen inmunológico RN de madre RPR +</v>
          </cell>
        </row>
        <row r="62">
          <cell r="J62" t="str">
            <v>109</v>
          </cell>
          <cell r="K62" t="str">
            <v>Traslado Emerg. Regional Fluvial</v>
          </cell>
        </row>
        <row r="63">
          <cell r="J63" t="str">
            <v>111</v>
          </cell>
          <cell r="K63" t="str">
            <v>Asignación por Alimento</v>
          </cell>
        </row>
        <row r="64">
          <cell r="J64" t="str">
            <v>112</v>
          </cell>
          <cell r="K64" t="str">
            <v xml:space="preserve">Sepelio de Natimuertos y Recien Nacidos </v>
          </cell>
        </row>
        <row r="65">
          <cell r="J65" t="str">
            <v>113</v>
          </cell>
          <cell r="K65" t="str">
            <v xml:space="preserve">Sepelio de Niños </v>
          </cell>
        </row>
        <row r="66">
          <cell r="J66" t="str">
            <v>114</v>
          </cell>
          <cell r="K66" t="str">
            <v>Sepelio de Adolescentes y Adultos</v>
          </cell>
        </row>
        <row r="67">
          <cell r="J67" t="str">
            <v>115</v>
          </cell>
          <cell r="K67" t="str">
            <v xml:space="preserve">Tarifa Unificada por Uso de Aeropuerto (TUUA) </v>
          </cell>
        </row>
        <row r="68">
          <cell r="J68" t="str">
            <v>118</v>
          </cell>
          <cell r="K68" t="str">
            <v>Control de crecimiento y desarrollo en menores de 5-9 años</v>
          </cell>
        </row>
        <row r="69">
          <cell r="J69" t="str">
            <v>119</v>
          </cell>
          <cell r="K69" t="str">
            <v>Control de crecimiento y desarrollo en menores de 10-12 años</v>
          </cell>
        </row>
        <row r="70">
          <cell r="J70" t="str">
            <v>124</v>
          </cell>
          <cell r="K70" t="str">
            <v>Traslado Emerg. Nacional Terrestre</v>
          </cell>
        </row>
        <row r="71">
          <cell r="J71" t="str">
            <v>126</v>
          </cell>
          <cell r="K71" t="str">
            <v>Traslado Emerg. Nacional Aéreo</v>
          </cell>
        </row>
        <row r="72">
          <cell r="J72" t="str">
            <v>127</v>
          </cell>
          <cell r="K72" t="str">
            <v>Traslado Emerg. Urbano y/o Periurbano Fluvial</v>
          </cell>
        </row>
        <row r="73">
          <cell r="J73" t="str">
            <v>128</v>
          </cell>
          <cell r="K73" t="str">
            <v>Traslado Emerg. Regional Terrestre</v>
          </cell>
        </row>
        <row r="74">
          <cell r="J74" t="str">
            <v>200</v>
          </cell>
          <cell r="K74" t="str">
            <v>Atención de rehabilitación (post fractura y/o post esguince)</v>
          </cell>
        </row>
        <row r="75">
          <cell r="J75" t="str">
            <v>210</v>
          </cell>
          <cell r="K75" t="str">
            <v>Atención Integral de Salud en niños</v>
          </cell>
        </row>
        <row r="76">
          <cell r="J76" t="str">
            <v>211</v>
          </cell>
          <cell r="K76" t="str">
            <v>Consejería nutricional niños en riesgo</v>
          </cell>
        </row>
        <row r="77">
          <cell r="J77" t="str">
            <v>212</v>
          </cell>
          <cell r="K77" t="str">
            <v>Examen Odontoestomatológico</v>
          </cell>
        </row>
        <row r="78">
          <cell r="J78" t="str">
            <v>213</v>
          </cell>
          <cell r="K78" t="str">
            <v>Suplemento de Hierro</v>
          </cell>
        </row>
        <row r="79">
          <cell r="J79" t="str">
            <v>214</v>
          </cell>
          <cell r="K79" t="str">
            <v>Tratamiento Antiparasitario</v>
          </cell>
        </row>
        <row r="80">
          <cell r="J80" t="str">
            <v>215</v>
          </cell>
          <cell r="K80" t="str">
            <v>Tratamiento de VIH-SIDA 0-19 Años</v>
          </cell>
        </row>
        <row r="81">
          <cell r="J81" t="str">
            <v>216</v>
          </cell>
          <cell r="K81" t="str">
            <v>Suplemento de micronutrientes</v>
          </cell>
        </row>
        <row r="82">
          <cell r="J82" t="str">
            <v>217</v>
          </cell>
          <cell r="K82" t="str">
            <v>Atención Integral del nño</v>
          </cell>
        </row>
        <row r="83">
          <cell r="J83" t="str">
            <v>219</v>
          </cell>
          <cell r="K83" t="str">
            <v>Consejería nutricional niños en riesgo/en desnutrición</v>
          </cell>
        </row>
        <row r="84">
          <cell r="J84" t="str">
            <v>220</v>
          </cell>
          <cell r="K84" t="str">
            <v>Atenc.Integral del adolescente</v>
          </cell>
        </row>
        <row r="85">
          <cell r="J85" t="str">
            <v>221</v>
          </cell>
          <cell r="K85" t="str">
            <v>Exámen Inmunológico Niño de Madre VIH+</v>
          </cell>
        </row>
        <row r="86">
          <cell r="J86" t="str">
            <v>222</v>
          </cell>
          <cell r="K86" t="str">
            <v>Exámen Inmunológico a niño de Madre RPR+</v>
          </cell>
        </row>
        <row r="87">
          <cell r="J87" t="str">
            <v>321</v>
          </cell>
          <cell r="K87" t="str">
            <v>Control Pre Natal</v>
          </cell>
        </row>
        <row r="88">
          <cell r="J88" t="str">
            <v>322</v>
          </cell>
          <cell r="K88" t="str">
            <v>Atención de Parto Normal</v>
          </cell>
        </row>
        <row r="89">
          <cell r="J89" t="str">
            <v>323</v>
          </cell>
          <cell r="K89" t="str">
            <v>Atención de Cesárea</v>
          </cell>
        </row>
        <row r="90">
          <cell r="J90" t="str">
            <v>324</v>
          </cell>
          <cell r="K90" t="str">
            <v>Control de puerperio</v>
          </cell>
        </row>
        <row r="91">
          <cell r="J91" t="str">
            <v>325</v>
          </cell>
          <cell r="K91" t="str">
            <v>Exámen Laboratorio completo Emb. (con VIH)</v>
          </cell>
        </row>
        <row r="92">
          <cell r="J92" t="str">
            <v>326</v>
          </cell>
          <cell r="K92" t="str">
            <v>Exámenes de laboratorio completo del embarazo sin HIV</v>
          </cell>
        </row>
        <row r="93">
          <cell r="J93" t="str">
            <v>327</v>
          </cell>
          <cell r="K93" t="str">
            <v>Exámen de ecografía obstétrica</v>
          </cell>
        </row>
        <row r="94">
          <cell r="J94" t="str">
            <v>328</v>
          </cell>
          <cell r="K94" t="str">
            <v>EXAMEN DE HIV</v>
          </cell>
        </row>
        <row r="95">
          <cell r="J95" t="str">
            <v>329</v>
          </cell>
          <cell r="K95" t="str">
            <v>Prueba de Diagnóstico del Emb. (con VIH)</v>
          </cell>
        </row>
        <row r="96">
          <cell r="J96" t="str">
            <v>330</v>
          </cell>
          <cell r="K96" t="str">
            <v>Tamizaje de HIV+RPR</v>
          </cell>
        </row>
        <row r="97">
          <cell r="J97" t="str">
            <v>450</v>
          </cell>
          <cell r="K97" t="str">
            <v>Consulta Médica Especializada</v>
          </cell>
        </row>
        <row r="98">
          <cell r="J98" t="str">
            <v>451</v>
          </cell>
          <cell r="K98" t="str">
            <v>Consulta Externa</v>
          </cell>
        </row>
        <row r="99">
          <cell r="J99" t="str">
            <v>452</v>
          </cell>
          <cell r="K99" t="str">
            <v>Obturación y Curación Dental Simple</v>
          </cell>
        </row>
        <row r="100">
          <cell r="J100" t="str">
            <v>453</v>
          </cell>
          <cell r="K100" t="str">
            <v>Obturación y Curación Dental Compuesta</v>
          </cell>
        </row>
        <row r="101">
          <cell r="J101" t="str">
            <v>454</v>
          </cell>
          <cell r="K101" t="str">
            <v>Extracción Dental (Exodoncia)</v>
          </cell>
        </row>
        <row r="102">
          <cell r="J102" t="str">
            <v>455</v>
          </cell>
          <cell r="K102" t="str">
            <v>Trabajo Extramural (Visita Domiciliaria:recuperativo y/o preventivo)</v>
          </cell>
        </row>
        <row r="103">
          <cell r="J103" t="str">
            <v>456</v>
          </cell>
          <cell r="K103" t="str">
            <v>Atención en Tópico</v>
          </cell>
        </row>
        <row r="104">
          <cell r="J104" t="str">
            <v>457</v>
          </cell>
          <cell r="K104" t="str">
            <v>Atención de Emergencia</v>
          </cell>
        </row>
        <row r="105">
          <cell r="J105" t="str">
            <v>458</v>
          </cell>
          <cell r="K105" t="str">
            <v>Atención de Emergencia con Observación</v>
          </cell>
        </row>
        <row r="106">
          <cell r="J106" t="str">
            <v>459</v>
          </cell>
          <cell r="K106" t="str">
            <v>Intervención Médico - Quirúrgica Ambulatoria</v>
          </cell>
        </row>
        <row r="107">
          <cell r="J107" t="str">
            <v>460</v>
          </cell>
          <cell r="K107" t="str">
            <v>Internamiento en EESS (sin Inter. QX)</v>
          </cell>
        </row>
        <row r="108">
          <cell r="J108" t="str">
            <v>461</v>
          </cell>
          <cell r="K108" t="str">
            <v>Internamiento c/ Intervención Qx menor</v>
          </cell>
        </row>
        <row r="109">
          <cell r="J109" t="str">
            <v>462</v>
          </cell>
          <cell r="K109" t="str">
            <v>Internamiento c/ Intervención Qx mayor</v>
          </cell>
        </row>
        <row r="110">
          <cell r="J110" t="str">
            <v>463</v>
          </cell>
          <cell r="K110" t="str">
            <v>Internamiento en UCI</v>
          </cell>
        </row>
        <row r="111">
          <cell r="J111" t="str">
            <v>464</v>
          </cell>
          <cell r="K111" t="str">
            <v>Transfusión Sanguínea en Emergencia</v>
          </cell>
        </row>
        <row r="112">
          <cell r="J112" t="str">
            <v>465</v>
          </cell>
          <cell r="K112" t="str">
            <v>Traslado de Emergencia peri urbano</v>
          </cell>
        </row>
        <row r="113">
          <cell r="J113" t="str">
            <v>466</v>
          </cell>
          <cell r="K113" t="str">
            <v>Traslado de Emergencia Rural costa</v>
          </cell>
        </row>
        <row r="114">
          <cell r="J114" t="str">
            <v>467</v>
          </cell>
          <cell r="K114" t="str">
            <v>Traslado de Emergencia Rural sierra selva</v>
          </cell>
        </row>
        <row r="115">
          <cell r="J115" t="str">
            <v>468</v>
          </cell>
          <cell r="K115" t="str">
            <v>Traslado nacional (niños 0 - 4 años)</v>
          </cell>
        </row>
        <row r="116">
          <cell r="J116" t="str">
            <v>469</v>
          </cell>
          <cell r="K116" t="str">
            <v>Traslado nacional</v>
          </cell>
        </row>
        <row r="117">
          <cell r="J117" t="str">
            <v>470</v>
          </cell>
          <cell r="K117" t="str">
            <v>Sepelio</v>
          </cell>
        </row>
        <row r="118">
          <cell r="J118" t="str">
            <v>471</v>
          </cell>
          <cell r="K118" t="str">
            <v>Atención Odontológica Especializada</v>
          </cell>
        </row>
        <row r="119">
          <cell r="J119" t="str">
            <v>472</v>
          </cell>
          <cell r="K119" t="str">
            <v>Apoyo al Diagnóstico</v>
          </cell>
        </row>
        <row r="120">
          <cell r="J120" t="str">
            <v>473</v>
          </cell>
          <cell r="K120" t="str">
            <v>Traslado Urbano (HNeIE)</v>
          </cell>
        </row>
        <row r="121">
          <cell r="J121" t="str">
            <v>474</v>
          </cell>
          <cell r="K121" t="str">
            <v>Fluorización, Profilaxis, Destartraje, Odontograma</v>
          </cell>
        </row>
        <row r="122">
          <cell r="J122" t="str">
            <v>475</v>
          </cell>
          <cell r="K122" t="str">
            <v>Obturación y Curación Dental Simple/Compuesta</v>
          </cell>
        </row>
        <row r="123">
          <cell r="J123" t="str">
            <v>476</v>
          </cell>
          <cell r="K123" t="str">
            <v>Despistaje de Cáncer de Cérvix de Útero (PAP)</v>
          </cell>
        </row>
        <row r="124">
          <cell r="J124" t="str">
            <v>477</v>
          </cell>
          <cell r="K124" t="str">
            <v>Radiografías (por placa)</v>
          </cell>
        </row>
        <row r="125">
          <cell r="J125" t="str">
            <v>478</v>
          </cell>
          <cell r="K125" t="str">
            <v>Ecografías</v>
          </cell>
        </row>
        <row r="126">
          <cell r="J126" t="str">
            <v>479</v>
          </cell>
          <cell r="K126" t="str">
            <v>Tomografías TAC (con ó sin contraste)</v>
          </cell>
        </row>
        <row r="127">
          <cell r="J127" t="str">
            <v>482</v>
          </cell>
          <cell r="K127" t="str">
            <v xml:space="preserve">Obturación/Curacióndental con resina                                 </v>
          </cell>
        </row>
        <row r="128">
          <cell r="J128" t="str">
            <v>483</v>
          </cell>
          <cell r="K128" t="str">
            <v>Consulta Odontológica</v>
          </cell>
        </row>
        <row r="129">
          <cell r="J129" t="str">
            <v>485</v>
          </cell>
          <cell r="K129" t="str">
            <v>Traslado de Emergencia Nacional (con acompañante)</v>
          </cell>
        </row>
        <row r="130">
          <cell r="J130" t="str">
            <v>486</v>
          </cell>
          <cell r="K130" t="str">
            <v>Tratamiento VIH-SIDA en Adultos</v>
          </cell>
        </row>
        <row r="131">
          <cell r="J131" t="str">
            <v>487</v>
          </cell>
          <cell r="K131" t="str">
            <v>Prevención de Caries</v>
          </cell>
        </row>
        <row r="132">
          <cell r="J132" t="str">
            <v>488</v>
          </cell>
          <cell r="K132" t="str">
            <v>Detección de problemas en Salud Mental</v>
          </cell>
        </row>
        <row r="133">
          <cell r="J133" t="str">
            <v>489</v>
          </cell>
          <cell r="K133" t="str">
            <v>Detección de Neoplasia Próstata (PSA)</v>
          </cell>
        </row>
        <row r="134">
          <cell r="J134" t="str">
            <v>490</v>
          </cell>
          <cell r="K134" t="str">
            <v>Detección Ca.Cérvico-Uterino</v>
          </cell>
        </row>
        <row r="135">
          <cell r="J135" t="str">
            <v>491</v>
          </cell>
          <cell r="K135" t="str">
            <v>Detección de neoplasia de mama (Mamografía)</v>
          </cell>
        </row>
        <row r="136">
          <cell r="J136" t="str">
            <v>492</v>
          </cell>
          <cell r="K136" t="str">
            <v>Inmunizaciones</v>
          </cell>
        </row>
        <row r="137">
          <cell r="J137" t="str">
            <v>493</v>
          </cell>
          <cell r="K137" t="str">
            <v>Salud Reproductiva (planificación familiar)</v>
          </cell>
        </row>
        <row r="138">
          <cell r="J138" t="str">
            <v>494</v>
          </cell>
          <cell r="K138" t="str">
            <v>Detección trastorno agudeza visual y ceguera</v>
          </cell>
        </row>
        <row r="139">
          <cell r="J139" t="str">
            <v>495</v>
          </cell>
          <cell r="K139" t="str">
            <v>Tratamiento ITS en Adultos</v>
          </cell>
        </row>
        <row r="140">
          <cell r="J140" t="str">
            <v>496</v>
          </cell>
          <cell r="K140" t="str">
            <v>Traslado ambulatorio rural</v>
          </cell>
        </row>
        <row r="141">
          <cell r="J141" t="str">
            <v>497</v>
          </cell>
          <cell r="K141" t="str">
            <v>Estancia en casa de espera</v>
          </cell>
        </row>
        <row r="142">
          <cell r="J142" t="str">
            <v>600</v>
          </cell>
          <cell r="K142" t="str">
            <v>Rehabilitac. fracturas o esguinces</v>
          </cell>
        </row>
        <row r="143">
          <cell r="J143" t="str">
            <v>613</v>
          </cell>
          <cell r="K143" t="str">
            <v xml:space="preserve">Atención inmediata del recién nacido normal                                     </v>
          </cell>
        </row>
        <row r="144">
          <cell r="J144" t="str">
            <v>614</v>
          </cell>
          <cell r="K144" t="str">
            <v>Exámen inmunológico de recién nacido de madre VIH positivo</v>
          </cell>
        </row>
        <row r="145">
          <cell r="J145" t="str">
            <v>615</v>
          </cell>
          <cell r="K145" t="str">
            <v>Exámen inmunológico de recién nacido de madre RPR positivo</v>
          </cell>
        </row>
        <row r="146">
          <cell r="J146" t="str">
            <v>616</v>
          </cell>
          <cell r="K146" t="str">
            <v>Control del recién nacido de bajo peso al nacer</v>
          </cell>
        </row>
        <row r="147">
          <cell r="J147" t="str">
            <v>617</v>
          </cell>
          <cell r="K147" t="str">
            <v>Tratamiento de VIH-SIDA en niños</v>
          </cell>
        </row>
        <row r="148">
          <cell r="J148" t="str">
            <v>618</v>
          </cell>
          <cell r="K148" t="str">
            <v>Control Pre Natal de embarazos ARO</v>
          </cell>
        </row>
        <row r="149">
          <cell r="J149" t="str">
            <v>619</v>
          </cell>
          <cell r="K149" t="str">
            <v xml:space="preserve">Atención de parto normal                                                        </v>
          </cell>
        </row>
        <row r="150">
          <cell r="J150" t="str">
            <v>620</v>
          </cell>
          <cell r="K150" t="str">
            <v xml:space="preserve">Cesárea                                                                         </v>
          </cell>
        </row>
        <row r="151">
          <cell r="J151" t="str">
            <v>701</v>
          </cell>
          <cell r="K151" t="str">
            <v>Atención de Enfermería</v>
          </cell>
        </row>
        <row r="152">
          <cell r="J152" t="str">
            <v>702</v>
          </cell>
          <cell r="K152" t="str">
            <v>Atención de Obstetriz</v>
          </cell>
        </row>
        <row r="153">
          <cell r="J153" t="str">
            <v>703</v>
          </cell>
          <cell r="K153" t="str">
            <v xml:space="preserve">Atención Odontológica </v>
          </cell>
        </row>
        <row r="154">
          <cell r="J154" t="str">
            <v>704</v>
          </cell>
          <cell r="K154" t="str">
            <v>Exámen Radiológico Simple</v>
          </cell>
        </row>
        <row r="155">
          <cell r="J155" t="str">
            <v>705</v>
          </cell>
          <cell r="K155" t="str">
            <v>Exámenes Bioquímicos</v>
          </cell>
        </row>
        <row r="156">
          <cell r="J156" t="str">
            <v>706</v>
          </cell>
          <cell r="K156" t="str">
            <v>Exámenes Hematológicos</v>
          </cell>
        </row>
        <row r="157">
          <cell r="J157" t="str">
            <v>707</v>
          </cell>
          <cell r="K157" t="str">
            <v>Exámenes Inmunológicos</v>
          </cell>
        </row>
        <row r="158">
          <cell r="J158" t="str">
            <v>708</v>
          </cell>
          <cell r="K158" t="str">
            <v>Exámenes Microbiológicos</v>
          </cell>
        </row>
        <row r="159">
          <cell r="J159" t="str">
            <v>709</v>
          </cell>
          <cell r="K159" t="str">
            <v>Examén de VIH</v>
          </cell>
        </row>
        <row r="160">
          <cell r="J160" t="str">
            <v>710</v>
          </cell>
          <cell r="K160" t="str">
            <v>Atención Psicológica</v>
          </cell>
        </row>
        <row r="161">
          <cell r="J161" t="str">
            <v>711</v>
          </cell>
          <cell r="K161" t="str">
            <v>Atención de Nutricionista</v>
          </cell>
        </row>
        <row r="162">
          <cell r="J162" t="str">
            <v>801</v>
          </cell>
          <cell r="K162" t="str">
            <v>Dopler</v>
          </cell>
        </row>
        <row r="163">
          <cell r="J163" t="str">
            <v>802</v>
          </cell>
          <cell r="K163" t="str">
            <v>Ecocardiografía</v>
          </cell>
        </row>
        <row r="164">
          <cell r="J164" t="str">
            <v>803</v>
          </cell>
          <cell r="K164" t="str">
            <v>Hemodiálisis (Agudos)</v>
          </cell>
        </row>
        <row r="165">
          <cell r="J165" t="str">
            <v>804</v>
          </cell>
          <cell r="K165" t="str">
            <v>Mamografía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H42"/>
  <sheetViews>
    <sheetView tabSelected="1" workbookViewId="0">
      <pane ySplit="5" topLeftCell="A6" activePane="bottomLeft" state="frozen"/>
      <selection pane="bottomLeft" activeCell="A3" sqref="A3:H3"/>
    </sheetView>
  </sheetViews>
  <sheetFormatPr baseColWidth="10" defaultRowHeight="15" x14ac:dyDescent="0.25"/>
  <cols>
    <col min="1" max="1" width="20.7109375" style="38" customWidth="1"/>
    <col min="2" max="2" width="5.42578125" style="38" customWidth="1"/>
    <col min="3" max="3" width="39.7109375" style="38" customWidth="1"/>
    <col min="4" max="4" width="9.140625" style="38" customWidth="1"/>
    <col min="5" max="5" width="26.7109375" style="38" customWidth="1"/>
    <col min="6" max="6" width="12" style="39" customWidth="1"/>
    <col min="7" max="7" width="13.7109375" style="38" customWidth="1"/>
    <col min="8" max="8" width="15.140625" style="40" customWidth="1"/>
  </cols>
  <sheetData>
    <row r="1" spans="1:8" x14ac:dyDescent="0.25">
      <c r="A1" s="1"/>
      <c r="B1" s="1"/>
      <c r="C1" s="1"/>
      <c r="D1" s="1"/>
      <c r="E1" s="1"/>
      <c r="F1" s="2"/>
      <c r="G1" s="1"/>
      <c r="H1" s="3"/>
    </row>
    <row r="2" spans="1:8" x14ac:dyDescent="0.25">
      <c r="A2" s="1"/>
      <c r="B2" s="1"/>
      <c r="C2" s="1"/>
      <c r="D2" s="1"/>
      <c r="E2" s="1"/>
      <c r="F2" s="2"/>
      <c r="G2" s="1"/>
      <c r="H2" s="3"/>
    </row>
    <row r="3" spans="1:8" ht="15.75" x14ac:dyDescent="0.25">
      <c r="A3" s="45" t="s">
        <v>66</v>
      </c>
      <c r="B3" s="45"/>
      <c r="C3" s="45"/>
      <c r="D3" s="45"/>
      <c r="E3" s="45"/>
      <c r="F3" s="45"/>
      <c r="G3" s="45"/>
      <c r="H3" s="45"/>
    </row>
    <row r="4" spans="1:8" ht="21.75" customHeight="1" x14ac:dyDescent="0.25">
      <c r="A4" s="1"/>
      <c r="B4" s="1"/>
      <c r="C4" s="1"/>
      <c r="D4" s="1"/>
      <c r="E4" s="1"/>
      <c r="F4" s="2"/>
      <c r="G4" s="1"/>
      <c r="H4" s="3"/>
    </row>
    <row r="5" spans="1:8" ht="31.5" customHeight="1" x14ac:dyDescent="0.25">
      <c r="A5" s="4" t="s">
        <v>0</v>
      </c>
      <c r="B5" s="42" t="s">
        <v>1</v>
      </c>
      <c r="C5" s="42"/>
      <c r="D5" s="43" t="s">
        <v>2</v>
      </c>
      <c r="E5" s="44"/>
      <c r="F5" s="5" t="s">
        <v>3</v>
      </c>
      <c r="G5" s="4" t="s">
        <v>4</v>
      </c>
      <c r="H5" s="6" t="s">
        <v>5</v>
      </c>
    </row>
    <row r="6" spans="1:8" x14ac:dyDescent="0.25">
      <c r="A6" s="7" t="s">
        <v>6</v>
      </c>
      <c r="B6" s="8">
        <v>1038</v>
      </c>
      <c r="C6" s="9" t="s">
        <v>7</v>
      </c>
      <c r="D6" s="10">
        <v>5001566</v>
      </c>
      <c r="E6" s="11" t="s">
        <v>8</v>
      </c>
      <c r="F6" s="12" t="s">
        <v>9</v>
      </c>
      <c r="G6" s="13">
        <v>241312</v>
      </c>
      <c r="H6" s="14">
        <v>292.87</v>
      </c>
    </row>
    <row r="7" spans="1:8" x14ac:dyDescent="0.25">
      <c r="A7" s="15" t="s">
        <v>10</v>
      </c>
      <c r="B7" s="16"/>
      <c r="C7" s="17"/>
      <c r="D7" s="17"/>
      <c r="E7" s="17"/>
      <c r="F7" s="18"/>
      <c r="G7" s="19"/>
      <c r="H7" s="20">
        <v>292.87419999999997</v>
      </c>
    </row>
    <row r="8" spans="1:8" x14ac:dyDescent="0.25">
      <c r="A8" s="21" t="s">
        <v>11</v>
      </c>
      <c r="B8" s="8">
        <v>766</v>
      </c>
      <c r="C8" s="9" t="s">
        <v>12</v>
      </c>
      <c r="D8" s="10">
        <v>5001566</v>
      </c>
      <c r="E8" s="11" t="s">
        <v>8</v>
      </c>
      <c r="F8" s="22" t="s">
        <v>13</v>
      </c>
      <c r="G8" s="13">
        <v>241312</v>
      </c>
      <c r="H8" s="41">
        <v>2.2999999999999998</v>
      </c>
    </row>
    <row r="9" spans="1:8" x14ac:dyDescent="0.25">
      <c r="A9" s="24"/>
      <c r="B9" s="8">
        <v>767</v>
      </c>
      <c r="C9" s="9" t="s">
        <v>14</v>
      </c>
      <c r="D9" s="10">
        <v>5001566</v>
      </c>
      <c r="E9" s="11" t="s">
        <v>8</v>
      </c>
      <c r="F9" s="22" t="s">
        <v>13</v>
      </c>
      <c r="G9" s="13">
        <v>241312</v>
      </c>
      <c r="H9" s="41">
        <v>456.6</v>
      </c>
    </row>
    <row r="10" spans="1:8" x14ac:dyDescent="0.25">
      <c r="A10" s="25"/>
      <c r="B10" s="8">
        <v>1320</v>
      </c>
      <c r="C10" s="9" t="s">
        <v>15</v>
      </c>
      <c r="D10" s="10">
        <v>5001566</v>
      </c>
      <c r="E10" s="11" t="s">
        <v>8</v>
      </c>
      <c r="F10" s="22" t="s">
        <v>13</v>
      </c>
      <c r="G10" s="13">
        <v>241312</v>
      </c>
      <c r="H10" s="41">
        <v>129.75</v>
      </c>
    </row>
    <row r="11" spans="1:8" x14ac:dyDescent="0.25">
      <c r="A11" s="15" t="s">
        <v>16</v>
      </c>
      <c r="B11" s="16"/>
      <c r="C11" s="17"/>
      <c r="D11" s="17"/>
      <c r="E11" s="17"/>
      <c r="F11" s="18"/>
      <c r="G11" s="19"/>
      <c r="H11" s="20">
        <f>SUM(H8:H10)</f>
        <v>588.65000000000009</v>
      </c>
    </row>
    <row r="12" spans="1:8" x14ac:dyDescent="0.25">
      <c r="A12" s="7" t="s">
        <v>17</v>
      </c>
      <c r="B12" s="8">
        <v>1024</v>
      </c>
      <c r="C12" s="9" t="s">
        <v>18</v>
      </c>
      <c r="D12" s="10">
        <v>5001566</v>
      </c>
      <c r="E12" s="11" t="s">
        <v>8</v>
      </c>
      <c r="F12" s="22" t="s">
        <v>19</v>
      </c>
      <c r="G12" s="13">
        <v>241312</v>
      </c>
      <c r="H12" s="23">
        <v>1124.72</v>
      </c>
    </row>
    <row r="13" spans="1:8" x14ac:dyDescent="0.25">
      <c r="A13" s="15" t="s">
        <v>20</v>
      </c>
      <c r="B13" s="16"/>
      <c r="C13" s="17"/>
      <c r="D13" s="17"/>
      <c r="E13" s="17"/>
      <c r="F13" s="18"/>
      <c r="G13" s="19"/>
      <c r="H13" s="20">
        <f>+H12</f>
        <v>1124.72</v>
      </c>
    </row>
    <row r="14" spans="1:8" x14ac:dyDescent="0.25">
      <c r="A14" s="21" t="s">
        <v>21</v>
      </c>
      <c r="B14" s="8">
        <v>1317</v>
      </c>
      <c r="C14" s="9" t="s">
        <v>22</v>
      </c>
      <c r="D14" s="10">
        <v>5001566</v>
      </c>
      <c r="E14" s="11" t="s">
        <v>8</v>
      </c>
      <c r="F14" s="22" t="s">
        <v>23</v>
      </c>
      <c r="G14" s="13">
        <v>241312</v>
      </c>
      <c r="H14" s="23">
        <v>129910.51</v>
      </c>
    </row>
    <row r="15" spans="1:8" x14ac:dyDescent="0.25">
      <c r="A15" s="15" t="s">
        <v>24</v>
      </c>
      <c r="B15" s="16"/>
      <c r="C15" s="17"/>
      <c r="D15" s="17"/>
      <c r="E15" s="17"/>
      <c r="F15" s="18"/>
      <c r="G15" s="19"/>
      <c r="H15" s="20">
        <f>+H14</f>
        <v>129910.51</v>
      </c>
    </row>
    <row r="16" spans="1:8" x14ac:dyDescent="0.25">
      <c r="A16" s="7" t="s">
        <v>25</v>
      </c>
      <c r="B16" s="8">
        <v>1169</v>
      </c>
      <c r="C16" s="9" t="s">
        <v>26</v>
      </c>
      <c r="D16" s="10">
        <v>5001566</v>
      </c>
      <c r="E16" s="11" t="s">
        <v>8</v>
      </c>
      <c r="F16" s="22" t="s">
        <v>27</v>
      </c>
      <c r="G16" s="13">
        <v>241312</v>
      </c>
      <c r="H16" s="23">
        <v>202.98</v>
      </c>
    </row>
    <row r="17" spans="1:8" x14ac:dyDescent="0.25">
      <c r="A17" s="15" t="s">
        <v>28</v>
      </c>
      <c r="B17" s="16"/>
      <c r="C17" s="17"/>
      <c r="D17" s="17"/>
      <c r="E17" s="17"/>
      <c r="F17" s="18"/>
      <c r="G17" s="19"/>
      <c r="H17" s="20">
        <f>+H16</f>
        <v>202.98</v>
      </c>
    </row>
    <row r="18" spans="1:8" x14ac:dyDescent="0.25">
      <c r="A18" s="7" t="s">
        <v>29</v>
      </c>
      <c r="B18" s="8">
        <v>1000</v>
      </c>
      <c r="C18" s="9" t="s">
        <v>30</v>
      </c>
      <c r="D18" s="10">
        <v>5001566</v>
      </c>
      <c r="E18" s="11" t="s">
        <v>8</v>
      </c>
      <c r="F18" s="22" t="s">
        <v>31</v>
      </c>
      <c r="G18" s="13">
        <v>241312</v>
      </c>
      <c r="H18" s="23">
        <v>341.31</v>
      </c>
    </row>
    <row r="19" spans="1:8" x14ac:dyDescent="0.25">
      <c r="A19" s="15" t="s">
        <v>32</v>
      </c>
      <c r="B19" s="16"/>
      <c r="C19" s="17"/>
      <c r="D19" s="17"/>
      <c r="E19" s="17"/>
      <c r="F19" s="18"/>
      <c r="G19" s="19"/>
      <c r="H19" s="20">
        <f>+H18</f>
        <v>341.31</v>
      </c>
    </row>
    <row r="20" spans="1:8" x14ac:dyDescent="0.25">
      <c r="A20" s="7" t="s">
        <v>33</v>
      </c>
      <c r="B20" s="8">
        <v>824</v>
      </c>
      <c r="C20" s="9" t="s">
        <v>34</v>
      </c>
      <c r="D20" s="10">
        <v>5001566</v>
      </c>
      <c r="E20" s="11" t="s">
        <v>8</v>
      </c>
      <c r="F20" s="22" t="s">
        <v>35</v>
      </c>
      <c r="G20" s="13">
        <v>241312</v>
      </c>
      <c r="H20" s="23">
        <v>674.82</v>
      </c>
    </row>
    <row r="21" spans="1:8" x14ac:dyDescent="0.25">
      <c r="A21" s="15" t="s">
        <v>36</v>
      </c>
      <c r="B21" s="16"/>
      <c r="C21" s="17"/>
      <c r="D21" s="17"/>
      <c r="E21" s="17"/>
      <c r="F21" s="18"/>
      <c r="G21" s="19"/>
      <c r="H21" s="20">
        <f>+H20</f>
        <v>674.82</v>
      </c>
    </row>
    <row r="22" spans="1:8" x14ac:dyDescent="0.25">
      <c r="A22" s="21" t="s">
        <v>37</v>
      </c>
      <c r="B22" s="8">
        <v>848</v>
      </c>
      <c r="C22" s="9" t="s">
        <v>38</v>
      </c>
      <c r="D22" s="10">
        <v>5001566</v>
      </c>
      <c r="E22" s="11" t="s">
        <v>8</v>
      </c>
      <c r="F22" s="22" t="s">
        <v>39</v>
      </c>
      <c r="G22" s="13">
        <v>241312</v>
      </c>
      <c r="H22" s="23">
        <v>50.32</v>
      </c>
    </row>
    <row r="23" spans="1:8" x14ac:dyDescent="0.25">
      <c r="A23" s="15" t="s">
        <v>40</v>
      </c>
      <c r="B23" s="16"/>
      <c r="C23" s="17"/>
      <c r="D23" s="17"/>
      <c r="E23" s="17"/>
      <c r="F23" s="18"/>
      <c r="G23" s="19"/>
      <c r="H23" s="20">
        <f>+H22</f>
        <v>50.32</v>
      </c>
    </row>
    <row r="24" spans="1:8" x14ac:dyDescent="0.25">
      <c r="A24" s="7" t="s">
        <v>41</v>
      </c>
      <c r="B24" s="8">
        <v>1001</v>
      </c>
      <c r="C24" s="9" t="s">
        <v>42</v>
      </c>
      <c r="D24" s="10">
        <v>5001566</v>
      </c>
      <c r="E24" s="11" t="s">
        <v>8</v>
      </c>
      <c r="F24" s="22" t="s">
        <v>43</v>
      </c>
      <c r="G24" s="13">
        <v>241312</v>
      </c>
      <c r="H24" s="23">
        <v>41.44</v>
      </c>
    </row>
    <row r="25" spans="1:8" x14ac:dyDescent="0.25">
      <c r="A25" s="15" t="s">
        <v>44</v>
      </c>
      <c r="B25" s="16"/>
      <c r="C25" s="17"/>
      <c r="D25" s="17"/>
      <c r="E25" s="17"/>
      <c r="F25" s="18"/>
      <c r="G25" s="19"/>
      <c r="H25" s="20">
        <f>+H24</f>
        <v>41.44</v>
      </c>
    </row>
    <row r="26" spans="1:8" x14ac:dyDescent="0.25">
      <c r="A26" s="21" t="s">
        <v>45</v>
      </c>
      <c r="B26" s="8">
        <v>126</v>
      </c>
      <c r="C26" s="9" t="s">
        <v>46</v>
      </c>
      <c r="D26" s="10">
        <v>5001566</v>
      </c>
      <c r="E26" s="11" t="s">
        <v>8</v>
      </c>
      <c r="F26" s="22" t="s">
        <v>47</v>
      </c>
      <c r="G26" s="26">
        <v>241311</v>
      </c>
      <c r="H26" s="23">
        <v>568.45000000000005</v>
      </c>
    </row>
    <row r="27" spans="1:8" x14ac:dyDescent="0.25">
      <c r="A27" s="24"/>
      <c r="B27" s="8">
        <v>132</v>
      </c>
      <c r="C27" s="9" t="s">
        <v>48</v>
      </c>
      <c r="D27" s="10">
        <v>5001566</v>
      </c>
      <c r="E27" s="11" t="s">
        <v>8</v>
      </c>
      <c r="F27" s="22" t="s">
        <v>47</v>
      </c>
      <c r="G27" s="26">
        <v>241311</v>
      </c>
      <c r="H27" s="23">
        <v>105886.44</v>
      </c>
    </row>
    <row r="28" spans="1:8" x14ac:dyDescent="0.25">
      <c r="A28" s="24"/>
      <c r="B28" s="8">
        <v>136</v>
      </c>
      <c r="C28" s="9" t="s">
        <v>49</v>
      </c>
      <c r="D28" s="10">
        <v>5001566</v>
      </c>
      <c r="E28" s="11" t="s">
        <v>8</v>
      </c>
      <c r="F28" s="22" t="s">
        <v>47</v>
      </c>
      <c r="G28" s="26">
        <v>241311</v>
      </c>
      <c r="H28" s="23">
        <v>2029.3</v>
      </c>
    </row>
    <row r="29" spans="1:8" x14ac:dyDescent="0.25">
      <c r="A29" s="24"/>
      <c r="B29" s="8">
        <v>137</v>
      </c>
      <c r="C29" s="9" t="s">
        <v>50</v>
      </c>
      <c r="D29" s="10">
        <v>5001566</v>
      </c>
      <c r="E29" s="11" t="s">
        <v>8</v>
      </c>
      <c r="F29" s="22" t="s">
        <v>47</v>
      </c>
      <c r="G29" s="26">
        <v>241311</v>
      </c>
      <c r="H29" s="23">
        <v>372235.67</v>
      </c>
    </row>
    <row r="30" spans="1:8" x14ac:dyDescent="0.25">
      <c r="A30" s="24"/>
      <c r="B30" s="8">
        <v>141</v>
      </c>
      <c r="C30" s="9" t="s">
        <v>51</v>
      </c>
      <c r="D30" s="10">
        <v>5001566</v>
      </c>
      <c r="E30" s="11" t="s">
        <v>8</v>
      </c>
      <c r="F30" s="22" t="s">
        <v>47</v>
      </c>
      <c r="G30" s="26">
        <v>241311</v>
      </c>
      <c r="H30" s="23">
        <v>28272.78</v>
      </c>
    </row>
    <row r="31" spans="1:8" s="27" customFormat="1" ht="14.25" customHeight="1" x14ac:dyDescent="0.25">
      <c r="A31" s="24"/>
      <c r="B31" s="8">
        <v>143</v>
      </c>
      <c r="C31" s="9" t="s">
        <v>52</v>
      </c>
      <c r="D31" s="10">
        <v>5001566</v>
      </c>
      <c r="E31" s="11" t="s">
        <v>8</v>
      </c>
      <c r="F31" s="22" t="s">
        <v>47</v>
      </c>
      <c r="G31" s="26">
        <v>241311</v>
      </c>
      <c r="H31" s="23">
        <v>69467.97</v>
      </c>
    </row>
    <row r="32" spans="1:8" s="28" customFormat="1" x14ac:dyDescent="0.25">
      <c r="A32" s="24"/>
      <c r="B32" s="8">
        <v>144</v>
      </c>
      <c r="C32" s="9" t="s">
        <v>53</v>
      </c>
      <c r="D32" s="10">
        <v>5001566</v>
      </c>
      <c r="E32" s="11" t="s">
        <v>8</v>
      </c>
      <c r="F32" s="22" t="s">
        <v>47</v>
      </c>
      <c r="G32" s="26">
        <v>241311</v>
      </c>
      <c r="H32" s="23">
        <v>214516.31</v>
      </c>
    </row>
    <row r="33" spans="1:8" s="28" customFormat="1" x14ac:dyDescent="0.25">
      <c r="A33" s="24"/>
      <c r="B33" s="8">
        <v>145</v>
      </c>
      <c r="C33" s="9" t="s">
        <v>54</v>
      </c>
      <c r="D33" s="10">
        <v>5001566</v>
      </c>
      <c r="E33" s="11" t="s">
        <v>8</v>
      </c>
      <c r="F33" s="22" t="s">
        <v>47</v>
      </c>
      <c r="G33" s="26">
        <v>241311</v>
      </c>
      <c r="H33" s="23">
        <v>31706.55</v>
      </c>
    </row>
    <row r="34" spans="1:8" s="28" customFormat="1" x14ac:dyDescent="0.25">
      <c r="A34" s="24"/>
      <c r="B34" s="8">
        <v>149</v>
      </c>
      <c r="C34" s="9" t="s">
        <v>55</v>
      </c>
      <c r="D34" s="10">
        <v>5001566</v>
      </c>
      <c r="E34" s="11" t="s">
        <v>8</v>
      </c>
      <c r="F34" s="22" t="s">
        <v>47</v>
      </c>
      <c r="G34" s="26">
        <v>241311</v>
      </c>
      <c r="H34" s="23">
        <v>21.26</v>
      </c>
    </row>
    <row r="35" spans="1:8" s="28" customFormat="1" x14ac:dyDescent="0.25">
      <c r="A35" s="24"/>
      <c r="B35" s="8">
        <v>1138</v>
      </c>
      <c r="C35" s="9" t="s">
        <v>56</v>
      </c>
      <c r="D35" s="10">
        <v>5001566</v>
      </c>
      <c r="E35" s="11" t="s">
        <v>8</v>
      </c>
      <c r="F35" s="22" t="s">
        <v>47</v>
      </c>
      <c r="G35" s="26">
        <v>241311</v>
      </c>
      <c r="H35" s="23">
        <v>84.2</v>
      </c>
    </row>
    <row r="36" spans="1:8" x14ac:dyDescent="0.25">
      <c r="A36" s="24"/>
      <c r="B36" s="8">
        <v>1216</v>
      </c>
      <c r="C36" s="9" t="s">
        <v>57</v>
      </c>
      <c r="D36" s="10">
        <v>5001566</v>
      </c>
      <c r="E36" s="11" t="s">
        <v>8</v>
      </c>
      <c r="F36" s="22" t="s">
        <v>47</v>
      </c>
      <c r="G36" s="26">
        <v>241311</v>
      </c>
      <c r="H36" s="23">
        <v>1051.3699999999999</v>
      </c>
    </row>
    <row r="37" spans="1:8" x14ac:dyDescent="0.25">
      <c r="A37" s="24"/>
      <c r="B37" s="29">
        <v>1235</v>
      </c>
      <c r="C37" s="30" t="s">
        <v>58</v>
      </c>
      <c r="D37" s="10">
        <v>5001566</v>
      </c>
      <c r="E37" s="11" t="s">
        <v>8</v>
      </c>
      <c r="F37" s="22" t="s">
        <v>47</v>
      </c>
      <c r="G37" s="26">
        <v>241311</v>
      </c>
      <c r="H37" s="23">
        <v>630742.69999999995</v>
      </c>
    </row>
    <row r="38" spans="1:8" x14ac:dyDescent="0.25">
      <c r="A38" s="15" t="s">
        <v>59</v>
      </c>
      <c r="B38" s="16"/>
      <c r="C38" s="17"/>
      <c r="D38" s="17"/>
      <c r="E38" s="17"/>
      <c r="F38" s="18"/>
      <c r="G38" s="19"/>
      <c r="H38" s="20">
        <f>SUM(H26:H37)</f>
        <v>1456583</v>
      </c>
    </row>
    <row r="39" spans="1:8" x14ac:dyDescent="0.25">
      <c r="A39" s="21" t="s">
        <v>60</v>
      </c>
      <c r="B39" s="31">
        <v>901</v>
      </c>
      <c r="C39" s="32" t="s">
        <v>61</v>
      </c>
      <c r="D39" s="10">
        <v>5001566</v>
      </c>
      <c r="E39" s="11" t="s">
        <v>8</v>
      </c>
      <c r="F39" s="22" t="s">
        <v>62</v>
      </c>
      <c r="G39" s="26">
        <v>241312</v>
      </c>
      <c r="H39" s="23">
        <v>206.98</v>
      </c>
    </row>
    <row r="40" spans="1:8" x14ac:dyDescent="0.25">
      <c r="A40" s="25"/>
      <c r="B40" s="8">
        <v>1306</v>
      </c>
      <c r="C40" s="9" t="s">
        <v>63</v>
      </c>
      <c r="D40" s="10">
        <v>5001566</v>
      </c>
      <c r="E40" s="11" t="s">
        <v>8</v>
      </c>
      <c r="F40" s="22" t="s">
        <v>62</v>
      </c>
      <c r="G40" s="33">
        <v>241312</v>
      </c>
      <c r="H40" s="23">
        <v>14.25</v>
      </c>
    </row>
    <row r="41" spans="1:8" x14ac:dyDescent="0.25">
      <c r="A41" s="15" t="s">
        <v>64</v>
      </c>
      <c r="B41" s="16"/>
      <c r="C41" s="17"/>
      <c r="D41" s="17"/>
      <c r="E41" s="17"/>
      <c r="F41" s="18"/>
      <c r="G41" s="19"/>
      <c r="H41" s="20">
        <f>+H40+H39</f>
        <v>221.23</v>
      </c>
    </row>
    <row r="42" spans="1:8" x14ac:dyDescent="0.25">
      <c r="A42" s="34" t="s">
        <v>65</v>
      </c>
      <c r="B42" s="35"/>
      <c r="C42" s="35"/>
      <c r="D42" s="35"/>
      <c r="E42" s="35"/>
      <c r="F42" s="36"/>
      <c r="G42" s="35"/>
      <c r="H42" s="37">
        <f t="shared" ref="H42" si="0">+H41+H38+H25+H23+H21+H19+H17+H15+H13+H11+H7</f>
        <v>1590031.8541999999</v>
      </c>
    </row>
  </sheetData>
  <mergeCells count="3">
    <mergeCell ref="B5:C5"/>
    <mergeCell ref="D5:E5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TRAN_FTE</vt:lpstr>
    </vt:vector>
  </TitlesOfParts>
  <Company>Windows 7 PoInT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 D. Gamarra Noriega</cp:lastModifiedBy>
  <dcterms:created xsi:type="dcterms:W3CDTF">2012-09-07T15:14:02Z</dcterms:created>
  <dcterms:modified xsi:type="dcterms:W3CDTF">2012-09-26T20:47:53Z</dcterms:modified>
</cp:coreProperties>
</file>