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80" windowWidth="18792" windowHeight="7872"/>
  </bookViews>
  <sheets>
    <sheet name="CERTIFICACION" sheetId="2" r:id="rId1"/>
    <sheet name="Hoja1" sheetId="3" r:id="rId2"/>
  </sheets>
  <externalReferences>
    <externalReference r:id="rId3"/>
  </externalReferences>
  <definedNames>
    <definedName name="datos">[1]datos!$B:$H</definedName>
    <definedName name="regio">[1]region!$A:$C</definedName>
  </definedNames>
  <calcPr calcId="145621"/>
</workbook>
</file>

<file path=xl/calcChain.xml><?xml version="1.0" encoding="utf-8"?>
<calcChain xmlns="http://schemas.openxmlformats.org/spreadsheetml/2006/main">
  <c r="H75" i="2" l="1"/>
  <c r="H84" i="2" l="1"/>
  <c r="H82" i="2"/>
  <c r="H79" i="2"/>
  <c r="H77" i="2"/>
  <c r="H72" i="2"/>
  <c r="H69" i="2"/>
  <c r="H67" i="2"/>
  <c r="H65" i="2"/>
  <c r="H62" i="2"/>
  <c r="H56" i="2"/>
  <c r="H41" i="2"/>
  <c r="H39" i="2"/>
  <c r="H35" i="2"/>
  <c r="H30" i="2"/>
  <c r="H28" i="2"/>
  <c r="H26" i="2"/>
  <c r="H24" i="2"/>
  <c r="H21" i="2"/>
  <c r="H18" i="2"/>
  <c r="H16" i="2"/>
  <c r="H14" i="2"/>
  <c r="H10" i="2"/>
  <c r="H7" i="2"/>
  <c r="H3" i="2"/>
  <c r="H85" i="2" l="1"/>
</calcChain>
</file>

<file path=xl/sharedStrings.xml><?xml version="1.0" encoding="utf-8"?>
<sst xmlns="http://schemas.openxmlformats.org/spreadsheetml/2006/main" count="334" uniqueCount="150">
  <si>
    <t>clasificador</t>
  </si>
  <si>
    <t>Unidad Ejecutora</t>
  </si>
  <si>
    <t>AMAZONAS</t>
  </si>
  <si>
    <t>REGION AMAZONAS - HOSPITAL DE APOYO CHACHAPOYAS</t>
  </si>
  <si>
    <t>Otras Atenciones Especializadas</t>
  </si>
  <si>
    <t>Total AMAZONAS</t>
  </si>
  <si>
    <t>ANCASH</t>
  </si>
  <si>
    <t>REGION ANCASH - SALUD HUARAZ</t>
  </si>
  <si>
    <t>REGION ANCASH - SALUD ELEAZAR GUZMAN BARRON</t>
  </si>
  <si>
    <t>REGION ANCASH - SALUD LA CALETA</t>
  </si>
  <si>
    <t>Total ANCASH</t>
  </si>
  <si>
    <t>APURIMAC</t>
  </si>
  <si>
    <t>REGION APURIMAC - HOSPITAL GUILLERMO DIAZ DE LA VEGA-ABANCAY</t>
  </si>
  <si>
    <t>REGION APURIMAC - HOSPITAL SUBREGIONAL DE ANDAHUAYLAS</t>
  </si>
  <si>
    <t>Total APURIMAC</t>
  </si>
  <si>
    <t>AREQUIPA</t>
  </si>
  <si>
    <t>REGION AREQUIPA - HOSPITAL GOYONECHE</t>
  </si>
  <si>
    <t>REGION AREQUIPA - HOSPITAL REGIONAL HONORIO DELGADO</t>
  </si>
  <si>
    <t>REGION AREQUIPA - INSTITUTO REGIONAL DE ENFERMEDADES NEOPLASICAS DEL SUR</t>
  </si>
  <si>
    <t>Total AREQUIPA</t>
  </si>
  <si>
    <t>AYACUCHO</t>
  </si>
  <si>
    <t>REGION AYACUCHO - HOSPITAL HUAMANGA</t>
  </si>
  <si>
    <t>Total AYACUCHO</t>
  </si>
  <si>
    <t>CAJAMARCA</t>
  </si>
  <si>
    <t>REGION CAJAMARCA - HOSPITAL CAJAMARCA</t>
  </si>
  <si>
    <t>Total CAJAMARCA</t>
  </si>
  <si>
    <t>CALLAO</t>
  </si>
  <si>
    <t>REGION CALLAO - HOSPITAL DANIEL ALCIDES CARRION</t>
  </si>
  <si>
    <t>REGION CALLAO - HOSPITAL DE APOYO SAN JOSE</t>
  </si>
  <si>
    <t>Total CALLAO</t>
  </si>
  <si>
    <t>CUSCO</t>
  </si>
  <si>
    <t>REGION CUSCO - HOSPITAL DE APOYO DEPARTAMENTAL CUSCO</t>
  </si>
  <si>
    <t>REGION CUSCO-HOSPITAL ANTONIO LORENA</t>
  </si>
  <si>
    <t>Total CUSCO</t>
  </si>
  <si>
    <t>HUANCAVELICA</t>
  </si>
  <si>
    <t>REGION HUANCAVELICA - HOSP. DEP. DE HUANCAVELICA</t>
  </si>
  <si>
    <t>Total HUANCAVELICA</t>
  </si>
  <si>
    <t>HUANUCO</t>
  </si>
  <si>
    <t>REGION HUANUCO - HOSPITAL DE HUANUCO HERMILIO VALDIZAN</t>
  </si>
  <si>
    <t>Total HUANUCO</t>
  </si>
  <si>
    <t>ICA</t>
  </si>
  <si>
    <t>REGION ICA - HOSPITAL REGIONAL DE ICA</t>
  </si>
  <si>
    <t>Total ICA</t>
  </si>
  <si>
    <t>JUNIN</t>
  </si>
  <si>
    <t>REGION JUNIN - DIRECCION REGIONAL DE SALUD JUNIN</t>
  </si>
  <si>
    <t>REGION JUNIN - SALUD DANIEL ALCIDES CARRION</t>
  </si>
  <si>
    <t>REGION JUNIN - SALUD EL CARMEN</t>
  </si>
  <si>
    <t>REGION JUNIN - SALUD TARMA</t>
  </si>
  <si>
    <t>Total JUNIN</t>
  </si>
  <si>
    <t>LA LIBERTAD</t>
  </si>
  <si>
    <t>REGION LA LIBERTAD - SALUD NORTE ASCOPE</t>
  </si>
  <si>
    <t>REGION LA LIBERTAD - SALUD TRUJILLO SUR OESTE</t>
  </si>
  <si>
    <t>INSTITUTO REGIONAL DE ENFERMEDADES NEOPLASICAS LUIS PINILLOS GANOZA - INREN-NORTE</t>
  </si>
  <si>
    <t>Total LA LIBERTAD</t>
  </si>
  <si>
    <t>LAMBAYEQUE</t>
  </si>
  <si>
    <t>REGION LAMBAYEQUE - HOSPITAL REGIONAL DOCENTE LAS MERCEDES-CHICLAYO</t>
  </si>
  <si>
    <t>Total LAMBAYEQUE</t>
  </si>
  <si>
    <t>LIMA</t>
  </si>
  <si>
    <t>INSTITUTO NACIONAL DE SALUD DEL NIÑO</t>
  </si>
  <si>
    <t>HOSPITAL NACIONAL HIPOLITO UNANUE</t>
  </si>
  <si>
    <t>HOSPITAL SERGIO BERNALES</t>
  </si>
  <si>
    <t>HOSPITAL CAYETANO HEREDIA</t>
  </si>
  <si>
    <t>HOSPITAL DE APOYO DEPARTAMENTAL MARIA AUXILIADORA</t>
  </si>
  <si>
    <t>HOSPITAL NACIONAL ARZOBISPO LOAYZA</t>
  </si>
  <si>
    <t>HOSPITAL NACIONAL DOS DE MAYO</t>
  </si>
  <si>
    <t>HOSPITAL DE APOYO SANTA ROSA</t>
  </si>
  <si>
    <t>HOSPITAL PUENTE PIEDRA Y SERVICIOS BASICOS DE SALUD</t>
  </si>
  <si>
    <t>HOSPITAL DE APOYO CHOSICA</t>
  </si>
  <si>
    <t>HOSPITAL SAN JUAN DE LURIGANCHO</t>
  </si>
  <si>
    <t>REGION LIMA - HOSPITAL HUACHO-HUAURA- OYON Y SERVICIOS BASICOS DE SALUD</t>
  </si>
  <si>
    <t>REGION LIMA - HOSPITAL DE APOYO REZOLA</t>
  </si>
  <si>
    <t>REGION LIMA - HOSPITAL BARRANCA-CAJATAMBO Y SERVICIOS BASICOS DE SALUD</t>
  </si>
  <si>
    <t>REGION LIMA - HOSPITAL CHANCAY SERVICIOS BASICOS DE SALUD</t>
  </si>
  <si>
    <t>REGION LIMA - HOSPITAL HUARAL Y SERVICIOS BASICOS DE SALUD</t>
  </si>
  <si>
    <t>Total LIMA</t>
  </si>
  <si>
    <t>LORETO</t>
  </si>
  <si>
    <t>REGION LORETO - SALUD HOSPITAL DE APOYO IQUITOS</t>
  </si>
  <si>
    <t>REGION LORETO - SALUD HOSPITAL REGIONAL DE LORETO</t>
  </si>
  <si>
    <t>Total LORETO</t>
  </si>
  <si>
    <t>MADRE DE DIOS</t>
  </si>
  <si>
    <t>REGION MADRE DE DIOS - HOSPITAL DE APOYO DEPARTAMENTAL SANTA ROSA</t>
  </si>
  <si>
    <t>Total MADRE DE DIOS</t>
  </si>
  <si>
    <t>MOQUEGUA</t>
  </si>
  <si>
    <t>REGION MOQUEGUA – HOSPITAL REGIONAL MOQUEGUA</t>
  </si>
  <si>
    <t>Total MOQUEGUA</t>
  </si>
  <si>
    <t>PIURA</t>
  </si>
  <si>
    <t>REGION PIURA - HOSPITAL DE APOYO III SULLANA</t>
  </si>
  <si>
    <t>REGION PIURA - HOSPITAL DE APOYO I SANTA ROSA</t>
  </si>
  <si>
    <t>Total PIURA</t>
  </si>
  <si>
    <t>PUNO</t>
  </si>
  <si>
    <t>REGION PUNO - HOSPITAL REGIONAL MANUEL NUÑEZ BUTRON</t>
  </si>
  <si>
    <t>Total PUNO</t>
  </si>
  <si>
    <t>SAN MARTIN</t>
  </si>
  <si>
    <t>REGION SAN MARTIN – HOSPITAL II - 2 TARAPOTO</t>
  </si>
  <si>
    <t>Total SAN MARTIN</t>
  </si>
  <si>
    <t>TACNA</t>
  </si>
  <si>
    <t>REGION TACNA - HOSPITAL DE APOYO HIPOLITO UNANUE</t>
  </si>
  <si>
    <t>Total TACNA</t>
  </si>
  <si>
    <t>UCAYALI</t>
  </si>
  <si>
    <t>REGION UCAYALI - HOSPITAL DE APOYO DE PUCALLPA</t>
  </si>
  <si>
    <t>0024</t>
  </si>
  <si>
    <t>REGION UCAYALI - HOSPITAL DE APOYO YARINACOCHA</t>
  </si>
  <si>
    <t>Total UCAYALI</t>
  </si>
  <si>
    <t>Total general</t>
  </si>
  <si>
    <t>OPD</t>
  </si>
  <si>
    <t>INSTITUTO NACIONAL DE ENFERMEDADES NEOPLASICAS</t>
  </si>
  <si>
    <t>TOTAL OPD</t>
  </si>
  <si>
    <t>Actividad</t>
  </si>
  <si>
    <t>Total LIMA PROVINCIAS</t>
  </si>
  <si>
    <t>Región</t>
  </si>
  <si>
    <t>Nombre  - Unidad Ejecutora</t>
  </si>
  <si>
    <t>INSTITUTO NACIONAL MATERNO PERINATAL</t>
  </si>
  <si>
    <t>HOSPITAL DE EMERGENCIAS CASIMIRO ULLOA</t>
  </si>
  <si>
    <t>005</t>
  </si>
  <si>
    <t>002</t>
  </si>
  <si>
    <t>011</t>
  </si>
  <si>
    <t>010</t>
  </si>
  <si>
    <t>009</t>
  </si>
  <si>
    <t>020</t>
  </si>
  <si>
    <t>019</t>
  </si>
  <si>
    <t>008</t>
  </si>
  <si>
    <t>007</t>
  </si>
  <si>
    <t>006</t>
  </si>
  <si>
    <t>018</t>
  </si>
  <si>
    <t>004</t>
  </si>
  <si>
    <t>003</t>
  </si>
  <si>
    <t>014</t>
  </si>
  <si>
    <t>013</t>
  </si>
  <si>
    <t>Transferencia</t>
  </si>
  <si>
    <t>Sección 
funcional</t>
  </si>
  <si>
    <t>001</t>
  </si>
  <si>
    <t>012</t>
  </si>
  <si>
    <t>016</t>
  </si>
  <si>
    <t>017</t>
  </si>
  <si>
    <t>021</t>
  </si>
  <si>
    <t>022</t>
  </si>
  <si>
    <t>023</t>
  </si>
  <si>
    <t>024</t>
  </si>
  <si>
    <t>Sección funcional</t>
  </si>
  <si>
    <t>Redondeado</t>
  </si>
  <si>
    <t>HOSPITAL NACIONAL DOCENTE MADRE NIÑO - SAN BARTOLOMÉ</t>
  </si>
  <si>
    <t>HOSPITAL PUENTE PIEDRA Y SERVICIOS BÁSICOS DE SALUD</t>
  </si>
  <si>
    <t>HOSPITAL "JOSE  AGURTO TELLO DE CHOSICA"</t>
  </si>
  <si>
    <t>REGION LIMA - HOSPITAL HUACHO-HUAURA- OYÓN Y SERVICIOS BÁSICOS DE SALUD</t>
  </si>
  <si>
    <t>REGION LIMA - HOSPITAL BARRANCA-CAJATAMBO Y SERVICIOS BÁSICOS DE SALUD</t>
  </si>
  <si>
    <t>REGION LIMA - HOSPITAL CHANCAY SERVICIOS BÁSICOS DE SALUD</t>
  </si>
  <si>
    <t>REGION LIMA - HOSPITAL HUARAL Y SERVICIOS BÁSICOS DE SALUD</t>
  </si>
  <si>
    <t>REGION PUNO - SALUD SAN ROMAN</t>
  </si>
  <si>
    <t>REGION SAN MARTIN - SALUD SAN MARTIN</t>
  </si>
  <si>
    <t>REGION SAN MARTIN - SALUD HUALLAGA 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</si>
</sst>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S/.&quot;\ #,##0.00;[Red]&quot;S/.&quot;\ \-#,##0.00"/>
    <numFmt numFmtId="44" formatCode="_ &quot;S/.&quot;\ * #,##0.00_ ;_ &quot;S/.&quot;\ * \-#,##0.00_ ;_ &quot;S/.&quot;\ * &quot;-&quot;??_ ;_ @_ "/>
    <numFmt numFmtId="43" formatCode="_ * #,##0.00_ ;_ * \-#,##0.00_ ;_ * &quot;-&quot;??_ ;_ @_ "/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Arial Narrow"/>
      <family val="2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FFFFFF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0000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538DD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95B3D7"/>
      </bottom>
      <diagonal/>
    </border>
    <border>
      <left/>
      <right/>
      <top/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16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4" fillId="0" borderId="0"/>
    <xf numFmtId="0" fontId="5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</cellStyleXfs>
  <cellXfs count="45">
    <xf numFmtId="0" fontId="0" fillId="0" borderId="0" xfId="0"/>
    <xf numFmtId="44" fontId="3" fillId="2" borderId="0" xfId="1" applyNumberFormat="1" applyFont="1" applyAlignment="1">
      <alignment horizontal="center" vertical="center"/>
    </xf>
    <xf numFmtId="0" fontId="6" fillId="3" borderId="0" xfId="1" applyFont="1" applyFill="1" applyAlignment="1">
      <alignment horizontal="center" vertical="center" wrapText="1"/>
    </xf>
    <xf numFmtId="0" fontId="3" fillId="4" borderId="0" xfId="0" applyFont="1" applyFill="1" applyAlignment="1">
      <alignment vertical="center"/>
    </xf>
    <xf numFmtId="0" fontId="3" fillId="4" borderId="0" xfId="0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0" fillId="4" borderId="0" xfId="0" applyFill="1" applyAlignment="1">
      <alignment vertical="center"/>
    </xf>
    <xf numFmtId="0" fontId="3" fillId="2" borderId="0" xfId="1" applyFont="1" applyAlignment="1">
      <alignment vertical="center"/>
    </xf>
    <xf numFmtId="0" fontId="3" fillId="2" borderId="0" xfId="1" applyFont="1" applyAlignment="1">
      <alignment horizontal="center" vertical="center"/>
    </xf>
    <xf numFmtId="0" fontId="3" fillId="0" borderId="0" xfId="0" applyFont="1" applyAlignment="1">
      <alignment vertical="center"/>
    </xf>
    <xf numFmtId="49" fontId="0" fillId="0" borderId="0" xfId="0" applyNumberFormat="1"/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49" fontId="8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8" fontId="9" fillId="0" borderId="0" xfId="0" applyNumberFormat="1" applyFont="1" applyAlignment="1">
      <alignment horizontal="center" vertical="center"/>
    </xf>
    <xf numFmtId="0" fontId="0" fillId="0" borderId="0" xfId="0" applyFont="1"/>
    <xf numFmtId="0" fontId="8" fillId="0" borderId="0" xfId="0" applyFont="1" applyAlignment="1">
      <alignment vertical="center"/>
    </xf>
    <xf numFmtId="0" fontId="6" fillId="3" borderId="0" xfId="1" applyFont="1" applyFill="1" applyAlignment="1">
      <alignment vertical="center" wrapText="1"/>
    </xf>
    <xf numFmtId="0" fontId="7" fillId="4" borderId="0" xfId="0" applyFont="1" applyFill="1" applyAlignment="1">
      <alignment vertical="center"/>
    </xf>
    <xf numFmtId="0" fontId="7" fillId="4" borderId="0" xfId="0" applyFont="1" applyFill="1" applyAlignment="1">
      <alignment horizontal="center" vertical="center"/>
    </xf>
    <xf numFmtId="49" fontId="7" fillId="4" borderId="0" xfId="0" applyNumberFormat="1" applyFont="1" applyFill="1" applyAlignment="1">
      <alignment horizontal="center" vertical="center"/>
    </xf>
    <xf numFmtId="8" fontId="7" fillId="4" borderId="0" xfId="0" applyNumberFormat="1" applyFont="1" applyFill="1" applyAlignment="1">
      <alignment horizontal="center" vertical="center"/>
    </xf>
    <xf numFmtId="0" fontId="0" fillId="4" borderId="0" xfId="0" applyFont="1" applyFill="1"/>
    <xf numFmtId="8" fontId="3" fillId="4" borderId="0" xfId="0" applyNumberFormat="1" applyFont="1" applyFill="1" applyAlignment="1">
      <alignment vertical="center"/>
    </xf>
    <xf numFmtId="8" fontId="3" fillId="4" borderId="0" xfId="0" applyNumberFormat="1" applyFont="1" applyFill="1" applyAlignment="1">
      <alignment horizontal="center" vertical="center"/>
    </xf>
    <xf numFmtId="0" fontId="6" fillId="3" borderId="0" xfId="1" applyFont="1" applyFill="1" applyAlignment="1">
      <alignment horizontal="center" vertical="center" wrapText="1"/>
    </xf>
    <xf numFmtId="0" fontId="10" fillId="5" borderId="0" xfId="0" applyFont="1" applyFill="1" applyAlignment="1">
      <alignment vertical="center" wrapText="1"/>
    </xf>
    <xf numFmtId="0" fontId="10" fillId="5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8" fontId="12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/>
    </xf>
    <xf numFmtId="0" fontId="11" fillId="6" borderId="2" xfId="0" applyFont="1" applyFill="1" applyBorder="1" applyAlignment="1">
      <alignment vertical="center"/>
    </xf>
    <xf numFmtId="0" fontId="11" fillId="6" borderId="3" xfId="0" applyFont="1" applyFill="1" applyBorder="1" applyAlignment="1">
      <alignment vertical="center"/>
    </xf>
    <xf numFmtId="0" fontId="11" fillId="6" borderId="3" xfId="0" applyFont="1" applyFill="1" applyBorder="1" applyAlignment="1">
      <alignment vertical="center" wrapText="1"/>
    </xf>
    <xf numFmtId="8" fontId="11" fillId="6" borderId="3" xfId="0" applyNumberFormat="1" applyFont="1" applyFill="1" applyBorder="1" applyAlignment="1">
      <alignment vertical="center"/>
    </xf>
    <xf numFmtId="0" fontId="11" fillId="7" borderId="0" xfId="0" applyFont="1" applyFill="1" applyAlignment="1">
      <alignment vertical="center"/>
    </xf>
    <xf numFmtId="0" fontId="11" fillId="7" borderId="0" xfId="0" applyFont="1" applyFill="1" applyAlignment="1">
      <alignment vertical="center" wrapText="1"/>
    </xf>
    <xf numFmtId="8" fontId="11" fillId="7" borderId="0" xfId="0" applyNumberFormat="1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0" fillId="0" borderId="0" xfId="0" applyFont="1" applyFill="1"/>
  </cellXfs>
  <cellStyles count="12">
    <cellStyle name="Énfasis1" xfId="1" builtinId="29"/>
    <cellStyle name="Millares 2" xfId="2"/>
    <cellStyle name="Millares 2 2" xfId="3"/>
    <cellStyle name="Normal" xfId="0" builtinId="0"/>
    <cellStyle name="Normal 2" xfId="4"/>
    <cellStyle name="Normal 2 2" xfId="5"/>
    <cellStyle name="Normal 3" xfId="6"/>
    <cellStyle name="Normal 4" xfId="7"/>
    <cellStyle name="Normal 4 2" xfId="8"/>
    <cellStyle name="Normal 5" xfId="9"/>
    <cellStyle name="Normal 6" xfId="10"/>
    <cellStyle name="Porcentaje 2" xfId="11"/>
  </cellStyles>
  <dxfs count="0"/>
  <tableStyles count="0" defaultTableStyle="TableStyleMedium2" defaultPivotStyle="PivotStyleLight16"/>
  <colors>
    <mruColors>
      <color rgb="FF0099F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dministrador\Configuraci&#243;n%20local\Archivos%20temporales%20de%20Internet\Content.Outlook\4XGHN18L\fissal%20produccion%20NOVIEMBRE%20transferencia_enero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jemplo"/>
      <sheetName val="TD OCT"/>
      <sheetName val="Hoja4"/>
      <sheetName val="Hoja5"/>
      <sheetName val="TD NOV"/>
      <sheetName val="ValorProduccionParaGF PROD NOV"/>
      <sheetName val="base PROD OCT"/>
      <sheetName val="region"/>
      <sheetName val="datos"/>
      <sheetName val="secfun"/>
      <sheetName val="TABLA PA INFORME octubre"/>
      <sheetName val="tabla pa informe noviemb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1" t="str">
            <v>Ubi_Dep</v>
          </cell>
          <cell r="B1" t="str">
            <v>Ubi_Nombre</v>
          </cell>
          <cell r="C1" t="str">
            <v>orden_region</v>
          </cell>
        </row>
        <row r="2">
          <cell r="A2" t="str">
            <v>01</v>
          </cell>
          <cell r="B2" t="str">
            <v>AMAZONAS</v>
          </cell>
          <cell r="C2">
            <v>1</v>
          </cell>
        </row>
        <row r="3">
          <cell r="A3" t="str">
            <v>02</v>
          </cell>
          <cell r="B3" t="str">
            <v>ANCASH</v>
          </cell>
          <cell r="C3">
            <v>2</v>
          </cell>
        </row>
        <row r="4">
          <cell r="A4" t="str">
            <v>03</v>
          </cell>
          <cell r="B4" t="str">
            <v>APURIMAC</v>
          </cell>
          <cell r="C4">
            <v>3</v>
          </cell>
        </row>
        <row r="5">
          <cell r="A5" t="str">
            <v>04</v>
          </cell>
          <cell r="B5" t="str">
            <v>AREQUIPA</v>
          </cell>
          <cell r="C5">
            <v>4</v>
          </cell>
        </row>
        <row r="6">
          <cell r="A6" t="str">
            <v>05</v>
          </cell>
          <cell r="B6" t="str">
            <v>AYACUCHO</v>
          </cell>
          <cell r="C6">
            <v>5</v>
          </cell>
        </row>
        <row r="7">
          <cell r="A7" t="str">
            <v>06</v>
          </cell>
          <cell r="B7" t="str">
            <v>CAJAMARCA</v>
          </cell>
          <cell r="C7">
            <v>6</v>
          </cell>
        </row>
        <row r="8">
          <cell r="A8" t="str">
            <v>07</v>
          </cell>
          <cell r="B8" t="str">
            <v>CALLAO</v>
          </cell>
          <cell r="C8">
            <v>7</v>
          </cell>
        </row>
        <row r="9">
          <cell r="A9" t="str">
            <v>08</v>
          </cell>
          <cell r="B9" t="str">
            <v>CUSCO</v>
          </cell>
          <cell r="C9">
            <v>8</v>
          </cell>
        </row>
        <row r="10">
          <cell r="A10" t="str">
            <v>09</v>
          </cell>
          <cell r="B10" t="str">
            <v>HUANCAVELICA</v>
          </cell>
          <cell r="C10">
            <v>9</v>
          </cell>
        </row>
        <row r="11">
          <cell r="A11" t="str">
            <v>10</v>
          </cell>
          <cell r="B11" t="str">
            <v>HUANUCO</v>
          </cell>
          <cell r="C11">
            <v>10</v>
          </cell>
        </row>
        <row r="12">
          <cell r="A12" t="str">
            <v>11</v>
          </cell>
          <cell r="B12" t="str">
            <v>ICA</v>
          </cell>
          <cell r="C12">
            <v>11</v>
          </cell>
        </row>
        <row r="13">
          <cell r="A13" t="str">
            <v>12</v>
          </cell>
          <cell r="B13" t="str">
            <v>JUNIN</v>
          </cell>
          <cell r="C13">
            <v>12</v>
          </cell>
        </row>
        <row r="14">
          <cell r="A14" t="str">
            <v>13</v>
          </cell>
          <cell r="B14" t="str">
            <v>LA LIBERTAD</v>
          </cell>
          <cell r="C14">
            <v>13</v>
          </cell>
        </row>
        <row r="15">
          <cell r="A15" t="str">
            <v>14</v>
          </cell>
          <cell r="B15" t="str">
            <v>LAMBAYEQUE</v>
          </cell>
          <cell r="C15">
            <v>14</v>
          </cell>
        </row>
        <row r="16">
          <cell r="A16" t="str">
            <v>15</v>
          </cell>
          <cell r="B16" t="str">
            <v>LIMA</v>
          </cell>
          <cell r="C16">
            <v>15</v>
          </cell>
        </row>
        <row r="17">
          <cell r="A17" t="str">
            <v>16</v>
          </cell>
          <cell r="B17" t="str">
            <v>LORETO</v>
          </cell>
          <cell r="C17">
            <v>16</v>
          </cell>
        </row>
        <row r="18">
          <cell r="A18" t="str">
            <v>17</v>
          </cell>
          <cell r="B18" t="str">
            <v>MADRE DE DIOS</v>
          </cell>
          <cell r="C18">
            <v>17</v>
          </cell>
        </row>
        <row r="19">
          <cell r="A19" t="str">
            <v>18</v>
          </cell>
          <cell r="B19" t="str">
            <v>MOQUEGUA</v>
          </cell>
          <cell r="C19">
            <v>18</v>
          </cell>
        </row>
        <row r="20">
          <cell r="A20" t="str">
            <v>19</v>
          </cell>
          <cell r="B20" t="str">
            <v>PASCO</v>
          </cell>
          <cell r="C20">
            <v>19</v>
          </cell>
        </row>
        <row r="21">
          <cell r="A21" t="str">
            <v>20</v>
          </cell>
          <cell r="B21" t="str">
            <v>PIURA</v>
          </cell>
          <cell r="C21">
            <v>20</v>
          </cell>
        </row>
        <row r="22">
          <cell r="A22" t="str">
            <v>21</v>
          </cell>
          <cell r="B22" t="str">
            <v>PUNO</v>
          </cell>
          <cell r="C22">
            <v>21</v>
          </cell>
        </row>
        <row r="23">
          <cell r="A23" t="str">
            <v>22</v>
          </cell>
          <cell r="B23" t="str">
            <v>SAN MARTIN</v>
          </cell>
          <cell r="C23">
            <v>22</v>
          </cell>
        </row>
        <row r="24">
          <cell r="A24" t="str">
            <v>23</v>
          </cell>
          <cell r="B24" t="str">
            <v>TACNA</v>
          </cell>
          <cell r="C24">
            <v>23</v>
          </cell>
        </row>
        <row r="25">
          <cell r="A25" t="str">
            <v>24</v>
          </cell>
          <cell r="B25" t="str">
            <v>TUMBES</v>
          </cell>
          <cell r="C25">
            <v>24</v>
          </cell>
        </row>
        <row r="26">
          <cell r="A26" t="str">
            <v>25</v>
          </cell>
          <cell r="B26" t="str">
            <v>UCAYALI</v>
          </cell>
          <cell r="C26">
            <v>25</v>
          </cell>
        </row>
      </sheetData>
      <sheetData sheetId="8">
        <row r="1"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  <cell r="G1">
            <v>6</v>
          </cell>
          <cell r="H1">
            <v>7</v>
          </cell>
        </row>
        <row r="2">
          <cell r="B2" t="str">
            <v>dgtp</v>
          </cell>
          <cell r="C2" t="str">
            <v>ejecutora</v>
          </cell>
          <cell r="D2" t="str">
            <v>región</v>
          </cell>
          <cell r="E2" t="str">
            <v>clasificador</v>
          </cell>
          <cell r="F2" t="str">
            <v>Actividad</v>
          </cell>
          <cell r="H2" t="str">
            <v>Secuencia Funcional</v>
          </cell>
        </row>
        <row r="3">
          <cell r="B3">
            <v>725</v>
          </cell>
          <cell r="C3" t="str">
            <v>REGION AMAZONAS - SALUD AMAZONAS</v>
          </cell>
          <cell r="D3" t="str">
            <v>AMAZONAS</v>
          </cell>
          <cell r="E3">
            <v>241312</v>
          </cell>
          <cell r="F3">
            <v>5001566</v>
          </cell>
          <cell r="G3" t="str">
            <v>Otras Atenciones Especializadas</v>
          </cell>
          <cell r="H3" t="str">
            <v>0013</v>
          </cell>
        </row>
        <row r="4">
          <cell r="B4">
            <v>955</v>
          </cell>
          <cell r="C4" t="str">
            <v>REGION AMAZONAS - SALUD BAGUA</v>
          </cell>
          <cell r="D4" t="str">
            <v>AMAZONAS</v>
          </cell>
          <cell r="E4">
            <v>241312</v>
          </cell>
          <cell r="F4">
            <v>5001566</v>
          </cell>
          <cell r="G4" t="str">
            <v>Otras Atenciones Especializadas</v>
          </cell>
          <cell r="H4" t="str">
            <v>0013</v>
          </cell>
        </row>
        <row r="5">
          <cell r="B5">
            <v>998</v>
          </cell>
          <cell r="C5" t="str">
            <v>REGION AMAZONAS - HOSPITAL DE APOYO CHACHAPOYAS</v>
          </cell>
          <cell r="D5" t="str">
            <v>AMAZONAS</v>
          </cell>
          <cell r="E5">
            <v>241312</v>
          </cell>
          <cell r="F5">
            <v>5001566</v>
          </cell>
          <cell r="G5" t="str">
            <v>Otras Atenciones Especializadas</v>
          </cell>
          <cell r="H5" t="str">
            <v>0013</v>
          </cell>
        </row>
        <row r="6">
          <cell r="B6">
            <v>1023</v>
          </cell>
          <cell r="C6" t="str">
            <v>REGION AMAZONAS - GERENCIA SUB REGIONAL CONDORCANQUI</v>
          </cell>
          <cell r="D6" t="str">
            <v>AMAZONAS</v>
          </cell>
          <cell r="E6">
            <v>241312</v>
          </cell>
          <cell r="F6">
            <v>5001566</v>
          </cell>
          <cell r="G6" t="str">
            <v>Otras Atenciones Especializadas</v>
          </cell>
          <cell r="H6" t="str">
            <v>0013</v>
          </cell>
        </row>
        <row r="7">
          <cell r="B7">
            <v>1101</v>
          </cell>
          <cell r="C7" t="str">
            <v>REGION AMAZONAS - HOSPITAL DE APOYO BAGUA</v>
          </cell>
          <cell r="D7" t="str">
            <v>AMAZONAS</v>
          </cell>
          <cell r="E7">
            <v>241312</v>
          </cell>
          <cell r="F7">
            <v>5001566</v>
          </cell>
          <cell r="G7" t="str">
            <v>Otras Atenciones Especializadas</v>
          </cell>
          <cell r="H7" t="str">
            <v>0013</v>
          </cell>
        </row>
        <row r="8">
          <cell r="B8">
            <v>1350</v>
          </cell>
          <cell r="C8" t="str">
            <v>REGION AMAZONAS - SALUD UTCUBAMBA</v>
          </cell>
          <cell r="D8" t="str">
            <v>AMAZONAS</v>
          </cell>
          <cell r="E8">
            <v>241312</v>
          </cell>
          <cell r="F8">
            <v>5001566</v>
          </cell>
          <cell r="G8" t="str">
            <v>Otras Atenciones Especializadas</v>
          </cell>
          <cell r="H8" t="str">
            <v>0013</v>
          </cell>
        </row>
        <row r="9">
          <cell r="B9">
            <v>740</v>
          </cell>
          <cell r="C9" t="str">
            <v>REGION ANCASH - SALUD RECUAY CARHUAZ</v>
          </cell>
          <cell r="D9" t="str">
            <v>ANCASH</v>
          </cell>
          <cell r="E9">
            <v>241312</v>
          </cell>
          <cell r="F9">
            <v>5001566</v>
          </cell>
          <cell r="G9" t="str">
            <v>Otras Atenciones Especializadas</v>
          </cell>
          <cell r="H9" t="str">
            <v>0014</v>
          </cell>
        </row>
        <row r="10">
          <cell r="B10">
            <v>741</v>
          </cell>
          <cell r="C10" t="str">
            <v>REGION ANCASH - SALUD HUARAZ</v>
          </cell>
          <cell r="D10" t="str">
            <v>ANCASH</v>
          </cell>
          <cell r="E10">
            <v>241312</v>
          </cell>
          <cell r="F10">
            <v>5001566</v>
          </cell>
          <cell r="G10" t="str">
            <v>Otras Atenciones Especializadas</v>
          </cell>
          <cell r="H10" t="str">
            <v>0014</v>
          </cell>
        </row>
        <row r="11">
          <cell r="B11">
            <v>742</v>
          </cell>
          <cell r="C11" t="str">
            <v>REGION ANCASH - SALUD ELEAZAR GUZMAN BARRON</v>
          </cell>
          <cell r="D11" t="str">
            <v>ANCASH</v>
          </cell>
          <cell r="E11">
            <v>241312</v>
          </cell>
          <cell r="F11">
            <v>5001566</v>
          </cell>
          <cell r="G11" t="str">
            <v>Otras Atenciones Especializadas</v>
          </cell>
          <cell r="H11" t="str">
            <v>0014</v>
          </cell>
        </row>
        <row r="12">
          <cell r="B12">
            <v>743</v>
          </cell>
          <cell r="C12" t="str">
            <v>REGION ANCASH - SALUD LA CALETA</v>
          </cell>
          <cell r="D12" t="str">
            <v>ANCASH</v>
          </cell>
          <cell r="E12">
            <v>241312</v>
          </cell>
          <cell r="F12">
            <v>5001566</v>
          </cell>
          <cell r="G12" t="str">
            <v>Otras Atenciones Especializadas</v>
          </cell>
          <cell r="H12" t="str">
            <v>0014</v>
          </cell>
        </row>
        <row r="13">
          <cell r="B13">
            <v>744</v>
          </cell>
          <cell r="C13" t="str">
            <v>REGION ANCASH - SALUD CARAZ</v>
          </cell>
          <cell r="D13" t="str">
            <v>ANCASH</v>
          </cell>
          <cell r="E13">
            <v>241312</v>
          </cell>
          <cell r="F13">
            <v>5001566</v>
          </cell>
          <cell r="G13" t="str">
            <v>Otras Atenciones Especializadas</v>
          </cell>
          <cell r="H13" t="str">
            <v>0014</v>
          </cell>
        </row>
        <row r="14">
          <cell r="B14">
            <v>745</v>
          </cell>
          <cell r="C14" t="str">
            <v>REGION ANCASH - SALUD POMABAMBA</v>
          </cell>
          <cell r="D14" t="str">
            <v>ANCASH</v>
          </cell>
          <cell r="E14">
            <v>241312</v>
          </cell>
          <cell r="F14">
            <v>5001566</v>
          </cell>
          <cell r="G14" t="str">
            <v>Otras Atenciones Especializadas</v>
          </cell>
          <cell r="H14" t="str">
            <v>0014</v>
          </cell>
        </row>
        <row r="15">
          <cell r="B15">
            <v>746</v>
          </cell>
          <cell r="C15" t="str">
            <v>REGION ANCASH - SALUD HUARI</v>
          </cell>
          <cell r="D15" t="str">
            <v>ANCASH</v>
          </cell>
          <cell r="E15">
            <v>241312</v>
          </cell>
          <cell r="F15">
            <v>5001566</v>
          </cell>
          <cell r="G15" t="str">
            <v>Otras Atenciones Especializadas</v>
          </cell>
          <cell r="H15" t="str">
            <v>0014</v>
          </cell>
        </row>
        <row r="16">
          <cell r="B16">
            <v>1421</v>
          </cell>
          <cell r="C16" t="str">
            <v>REGION ANCASH - RED DE SALUD PACIFICO SUR</v>
          </cell>
          <cell r="D16" t="str">
            <v>ANCASH</v>
          </cell>
          <cell r="E16">
            <v>241312</v>
          </cell>
          <cell r="F16">
            <v>5001566</v>
          </cell>
          <cell r="G16" t="str">
            <v>Otras Atenciones Especializadas</v>
          </cell>
          <cell r="H16" t="str">
            <v>0014</v>
          </cell>
        </row>
        <row r="17">
          <cell r="B17">
            <v>755</v>
          </cell>
          <cell r="C17" t="str">
            <v>REGION APURIMAC - SALUD APURIMAC</v>
          </cell>
          <cell r="D17" t="str">
            <v>APURIMAC</v>
          </cell>
          <cell r="E17">
            <v>241312</v>
          </cell>
          <cell r="F17">
            <v>5001566</v>
          </cell>
          <cell r="G17" t="str">
            <v>Otras Atenciones Especializadas</v>
          </cell>
          <cell r="H17" t="str">
            <v>0003</v>
          </cell>
        </row>
        <row r="18">
          <cell r="B18">
            <v>756</v>
          </cell>
          <cell r="C18" t="str">
            <v>REGION APURIMAC - SALUD CHANKA</v>
          </cell>
          <cell r="D18" t="str">
            <v>APURIMAC</v>
          </cell>
          <cell r="E18">
            <v>241312</v>
          </cell>
          <cell r="F18">
            <v>5001566</v>
          </cell>
          <cell r="G18" t="str">
            <v>Otras Atenciones Especializadas</v>
          </cell>
          <cell r="H18" t="str">
            <v>0003</v>
          </cell>
        </row>
        <row r="19">
          <cell r="B19">
            <v>1037</v>
          </cell>
          <cell r="C19" t="str">
            <v>REGION APURIMAC - HOSPITAL GUILLERMO DIAZ DE LA VEGA-ABANCAY</v>
          </cell>
          <cell r="D19" t="str">
            <v>APURIMAC</v>
          </cell>
          <cell r="E19">
            <v>241312</v>
          </cell>
          <cell r="F19">
            <v>5001566</v>
          </cell>
          <cell r="G19" t="str">
            <v>Otras Atenciones Especializadas</v>
          </cell>
          <cell r="H19" t="str">
            <v>0003</v>
          </cell>
        </row>
        <row r="20">
          <cell r="B20">
            <v>1038</v>
          </cell>
          <cell r="C20" t="str">
            <v>REGION APURIMAC - HOSPITAL SUBREGIONAL DE ANDAHUAYLAS</v>
          </cell>
          <cell r="D20" t="str">
            <v>APURIMAC</v>
          </cell>
          <cell r="E20">
            <v>241312</v>
          </cell>
          <cell r="F20">
            <v>5001566</v>
          </cell>
          <cell r="G20" t="str">
            <v>Otras Atenciones Especializadas</v>
          </cell>
          <cell r="H20" t="str">
            <v>0003</v>
          </cell>
        </row>
        <row r="21">
          <cell r="B21">
            <v>765</v>
          </cell>
          <cell r="C21" t="str">
            <v>REGION AREQUIPA - SALUD AREQUIPA</v>
          </cell>
          <cell r="D21" t="str">
            <v>AREQUIPA</v>
          </cell>
          <cell r="E21">
            <v>241312</v>
          </cell>
          <cell r="F21">
            <v>5001566</v>
          </cell>
          <cell r="G21" t="str">
            <v>Otras Atenciones Especializadas</v>
          </cell>
          <cell r="H21" t="str">
            <v>0004</v>
          </cell>
        </row>
        <row r="22">
          <cell r="B22">
            <v>766</v>
          </cell>
          <cell r="C22" t="str">
            <v>REGION AREQUIPA - HOSPITAL GOYONECHE</v>
          </cell>
          <cell r="D22" t="str">
            <v>AREQUIPA</v>
          </cell>
          <cell r="E22">
            <v>241312</v>
          </cell>
          <cell r="F22">
            <v>5001566</v>
          </cell>
          <cell r="G22" t="str">
            <v>Otras Atenciones Especializadas</v>
          </cell>
          <cell r="H22" t="str">
            <v>0004</v>
          </cell>
        </row>
        <row r="23">
          <cell r="B23">
            <v>767</v>
          </cell>
          <cell r="C23" t="str">
            <v>REGION AREQUIPA - HOSPITAL REGIONAL HONORIO DELGADO</v>
          </cell>
          <cell r="D23" t="str">
            <v>AREQUIPA</v>
          </cell>
          <cell r="E23">
            <v>241312</v>
          </cell>
          <cell r="F23">
            <v>5001566</v>
          </cell>
          <cell r="G23" t="str">
            <v>Otras Atenciones Especializadas</v>
          </cell>
          <cell r="H23" t="str">
            <v>0004</v>
          </cell>
        </row>
        <row r="24">
          <cell r="B24">
            <v>768</v>
          </cell>
          <cell r="C24" t="str">
            <v>REGION AREQUIPA - SALUD CAMANA</v>
          </cell>
          <cell r="D24" t="str">
            <v>AREQUIPA</v>
          </cell>
          <cell r="E24">
            <v>241312</v>
          </cell>
          <cell r="F24">
            <v>5001566</v>
          </cell>
          <cell r="G24" t="str">
            <v>Otras Atenciones Especializadas</v>
          </cell>
          <cell r="H24" t="str">
            <v>0004</v>
          </cell>
        </row>
        <row r="25">
          <cell r="B25">
            <v>769</v>
          </cell>
          <cell r="C25" t="str">
            <v>REGION AREQUIPA - SALUD APLAO</v>
          </cell>
          <cell r="D25" t="str">
            <v>AREQUIPA</v>
          </cell>
          <cell r="E25">
            <v>241312</v>
          </cell>
          <cell r="F25">
            <v>5001566</v>
          </cell>
          <cell r="G25" t="str">
            <v>Otras Atenciones Especializadas</v>
          </cell>
          <cell r="H25" t="str">
            <v>0004</v>
          </cell>
        </row>
        <row r="26">
          <cell r="B26">
            <v>1222</v>
          </cell>
          <cell r="C26" t="str">
            <v>REGION AREQUIPA - SALUD RED PERIFERICA AREQUIPA</v>
          </cell>
          <cell r="D26" t="str">
            <v>AREQUIPA</v>
          </cell>
          <cell r="E26">
            <v>241312</v>
          </cell>
          <cell r="F26">
            <v>5001566</v>
          </cell>
          <cell r="G26" t="str">
            <v>Otras Atenciones Especializadas</v>
          </cell>
          <cell r="H26" t="str">
            <v>0004</v>
          </cell>
        </row>
        <row r="27">
          <cell r="B27">
            <v>1320</v>
          </cell>
          <cell r="C27" t="str">
            <v>REGION AREQUIPA - INSTITUTO REGIONAL DE ENFERMEDADES NEOPLASICAS DEL SUR</v>
          </cell>
          <cell r="D27" t="str">
            <v>AREQUIPA</v>
          </cell>
          <cell r="E27">
            <v>241312</v>
          </cell>
          <cell r="F27">
            <v>5001566</v>
          </cell>
          <cell r="G27" t="str">
            <v>Otras Atenciones Especializadas</v>
          </cell>
          <cell r="H27" t="str">
            <v>0004</v>
          </cell>
        </row>
        <row r="28">
          <cell r="B28">
            <v>774</v>
          </cell>
          <cell r="C28" t="str">
            <v>REGION AYACUCHO - SALUD AYACUCHO</v>
          </cell>
          <cell r="D28" t="str">
            <v>AYACUCHO</v>
          </cell>
          <cell r="E28">
            <v>241312</v>
          </cell>
          <cell r="F28">
            <v>5001566</v>
          </cell>
          <cell r="G28" t="str">
            <v>Otras Atenciones Especializadas</v>
          </cell>
          <cell r="H28" t="str">
            <v>0005</v>
          </cell>
        </row>
        <row r="29">
          <cell r="B29">
            <v>1024</v>
          </cell>
          <cell r="C29" t="str">
            <v>REGION AYACUCHO - HOSPITAL HUAMANGA</v>
          </cell>
          <cell r="D29" t="str">
            <v>AYACUCHO</v>
          </cell>
          <cell r="E29">
            <v>241312</v>
          </cell>
          <cell r="F29">
            <v>5001566</v>
          </cell>
          <cell r="G29" t="str">
            <v>Otras Atenciones Especializadas</v>
          </cell>
          <cell r="H29" t="str">
            <v>0005</v>
          </cell>
        </row>
        <row r="30">
          <cell r="B30">
            <v>1025</v>
          </cell>
          <cell r="C30" t="str">
            <v>REGION AYACUCHO - SALUD SUR AYACUCHO</v>
          </cell>
          <cell r="D30" t="str">
            <v>AYACUCHO</v>
          </cell>
          <cell r="E30">
            <v>241312</v>
          </cell>
          <cell r="F30">
            <v>5001566</v>
          </cell>
          <cell r="G30" t="str">
            <v>Otras Atenciones Especializadas</v>
          </cell>
          <cell r="H30" t="str">
            <v>0005</v>
          </cell>
        </row>
        <row r="31">
          <cell r="B31">
            <v>1045</v>
          </cell>
          <cell r="C31" t="str">
            <v>REGION AYACUCHO - SALUD CENTRO AYACUCHO</v>
          </cell>
          <cell r="D31" t="str">
            <v>AYACUCHO</v>
          </cell>
          <cell r="E31">
            <v>241312</v>
          </cell>
          <cell r="F31">
            <v>5001566</v>
          </cell>
          <cell r="G31" t="str">
            <v>Otras Atenciones Especializadas</v>
          </cell>
          <cell r="H31" t="str">
            <v>0005</v>
          </cell>
        </row>
        <row r="32">
          <cell r="B32">
            <v>1046</v>
          </cell>
          <cell r="C32" t="str">
            <v>REGION AYACUCHO - SALUD SARA SARA</v>
          </cell>
          <cell r="D32" t="str">
            <v>AYACUCHO</v>
          </cell>
          <cell r="E32">
            <v>241312</v>
          </cell>
          <cell r="F32">
            <v>5001566</v>
          </cell>
          <cell r="G32" t="str">
            <v>Otras Atenciones Especializadas</v>
          </cell>
          <cell r="H32" t="str">
            <v>0005</v>
          </cell>
        </row>
        <row r="33">
          <cell r="B33">
            <v>1321</v>
          </cell>
          <cell r="C33" t="str">
            <v>REGION AYACUCHO - RED DE SALUD AYACUCHO NORTE</v>
          </cell>
          <cell r="D33" t="str">
            <v>AYACUCHO</v>
          </cell>
          <cell r="E33">
            <v>241312</v>
          </cell>
          <cell r="F33">
            <v>5001566</v>
          </cell>
          <cell r="G33" t="str">
            <v>Otras Atenciones Especializadas</v>
          </cell>
          <cell r="H33" t="str">
            <v>0005</v>
          </cell>
        </row>
        <row r="34">
          <cell r="B34">
            <v>1362</v>
          </cell>
          <cell r="C34" t="str">
            <v>REGION AYACUCHO - RED DE SALUD HUAMANGA</v>
          </cell>
          <cell r="D34" t="str">
            <v>AYACUCHO</v>
          </cell>
          <cell r="E34">
            <v>241312</v>
          </cell>
          <cell r="F34">
            <v>5001566</v>
          </cell>
          <cell r="G34" t="str">
            <v>Otras Atenciones Especializadas</v>
          </cell>
          <cell r="H34" t="str">
            <v>0005</v>
          </cell>
        </row>
        <row r="35">
          <cell r="B35">
            <v>785</v>
          </cell>
          <cell r="C35" t="str">
            <v>REGION CAJAMARCA - SALUD CAJAMARCA</v>
          </cell>
          <cell r="D35" t="str">
            <v>CAJAMARCA</v>
          </cell>
          <cell r="E35">
            <v>241312</v>
          </cell>
          <cell r="F35">
            <v>5001566</v>
          </cell>
          <cell r="G35" t="str">
            <v>Otras Atenciones Especializadas</v>
          </cell>
          <cell r="H35" t="str">
            <v>0018</v>
          </cell>
        </row>
        <row r="36">
          <cell r="B36">
            <v>786</v>
          </cell>
          <cell r="C36" t="str">
            <v>REGION CAJAMARCA - SALUD CHOTA</v>
          </cell>
          <cell r="D36" t="str">
            <v>CAJAMARCA</v>
          </cell>
          <cell r="E36">
            <v>241312</v>
          </cell>
          <cell r="F36">
            <v>5001566</v>
          </cell>
          <cell r="G36" t="str">
            <v>Otras Atenciones Especializadas</v>
          </cell>
          <cell r="H36" t="str">
            <v>0018</v>
          </cell>
        </row>
        <row r="37">
          <cell r="B37">
            <v>787</v>
          </cell>
          <cell r="C37" t="str">
            <v>REGION CAJAMARCA - SALUD CUTERVO</v>
          </cell>
          <cell r="D37" t="str">
            <v>CAJAMARCA</v>
          </cell>
          <cell r="E37">
            <v>241312</v>
          </cell>
          <cell r="F37">
            <v>5001566</v>
          </cell>
          <cell r="G37" t="str">
            <v>Otras Atenciones Especializadas</v>
          </cell>
          <cell r="H37" t="str">
            <v>0018</v>
          </cell>
        </row>
        <row r="38">
          <cell r="B38">
            <v>788</v>
          </cell>
          <cell r="C38" t="str">
            <v>REGION CAJAMARCA - SALUD JAEN</v>
          </cell>
          <cell r="D38" t="str">
            <v>CAJAMARCA</v>
          </cell>
          <cell r="E38">
            <v>241312</v>
          </cell>
          <cell r="F38">
            <v>5001566</v>
          </cell>
          <cell r="G38" t="str">
            <v>Otras Atenciones Especializadas</v>
          </cell>
          <cell r="H38" t="str">
            <v>0018</v>
          </cell>
        </row>
        <row r="39">
          <cell r="B39">
            <v>999</v>
          </cell>
          <cell r="C39" t="str">
            <v>REGION CAJAMARCA - HOSPITAL CAJAMARCA</v>
          </cell>
          <cell r="D39" t="str">
            <v>CAJAMARCA</v>
          </cell>
          <cell r="E39">
            <v>241312</v>
          </cell>
          <cell r="F39">
            <v>5001566</v>
          </cell>
          <cell r="G39" t="str">
            <v>Otras Atenciones Especializadas</v>
          </cell>
          <cell r="H39" t="str">
            <v>0018</v>
          </cell>
        </row>
        <row r="40">
          <cell r="B40">
            <v>1047</v>
          </cell>
          <cell r="C40" t="str">
            <v>REGION CAJAMARCA - HOSPITAL GENERAL DE JAEN</v>
          </cell>
          <cell r="D40" t="str">
            <v>CAJAMARCA</v>
          </cell>
          <cell r="E40">
            <v>241312</v>
          </cell>
          <cell r="F40">
            <v>5001566</v>
          </cell>
          <cell r="G40" t="str">
            <v>Otras Atenciones Especializadas</v>
          </cell>
          <cell r="H40" t="str">
            <v>0018</v>
          </cell>
        </row>
        <row r="41">
          <cell r="B41">
            <v>1316</v>
          </cell>
          <cell r="C41" t="str">
            <v>REGION CALLAO - DIRECCIÓN DE SALUD I CALLAO</v>
          </cell>
          <cell r="D41" t="str">
            <v>CALLAO</v>
          </cell>
          <cell r="E41">
            <v>241312</v>
          </cell>
          <cell r="F41">
            <v>5001566</v>
          </cell>
          <cell r="G41" t="str">
            <v>Otras Atenciones Especializadas</v>
          </cell>
          <cell r="H41" t="str">
            <v>0006</v>
          </cell>
        </row>
        <row r="42">
          <cell r="B42">
            <v>1317</v>
          </cell>
          <cell r="C42" t="str">
            <v>REGION CALLAO - HOSPITAL DANIEL ALCIDES CARRION</v>
          </cell>
          <cell r="D42" t="str">
            <v>CALLAO</v>
          </cell>
          <cell r="E42">
            <v>241312</v>
          </cell>
          <cell r="F42">
            <v>5001566</v>
          </cell>
          <cell r="G42" t="str">
            <v>Otras Atenciones Especializadas</v>
          </cell>
          <cell r="H42" t="str">
            <v>0006</v>
          </cell>
        </row>
        <row r="43">
          <cell r="B43">
            <v>1318</v>
          </cell>
          <cell r="C43" t="str">
            <v>REGION CALLAO - HOSPITAL DE APOYO SAN JOSE</v>
          </cell>
          <cell r="D43" t="str">
            <v>CALLAO</v>
          </cell>
          <cell r="E43">
            <v>241312</v>
          </cell>
          <cell r="F43">
            <v>5001566</v>
          </cell>
          <cell r="G43" t="str">
            <v>Otras Atenciones Especializadas</v>
          </cell>
          <cell r="H43" t="str">
            <v>0006</v>
          </cell>
        </row>
        <row r="44">
          <cell r="B44">
            <v>1129</v>
          </cell>
          <cell r="C44" t="str">
            <v>REGION CUSCO - SALUD CANAS CANCHIS ESPINAR</v>
          </cell>
          <cell r="D44" t="str">
            <v>CUSCO</v>
          </cell>
          <cell r="E44">
            <v>241312</v>
          </cell>
          <cell r="F44">
            <v>5001566</v>
          </cell>
          <cell r="G44" t="str">
            <v>Otras Atenciones Especializadas</v>
          </cell>
          <cell r="H44" t="str">
            <v>0007</v>
          </cell>
        </row>
        <row r="45">
          <cell r="B45">
            <v>1130</v>
          </cell>
          <cell r="C45" t="str">
            <v>REGION CUSCO - HOSPITAL DE APOYO DEPARTAMENTAL CUSCO</v>
          </cell>
          <cell r="D45" t="str">
            <v>CUSCO</v>
          </cell>
          <cell r="E45">
            <v>241312</v>
          </cell>
          <cell r="F45">
            <v>5001566</v>
          </cell>
          <cell r="G45" t="str">
            <v>Otras Atenciones Especializadas</v>
          </cell>
          <cell r="H45" t="str">
            <v>0007</v>
          </cell>
        </row>
        <row r="46">
          <cell r="B46">
            <v>1169</v>
          </cell>
          <cell r="C46" t="str">
            <v>REGION CUSCO-HOSPITAL ANTONIO LORENA</v>
          </cell>
          <cell r="D46" t="str">
            <v>CUSCO</v>
          </cell>
          <cell r="E46">
            <v>241312</v>
          </cell>
          <cell r="F46">
            <v>5001566</v>
          </cell>
          <cell r="G46" t="str">
            <v>Otras Atenciones Especializadas</v>
          </cell>
          <cell r="H46" t="str">
            <v>0007</v>
          </cell>
        </row>
        <row r="47">
          <cell r="B47">
            <v>1170</v>
          </cell>
          <cell r="C47" t="str">
            <v>REGION CUSCO - SALUD LA CONVENCION CUSCO</v>
          </cell>
          <cell r="D47" t="str">
            <v>CUSCO</v>
          </cell>
          <cell r="E47">
            <v>241312</v>
          </cell>
          <cell r="F47">
            <v>5001566</v>
          </cell>
          <cell r="G47" t="str">
            <v>Otras Atenciones Especializadas</v>
          </cell>
          <cell r="H47" t="str">
            <v>0007</v>
          </cell>
        </row>
        <row r="48">
          <cell r="B48">
            <v>1322</v>
          </cell>
          <cell r="C48" t="str">
            <v>REGION CUSCO - RED DE SERVICIOS DE SALUD CUSCO SUR</v>
          </cell>
          <cell r="D48" t="str">
            <v>CUSCO</v>
          </cell>
          <cell r="E48">
            <v>241312</v>
          </cell>
          <cell r="F48">
            <v>5001566</v>
          </cell>
          <cell r="G48" t="str">
            <v>Otras Atenciones Especializadas</v>
          </cell>
          <cell r="H48" t="str">
            <v>0007</v>
          </cell>
        </row>
        <row r="49">
          <cell r="B49">
            <v>1347</v>
          </cell>
          <cell r="C49" t="str">
            <v>REGION CUSCO - RED DE SERVICIOS DE SALUD KIMBIRI PICHARI</v>
          </cell>
          <cell r="D49" t="str">
            <v>CUSCO</v>
          </cell>
          <cell r="E49">
            <v>241312</v>
          </cell>
          <cell r="F49">
            <v>5001566</v>
          </cell>
          <cell r="G49" t="str">
            <v>Otras Atenciones Especializadas</v>
          </cell>
          <cell r="H49" t="str">
            <v>0007</v>
          </cell>
        </row>
        <row r="50">
          <cell r="B50">
            <v>1348</v>
          </cell>
          <cell r="C50" t="str">
            <v>REGION CUSCO - RED DE SERVICIOS DE SALUD CUSCO NORTE</v>
          </cell>
          <cell r="D50" t="str">
            <v>CUSCO</v>
          </cell>
          <cell r="E50">
            <v>241312</v>
          </cell>
          <cell r="F50">
            <v>5001566</v>
          </cell>
          <cell r="G50" t="str">
            <v>Otras Atenciones Especializadas</v>
          </cell>
          <cell r="H50" t="str">
            <v>0007</v>
          </cell>
        </row>
        <row r="51">
          <cell r="B51">
            <v>803</v>
          </cell>
          <cell r="C51" t="str">
            <v>REGION HUANCAVELICA - SALUD HUANCAVELICA</v>
          </cell>
          <cell r="D51" t="str">
            <v>HUANCAVELICA</v>
          </cell>
          <cell r="E51">
            <v>241312</v>
          </cell>
          <cell r="F51">
            <v>5001566</v>
          </cell>
          <cell r="G51" t="str">
            <v>Otras Atenciones Especializadas</v>
          </cell>
          <cell r="H51" t="str">
            <v>0008</v>
          </cell>
        </row>
        <row r="52">
          <cell r="B52">
            <v>1000</v>
          </cell>
          <cell r="C52" t="str">
            <v>REGION HUANCAVELICA - HOSP. DEP. DE HUANCAVELICA</v>
          </cell>
          <cell r="D52" t="str">
            <v>HUANCAVELICA</v>
          </cell>
          <cell r="E52">
            <v>241312</v>
          </cell>
          <cell r="F52">
            <v>5001566</v>
          </cell>
          <cell r="G52" t="str">
            <v>Otras Atenciones Especializadas</v>
          </cell>
          <cell r="H52" t="str">
            <v>0008</v>
          </cell>
        </row>
        <row r="53">
          <cell r="B53">
            <v>1048</v>
          </cell>
          <cell r="C53" t="str">
            <v>GERENCIA SUB-REGIONAL TAYACAJA</v>
          </cell>
          <cell r="D53" t="str">
            <v>HUANCAVELICA</v>
          </cell>
          <cell r="E53">
            <v>241312</v>
          </cell>
          <cell r="F53">
            <v>5001566</v>
          </cell>
          <cell r="G53" t="str">
            <v>Otras Atenciones Especializadas</v>
          </cell>
          <cell r="H53" t="str">
            <v>0008</v>
          </cell>
        </row>
        <row r="54">
          <cell r="B54">
            <v>1300</v>
          </cell>
          <cell r="C54" t="str">
            <v>GERENCIA SUB-REGIONAL CHURCAMPA</v>
          </cell>
          <cell r="D54" t="str">
            <v>HUANCAVELICA</v>
          </cell>
          <cell r="E54">
            <v>241312</v>
          </cell>
          <cell r="F54">
            <v>5001566</v>
          </cell>
          <cell r="G54" t="str">
            <v>Otras Atenciones Especializadas</v>
          </cell>
          <cell r="H54" t="str">
            <v>0008</v>
          </cell>
        </row>
        <row r="55">
          <cell r="B55">
            <v>1301</v>
          </cell>
          <cell r="C55" t="str">
            <v>GERENCIA SUB-REGIONAL CASTROVIRREYNA</v>
          </cell>
          <cell r="D55" t="str">
            <v>HUANCAVELICA</v>
          </cell>
          <cell r="E55">
            <v>241312</v>
          </cell>
          <cell r="F55">
            <v>5001566</v>
          </cell>
          <cell r="G55" t="str">
            <v>Otras Atenciones Especializadas</v>
          </cell>
          <cell r="H55" t="str">
            <v>0008</v>
          </cell>
        </row>
        <row r="56">
          <cell r="B56">
            <v>1302</v>
          </cell>
          <cell r="C56" t="str">
            <v>GERENCIA SUB-REGIONAL HUAYTARÁ</v>
          </cell>
          <cell r="D56" t="str">
            <v>HUANCAVELICA</v>
          </cell>
          <cell r="E56">
            <v>241312</v>
          </cell>
          <cell r="F56">
            <v>5001566</v>
          </cell>
          <cell r="G56" t="str">
            <v>Otras Atenciones Especializadas</v>
          </cell>
          <cell r="H56" t="str">
            <v>0008</v>
          </cell>
        </row>
        <row r="57">
          <cell r="B57">
            <v>1303</v>
          </cell>
          <cell r="C57" t="str">
            <v>GERENCIA SUB-REGIONAL ACOBAMBA</v>
          </cell>
          <cell r="D57" t="str">
            <v>HUANCAVELICA</v>
          </cell>
          <cell r="E57">
            <v>241312</v>
          </cell>
          <cell r="F57">
            <v>5001566</v>
          </cell>
          <cell r="G57" t="str">
            <v>Otras Atenciones Especializadas</v>
          </cell>
          <cell r="H57" t="str">
            <v>0008</v>
          </cell>
        </row>
        <row r="58">
          <cell r="B58">
            <v>1304</v>
          </cell>
          <cell r="C58" t="str">
            <v>GERENCIA SUB-REGIONAL ANGARAES</v>
          </cell>
          <cell r="D58" t="str">
            <v>HUANCAVELICA</v>
          </cell>
          <cell r="E58">
            <v>241312</v>
          </cell>
          <cell r="F58">
            <v>5001566</v>
          </cell>
          <cell r="G58" t="str">
            <v>Otras Atenciones Especializadas</v>
          </cell>
          <cell r="H58" t="str">
            <v>0008</v>
          </cell>
        </row>
        <row r="59">
          <cell r="B59">
            <v>810</v>
          </cell>
          <cell r="C59" t="str">
            <v>REGION HUANUCO - SALUD HUANUCO</v>
          </cell>
          <cell r="D59" t="str">
            <v>HUANUCO</v>
          </cell>
          <cell r="E59">
            <v>241312</v>
          </cell>
          <cell r="F59">
            <v>5001566</v>
          </cell>
          <cell r="G59" t="str">
            <v>Otras Atenciones Especializadas</v>
          </cell>
          <cell r="H59" t="str">
            <v>0019</v>
          </cell>
        </row>
        <row r="60">
          <cell r="B60">
            <v>811</v>
          </cell>
          <cell r="C60" t="str">
            <v>REGION HUANUCO - SALUD AIS UTES TINGO MARIA</v>
          </cell>
          <cell r="D60" t="str">
            <v>HUANUCO</v>
          </cell>
          <cell r="E60">
            <v>241312</v>
          </cell>
          <cell r="F60">
            <v>5001566</v>
          </cell>
          <cell r="G60" t="str">
            <v>Otras Atenciones Especializadas</v>
          </cell>
          <cell r="H60" t="str">
            <v>0019</v>
          </cell>
        </row>
        <row r="61">
          <cell r="B61">
            <v>812</v>
          </cell>
          <cell r="C61" t="str">
            <v>REGION HUANUCO - HOSPITAL DE HUANUCO HERMILIO VALDIZAN</v>
          </cell>
          <cell r="D61" t="str">
            <v>HUANUCO</v>
          </cell>
          <cell r="E61">
            <v>241312</v>
          </cell>
          <cell r="F61">
            <v>5001566</v>
          </cell>
          <cell r="G61" t="str">
            <v>Otras Atenciones Especializadas</v>
          </cell>
          <cell r="H61" t="str">
            <v>0019</v>
          </cell>
        </row>
        <row r="62">
          <cell r="B62">
            <v>1110</v>
          </cell>
          <cell r="C62" t="str">
            <v>REGION HUANUCO - SALUD LEONCIO PRADO</v>
          </cell>
          <cell r="D62" t="str">
            <v>HUANUCO</v>
          </cell>
          <cell r="E62">
            <v>241312</v>
          </cell>
          <cell r="F62">
            <v>5001566</v>
          </cell>
          <cell r="G62" t="str">
            <v>Otras Atenciones Especializadas</v>
          </cell>
          <cell r="H62" t="str">
            <v>0019</v>
          </cell>
        </row>
        <row r="63">
          <cell r="B63">
            <v>1247</v>
          </cell>
          <cell r="C63" t="str">
            <v>REGION HUANUCO - RED DE SALUD HUANUCO</v>
          </cell>
          <cell r="D63" t="str">
            <v>HUANUCO</v>
          </cell>
          <cell r="E63">
            <v>241312</v>
          </cell>
          <cell r="F63">
            <v>5001566</v>
          </cell>
          <cell r="G63" t="str">
            <v>Otras Atenciones Especializadas</v>
          </cell>
          <cell r="H63" t="str">
            <v>0019</v>
          </cell>
        </row>
        <row r="64">
          <cell r="B64">
            <v>1014</v>
          </cell>
          <cell r="C64" t="str">
            <v>REGION ICA - SALUD CHINCHA - PISCO</v>
          </cell>
          <cell r="D64" t="str">
            <v>ICA</v>
          </cell>
          <cell r="E64">
            <v>241312</v>
          </cell>
          <cell r="F64">
            <v>5001566</v>
          </cell>
          <cell r="G64" t="str">
            <v>Otras Atenciones Especializadas</v>
          </cell>
          <cell r="H64" t="str">
            <v>0020</v>
          </cell>
        </row>
        <row r="65">
          <cell r="B65">
            <v>1015</v>
          </cell>
          <cell r="C65" t="str">
            <v>REGION ICA - SALUD PALPA - NAZCA</v>
          </cell>
          <cell r="D65" t="str">
            <v>ICA</v>
          </cell>
          <cell r="E65">
            <v>241312</v>
          </cell>
          <cell r="F65">
            <v>5001566</v>
          </cell>
          <cell r="G65" t="str">
            <v>Otras Atenciones Especializadas</v>
          </cell>
          <cell r="H65" t="str">
            <v>0020</v>
          </cell>
        </row>
        <row r="66">
          <cell r="B66">
            <v>1052</v>
          </cell>
          <cell r="C66" t="str">
            <v>REGION ICA - HOSPITAL REGIONAL DE ICA</v>
          </cell>
          <cell r="D66" t="str">
            <v>ICA</v>
          </cell>
          <cell r="E66">
            <v>241312</v>
          </cell>
          <cell r="F66">
            <v>5001566</v>
          </cell>
          <cell r="G66" t="str">
            <v>Otras Atenciones Especializadas</v>
          </cell>
          <cell r="H66" t="str">
            <v>0020</v>
          </cell>
        </row>
        <row r="67">
          <cell r="B67">
            <v>1195</v>
          </cell>
          <cell r="C67" t="str">
            <v>REGION ICA - HOSPITAL SAN JUAN DE DIOS PISCO</v>
          </cell>
          <cell r="D67" t="str">
            <v>ICA</v>
          </cell>
          <cell r="E67">
            <v>241312</v>
          </cell>
          <cell r="F67">
            <v>5001566</v>
          </cell>
          <cell r="G67" t="str">
            <v>Otras Atenciones Especializadas</v>
          </cell>
          <cell r="H67" t="str">
            <v>0020</v>
          </cell>
        </row>
        <row r="68">
          <cell r="B68">
            <v>1196</v>
          </cell>
          <cell r="C68" t="str">
            <v>REGION ICA - HOSPITAL SANTA MARIA DEL SOCORRO</v>
          </cell>
          <cell r="D68" t="str">
            <v>ICA</v>
          </cell>
          <cell r="E68">
            <v>241312</v>
          </cell>
          <cell r="F68">
            <v>5001566</v>
          </cell>
          <cell r="G68" t="str">
            <v>Otras Atenciones Especializadas</v>
          </cell>
          <cell r="H68" t="str">
            <v>0020</v>
          </cell>
        </row>
        <row r="69">
          <cell r="B69">
            <v>1223</v>
          </cell>
          <cell r="C69" t="str">
            <v>REGION ICA - RED DE SALUD ICA</v>
          </cell>
          <cell r="D69" t="str">
            <v>ICA</v>
          </cell>
          <cell r="E69">
            <v>241312</v>
          </cell>
          <cell r="F69">
            <v>5001566</v>
          </cell>
          <cell r="G69" t="str">
            <v>Otras Atenciones Especializadas</v>
          </cell>
          <cell r="H69" t="str">
            <v>0020</v>
          </cell>
        </row>
        <row r="70">
          <cell r="B70">
            <v>824</v>
          </cell>
          <cell r="C70" t="str">
            <v>REGION JUNIN - SALUD DANIEL ALCIDES CARRION</v>
          </cell>
          <cell r="D70" t="str">
            <v>JUNIN</v>
          </cell>
          <cell r="E70">
            <v>241312</v>
          </cell>
          <cell r="F70">
            <v>5001566</v>
          </cell>
          <cell r="G70" t="str">
            <v>Otras Atenciones Especializadas</v>
          </cell>
          <cell r="H70" t="str">
            <v>0009</v>
          </cell>
        </row>
        <row r="71">
          <cell r="B71">
            <v>825</v>
          </cell>
          <cell r="C71" t="str">
            <v>REGION JUNIN - SALUD EL CARMEN</v>
          </cell>
          <cell r="D71" t="str">
            <v>JUNIN</v>
          </cell>
          <cell r="E71">
            <v>241312</v>
          </cell>
          <cell r="F71">
            <v>5001566</v>
          </cell>
          <cell r="G71" t="str">
            <v>Otras Atenciones Especializadas</v>
          </cell>
          <cell r="H71" t="str">
            <v>0009</v>
          </cell>
        </row>
        <row r="72">
          <cell r="B72">
            <v>826</v>
          </cell>
          <cell r="C72" t="str">
            <v>REGION JUNIN - SALUD JAUJA</v>
          </cell>
          <cell r="D72" t="str">
            <v>JUNIN</v>
          </cell>
          <cell r="E72">
            <v>241312</v>
          </cell>
          <cell r="F72">
            <v>5001566</v>
          </cell>
          <cell r="G72" t="str">
            <v>Otras Atenciones Especializadas</v>
          </cell>
          <cell r="H72" t="str">
            <v>0009</v>
          </cell>
        </row>
        <row r="73">
          <cell r="B73">
            <v>827</v>
          </cell>
          <cell r="C73" t="str">
            <v>REGION JUNIN - SALUD TARMA</v>
          </cell>
          <cell r="D73" t="str">
            <v>JUNIN</v>
          </cell>
          <cell r="E73">
            <v>241312</v>
          </cell>
          <cell r="F73">
            <v>5001566</v>
          </cell>
          <cell r="G73" t="str">
            <v>Otras Atenciones Especializadas</v>
          </cell>
          <cell r="H73" t="str">
            <v>0009</v>
          </cell>
        </row>
        <row r="74">
          <cell r="B74">
            <v>828</v>
          </cell>
          <cell r="C74" t="str">
            <v>REGION JUNIN - SALUD CHANCHAMAYO</v>
          </cell>
          <cell r="D74" t="str">
            <v>JUNIN</v>
          </cell>
          <cell r="E74">
            <v>241312</v>
          </cell>
          <cell r="F74">
            <v>5001566</v>
          </cell>
          <cell r="G74" t="str">
            <v>Otras Atenciones Especializadas</v>
          </cell>
          <cell r="H74" t="str">
            <v>0009</v>
          </cell>
        </row>
        <row r="75">
          <cell r="B75">
            <v>829</v>
          </cell>
          <cell r="C75" t="str">
            <v>REGION JUNIN - SALUD SATIPO</v>
          </cell>
          <cell r="D75" t="str">
            <v>JUNIN</v>
          </cell>
          <cell r="E75">
            <v>241312</v>
          </cell>
          <cell r="F75">
            <v>5001566</v>
          </cell>
          <cell r="G75" t="str">
            <v>Otras Atenciones Especializadas</v>
          </cell>
          <cell r="H75" t="str">
            <v>0009</v>
          </cell>
        </row>
        <row r="76">
          <cell r="B76">
            <v>830</v>
          </cell>
          <cell r="C76" t="str">
            <v>REGION JUNIN - SALUD JUNIN</v>
          </cell>
          <cell r="D76" t="str">
            <v>JUNIN</v>
          </cell>
          <cell r="E76">
            <v>241312</v>
          </cell>
          <cell r="F76">
            <v>5001566</v>
          </cell>
          <cell r="G76" t="str">
            <v>Otras Atenciones Especializadas</v>
          </cell>
          <cell r="H76" t="str">
            <v>0009</v>
          </cell>
        </row>
        <row r="77">
          <cell r="B77">
            <v>1224</v>
          </cell>
          <cell r="C77" t="str">
            <v>REGION JUNIN - RED DE SALUD DE VALLE DEL MANTARO</v>
          </cell>
          <cell r="D77" t="str">
            <v>JUNIN</v>
          </cell>
          <cell r="E77">
            <v>241312</v>
          </cell>
          <cell r="F77">
            <v>5001566</v>
          </cell>
          <cell r="G77" t="str">
            <v>Otras Atenciones Especializadas</v>
          </cell>
          <cell r="H77" t="str">
            <v>0009</v>
          </cell>
        </row>
        <row r="78">
          <cell r="B78">
            <v>845</v>
          </cell>
          <cell r="C78" t="str">
            <v>REGION LA LIBERTAD - SALUD LA LIBERTAD</v>
          </cell>
          <cell r="D78" t="str">
            <v>LA LIBERTAD</v>
          </cell>
          <cell r="E78">
            <v>241312</v>
          </cell>
          <cell r="F78">
            <v>5001566</v>
          </cell>
          <cell r="G78" t="str">
            <v>Otras Atenciones Especializadas</v>
          </cell>
          <cell r="H78" t="str">
            <v>0010</v>
          </cell>
        </row>
        <row r="79">
          <cell r="B79">
            <v>846</v>
          </cell>
          <cell r="C79" t="str">
            <v>REGION LA LIBERTAD - INSTITUTO REGIONAL DE OFTALMOLOGIA</v>
          </cell>
          <cell r="D79" t="str">
            <v>LA LIBERTAD</v>
          </cell>
          <cell r="E79">
            <v>241312</v>
          </cell>
          <cell r="F79">
            <v>5001566</v>
          </cell>
          <cell r="G79" t="str">
            <v>Otras Atenciones Especializadas</v>
          </cell>
          <cell r="H79" t="str">
            <v>0010</v>
          </cell>
        </row>
        <row r="80">
          <cell r="B80">
            <v>847</v>
          </cell>
          <cell r="C80" t="str">
            <v>REGION LA LIBERTAD - SALUD NORTE ASCOPE</v>
          </cell>
          <cell r="D80" t="str">
            <v>LA LIBERTAD</v>
          </cell>
          <cell r="E80">
            <v>241312</v>
          </cell>
          <cell r="F80">
            <v>5001566</v>
          </cell>
          <cell r="G80" t="str">
            <v>Otras Atenciones Especializadas</v>
          </cell>
          <cell r="H80" t="str">
            <v>0010</v>
          </cell>
        </row>
        <row r="81">
          <cell r="B81">
            <v>848</v>
          </cell>
          <cell r="C81" t="str">
            <v>REGION LA LIBERTAD - SALUD TRUJILLO SUR OESTE</v>
          </cell>
          <cell r="D81" t="str">
            <v>LA LIBERTAD</v>
          </cell>
          <cell r="E81">
            <v>241312</v>
          </cell>
          <cell r="F81">
            <v>5001566</v>
          </cell>
          <cell r="G81" t="str">
            <v>Otras Atenciones Especializadas</v>
          </cell>
          <cell r="H81" t="str">
            <v>0010</v>
          </cell>
        </row>
        <row r="82">
          <cell r="B82">
            <v>849</v>
          </cell>
          <cell r="C82" t="str">
            <v>REGION LA LIBERTAD - SALUD CHEPEN</v>
          </cell>
          <cell r="D82" t="str">
            <v>LA LIBERTAD</v>
          </cell>
          <cell r="E82">
            <v>241312</v>
          </cell>
          <cell r="F82">
            <v>5001566</v>
          </cell>
          <cell r="G82" t="str">
            <v>Otras Atenciones Especializadas</v>
          </cell>
          <cell r="H82" t="str">
            <v>0010</v>
          </cell>
        </row>
        <row r="83">
          <cell r="B83">
            <v>850</v>
          </cell>
          <cell r="C83" t="str">
            <v>REGION LA LIBERTAD - SALUD PACASMAYO</v>
          </cell>
          <cell r="D83" t="str">
            <v>LA LIBERTAD</v>
          </cell>
          <cell r="E83">
            <v>241312</v>
          </cell>
          <cell r="F83">
            <v>5001566</v>
          </cell>
          <cell r="G83" t="str">
            <v>Otras Atenciones Especializadas</v>
          </cell>
          <cell r="H83" t="str">
            <v>0010</v>
          </cell>
        </row>
        <row r="84">
          <cell r="B84">
            <v>851</v>
          </cell>
          <cell r="C84" t="str">
            <v>REGION LA LIBERTAD - SALUD SANCHEZ CARRION</v>
          </cell>
          <cell r="D84" t="str">
            <v>LA LIBERTAD</v>
          </cell>
          <cell r="E84">
            <v>241312</v>
          </cell>
          <cell r="F84">
            <v>5001566</v>
          </cell>
          <cell r="G84" t="str">
            <v>Otras Atenciones Especializadas</v>
          </cell>
          <cell r="H84" t="str">
            <v>0010</v>
          </cell>
        </row>
        <row r="85">
          <cell r="B85">
            <v>852</v>
          </cell>
          <cell r="C85" t="str">
            <v>REGION LA LIBERTAD - SALUD SANTIAGO DE CHUCO</v>
          </cell>
          <cell r="D85" t="str">
            <v>LA LIBERTAD</v>
          </cell>
          <cell r="E85">
            <v>241312</v>
          </cell>
          <cell r="F85">
            <v>5001566</v>
          </cell>
          <cell r="G85" t="str">
            <v>Otras Atenciones Especializadas</v>
          </cell>
          <cell r="H85" t="str">
            <v>0010</v>
          </cell>
        </row>
        <row r="86">
          <cell r="B86">
            <v>853</v>
          </cell>
          <cell r="C86" t="str">
            <v>REGION LA LIBERTAD - SALUD OTUZCO</v>
          </cell>
          <cell r="D86" t="str">
            <v>LA LIBERTAD</v>
          </cell>
          <cell r="E86">
            <v>241312</v>
          </cell>
          <cell r="F86">
            <v>5001566</v>
          </cell>
          <cell r="G86" t="str">
            <v>Otras Atenciones Especializadas</v>
          </cell>
          <cell r="H86" t="str">
            <v>0010</v>
          </cell>
        </row>
        <row r="87">
          <cell r="B87">
            <v>854</v>
          </cell>
          <cell r="C87" t="str">
            <v>REGION LA LIBERTAD - SALUD TRUJILLO ESTE</v>
          </cell>
          <cell r="D87" t="str">
            <v>LA LIBERTAD</v>
          </cell>
          <cell r="E87">
            <v>241312</v>
          </cell>
          <cell r="F87">
            <v>5001566</v>
          </cell>
          <cell r="G87" t="str">
            <v>Otras Atenciones Especializadas</v>
          </cell>
          <cell r="H87" t="str">
            <v>0010</v>
          </cell>
        </row>
        <row r="88">
          <cell r="B88">
            <v>1282</v>
          </cell>
          <cell r="C88" t="str">
            <v>INSTITUTO REGIONAL DE ENFERMEDADES NEOPLASICAS LUIS PINILLOS GANOZA - INREN-NORTE</v>
          </cell>
          <cell r="D88" t="str">
            <v>LA LIBERTAD</v>
          </cell>
          <cell r="E88">
            <v>241312</v>
          </cell>
          <cell r="F88">
            <v>5001566</v>
          </cell>
          <cell r="G88" t="str">
            <v>Otras Atenciones Especializadas</v>
          </cell>
          <cell r="H88" t="str">
            <v>0010</v>
          </cell>
        </row>
        <row r="89">
          <cell r="B89">
            <v>860</v>
          </cell>
          <cell r="C89" t="str">
            <v>REGION LAMBAYEQUE - SALUD LAMBAYEQUE</v>
          </cell>
          <cell r="D89" t="str">
            <v>LAMBAYEQUE</v>
          </cell>
          <cell r="E89">
            <v>241312</v>
          </cell>
          <cell r="F89">
            <v>5001566</v>
          </cell>
          <cell r="G89" t="str">
            <v>Otras Atenciones Especializadas</v>
          </cell>
          <cell r="H89" t="str">
            <v>0011</v>
          </cell>
        </row>
        <row r="90">
          <cell r="B90">
            <v>1001</v>
          </cell>
          <cell r="C90" t="str">
            <v>REGION LAMBAYEQUE - HOSPITAL REGIONAL DOCENTE LAS MERCEDES-CHICLAYO</v>
          </cell>
          <cell r="D90" t="str">
            <v>LAMBAYEQUE</v>
          </cell>
          <cell r="E90">
            <v>241312</v>
          </cell>
          <cell r="F90">
            <v>5001566</v>
          </cell>
          <cell r="G90" t="str">
            <v>Otras Atenciones Especializadas</v>
          </cell>
          <cell r="H90" t="str">
            <v>0011</v>
          </cell>
        </row>
        <row r="91">
          <cell r="B91">
            <v>1002</v>
          </cell>
          <cell r="C91" t="str">
            <v>REGION LAMBAYEQUE - HOSPITAL BELEN -LAMBAYEQUE</v>
          </cell>
          <cell r="D91" t="str">
            <v>LAMBAYEQUE</v>
          </cell>
          <cell r="E91">
            <v>241312</v>
          </cell>
          <cell r="F91">
            <v>5001566</v>
          </cell>
          <cell r="G91" t="str">
            <v>Otras Atenciones Especializadas</v>
          </cell>
          <cell r="H91" t="str">
            <v>0011</v>
          </cell>
        </row>
        <row r="92">
          <cell r="B92">
            <v>123</v>
          </cell>
          <cell r="C92" t="str">
            <v>INSTITUTO NACIONAL DE NEUROLOGIA</v>
          </cell>
          <cell r="D92" t="str">
            <v>LIMA</v>
          </cell>
          <cell r="E92">
            <v>241311</v>
          </cell>
          <cell r="F92">
            <v>5001566</v>
          </cell>
          <cell r="G92" t="str">
            <v>Otras Atenciones Especializadas</v>
          </cell>
          <cell r="H92" t="str">
            <v>0002</v>
          </cell>
        </row>
        <row r="93">
          <cell r="B93">
            <v>124</v>
          </cell>
          <cell r="C93" t="str">
            <v>INSTITUTO NACIONAL DE OFTALMOLOGIA</v>
          </cell>
          <cell r="D93" t="str">
            <v>LIMA</v>
          </cell>
          <cell r="E93">
            <v>241311</v>
          </cell>
          <cell r="F93">
            <v>5001566</v>
          </cell>
          <cell r="G93" t="str">
            <v>Otras Atenciones Especializadas</v>
          </cell>
          <cell r="H93" t="str">
            <v>0002</v>
          </cell>
        </row>
        <row r="94">
          <cell r="B94">
            <v>126</v>
          </cell>
          <cell r="C94" t="str">
            <v>INSTITUTO NACIONAL DE SALUD DEL NIÑO</v>
          </cell>
          <cell r="D94" t="str">
            <v>LIMA</v>
          </cell>
          <cell r="E94">
            <v>241311</v>
          </cell>
          <cell r="F94">
            <v>5001566</v>
          </cell>
          <cell r="G94" t="str">
            <v>Otras Atenciones Especializadas</v>
          </cell>
          <cell r="H94" t="str">
            <v>0002</v>
          </cell>
        </row>
        <row r="95">
          <cell r="B95">
            <v>127</v>
          </cell>
          <cell r="C95" t="str">
            <v>INSTITUTO NACIONAL MATERNO PERINATAL</v>
          </cell>
          <cell r="D95" t="str">
            <v>LIMA</v>
          </cell>
          <cell r="E95">
            <v>241311</v>
          </cell>
          <cell r="F95">
            <v>5001566</v>
          </cell>
          <cell r="G95" t="str">
            <v>Otras Atenciones Especializadas</v>
          </cell>
          <cell r="H95" t="str">
            <v>0002</v>
          </cell>
        </row>
        <row r="96">
          <cell r="B96">
            <v>131</v>
          </cell>
          <cell r="C96" t="str">
            <v>DIRECCIÓN DE SALUD IV LIMA ESTE</v>
          </cell>
          <cell r="D96" t="str">
            <v>LIMA</v>
          </cell>
          <cell r="E96">
            <v>241311</v>
          </cell>
          <cell r="F96">
            <v>5001566</v>
          </cell>
          <cell r="G96" t="str">
            <v>Otras Atenciones Especializadas</v>
          </cell>
          <cell r="H96" t="str">
            <v>0002</v>
          </cell>
        </row>
        <row r="97">
          <cell r="B97">
            <v>132</v>
          </cell>
          <cell r="C97" t="str">
            <v>HOSPITAL NACIONAL HIPOLITO UNANUE</v>
          </cell>
          <cell r="D97" t="str">
            <v>LIMA</v>
          </cell>
          <cell r="E97">
            <v>241311</v>
          </cell>
          <cell r="F97">
            <v>5001566</v>
          </cell>
          <cell r="G97" t="str">
            <v>Otras Atenciones Especializadas</v>
          </cell>
          <cell r="H97" t="str">
            <v>0002</v>
          </cell>
        </row>
        <row r="98">
          <cell r="B98">
            <v>133</v>
          </cell>
          <cell r="C98" t="str">
            <v>HOSPITAL HERMILIO VALDIZAN</v>
          </cell>
          <cell r="D98" t="str">
            <v>LIMA</v>
          </cell>
          <cell r="E98">
            <v>241311</v>
          </cell>
          <cell r="F98">
            <v>5001566</v>
          </cell>
          <cell r="G98" t="str">
            <v>Otras Atenciones Especializadas</v>
          </cell>
          <cell r="H98" t="str">
            <v>0002</v>
          </cell>
        </row>
        <row r="99">
          <cell r="B99">
            <v>136</v>
          </cell>
          <cell r="C99" t="str">
            <v>HOSPITAL SERGIO BERNALES</v>
          </cell>
          <cell r="D99" t="str">
            <v>LIMA</v>
          </cell>
          <cell r="E99">
            <v>241311</v>
          </cell>
          <cell r="F99">
            <v>5001566</v>
          </cell>
          <cell r="G99" t="str">
            <v>Otras Atenciones Especializadas</v>
          </cell>
          <cell r="H99" t="str">
            <v>0002</v>
          </cell>
        </row>
        <row r="100">
          <cell r="B100">
            <v>137</v>
          </cell>
          <cell r="C100" t="str">
            <v>HOSPITAL CAYETANO HEREDIA</v>
          </cell>
          <cell r="D100" t="str">
            <v>LIMA</v>
          </cell>
          <cell r="E100">
            <v>241311</v>
          </cell>
          <cell r="F100">
            <v>5001566</v>
          </cell>
          <cell r="G100" t="str">
            <v>Otras Atenciones Especializadas</v>
          </cell>
          <cell r="H100" t="str">
            <v>0002</v>
          </cell>
        </row>
        <row r="101">
          <cell r="B101">
            <v>141</v>
          </cell>
          <cell r="C101" t="str">
            <v>HOSPITAL DE APOYO DEPARTAMENTAL MARIA AUXILIADORA</v>
          </cell>
          <cell r="D101" t="str">
            <v>LIMA</v>
          </cell>
          <cell r="E101">
            <v>241311</v>
          </cell>
          <cell r="F101">
            <v>5001566</v>
          </cell>
          <cell r="G101" t="str">
            <v>Otras Atenciones Especializadas</v>
          </cell>
          <cell r="H101" t="str">
            <v>0002</v>
          </cell>
        </row>
        <row r="102">
          <cell r="B102">
            <v>143</v>
          </cell>
          <cell r="C102" t="str">
            <v>HOSPITAL NACIONAL ARZOBISPO LOAYZA</v>
          </cell>
          <cell r="D102" t="str">
            <v>LIMA</v>
          </cell>
          <cell r="E102">
            <v>241311</v>
          </cell>
          <cell r="F102">
            <v>5001566</v>
          </cell>
          <cell r="G102" t="str">
            <v>Otras Atenciones Especializadas</v>
          </cell>
          <cell r="H102" t="str">
            <v>0002</v>
          </cell>
        </row>
        <row r="103">
          <cell r="B103">
            <v>144</v>
          </cell>
          <cell r="C103" t="str">
            <v>HOSPITAL NACIONAL DOS DE MAYO</v>
          </cell>
          <cell r="D103" t="str">
            <v>LIMA</v>
          </cell>
          <cell r="E103">
            <v>241311</v>
          </cell>
          <cell r="F103">
            <v>5001566</v>
          </cell>
          <cell r="G103" t="str">
            <v>Otras Atenciones Especializadas</v>
          </cell>
          <cell r="H103" t="str">
            <v>0002</v>
          </cell>
        </row>
        <row r="104">
          <cell r="B104">
            <v>145</v>
          </cell>
          <cell r="C104" t="str">
            <v>HOSPITAL DE APOYO SANTA ROSA</v>
          </cell>
          <cell r="D104" t="str">
            <v>LIMA</v>
          </cell>
          <cell r="E104">
            <v>241311</v>
          </cell>
          <cell r="F104">
            <v>5001566</v>
          </cell>
          <cell r="G104" t="str">
            <v>Otras Atenciones Especializadas</v>
          </cell>
          <cell r="H104" t="str">
            <v>0002</v>
          </cell>
        </row>
        <row r="105">
          <cell r="B105">
            <v>146</v>
          </cell>
          <cell r="C105" t="str">
            <v>HOSPITAL DE EMERGENCIAS CASIMIRO ULLOA</v>
          </cell>
          <cell r="D105" t="str">
            <v>LIMA</v>
          </cell>
          <cell r="E105">
            <v>241311</v>
          </cell>
          <cell r="F105">
            <v>5001566</v>
          </cell>
          <cell r="G105" t="str">
            <v>Otras Atenciones Especializadas</v>
          </cell>
          <cell r="H105" t="str">
            <v>0002</v>
          </cell>
        </row>
        <row r="106">
          <cell r="B106">
            <v>147</v>
          </cell>
          <cell r="C106" t="str">
            <v>HOSPITAL DE EMERGENCIAS PEDIÁTRICAS</v>
          </cell>
          <cell r="D106" t="str">
            <v>LIMA</v>
          </cell>
          <cell r="E106">
            <v>241311</v>
          </cell>
          <cell r="F106">
            <v>5001566</v>
          </cell>
          <cell r="G106" t="str">
            <v>Otras Atenciones Especializadas</v>
          </cell>
          <cell r="H106" t="str">
            <v>0002</v>
          </cell>
        </row>
        <row r="107">
          <cell r="B107">
            <v>149</v>
          </cell>
          <cell r="C107" t="str">
            <v>HOSPITAL NACIONAL DOCENTE MADRE NIÑO - SAN BARTOLOMÉ</v>
          </cell>
          <cell r="D107" t="str">
            <v>LIMA</v>
          </cell>
          <cell r="E107">
            <v>241311</v>
          </cell>
          <cell r="F107">
            <v>5001566</v>
          </cell>
          <cell r="G107" t="str">
            <v>Otras Atenciones Especializadas</v>
          </cell>
          <cell r="H107" t="str">
            <v>0002</v>
          </cell>
        </row>
        <row r="108">
          <cell r="B108">
            <v>522</v>
          </cell>
          <cell r="C108" t="str">
            <v>HOSPITAL PUENTE PIEDRA Y SERVICIOS BÁSICOS DE SALUD</v>
          </cell>
          <cell r="D108" t="str">
            <v>LIMA</v>
          </cell>
          <cell r="E108">
            <v>241311</v>
          </cell>
          <cell r="F108">
            <v>5001566</v>
          </cell>
          <cell r="G108" t="str">
            <v>Otras Atenciones Especializadas</v>
          </cell>
          <cell r="H108" t="str">
            <v>0002</v>
          </cell>
        </row>
        <row r="109">
          <cell r="B109">
            <v>1138</v>
          </cell>
          <cell r="C109" t="str">
            <v>HOSPITAL "JOSE  AGURTO TELLO DE CHOSICA"</v>
          </cell>
          <cell r="D109" t="str">
            <v>LIMA</v>
          </cell>
          <cell r="E109">
            <v>241311</v>
          </cell>
          <cell r="F109">
            <v>5001566</v>
          </cell>
          <cell r="G109" t="str">
            <v>Otras Atenciones Especializadas</v>
          </cell>
          <cell r="H109" t="str">
            <v>0002</v>
          </cell>
        </row>
        <row r="110">
          <cell r="B110">
            <v>1151</v>
          </cell>
          <cell r="C110" t="str">
            <v>RED SAN JUAN DE LURIGANCHO</v>
          </cell>
          <cell r="D110" t="str">
            <v>LIMA</v>
          </cell>
          <cell r="E110">
            <v>241311</v>
          </cell>
          <cell r="F110">
            <v>5001566</v>
          </cell>
          <cell r="G110" t="str">
            <v>Otras Atenciones Especializadas</v>
          </cell>
          <cell r="H110" t="str">
            <v>0002</v>
          </cell>
        </row>
        <row r="111">
          <cell r="B111">
            <v>1152</v>
          </cell>
          <cell r="C111" t="str">
            <v>RED DE SALUD RIMAC - SAN MARTIN DE PORRES - LOS OLIVOS</v>
          </cell>
          <cell r="D111" t="str">
            <v>LIMA</v>
          </cell>
          <cell r="E111">
            <v>241311</v>
          </cell>
          <cell r="F111">
            <v>5001566</v>
          </cell>
          <cell r="G111" t="str">
            <v>Otras Atenciones Especializadas</v>
          </cell>
          <cell r="H111" t="str">
            <v>0002</v>
          </cell>
        </row>
        <row r="112">
          <cell r="B112">
            <v>1153</v>
          </cell>
          <cell r="C112" t="str">
            <v>RED DE SALUD TUPAC AMARU</v>
          </cell>
          <cell r="D112" t="str">
            <v>LIMA</v>
          </cell>
          <cell r="E112">
            <v>241311</v>
          </cell>
          <cell r="F112">
            <v>5001566</v>
          </cell>
          <cell r="G112" t="str">
            <v>Otras Atenciones Especializadas</v>
          </cell>
          <cell r="H112" t="str">
            <v>0002</v>
          </cell>
        </row>
        <row r="113">
          <cell r="B113">
            <v>1154</v>
          </cell>
          <cell r="C113" t="str">
            <v>RED DE SERVICIOS DE SALUD "BARRANCO - CHORRILLOS - SURCO"</v>
          </cell>
          <cell r="D113" t="str">
            <v>LIMA</v>
          </cell>
          <cell r="E113">
            <v>241311</v>
          </cell>
          <cell r="F113">
            <v>5001566</v>
          </cell>
          <cell r="G113" t="str">
            <v>Otras Atenciones Especializadas</v>
          </cell>
          <cell r="H113" t="str">
            <v>0002</v>
          </cell>
        </row>
        <row r="114">
          <cell r="B114">
            <v>1155</v>
          </cell>
          <cell r="C114" t="str">
            <v>RED DE SERVICIOS DE SALUD "SAN JUAN DE MIRAFLORES - VILLA MARIA DEL TRIUNFO"</v>
          </cell>
          <cell r="D114" t="str">
            <v>LIMA</v>
          </cell>
          <cell r="E114">
            <v>241311</v>
          </cell>
          <cell r="F114">
            <v>5001566</v>
          </cell>
          <cell r="G114" t="str">
            <v>Otras Atenciones Especializadas</v>
          </cell>
          <cell r="H114" t="str">
            <v>0002</v>
          </cell>
        </row>
        <row r="115">
          <cell r="B115">
            <v>1156</v>
          </cell>
          <cell r="C115" t="str">
            <v>RED DE SERVICIOS DE SALUD "VILLA EL SALVADOR - LURIN PACHACAMAC - PUCUSANA"</v>
          </cell>
          <cell r="D115" t="str">
            <v>LIMA</v>
          </cell>
          <cell r="E115">
            <v>241311</v>
          </cell>
          <cell r="F115">
            <v>5001566</v>
          </cell>
          <cell r="G115" t="str">
            <v>Otras Atenciones Especializadas</v>
          </cell>
          <cell r="H115" t="str">
            <v>0002</v>
          </cell>
        </row>
        <row r="116">
          <cell r="B116">
            <v>1216</v>
          </cell>
          <cell r="C116" t="str">
            <v>HOSPITAL SAN JUAN DE LURIGANCHO</v>
          </cell>
          <cell r="D116" t="str">
            <v>LIMA</v>
          </cell>
          <cell r="E116">
            <v>241311</v>
          </cell>
          <cell r="F116">
            <v>5001566</v>
          </cell>
          <cell r="G116" t="str">
            <v>Otras Atenciones Especializadas</v>
          </cell>
          <cell r="H116" t="str">
            <v>0002</v>
          </cell>
        </row>
        <row r="117">
          <cell r="B117">
            <v>1217</v>
          </cell>
          <cell r="C117" t="str">
            <v>HOSPITAL DE BAJA COMPLEJIDAD VITARTE</v>
          </cell>
          <cell r="D117" t="str">
            <v>LIMA</v>
          </cell>
          <cell r="E117">
            <v>241311</v>
          </cell>
          <cell r="F117">
            <v>5001566</v>
          </cell>
          <cell r="G117" t="str">
            <v>Otras Atenciones Especializadas</v>
          </cell>
          <cell r="H117" t="str">
            <v>0002</v>
          </cell>
        </row>
        <row r="118">
          <cell r="B118">
            <v>1264</v>
          </cell>
          <cell r="C118" t="str">
            <v>RED DE SALUD LIMA CIUDAD</v>
          </cell>
          <cell r="D118" t="str">
            <v>LIMA</v>
          </cell>
          <cell r="E118">
            <v>241311</v>
          </cell>
          <cell r="F118">
            <v>5001566</v>
          </cell>
          <cell r="G118" t="str">
            <v>Otras Atenciones Especializadas</v>
          </cell>
          <cell r="H118" t="str">
            <v>0002</v>
          </cell>
        </row>
        <row r="119">
          <cell r="B119">
            <v>1285</v>
          </cell>
          <cell r="C119" t="str">
            <v>REGION LIMA - DIRECCION DE SALUD III LIMA NORTE</v>
          </cell>
          <cell r="D119" t="str">
            <v>LIMA</v>
          </cell>
          <cell r="E119">
            <v>241312</v>
          </cell>
          <cell r="F119">
            <v>5001566</v>
          </cell>
          <cell r="G119" t="str">
            <v>Otras Atenciones Especializadas</v>
          </cell>
          <cell r="H119" t="str">
            <v>0002</v>
          </cell>
        </row>
        <row r="120">
          <cell r="B120">
            <v>1286</v>
          </cell>
          <cell r="C120" t="str">
            <v>REGION LIMA - HOSPITAL HUACHO-HUAURA- OYÓN Y SERVICIOS BÁSICOS DE SALUD</v>
          </cell>
          <cell r="D120" t="str">
            <v>LIMA</v>
          </cell>
          <cell r="E120">
            <v>241312</v>
          </cell>
          <cell r="F120">
            <v>5001566</v>
          </cell>
          <cell r="G120" t="str">
            <v>Otras Atenciones Especializadas</v>
          </cell>
          <cell r="H120" t="str">
            <v>0002</v>
          </cell>
        </row>
        <row r="121">
          <cell r="B121">
            <v>1287</v>
          </cell>
          <cell r="C121" t="str">
            <v>REGION LIMA - SERVICIOS BÁSICOS DE SALUD CAÑETE-YAUYOS</v>
          </cell>
          <cell r="D121" t="str">
            <v>LIMA</v>
          </cell>
          <cell r="E121">
            <v>241312</v>
          </cell>
          <cell r="F121">
            <v>5001566</v>
          </cell>
          <cell r="G121" t="str">
            <v>Otras Atenciones Especializadas</v>
          </cell>
          <cell r="H121" t="str">
            <v>0002</v>
          </cell>
        </row>
        <row r="122">
          <cell r="B122">
            <v>1288</v>
          </cell>
          <cell r="C122" t="str">
            <v>REGION LIMA - HOSPITAL DE APOYO REZOLA</v>
          </cell>
          <cell r="D122" t="str">
            <v>LIMA</v>
          </cell>
          <cell r="E122">
            <v>241312</v>
          </cell>
          <cell r="F122">
            <v>5001566</v>
          </cell>
          <cell r="G122" t="str">
            <v>Otras Atenciones Especializadas</v>
          </cell>
          <cell r="H122" t="str">
            <v>0002</v>
          </cell>
        </row>
        <row r="123">
          <cell r="B123">
            <v>1289</v>
          </cell>
          <cell r="C123" t="str">
            <v>REGION LIMA - HOSPITAL BARRANCA-CAJATAMBO Y SERVICIOS BÁSICOS DE SALUD</v>
          </cell>
          <cell r="D123" t="str">
            <v>LIMA</v>
          </cell>
          <cell r="E123">
            <v>241312</v>
          </cell>
          <cell r="F123">
            <v>5001566</v>
          </cell>
          <cell r="G123" t="str">
            <v>Otras Atenciones Especializadas</v>
          </cell>
          <cell r="H123" t="str">
            <v>0002</v>
          </cell>
        </row>
        <row r="124">
          <cell r="B124">
            <v>1290</v>
          </cell>
          <cell r="C124" t="str">
            <v>REGION LIMA - HOSPITAL CHANCAY SERVICIOS BÁSICOS DE SALUD</v>
          </cell>
          <cell r="D124" t="str">
            <v>LIMA</v>
          </cell>
          <cell r="E124">
            <v>241312</v>
          </cell>
          <cell r="F124">
            <v>5001566</v>
          </cell>
          <cell r="G124" t="str">
            <v>Otras Atenciones Especializadas</v>
          </cell>
          <cell r="H124" t="str">
            <v>0002</v>
          </cell>
        </row>
        <row r="125">
          <cell r="B125">
            <v>1291</v>
          </cell>
          <cell r="C125" t="str">
            <v>REGION LIMA - SERVICIOS BÁSICOS DE SALUD CHILCA-MALA</v>
          </cell>
          <cell r="D125" t="str">
            <v>LIMA</v>
          </cell>
          <cell r="E125">
            <v>241312</v>
          </cell>
          <cell r="F125">
            <v>5001566</v>
          </cell>
          <cell r="G125" t="str">
            <v>Otras Atenciones Especializadas</v>
          </cell>
          <cell r="H125" t="str">
            <v>0002</v>
          </cell>
        </row>
        <row r="126">
          <cell r="B126">
            <v>1292</v>
          </cell>
          <cell r="C126" t="str">
            <v>REGION LIMA - HOSPITAL HUARAL Y SERVICIOS BÁSICOS DE SALUD</v>
          </cell>
          <cell r="D126" t="str">
            <v>LIMA</v>
          </cell>
          <cell r="E126">
            <v>241312</v>
          </cell>
          <cell r="F126">
            <v>5001566</v>
          </cell>
          <cell r="G126" t="str">
            <v>Otras Atenciones Especializadas</v>
          </cell>
          <cell r="H126" t="str">
            <v>0002</v>
          </cell>
        </row>
        <row r="127">
          <cell r="B127">
            <v>1404</v>
          </cell>
          <cell r="C127" t="str">
            <v>REGION LIMA - RED DE SALUD HUAROCHIRÍ</v>
          </cell>
          <cell r="D127" t="str">
            <v>LIMA</v>
          </cell>
          <cell r="E127">
            <v>241312</v>
          </cell>
          <cell r="F127">
            <v>5001566</v>
          </cell>
          <cell r="G127" t="str">
            <v>Otras Atenciones Especializadas</v>
          </cell>
          <cell r="H127" t="str">
            <v>0002</v>
          </cell>
        </row>
        <row r="128">
          <cell r="B128">
            <v>1235</v>
          </cell>
          <cell r="C128" t="str">
            <v>INSTITUTO NACIONAL DE ENFERMEDADES NEOPLÁSICAS</v>
          </cell>
          <cell r="D128" t="str">
            <v>LIMA</v>
          </cell>
          <cell r="E128">
            <v>241311</v>
          </cell>
          <cell r="F128">
            <v>5001566</v>
          </cell>
          <cell r="G128" t="str">
            <v>Otras Atenciones Especializadas</v>
          </cell>
          <cell r="H128" t="str">
            <v>0002</v>
          </cell>
        </row>
        <row r="129">
          <cell r="B129">
            <v>870</v>
          </cell>
          <cell r="C129" t="str">
            <v>REGION LORETO - SALUD LORETO Y PERIFERICOS</v>
          </cell>
          <cell r="D129" t="str">
            <v>LORETO</v>
          </cell>
          <cell r="E129">
            <v>241312</v>
          </cell>
          <cell r="F129">
            <v>5001566</v>
          </cell>
          <cell r="G129" t="str">
            <v>Otras Atenciones Especializadas</v>
          </cell>
          <cell r="H129" t="str">
            <v>0015</v>
          </cell>
        </row>
        <row r="130">
          <cell r="B130">
            <v>871</v>
          </cell>
          <cell r="C130" t="str">
            <v>REGION LORETO - SALUD YURIMAGUAS</v>
          </cell>
          <cell r="D130" t="str">
            <v>LORETO</v>
          </cell>
          <cell r="E130">
            <v>241312</v>
          </cell>
          <cell r="F130">
            <v>5001566</v>
          </cell>
          <cell r="G130" t="str">
            <v>Otras Atenciones Especializadas</v>
          </cell>
          <cell r="H130" t="str">
            <v>0015</v>
          </cell>
        </row>
        <row r="131">
          <cell r="B131">
            <v>872</v>
          </cell>
          <cell r="C131" t="str">
            <v>REGION LORETO - SALUD HOSPITAL DE APOYO IQUITOS</v>
          </cell>
          <cell r="D131" t="str">
            <v>LORETO</v>
          </cell>
          <cell r="E131">
            <v>241312</v>
          </cell>
          <cell r="F131">
            <v>5001566</v>
          </cell>
          <cell r="G131" t="str">
            <v>Otras Atenciones Especializadas</v>
          </cell>
          <cell r="H131" t="str">
            <v>0015</v>
          </cell>
        </row>
        <row r="132">
          <cell r="B132">
            <v>874</v>
          </cell>
          <cell r="C132" t="str">
            <v>REGION LORETO - SALUD HOSPITAL REGIONAL DE LORETO</v>
          </cell>
          <cell r="D132" t="str">
            <v>LORETO</v>
          </cell>
          <cell r="E132">
            <v>241312</v>
          </cell>
          <cell r="F132">
            <v>5001566</v>
          </cell>
          <cell r="G132" t="str">
            <v>Otras Atenciones Especializadas</v>
          </cell>
          <cell r="H132" t="str">
            <v>0015</v>
          </cell>
        </row>
        <row r="133">
          <cell r="B133">
            <v>1391</v>
          </cell>
          <cell r="C133" t="str">
            <v>REGION LORETO - RED DE SALUD DATEM DEL MARAÑON</v>
          </cell>
          <cell r="D133" t="str">
            <v>LORETO</v>
          </cell>
          <cell r="E133">
            <v>241312</v>
          </cell>
          <cell r="F133">
            <v>5001566</v>
          </cell>
          <cell r="G133" t="str">
            <v>Otras Atenciones Especializadas</v>
          </cell>
          <cell r="H133" t="str">
            <v>0015</v>
          </cell>
        </row>
        <row r="134">
          <cell r="B134">
            <v>1407</v>
          </cell>
          <cell r="C134" t="str">
            <v>REGION LORETO - HOSPITAL SANTA GEMA DE YURIMAGUAS</v>
          </cell>
          <cell r="D134" t="str">
            <v>LORETO</v>
          </cell>
          <cell r="E134">
            <v>241312</v>
          </cell>
          <cell r="F134">
            <v>5001566</v>
          </cell>
          <cell r="G134" t="str">
            <v>Otras Atenciones Especializadas</v>
          </cell>
          <cell r="H134" t="str">
            <v>0015</v>
          </cell>
        </row>
        <row r="135">
          <cell r="B135">
            <v>879</v>
          </cell>
          <cell r="C135" t="str">
            <v>REGION MADRE DE DIOS - SALUD MADRE DE DIOS</v>
          </cell>
          <cell r="D135" t="str">
            <v>MADRE DE DIOS</v>
          </cell>
          <cell r="E135">
            <v>241312</v>
          </cell>
          <cell r="F135">
            <v>5001566</v>
          </cell>
          <cell r="G135" t="str">
            <v>Otras Atenciones Especializadas</v>
          </cell>
          <cell r="H135" t="str">
            <v>0021</v>
          </cell>
        </row>
        <row r="136">
          <cell r="B136">
            <v>1003</v>
          </cell>
          <cell r="C136" t="str">
            <v>REGION MADRE DE DIOS - HOSPITAL DE APOYO DEPARTAMENTAL SANTA ROSA</v>
          </cell>
          <cell r="D136" t="str">
            <v>MADRE DE DIOS</v>
          </cell>
          <cell r="E136">
            <v>241312</v>
          </cell>
          <cell r="F136">
            <v>5001566</v>
          </cell>
          <cell r="G136" t="str">
            <v>Otras Atenciones Especializadas</v>
          </cell>
          <cell r="H136" t="str">
            <v>0021</v>
          </cell>
        </row>
        <row r="137">
          <cell r="B137">
            <v>884</v>
          </cell>
          <cell r="C137" t="str">
            <v>REGION MOQUEGUA - SALUD MOQUEGUA</v>
          </cell>
          <cell r="D137" t="str">
            <v>MOQUEGUA</v>
          </cell>
          <cell r="E137">
            <v>241312</v>
          </cell>
          <cell r="F137">
            <v>5001566</v>
          </cell>
          <cell r="G137" t="str">
            <v>Otras Atenciones Especializadas</v>
          </cell>
          <cell r="H137" t="str">
            <v>0016</v>
          </cell>
        </row>
        <row r="138">
          <cell r="B138">
            <v>1172</v>
          </cell>
          <cell r="C138" t="str">
            <v>REGION MOQUEGUA SALUD ILO</v>
          </cell>
          <cell r="D138" t="str">
            <v>MOQUEGUA</v>
          </cell>
          <cell r="E138">
            <v>241312</v>
          </cell>
          <cell r="F138">
            <v>5001566</v>
          </cell>
          <cell r="G138" t="str">
            <v>Otras Atenciones Especializadas</v>
          </cell>
          <cell r="H138" t="str">
            <v>0016</v>
          </cell>
        </row>
        <row r="139">
          <cell r="B139">
            <v>1394</v>
          </cell>
          <cell r="C139" t="str">
            <v>REGION MOQUEGUA - HOSPITAL REGIONAL MOQUEGUA</v>
          </cell>
          <cell r="D139" t="str">
            <v>MOQUEGUA</v>
          </cell>
          <cell r="E139">
            <v>241312</v>
          </cell>
          <cell r="F139">
            <v>5001566</v>
          </cell>
          <cell r="G139" t="str">
            <v>Otras Atenciones Especializadas</v>
          </cell>
          <cell r="H139" t="str">
            <v>0016</v>
          </cell>
        </row>
        <row r="140">
          <cell r="B140">
            <v>889</v>
          </cell>
          <cell r="C140" t="str">
            <v>REGION PASCO - SALUD PASCO</v>
          </cell>
          <cell r="D140" t="str">
            <v>PASCO</v>
          </cell>
          <cell r="E140">
            <v>241312</v>
          </cell>
          <cell r="F140">
            <v>5001566</v>
          </cell>
          <cell r="G140" t="str">
            <v>Otras Atenciones Especializadas</v>
          </cell>
          <cell r="H140" t="e">
            <v>#N/A</v>
          </cell>
        </row>
        <row r="141">
          <cell r="B141">
            <v>890</v>
          </cell>
          <cell r="C141" t="str">
            <v>REGION PASCO - SALUD AIS HOSPITAL DANIEL A. CARRION</v>
          </cell>
          <cell r="D141" t="str">
            <v>PASCO</v>
          </cell>
          <cell r="E141">
            <v>241312</v>
          </cell>
          <cell r="F141">
            <v>5001566</v>
          </cell>
          <cell r="G141" t="str">
            <v>Otras Atenciones Especializadas</v>
          </cell>
          <cell r="H141" t="e">
            <v>#N/A</v>
          </cell>
        </row>
        <row r="142">
          <cell r="B142">
            <v>891</v>
          </cell>
          <cell r="C142" t="str">
            <v>REGION PASCO - SALUD AIS UTES OXAPAMPA</v>
          </cell>
          <cell r="D142" t="str">
            <v>PASCO</v>
          </cell>
          <cell r="E142">
            <v>241312</v>
          </cell>
          <cell r="F142">
            <v>5001566</v>
          </cell>
          <cell r="G142" t="str">
            <v>Otras Atenciones Especializadas</v>
          </cell>
          <cell r="H142" t="e">
            <v>#N/A</v>
          </cell>
        </row>
        <row r="143">
          <cell r="B143">
            <v>899</v>
          </cell>
          <cell r="C143" t="str">
            <v>REGION PIURA - SALUD PIURA</v>
          </cell>
          <cell r="D143" t="str">
            <v>PIURA</v>
          </cell>
          <cell r="E143">
            <v>241312</v>
          </cell>
          <cell r="F143">
            <v>5001566</v>
          </cell>
          <cell r="G143" t="str">
            <v>Otras Atenciones Especializadas</v>
          </cell>
          <cell r="H143" t="str">
            <v>0012</v>
          </cell>
        </row>
        <row r="144">
          <cell r="B144">
            <v>900</v>
          </cell>
          <cell r="C144" t="str">
            <v>REGION PIURA - SALUD LUCIANO CASTILLO COLONNA</v>
          </cell>
          <cell r="D144" t="str">
            <v>PIURA</v>
          </cell>
          <cell r="E144">
            <v>241312</v>
          </cell>
          <cell r="F144">
            <v>5001566</v>
          </cell>
          <cell r="G144" t="str">
            <v>Otras Atenciones Especializadas</v>
          </cell>
          <cell r="H144" t="str">
            <v>0012</v>
          </cell>
        </row>
        <row r="145">
          <cell r="B145">
            <v>901</v>
          </cell>
          <cell r="C145" t="str">
            <v>REGION PIURA - HOSPITAL DE APOYO III SULLANA</v>
          </cell>
          <cell r="D145" t="str">
            <v>PIURA</v>
          </cell>
          <cell r="E145">
            <v>241312</v>
          </cell>
          <cell r="F145">
            <v>5001566</v>
          </cell>
          <cell r="G145" t="str">
            <v>Otras Atenciones Especializadas</v>
          </cell>
          <cell r="H145" t="str">
            <v>0012</v>
          </cell>
        </row>
        <row r="146">
          <cell r="B146">
            <v>1026</v>
          </cell>
          <cell r="C146" t="str">
            <v>REGION PIURA - SALUD MORROPON- CHULUCANAS</v>
          </cell>
          <cell r="D146" t="str">
            <v>PIURA</v>
          </cell>
          <cell r="E146">
            <v>241312</v>
          </cell>
          <cell r="F146">
            <v>5001566</v>
          </cell>
          <cell r="G146" t="str">
            <v>Otras Atenciones Especializadas</v>
          </cell>
          <cell r="H146" t="str">
            <v>0012</v>
          </cell>
        </row>
        <row r="147">
          <cell r="B147">
            <v>1116</v>
          </cell>
          <cell r="C147" t="str">
            <v>REGION PIURA - HOSPITAL DE APOYO I CHULUCANAS</v>
          </cell>
          <cell r="D147" t="str">
            <v>PIURA</v>
          </cell>
          <cell r="E147">
            <v>241312</v>
          </cell>
          <cell r="F147">
            <v>5001566</v>
          </cell>
          <cell r="G147" t="str">
            <v>Otras Atenciones Especializadas</v>
          </cell>
          <cell r="H147" t="str">
            <v>0012</v>
          </cell>
        </row>
        <row r="148">
          <cell r="B148">
            <v>1117</v>
          </cell>
          <cell r="C148" t="str">
            <v>REGION PIURA - HOSPITAL APOYO I NUESTRA SRA. DE LAS MERCEDES - PAITA</v>
          </cell>
          <cell r="D148" t="str">
            <v>PIURA</v>
          </cell>
          <cell r="E148">
            <v>241312</v>
          </cell>
          <cell r="F148">
            <v>5001566</v>
          </cell>
          <cell r="G148" t="str">
            <v>Otras Atenciones Especializadas</v>
          </cell>
          <cell r="H148" t="str">
            <v>0012</v>
          </cell>
        </row>
        <row r="149">
          <cell r="B149">
            <v>1306</v>
          </cell>
          <cell r="C149" t="str">
            <v>REGION PIURA - HOSPITAL DE APOYO I SANTA ROSA</v>
          </cell>
          <cell r="D149" t="str">
            <v>PIURA</v>
          </cell>
          <cell r="E149">
            <v>241312</v>
          </cell>
          <cell r="F149">
            <v>5001566</v>
          </cell>
          <cell r="G149" t="str">
            <v>Otras Atenciones Especializadas</v>
          </cell>
          <cell r="H149" t="str">
            <v>0012</v>
          </cell>
        </row>
        <row r="150">
          <cell r="B150">
            <v>914</v>
          </cell>
          <cell r="C150" t="str">
            <v>REGION PUNO - SALUD PUNO - LAMPA</v>
          </cell>
          <cell r="D150" t="str">
            <v>PUNO</v>
          </cell>
          <cell r="E150">
            <v>241312</v>
          </cell>
          <cell r="F150">
            <v>5001566</v>
          </cell>
          <cell r="G150" t="str">
            <v>Otras Atenciones Especializadas</v>
          </cell>
          <cell r="H150" t="str">
            <v>0026</v>
          </cell>
        </row>
        <row r="151">
          <cell r="B151">
            <v>915</v>
          </cell>
          <cell r="C151" t="str">
            <v>REGION PUNO - SALUD MELGAR</v>
          </cell>
          <cell r="D151" t="str">
            <v>PUNO</v>
          </cell>
          <cell r="E151">
            <v>241312</v>
          </cell>
          <cell r="F151">
            <v>5001566</v>
          </cell>
          <cell r="G151" t="str">
            <v>Otras Atenciones Especializadas</v>
          </cell>
          <cell r="H151" t="str">
            <v>0026</v>
          </cell>
        </row>
        <row r="152">
          <cell r="B152">
            <v>916</v>
          </cell>
          <cell r="C152" t="str">
            <v>REGION PUNO - SALUD AZANGARO</v>
          </cell>
          <cell r="D152" t="str">
            <v>PUNO</v>
          </cell>
          <cell r="E152">
            <v>241312</v>
          </cell>
          <cell r="F152">
            <v>5001566</v>
          </cell>
          <cell r="G152" t="str">
            <v>Otras Atenciones Especializadas</v>
          </cell>
          <cell r="H152" t="str">
            <v>0026</v>
          </cell>
        </row>
        <row r="153">
          <cell r="B153">
            <v>917</v>
          </cell>
          <cell r="C153" t="str">
            <v>REGION PUNO - SALUD SAN ROMAN</v>
          </cell>
          <cell r="D153" t="str">
            <v>PUNO</v>
          </cell>
          <cell r="E153">
            <v>241312</v>
          </cell>
          <cell r="F153">
            <v>5001566</v>
          </cell>
          <cell r="G153" t="str">
            <v>Otras Atenciones Especializadas</v>
          </cell>
          <cell r="H153" t="str">
            <v>0026</v>
          </cell>
        </row>
        <row r="154">
          <cell r="B154">
            <v>918</v>
          </cell>
          <cell r="C154" t="str">
            <v>REGION PUNO - SALUD HUANCANE</v>
          </cell>
          <cell r="D154" t="str">
            <v>PUNO</v>
          </cell>
          <cell r="E154">
            <v>241312</v>
          </cell>
          <cell r="F154">
            <v>5001566</v>
          </cell>
          <cell r="G154" t="str">
            <v>Otras Atenciones Especializadas</v>
          </cell>
          <cell r="H154" t="str">
            <v>0026</v>
          </cell>
        </row>
        <row r="155">
          <cell r="B155">
            <v>919</v>
          </cell>
          <cell r="C155" t="str">
            <v xml:space="preserve">REGION PUNO - SALUD PUNO </v>
          </cell>
          <cell r="D155" t="str">
            <v>PUNO</v>
          </cell>
          <cell r="E155">
            <v>241312</v>
          </cell>
          <cell r="F155">
            <v>5001566</v>
          </cell>
          <cell r="G155" t="str">
            <v>Otras Atenciones Especializadas</v>
          </cell>
          <cell r="H155" t="str">
            <v>0026</v>
          </cell>
        </row>
        <row r="156">
          <cell r="B156">
            <v>920</v>
          </cell>
          <cell r="C156" t="str">
            <v>REGION PUNO - SALUD CHUCUITO</v>
          </cell>
          <cell r="D156" t="str">
            <v>PUNO</v>
          </cell>
          <cell r="E156">
            <v>241312</v>
          </cell>
          <cell r="F156">
            <v>5001566</v>
          </cell>
          <cell r="G156" t="str">
            <v>Otras Atenciones Especializadas</v>
          </cell>
          <cell r="H156" t="str">
            <v>0026</v>
          </cell>
        </row>
        <row r="157">
          <cell r="B157">
            <v>967</v>
          </cell>
          <cell r="C157" t="str">
            <v>REGION PUNO - SALUD YUNGUYO</v>
          </cell>
          <cell r="D157" t="str">
            <v>PUNO</v>
          </cell>
          <cell r="E157">
            <v>241312</v>
          </cell>
          <cell r="F157">
            <v>5001566</v>
          </cell>
          <cell r="G157" t="str">
            <v>Otras Atenciones Especializadas</v>
          </cell>
          <cell r="H157" t="str">
            <v>0026</v>
          </cell>
        </row>
        <row r="158">
          <cell r="B158">
            <v>968</v>
          </cell>
          <cell r="C158" t="str">
            <v>REGION PUNO - SALUD COLLAO</v>
          </cell>
          <cell r="D158" t="str">
            <v>PUNO</v>
          </cell>
          <cell r="E158">
            <v>241312</v>
          </cell>
          <cell r="F158">
            <v>5001566</v>
          </cell>
          <cell r="G158" t="str">
            <v>Otras Atenciones Especializadas</v>
          </cell>
          <cell r="H158" t="str">
            <v>0026</v>
          </cell>
        </row>
        <row r="159">
          <cell r="B159">
            <v>1006</v>
          </cell>
          <cell r="C159" t="str">
            <v>REGION PUNO - SALUD MACUSANI</v>
          </cell>
          <cell r="D159" t="str">
            <v>PUNO</v>
          </cell>
          <cell r="E159">
            <v>241312</v>
          </cell>
          <cell r="F159">
            <v>5001566</v>
          </cell>
          <cell r="G159" t="str">
            <v>Otras Atenciones Especializadas</v>
          </cell>
          <cell r="H159" t="str">
            <v>0026</v>
          </cell>
        </row>
        <row r="160">
          <cell r="B160">
            <v>1007</v>
          </cell>
          <cell r="C160" t="str">
            <v>REGION PUNO - SALUD SANDIA</v>
          </cell>
          <cell r="D160" t="str">
            <v>PUNO</v>
          </cell>
          <cell r="E160">
            <v>241312</v>
          </cell>
          <cell r="F160">
            <v>5001566</v>
          </cell>
          <cell r="G160" t="str">
            <v>Otras Atenciones Especializadas</v>
          </cell>
          <cell r="H160" t="str">
            <v>0026</v>
          </cell>
        </row>
        <row r="161">
          <cell r="B161">
            <v>1435</v>
          </cell>
          <cell r="C161" t="str">
            <v>REGION PUNO - HOSPITAL REGIONAL MANUEL NUÑEZ BUTRON</v>
          </cell>
          <cell r="D161" t="str">
            <v>PUNO</v>
          </cell>
          <cell r="E161">
            <v>241312</v>
          </cell>
          <cell r="F161">
            <v>5001566</v>
          </cell>
          <cell r="G161" t="str">
            <v>Otras Atenciones Especializadas</v>
          </cell>
          <cell r="H161" t="str">
            <v>0026</v>
          </cell>
        </row>
        <row r="162">
          <cell r="B162">
            <v>930</v>
          </cell>
          <cell r="C162" t="str">
            <v>REGION SAN MARTIN - SALUD SAN MARTIN</v>
          </cell>
          <cell r="D162" t="str">
            <v>SAN MARTIN</v>
          </cell>
          <cell r="E162">
            <v>241312</v>
          </cell>
          <cell r="F162">
            <v>5001566</v>
          </cell>
          <cell r="G162" t="str">
            <v>Otras Atenciones Especializadas</v>
          </cell>
          <cell r="H162" t="str">
            <v>0022</v>
          </cell>
        </row>
        <row r="163">
          <cell r="B163">
            <v>1058</v>
          </cell>
          <cell r="C163" t="str">
            <v>REGION SAN MARTIN - SALUD ALTO MAYO</v>
          </cell>
          <cell r="D163" t="str">
            <v>SAN MARTIN</v>
          </cell>
          <cell r="E163">
            <v>241312</v>
          </cell>
          <cell r="F163">
            <v>5001566</v>
          </cell>
          <cell r="G163" t="str">
            <v>Otras Atenciones Especializadas</v>
          </cell>
          <cell r="H163" t="str">
            <v>0022</v>
          </cell>
        </row>
        <row r="164">
          <cell r="B164">
            <v>1059</v>
          </cell>
          <cell r="C164" t="str">
            <v>REGION SAN MARTIN - SALUD HUALLAGA CENTRAL</v>
          </cell>
          <cell r="D164" t="str">
            <v>SAN MARTIN</v>
          </cell>
          <cell r="E164">
            <v>241312</v>
          </cell>
          <cell r="F164">
            <v>5001566</v>
          </cell>
          <cell r="G164" t="str">
            <v>Otras Atenciones Especializadas</v>
          </cell>
          <cell r="H164" t="str">
            <v>0022</v>
          </cell>
        </row>
        <row r="165">
          <cell r="B165">
            <v>1060</v>
          </cell>
          <cell r="C165" t="str">
            <v>REGION SAN MARTIN - SALUD ALTO HUALLAGA</v>
          </cell>
          <cell r="D165" t="str">
            <v>SAN MARTIN</v>
          </cell>
          <cell r="E165">
            <v>241312</v>
          </cell>
          <cell r="F165">
            <v>5001566</v>
          </cell>
          <cell r="G165" t="str">
            <v>Otras Atenciones Especializadas</v>
          </cell>
          <cell r="H165" t="str">
            <v>0022</v>
          </cell>
        </row>
        <row r="166">
          <cell r="B166">
            <v>1400</v>
          </cell>
          <cell r="C166" t="str">
            <v>REGION SAN MARTIN – HOSPITAL II - 2 TARAPOTO</v>
          </cell>
          <cell r="D166" t="str">
            <v>SAN MARTIN</v>
          </cell>
          <cell r="E166">
            <v>241312</v>
          </cell>
          <cell r="F166">
            <v>5001566</v>
          </cell>
          <cell r="G166" t="str">
            <v>Otras Atenciones Especializadas</v>
          </cell>
          <cell r="H166" t="str">
            <v>0022</v>
          </cell>
        </row>
        <row r="167">
          <cell r="B167">
            <v>935</v>
          </cell>
          <cell r="C167" t="str">
            <v>REGION TACNA - SALUD TACNA</v>
          </cell>
          <cell r="D167" t="str">
            <v>TACNA</v>
          </cell>
          <cell r="E167">
            <v>241312</v>
          </cell>
          <cell r="F167">
            <v>5001566</v>
          </cell>
          <cell r="G167" t="str">
            <v>Otras Atenciones Especializadas</v>
          </cell>
          <cell r="H167" t="str">
            <v>0023</v>
          </cell>
        </row>
        <row r="168">
          <cell r="B168">
            <v>970</v>
          </cell>
          <cell r="C168" t="str">
            <v>REGION TACNA - HOSPITAL DE APOYO HIPOLITO UNANUE</v>
          </cell>
          <cell r="D168" t="str">
            <v>TACNA</v>
          </cell>
          <cell r="E168">
            <v>241312</v>
          </cell>
          <cell r="F168">
            <v>5001566</v>
          </cell>
          <cell r="G168" t="str">
            <v>Otras Atenciones Especializadas</v>
          </cell>
          <cell r="H168" t="str">
            <v>0023</v>
          </cell>
        </row>
        <row r="169">
          <cell r="B169">
            <v>940</v>
          </cell>
          <cell r="C169" t="str">
            <v>REGION TUMBES - SALUD TUMBES</v>
          </cell>
          <cell r="D169" t="str">
            <v>TUMBES</v>
          </cell>
          <cell r="E169">
            <v>241312</v>
          </cell>
          <cell r="F169">
            <v>5001566</v>
          </cell>
          <cell r="G169" t="str">
            <v>Otras Atenciones Especializadas</v>
          </cell>
          <cell r="H169" t="str">
            <v>0025</v>
          </cell>
        </row>
        <row r="170">
          <cell r="B170">
            <v>941</v>
          </cell>
          <cell r="C170" t="str">
            <v>REGION TUMBES - HOSPITAL DE APOYO JAMO TUMBES</v>
          </cell>
          <cell r="D170" t="str">
            <v>TUMBES</v>
          </cell>
          <cell r="E170">
            <v>241312</v>
          </cell>
          <cell r="F170">
            <v>5001566</v>
          </cell>
          <cell r="G170" t="str">
            <v>Otras Atenciones Especializadas</v>
          </cell>
          <cell r="H170" t="str">
            <v>0025</v>
          </cell>
        </row>
        <row r="171">
          <cell r="B171">
            <v>950</v>
          </cell>
          <cell r="C171" t="str">
            <v>REGION UCAYALI - SALUD UCAYALI</v>
          </cell>
          <cell r="D171" t="str">
            <v>UCAYALI</v>
          </cell>
          <cell r="E171">
            <v>241312</v>
          </cell>
          <cell r="F171">
            <v>5001566</v>
          </cell>
          <cell r="G171" t="str">
            <v>Otras Atenciones Especializadas</v>
          </cell>
          <cell r="H171" t="str">
            <v>0024</v>
          </cell>
        </row>
        <row r="172">
          <cell r="B172">
            <v>951</v>
          </cell>
          <cell r="C172" t="str">
            <v>REGION UCAYALI - HOSPITAL DE APOYO DE PUCALLPA</v>
          </cell>
          <cell r="D172" t="str">
            <v>UCAYALI</v>
          </cell>
          <cell r="E172">
            <v>241312</v>
          </cell>
          <cell r="F172">
            <v>5001566</v>
          </cell>
          <cell r="G172" t="str">
            <v>Otras Atenciones Especializadas</v>
          </cell>
          <cell r="H172" t="str">
            <v>0024</v>
          </cell>
        </row>
        <row r="173">
          <cell r="B173">
            <v>952</v>
          </cell>
          <cell r="C173" t="str">
            <v>REGION UCAYALI - HOSPITAL DE APOYO YARINACOCHA</v>
          </cell>
          <cell r="D173" t="str">
            <v>UCAYALI</v>
          </cell>
          <cell r="E173">
            <v>241312</v>
          </cell>
          <cell r="F173">
            <v>5001566</v>
          </cell>
          <cell r="G173" t="str">
            <v>Otras Atenciones Especializadas</v>
          </cell>
          <cell r="H173" t="str">
            <v>0024</v>
          </cell>
        </row>
        <row r="174">
          <cell r="B174">
            <v>1175</v>
          </cell>
          <cell r="C174" t="str">
            <v>REGION UCAYALI - DIRECCION DE RED DE SALUD N° 3 ATALAYA</v>
          </cell>
          <cell r="D174" t="str">
            <v>UCAYALI</v>
          </cell>
          <cell r="E174">
            <v>241312</v>
          </cell>
          <cell r="F174">
            <v>5001566</v>
          </cell>
          <cell r="G174" t="str">
            <v>Otras Atenciones Especializadas</v>
          </cell>
          <cell r="H174" t="str">
            <v>0024</v>
          </cell>
        </row>
        <row r="175">
          <cell r="B175">
            <v>1341</v>
          </cell>
          <cell r="C175" t="str">
            <v>REGION UCAYALI - DIRECCION DE RED DE SALUD Nº 04 AGUAYTIA - SAN ALEJANDRO</v>
          </cell>
          <cell r="D175" t="str">
            <v>UCAYALI</v>
          </cell>
          <cell r="E175">
            <v>241312</v>
          </cell>
          <cell r="F175">
            <v>5001566</v>
          </cell>
          <cell r="G175" t="str">
            <v>Otras Atenciones Especializadas</v>
          </cell>
          <cell r="H175" t="str">
            <v>0024</v>
          </cell>
        </row>
        <row r="176">
          <cell r="B176">
            <v>823</v>
          </cell>
          <cell r="C176" t="str">
            <v>REGION JUNIN - DIRECCION REGIONAL DE SALUD JUNIN</v>
          </cell>
          <cell r="D176" t="str">
            <v>JUNIN</v>
          </cell>
          <cell r="E176">
            <v>241312</v>
          </cell>
          <cell r="F176">
            <v>5001566</v>
          </cell>
          <cell r="G176" t="str">
            <v>Otras Atenciones Especializadas</v>
          </cell>
          <cell r="H176" t="str">
            <v>0009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abSelected="1" topLeftCell="B70" zoomScaleNormal="100" workbookViewId="0">
      <selection activeCell="H40" sqref="H40"/>
    </sheetView>
  </sheetViews>
  <sheetFormatPr baseColWidth="10" defaultColWidth="0" defaultRowHeight="14.4" zeroHeight="1" x14ac:dyDescent="0.3"/>
  <cols>
    <col min="1" max="1" width="21.33203125" bestFit="1" customWidth="1"/>
    <col min="2" max="2" width="11" bestFit="1" customWidth="1"/>
    <col min="3" max="3" width="80.21875" customWidth="1"/>
    <col min="4" max="4" width="8" bestFit="1" customWidth="1"/>
    <col min="5" max="5" width="27.21875" bestFit="1" customWidth="1"/>
    <col min="6" max="6" width="10.77734375" style="10" bestFit="1" customWidth="1"/>
    <col min="7" max="7" width="14.6640625" style="10" customWidth="1"/>
    <col min="8" max="8" width="16.77734375" customWidth="1"/>
    <col min="9" max="16384" width="11.5546875" hidden="1"/>
  </cols>
  <sheetData>
    <row r="1" spans="1:8" ht="36" customHeight="1" x14ac:dyDescent="0.3">
      <c r="A1" s="20" t="s">
        <v>109</v>
      </c>
      <c r="B1" s="20" t="s">
        <v>1</v>
      </c>
      <c r="C1" s="2" t="s">
        <v>110</v>
      </c>
      <c r="D1" s="28" t="s">
        <v>107</v>
      </c>
      <c r="E1" s="28"/>
      <c r="F1" s="20" t="s">
        <v>129</v>
      </c>
      <c r="G1" s="20" t="s">
        <v>0</v>
      </c>
      <c r="H1" s="2" t="s">
        <v>128</v>
      </c>
    </row>
    <row r="2" spans="1:8" s="18" customFormat="1" ht="15" thickBot="1" x14ac:dyDescent="0.35">
      <c r="A2" s="11" t="s">
        <v>2</v>
      </c>
      <c r="B2" s="12">
        <v>998</v>
      </c>
      <c r="C2" s="13" t="s">
        <v>3</v>
      </c>
      <c r="D2" s="14">
        <v>5001566</v>
      </c>
      <c r="E2" s="14" t="s">
        <v>4</v>
      </c>
      <c r="F2" s="15" t="s">
        <v>120</v>
      </c>
      <c r="G2" s="16">
        <v>241312</v>
      </c>
      <c r="H2" s="17">
        <v>0</v>
      </c>
    </row>
    <row r="3" spans="1:8" s="18" customFormat="1" x14ac:dyDescent="0.3">
      <c r="A3" s="21" t="s">
        <v>5</v>
      </c>
      <c r="B3" s="22"/>
      <c r="C3" s="21"/>
      <c r="D3" s="21"/>
      <c r="E3" s="21"/>
      <c r="F3" s="23"/>
      <c r="G3" s="23"/>
      <c r="H3" s="24">
        <f>+H2</f>
        <v>0</v>
      </c>
    </row>
    <row r="4" spans="1:8" s="18" customFormat="1" x14ac:dyDescent="0.3">
      <c r="A4" s="19" t="s">
        <v>6</v>
      </c>
      <c r="B4" s="12">
        <v>741</v>
      </c>
      <c r="C4" s="13" t="s">
        <v>7</v>
      </c>
      <c r="D4" s="14">
        <v>5001566</v>
      </c>
      <c r="E4" s="14" t="s">
        <v>4</v>
      </c>
      <c r="F4" s="15" t="s">
        <v>117</v>
      </c>
      <c r="G4" s="16">
        <v>241312</v>
      </c>
      <c r="H4" s="17">
        <v>877</v>
      </c>
    </row>
    <row r="5" spans="1:8" s="18" customFormat="1" x14ac:dyDescent="0.3">
      <c r="B5" s="12">
        <v>742</v>
      </c>
      <c r="C5" s="13" t="s">
        <v>8</v>
      </c>
      <c r="D5" s="14">
        <v>5001566</v>
      </c>
      <c r="E5" s="14" t="s">
        <v>4</v>
      </c>
      <c r="F5" s="15" t="s">
        <v>117</v>
      </c>
      <c r="G5" s="16">
        <v>241312</v>
      </c>
      <c r="H5" s="17">
        <v>5346</v>
      </c>
    </row>
    <row r="6" spans="1:8" s="18" customFormat="1" ht="15" thickBot="1" x14ac:dyDescent="0.35">
      <c r="A6" s="11"/>
      <c r="B6" s="12">
        <v>743</v>
      </c>
      <c r="C6" s="13" t="s">
        <v>9</v>
      </c>
      <c r="D6" s="14">
        <v>5001566</v>
      </c>
      <c r="E6" s="14" t="s">
        <v>4</v>
      </c>
      <c r="F6" s="15" t="s">
        <v>117</v>
      </c>
      <c r="G6" s="16">
        <v>241312</v>
      </c>
      <c r="H6" s="17">
        <v>1826</v>
      </c>
    </row>
    <row r="7" spans="1:8" s="25" customFormat="1" x14ac:dyDescent="0.3">
      <c r="A7" s="21" t="s">
        <v>10</v>
      </c>
      <c r="B7" s="22"/>
      <c r="C7" s="21"/>
      <c r="D7" s="21"/>
      <c r="E7" s="21"/>
      <c r="F7" s="23"/>
      <c r="G7" s="23"/>
      <c r="H7" s="24">
        <f>+H4+H5+H6</f>
        <v>8049</v>
      </c>
    </row>
    <row r="8" spans="1:8" s="18" customFormat="1" x14ac:dyDescent="0.3">
      <c r="A8" s="19" t="s">
        <v>11</v>
      </c>
      <c r="B8" s="12">
        <v>1037</v>
      </c>
      <c r="C8" s="13" t="s">
        <v>12</v>
      </c>
      <c r="D8" s="14">
        <v>5001566</v>
      </c>
      <c r="E8" s="14" t="s">
        <v>4</v>
      </c>
      <c r="F8" s="15" t="s">
        <v>116</v>
      </c>
      <c r="G8" s="16">
        <v>241312</v>
      </c>
      <c r="H8" s="17">
        <v>426</v>
      </c>
    </row>
    <row r="9" spans="1:8" s="18" customFormat="1" ht="15" thickBot="1" x14ac:dyDescent="0.35">
      <c r="A9" s="11"/>
      <c r="B9" s="12">
        <v>1038</v>
      </c>
      <c r="C9" s="13" t="s">
        <v>13</v>
      </c>
      <c r="D9" s="14">
        <v>5001566</v>
      </c>
      <c r="E9" s="14" t="s">
        <v>4</v>
      </c>
      <c r="F9" s="15" t="s">
        <v>116</v>
      </c>
      <c r="G9" s="16">
        <v>241312</v>
      </c>
      <c r="H9" s="17">
        <v>843</v>
      </c>
    </row>
    <row r="10" spans="1:8" s="25" customFormat="1" x14ac:dyDescent="0.3">
      <c r="A10" s="21" t="s">
        <v>14</v>
      </c>
      <c r="B10" s="22"/>
      <c r="C10" s="21"/>
      <c r="D10" s="21"/>
      <c r="E10" s="21"/>
      <c r="F10" s="23"/>
      <c r="G10" s="23"/>
      <c r="H10" s="24">
        <f>+H8+H9</f>
        <v>1269</v>
      </c>
    </row>
    <row r="11" spans="1:8" s="18" customFormat="1" x14ac:dyDescent="0.3">
      <c r="A11" s="19" t="s">
        <v>15</v>
      </c>
      <c r="B11" s="12">
        <v>766</v>
      </c>
      <c r="C11" s="13" t="s">
        <v>16</v>
      </c>
      <c r="D11" s="14">
        <v>5001566</v>
      </c>
      <c r="E11" s="14" t="s">
        <v>4</v>
      </c>
      <c r="F11" s="15" t="s">
        <v>130</v>
      </c>
      <c r="G11" s="16">
        <v>241312</v>
      </c>
      <c r="H11" s="17">
        <v>66511</v>
      </c>
    </row>
    <row r="12" spans="1:8" s="18" customFormat="1" x14ac:dyDescent="0.3">
      <c r="B12" s="12">
        <v>767</v>
      </c>
      <c r="C12" s="13" t="s">
        <v>17</v>
      </c>
      <c r="D12" s="14">
        <v>5001566</v>
      </c>
      <c r="E12" s="14" t="s">
        <v>4</v>
      </c>
      <c r="F12" s="15" t="s">
        <v>130</v>
      </c>
      <c r="G12" s="16">
        <v>241312</v>
      </c>
      <c r="H12" s="17">
        <v>31250</v>
      </c>
    </row>
    <row r="13" spans="1:8" s="18" customFormat="1" ht="15" thickBot="1" x14ac:dyDescent="0.35">
      <c r="A13" s="11"/>
      <c r="B13" s="12">
        <v>1320</v>
      </c>
      <c r="C13" s="13" t="s">
        <v>18</v>
      </c>
      <c r="D13" s="14">
        <v>5001566</v>
      </c>
      <c r="E13" s="14" t="s">
        <v>4</v>
      </c>
      <c r="F13" s="15" t="s">
        <v>130</v>
      </c>
      <c r="G13" s="16">
        <v>241312</v>
      </c>
      <c r="H13" s="17">
        <v>71353</v>
      </c>
    </row>
    <row r="14" spans="1:8" s="25" customFormat="1" x14ac:dyDescent="0.3">
      <c r="A14" s="21" t="s">
        <v>19</v>
      </c>
      <c r="B14" s="22"/>
      <c r="C14" s="21"/>
      <c r="D14" s="21"/>
      <c r="E14" s="21"/>
      <c r="F14" s="23"/>
      <c r="G14" s="23"/>
      <c r="H14" s="24">
        <f>+H11+H12+H13</f>
        <v>169114</v>
      </c>
    </row>
    <row r="15" spans="1:8" s="18" customFormat="1" ht="15" thickBot="1" x14ac:dyDescent="0.35">
      <c r="A15" s="11" t="s">
        <v>20</v>
      </c>
      <c r="B15" s="12">
        <v>1024</v>
      </c>
      <c r="C15" s="13" t="s">
        <v>21</v>
      </c>
      <c r="D15" s="14">
        <v>5001566</v>
      </c>
      <c r="E15" s="14" t="s">
        <v>4</v>
      </c>
      <c r="F15" s="15" t="s">
        <v>115</v>
      </c>
      <c r="G15" s="16">
        <v>241312</v>
      </c>
      <c r="H15" s="17">
        <v>2251</v>
      </c>
    </row>
    <row r="16" spans="1:8" s="25" customFormat="1" x14ac:dyDescent="0.3">
      <c r="A16" s="21" t="s">
        <v>22</v>
      </c>
      <c r="B16" s="22"/>
      <c r="C16" s="21"/>
      <c r="D16" s="21"/>
      <c r="E16" s="21"/>
      <c r="F16" s="23"/>
      <c r="G16" s="23"/>
      <c r="H16" s="24">
        <f>+H15</f>
        <v>2251</v>
      </c>
    </row>
    <row r="17" spans="1:8" s="18" customFormat="1" ht="15" thickBot="1" x14ac:dyDescent="0.35">
      <c r="A17" s="11" t="s">
        <v>23</v>
      </c>
      <c r="B17" s="12">
        <v>999</v>
      </c>
      <c r="C17" s="13" t="s">
        <v>24</v>
      </c>
      <c r="D17" s="14">
        <v>5001566</v>
      </c>
      <c r="E17" s="14" t="s">
        <v>4</v>
      </c>
      <c r="F17" s="15" t="s">
        <v>131</v>
      </c>
      <c r="G17" s="16">
        <v>241312</v>
      </c>
      <c r="H17" s="17">
        <v>1033</v>
      </c>
    </row>
    <row r="18" spans="1:8" s="25" customFormat="1" x14ac:dyDescent="0.3">
      <c r="A18" s="21" t="s">
        <v>25</v>
      </c>
      <c r="B18" s="22"/>
      <c r="C18" s="21"/>
      <c r="D18" s="21"/>
      <c r="E18" s="21"/>
      <c r="F18" s="23"/>
      <c r="G18" s="23"/>
      <c r="H18" s="24">
        <f>+H17</f>
        <v>1033</v>
      </c>
    </row>
    <row r="19" spans="1:8" s="18" customFormat="1" x14ac:dyDescent="0.3">
      <c r="A19" s="19" t="s">
        <v>26</v>
      </c>
      <c r="B19" s="12">
        <v>1317</v>
      </c>
      <c r="C19" s="13" t="s">
        <v>27</v>
      </c>
      <c r="D19" s="14">
        <v>5001566</v>
      </c>
      <c r="E19" s="14" t="s">
        <v>4</v>
      </c>
      <c r="F19" s="15" t="s">
        <v>114</v>
      </c>
      <c r="G19" s="16">
        <v>241312</v>
      </c>
      <c r="H19" s="17">
        <v>176229</v>
      </c>
    </row>
    <row r="20" spans="1:8" s="18" customFormat="1" ht="15" thickBot="1" x14ac:dyDescent="0.35">
      <c r="A20" s="11"/>
      <c r="B20" s="12">
        <v>1318</v>
      </c>
      <c r="C20" s="13" t="s">
        <v>28</v>
      </c>
      <c r="D20" s="14">
        <v>5001566</v>
      </c>
      <c r="E20" s="14" t="s">
        <v>4</v>
      </c>
      <c r="F20" s="15" t="s">
        <v>114</v>
      </c>
      <c r="G20" s="16">
        <v>241312</v>
      </c>
      <c r="H20" s="17">
        <v>95</v>
      </c>
    </row>
    <row r="21" spans="1:8" s="25" customFormat="1" x14ac:dyDescent="0.3">
      <c r="A21" s="21" t="s">
        <v>29</v>
      </c>
      <c r="B21" s="22"/>
      <c r="C21" s="21"/>
      <c r="D21" s="21"/>
      <c r="E21" s="21"/>
      <c r="F21" s="23"/>
      <c r="G21" s="23"/>
      <c r="H21" s="24">
        <f>+H20+H19</f>
        <v>176324</v>
      </c>
    </row>
    <row r="22" spans="1:8" s="18" customFormat="1" x14ac:dyDescent="0.3">
      <c r="A22" s="19" t="s">
        <v>30</v>
      </c>
      <c r="B22" s="12">
        <v>1130</v>
      </c>
      <c r="C22" s="13" t="s">
        <v>31</v>
      </c>
      <c r="D22" s="14">
        <v>5001566</v>
      </c>
      <c r="E22" s="14" t="s">
        <v>4</v>
      </c>
      <c r="F22" s="15" t="s">
        <v>125</v>
      </c>
      <c r="G22" s="16">
        <v>241312</v>
      </c>
      <c r="H22" s="17">
        <v>2547</v>
      </c>
    </row>
    <row r="23" spans="1:8" s="18" customFormat="1" ht="15" thickBot="1" x14ac:dyDescent="0.35">
      <c r="A23" s="11"/>
      <c r="B23" s="12">
        <v>1169</v>
      </c>
      <c r="C23" s="13" t="s">
        <v>32</v>
      </c>
      <c r="D23" s="14">
        <v>5001566</v>
      </c>
      <c r="E23" s="14" t="s">
        <v>4</v>
      </c>
      <c r="F23" s="15" t="s">
        <v>125</v>
      </c>
      <c r="G23" s="16">
        <v>241312</v>
      </c>
      <c r="H23" s="17">
        <v>138051</v>
      </c>
    </row>
    <row r="24" spans="1:8" s="25" customFormat="1" x14ac:dyDescent="0.3">
      <c r="A24" s="21" t="s">
        <v>33</v>
      </c>
      <c r="B24" s="22"/>
      <c r="C24" s="21"/>
      <c r="D24" s="21"/>
      <c r="E24" s="21"/>
      <c r="F24" s="23"/>
      <c r="G24" s="23"/>
      <c r="H24" s="24">
        <f>+H23+H22</f>
        <v>140598</v>
      </c>
    </row>
    <row r="25" spans="1:8" s="18" customFormat="1" ht="15" thickBot="1" x14ac:dyDescent="0.35">
      <c r="A25" s="11" t="s">
        <v>34</v>
      </c>
      <c r="B25" s="12">
        <v>1000</v>
      </c>
      <c r="C25" s="13" t="s">
        <v>35</v>
      </c>
      <c r="D25" s="14">
        <v>5001566</v>
      </c>
      <c r="E25" s="14" t="s">
        <v>4</v>
      </c>
      <c r="F25" s="15" t="s">
        <v>127</v>
      </c>
      <c r="G25" s="16">
        <v>241312</v>
      </c>
      <c r="H25" s="17">
        <v>599</v>
      </c>
    </row>
    <row r="26" spans="1:8" s="25" customFormat="1" x14ac:dyDescent="0.3">
      <c r="A26" s="21" t="s">
        <v>36</v>
      </c>
      <c r="B26" s="22"/>
      <c r="C26" s="21"/>
      <c r="D26" s="21"/>
      <c r="E26" s="21"/>
      <c r="F26" s="23"/>
      <c r="G26" s="23"/>
      <c r="H26" s="24">
        <f>+H25</f>
        <v>599</v>
      </c>
    </row>
    <row r="27" spans="1:8" s="18" customFormat="1" ht="15" thickBot="1" x14ac:dyDescent="0.35">
      <c r="A27" s="11" t="s">
        <v>37</v>
      </c>
      <c r="B27" s="12">
        <v>812</v>
      </c>
      <c r="C27" s="13" t="s">
        <v>38</v>
      </c>
      <c r="D27" s="14">
        <v>5001566</v>
      </c>
      <c r="E27" s="14" t="s">
        <v>4</v>
      </c>
      <c r="F27" s="15" t="s">
        <v>126</v>
      </c>
      <c r="G27" s="16">
        <v>241312</v>
      </c>
      <c r="H27" s="17">
        <v>7343</v>
      </c>
    </row>
    <row r="28" spans="1:8" s="25" customFormat="1" x14ac:dyDescent="0.3">
      <c r="A28" s="21" t="s">
        <v>39</v>
      </c>
      <c r="B28" s="22"/>
      <c r="C28" s="21"/>
      <c r="D28" s="21"/>
      <c r="E28" s="21"/>
      <c r="F28" s="23"/>
      <c r="G28" s="23"/>
      <c r="H28" s="24">
        <f>+H27</f>
        <v>7343</v>
      </c>
    </row>
    <row r="29" spans="1:8" s="18" customFormat="1" ht="15" thickBot="1" x14ac:dyDescent="0.35">
      <c r="A29" s="11" t="s">
        <v>40</v>
      </c>
      <c r="B29" s="12">
        <v>1052</v>
      </c>
      <c r="C29" s="13" t="s">
        <v>41</v>
      </c>
      <c r="D29" s="14">
        <v>5001566</v>
      </c>
      <c r="E29" s="14" t="s">
        <v>4</v>
      </c>
      <c r="F29" s="15" t="s">
        <v>126</v>
      </c>
      <c r="G29" s="16">
        <v>241312</v>
      </c>
      <c r="H29" s="17">
        <v>907</v>
      </c>
    </row>
    <row r="30" spans="1:8" s="25" customFormat="1" x14ac:dyDescent="0.3">
      <c r="A30" s="21" t="s">
        <v>42</v>
      </c>
      <c r="B30" s="22"/>
      <c r="C30" s="21"/>
      <c r="D30" s="21"/>
      <c r="E30" s="21"/>
      <c r="F30" s="23"/>
      <c r="G30" s="23"/>
      <c r="H30" s="24">
        <f>+H29</f>
        <v>907</v>
      </c>
    </row>
    <row r="31" spans="1:8" s="18" customFormat="1" x14ac:dyDescent="0.3">
      <c r="A31" s="19" t="s">
        <v>43</v>
      </c>
      <c r="B31" s="12">
        <v>823</v>
      </c>
      <c r="C31" s="13" t="s">
        <v>44</v>
      </c>
      <c r="D31" s="14">
        <v>5001566</v>
      </c>
      <c r="E31" s="14" t="s">
        <v>4</v>
      </c>
      <c r="F31" s="15" t="s">
        <v>132</v>
      </c>
      <c r="G31" s="16">
        <v>241312</v>
      </c>
      <c r="H31" s="17">
        <v>3262</v>
      </c>
    </row>
    <row r="32" spans="1:8" s="18" customFormat="1" x14ac:dyDescent="0.3">
      <c r="B32" s="12">
        <v>824</v>
      </c>
      <c r="C32" s="13" t="s">
        <v>45</v>
      </c>
      <c r="D32" s="14">
        <v>5001566</v>
      </c>
      <c r="E32" s="14" t="s">
        <v>4</v>
      </c>
      <c r="F32" s="15" t="s">
        <v>132</v>
      </c>
      <c r="G32" s="16">
        <v>241312</v>
      </c>
      <c r="H32" s="17">
        <v>2448</v>
      </c>
    </row>
    <row r="33" spans="1:8" s="18" customFormat="1" x14ac:dyDescent="0.3">
      <c r="B33" s="12">
        <v>825</v>
      </c>
      <c r="C33" s="13" t="s">
        <v>46</v>
      </c>
      <c r="D33" s="14">
        <v>5001566</v>
      </c>
      <c r="E33" s="14" t="s">
        <v>4</v>
      </c>
      <c r="F33" s="15" t="s">
        <v>132</v>
      </c>
      <c r="G33" s="16">
        <v>241312</v>
      </c>
      <c r="H33" s="17">
        <v>1992</v>
      </c>
    </row>
    <row r="34" spans="1:8" s="18" customFormat="1" ht="15" thickBot="1" x14ac:dyDescent="0.35">
      <c r="A34" s="11"/>
      <c r="B34" s="12">
        <v>827</v>
      </c>
      <c r="C34" s="13" t="s">
        <v>47</v>
      </c>
      <c r="D34" s="14">
        <v>5001566</v>
      </c>
      <c r="E34" s="14" t="s">
        <v>4</v>
      </c>
      <c r="F34" s="15" t="s">
        <v>117</v>
      </c>
      <c r="G34" s="16">
        <v>241312</v>
      </c>
      <c r="H34" s="17">
        <v>0</v>
      </c>
    </row>
    <row r="35" spans="1:8" s="25" customFormat="1" x14ac:dyDescent="0.3">
      <c r="A35" s="21" t="s">
        <v>48</v>
      </c>
      <c r="B35" s="22"/>
      <c r="C35" s="21"/>
      <c r="D35" s="21"/>
      <c r="E35" s="21"/>
      <c r="F35" s="23"/>
      <c r="G35" s="23"/>
      <c r="H35" s="24">
        <f>+SUM(H31:H34)</f>
        <v>7702</v>
      </c>
    </row>
    <row r="36" spans="1:8" s="18" customFormat="1" x14ac:dyDescent="0.3">
      <c r="A36" s="19" t="s">
        <v>49</v>
      </c>
      <c r="B36" s="12">
        <v>847</v>
      </c>
      <c r="C36" s="13" t="s">
        <v>50</v>
      </c>
      <c r="D36" s="14">
        <v>5001566</v>
      </c>
      <c r="E36" s="14" t="s">
        <v>4</v>
      </c>
      <c r="F36" s="15" t="s">
        <v>124</v>
      </c>
      <c r="G36" s="16">
        <v>241312</v>
      </c>
      <c r="H36" s="17">
        <v>8335</v>
      </c>
    </row>
    <row r="37" spans="1:8" s="18" customFormat="1" x14ac:dyDescent="0.3">
      <c r="B37" s="12">
        <v>848</v>
      </c>
      <c r="C37" s="13" t="s">
        <v>51</v>
      </c>
      <c r="D37" s="14">
        <v>5001566</v>
      </c>
      <c r="E37" s="14" t="s">
        <v>4</v>
      </c>
      <c r="F37" s="15" t="s">
        <v>124</v>
      </c>
      <c r="G37" s="16">
        <v>241312</v>
      </c>
      <c r="H37" s="17">
        <v>10278</v>
      </c>
    </row>
    <row r="38" spans="1:8" s="18" customFormat="1" ht="15" thickBot="1" x14ac:dyDescent="0.35">
      <c r="A38" s="11"/>
      <c r="B38" s="12">
        <v>1282</v>
      </c>
      <c r="C38" s="13" t="s">
        <v>52</v>
      </c>
      <c r="D38" s="14">
        <v>5001566</v>
      </c>
      <c r="E38" s="14" t="s">
        <v>4</v>
      </c>
      <c r="F38" s="15" t="s">
        <v>116</v>
      </c>
      <c r="G38" s="16">
        <v>241312</v>
      </c>
      <c r="H38" s="17">
        <v>83809</v>
      </c>
    </row>
    <row r="39" spans="1:8" s="25" customFormat="1" x14ac:dyDescent="0.3">
      <c r="A39" s="21" t="s">
        <v>53</v>
      </c>
      <c r="B39" s="22"/>
      <c r="C39" s="21"/>
      <c r="D39" s="21"/>
      <c r="E39" s="21"/>
      <c r="F39" s="23"/>
      <c r="G39" s="23"/>
      <c r="H39" s="24">
        <f>+H38+H37+H36</f>
        <v>102422</v>
      </c>
    </row>
    <row r="40" spans="1:8" s="18" customFormat="1" ht="15" thickBot="1" x14ac:dyDescent="0.35">
      <c r="A40" s="11" t="s">
        <v>54</v>
      </c>
      <c r="B40" s="12">
        <v>1001</v>
      </c>
      <c r="C40" s="13" t="s">
        <v>55</v>
      </c>
      <c r="D40" s="14">
        <v>5001566</v>
      </c>
      <c r="E40" s="14" t="s">
        <v>4</v>
      </c>
      <c r="F40" s="15" t="s">
        <v>133</v>
      </c>
      <c r="G40" s="16">
        <v>241312</v>
      </c>
      <c r="H40" s="17">
        <v>217885</v>
      </c>
    </row>
    <row r="41" spans="1:8" s="25" customFormat="1" x14ac:dyDescent="0.3">
      <c r="A41" s="21" t="s">
        <v>56</v>
      </c>
      <c r="B41" s="22"/>
      <c r="C41" s="21"/>
      <c r="D41" s="21"/>
      <c r="E41" s="21"/>
      <c r="F41" s="23"/>
      <c r="G41" s="23"/>
      <c r="H41" s="24">
        <f>+H40</f>
        <v>217885</v>
      </c>
    </row>
    <row r="42" spans="1:8" s="18" customFormat="1" x14ac:dyDescent="0.3">
      <c r="A42" s="19" t="s">
        <v>57</v>
      </c>
      <c r="B42" s="12">
        <v>126</v>
      </c>
      <c r="C42" s="13" t="s">
        <v>58</v>
      </c>
      <c r="D42" s="14">
        <v>5001566</v>
      </c>
      <c r="E42" s="14" t="s">
        <v>4</v>
      </c>
      <c r="F42" s="15" t="s">
        <v>113</v>
      </c>
      <c r="G42" s="16">
        <v>241311</v>
      </c>
      <c r="H42" s="17">
        <v>3355</v>
      </c>
    </row>
    <row r="43" spans="1:8" s="18" customFormat="1" x14ac:dyDescent="0.3">
      <c r="B43" s="12">
        <v>127</v>
      </c>
      <c r="C43" s="13" t="s">
        <v>111</v>
      </c>
      <c r="D43" s="14">
        <v>5001566</v>
      </c>
      <c r="E43" s="14" t="s">
        <v>4</v>
      </c>
      <c r="F43" s="15" t="s">
        <v>113</v>
      </c>
      <c r="G43" s="16">
        <v>241311</v>
      </c>
      <c r="H43" s="17">
        <v>0</v>
      </c>
    </row>
    <row r="44" spans="1:8" s="18" customFormat="1" x14ac:dyDescent="0.3">
      <c r="B44" s="12">
        <v>132</v>
      </c>
      <c r="C44" s="13" t="s">
        <v>59</v>
      </c>
      <c r="D44" s="14">
        <v>5001566</v>
      </c>
      <c r="E44" s="14" t="s">
        <v>4</v>
      </c>
      <c r="F44" s="15" t="s">
        <v>113</v>
      </c>
      <c r="G44" s="16">
        <v>241311</v>
      </c>
      <c r="H44" s="17">
        <v>144668</v>
      </c>
    </row>
    <row r="45" spans="1:8" s="18" customFormat="1" x14ac:dyDescent="0.3">
      <c r="B45" s="12">
        <v>136</v>
      </c>
      <c r="C45" s="13" t="s">
        <v>60</v>
      </c>
      <c r="D45" s="14">
        <v>5001566</v>
      </c>
      <c r="E45" s="14" t="s">
        <v>4</v>
      </c>
      <c r="F45" s="15" t="s">
        <v>113</v>
      </c>
      <c r="G45" s="16">
        <v>241311</v>
      </c>
      <c r="H45" s="17">
        <v>3543</v>
      </c>
    </row>
    <row r="46" spans="1:8" s="18" customFormat="1" x14ac:dyDescent="0.3">
      <c r="B46" s="12">
        <v>137</v>
      </c>
      <c r="C46" s="13" t="s">
        <v>61</v>
      </c>
      <c r="D46" s="14">
        <v>5001566</v>
      </c>
      <c r="E46" s="14" t="s">
        <v>4</v>
      </c>
      <c r="F46" s="15" t="s">
        <v>113</v>
      </c>
      <c r="G46" s="16">
        <v>241311</v>
      </c>
      <c r="H46" s="17">
        <v>2120576</v>
      </c>
    </row>
    <row r="47" spans="1:8" s="18" customFormat="1" x14ac:dyDescent="0.3">
      <c r="B47" s="12">
        <v>141</v>
      </c>
      <c r="C47" s="13" t="s">
        <v>62</v>
      </c>
      <c r="D47" s="14">
        <v>5001566</v>
      </c>
      <c r="E47" s="14" t="s">
        <v>4</v>
      </c>
      <c r="F47" s="15" t="s">
        <v>113</v>
      </c>
      <c r="G47" s="16">
        <v>241311</v>
      </c>
      <c r="H47" s="17">
        <v>52342</v>
      </c>
    </row>
    <row r="48" spans="1:8" s="18" customFormat="1" x14ac:dyDescent="0.3">
      <c r="B48" s="12">
        <v>143</v>
      </c>
      <c r="C48" s="13" t="s">
        <v>63</v>
      </c>
      <c r="D48" s="14">
        <v>5001566</v>
      </c>
      <c r="E48" s="14" t="s">
        <v>4</v>
      </c>
      <c r="F48" s="15" t="s">
        <v>113</v>
      </c>
      <c r="G48" s="16">
        <v>241311</v>
      </c>
      <c r="H48" s="17">
        <v>247999</v>
      </c>
    </row>
    <row r="49" spans="1:8" s="18" customFormat="1" x14ac:dyDescent="0.3">
      <c r="B49" s="12">
        <v>144</v>
      </c>
      <c r="C49" s="13" t="s">
        <v>64</v>
      </c>
      <c r="D49" s="14">
        <v>5001566</v>
      </c>
      <c r="E49" s="14" t="s">
        <v>4</v>
      </c>
      <c r="F49" s="15" t="s">
        <v>113</v>
      </c>
      <c r="G49" s="16">
        <v>241311</v>
      </c>
      <c r="H49" s="17">
        <v>414292</v>
      </c>
    </row>
    <row r="50" spans="1:8" s="18" customFormat="1" x14ac:dyDescent="0.3">
      <c r="B50" s="12">
        <v>145</v>
      </c>
      <c r="C50" s="13" t="s">
        <v>65</v>
      </c>
      <c r="D50" s="14">
        <v>5001566</v>
      </c>
      <c r="E50" s="14" t="s">
        <v>4</v>
      </c>
      <c r="F50" s="15" t="s">
        <v>113</v>
      </c>
      <c r="G50" s="16">
        <v>241311</v>
      </c>
      <c r="H50" s="17">
        <v>41605</v>
      </c>
    </row>
    <row r="51" spans="1:8" s="18" customFormat="1" x14ac:dyDescent="0.3">
      <c r="B51" s="12">
        <v>146</v>
      </c>
      <c r="C51" s="13" t="s">
        <v>112</v>
      </c>
      <c r="D51" s="14">
        <v>5001566</v>
      </c>
      <c r="E51" s="14" t="s">
        <v>4</v>
      </c>
      <c r="F51" s="15" t="s">
        <v>113</v>
      </c>
      <c r="G51" s="16">
        <v>241311</v>
      </c>
      <c r="H51" s="17">
        <v>93</v>
      </c>
    </row>
    <row r="52" spans="1:8" s="18" customFormat="1" x14ac:dyDescent="0.3">
      <c r="B52" s="12">
        <v>149</v>
      </c>
      <c r="C52" s="13" t="s">
        <v>140</v>
      </c>
      <c r="D52" s="14">
        <v>5001566</v>
      </c>
      <c r="E52" s="14" t="s">
        <v>4</v>
      </c>
      <c r="F52" s="15" t="s">
        <v>113</v>
      </c>
      <c r="G52" s="16">
        <v>241311</v>
      </c>
      <c r="H52" s="17">
        <v>125</v>
      </c>
    </row>
    <row r="53" spans="1:8" s="18" customFormat="1" x14ac:dyDescent="0.3">
      <c r="B53" s="12">
        <v>522</v>
      </c>
      <c r="C53" s="13" t="s">
        <v>66</v>
      </c>
      <c r="D53" s="14">
        <v>5001566</v>
      </c>
      <c r="E53" s="14" t="s">
        <v>4</v>
      </c>
      <c r="F53" s="15" t="s">
        <v>113</v>
      </c>
      <c r="G53" s="16">
        <v>241311</v>
      </c>
      <c r="H53" s="17">
        <v>569</v>
      </c>
    </row>
    <row r="54" spans="1:8" s="18" customFormat="1" x14ac:dyDescent="0.3">
      <c r="B54" s="12">
        <v>1138</v>
      </c>
      <c r="C54" s="13" t="s">
        <v>67</v>
      </c>
      <c r="D54" s="14">
        <v>5001566</v>
      </c>
      <c r="E54" s="14" t="s">
        <v>4</v>
      </c>
      <c r="F54" s="15" t="s">
        <v>113</v>
      </c>
      <c r="G54" s="16">
        <v>241311</v>
      </c>
      <c r="H54" s="17">
        <v>19</v>
      </c>
    </row>
    <row r="55" spans="1:8" s="18" customFormat="1" x14ac:dyDescent="0.3">
      <c r="B55" s="12">
        <v>1216</v>
      </c>
      <c r="C55" s="13" t="s">
        <v>68</v>
      </c>
      <c r="D55" s="14">
        <v>5001566</v>
      </c>
      <c r="E55" s="14" t="s">
        <v>4</v>
      </c>
      <c r="F55" s="15" t="s">
        <v>113</v>
      </c>
      <c r="G55" s="16">
        <v>241311</v>
      </c>
      <c r="H55" s="17">
        <v>937</v>
      </c>
    </row>
    <row r="56" spans="1:8" s="6" customFormat="1" x14ac:dyDescent="0.3">
      <c r="A56" s="3" t="s">
        <v>74</v>
      </c>
      <c r="B56" s="4"/>
      <c r="C56" s="3"/>
      <c r="D56" s="4"/>
      <c r="E56" s="4"/>
      <c r="F56" s="5"/>
      <c r="G56" s="4"/>
      <c r="H56" s="26">
        <f>+SUM(H42:H55)</f>
        <v>3030123</v>
      </c>
    </row>
    <row r="57" spans="1:8" s="18" customFormat="1" x14ac:dyDescent="0.3">
      <c r="B57" s="12">
        <v>1286</v>
      </c>
      <c r="C57" s="13" t="s">
        <v>69</v>
      </c>
      <c r="D57" s="14">
        <v>5001566</v>
      </c>
      <c r="E57" s="14" t="s">
        <v>4</v>
      </c>
      <c r="F57" s="15" t="s">
        <v>113</v>
      </c>
      <c r="G57" s="16">
        <v>241311</v>
      </c>
      <c r="H57" s="17">
        <v>4022</v>
      </c>
    </row>
    <row r="58" spans="1:8" s="18" customFormat="1" x14ac:dyDescent="0.3">
      <c r="B58" s="12">
        <v>1288</v>
      </c>
      <c r="C58" s="13" t="s">
        <v>70</v>
      </c>
      <c r="D58" s="14">
        <v>5001566</v>
      </c>
      <c r="E58" s="14" t="s">
        <v>4</v>
      </c>
      <c r="F58" s="15" t="s">
        <v>113</v>
      </c>
      <c r="G58" s="16">
        <v>241311</v>
      </c>
      <c r="H58" s="17">
        <v>1</v>
      </c>
    </row>
    <row r="59" spans="1:8" s="18" customFormat="1" x14ac:dyDescent="0.3">
      <c r="B59" s="12">
        <v>1289</v>
      </c>
      <c r="C59" s="13" t="s">
        <v>71</v>
      </c>
      <c r="D59" s="14">
        <v>5001566</v>
      </c>
      <c r="E59" s="14" t="s">
        <v>4</v>
      </c>
      <c r="F59" s="15" t="s">
        <v>113</v>
      </c>
      <c r="G59" s="16">
        <v>241311</v>
      </c>
      <c r="H59" s="17">
        <v>1119</v>
      </c>
    </row>
    <row r="60" spans="1:8" s="18" customFormat="1" x14ac:dyDescent="0.3">
      <c r="B60" s="12">
        <v>1290</v>
      </c>
      <c r="C60" s="13" t="s">
        <v>72</v>
      </c>
      <c r="D60" s="14">
        <v>5001566</v>
      </c>
      <c r="E60" s="14" t="s">
        <v>4</v>
      </c>
      <c r="F60" s="15" t="s">
        <v>113</v>
      </c>
      <c r="G60" s="16">
        <v>241311</v>
      </c>
      <c r="H60" s="17">
        <v>26</v>
      </c>
    </row>
    <row r="61" spans="1:8" s="18" customFormat="1" ht="15" thickBot="1" x14ac:dyDescent="0.35">
      <c r="A61" s="11"/>
      <c r="B61" s="12">
        <v>1292</v>
      </c>
      <c r="C61" s="13" t="s">
        <v>73</v>
      </c>
      <c r="D61" s="14">
        <v>5001566</v>
      </c>
      <c r="E61" s="14" t="s">
        <v>4</v>
      </c>
      <c r="F61" s="15" t="s">
        <v>113</v>
      </c>
      <c r="G61" s="16">
        <v>241311</v>
      </c>
      <c r="H61" s="17">
        <v>441</v>
      </c>
    </row>
    <row r="62" spans="1:8" s="25" customFormat="1" x14ac:dyDescent="0.3">
      <c r="A62" s="3" t="s">
        <v>108</v>
      </c>
      <c r="B62" s="22"/>
      <c r="C62" s="21"/>
      <c r="D62" s="21"/>
      <c r="E62" s="21"/>
      <c r="F62" s="23"/>
      <c r="G62" s="23"/>
      <c r="H62" s="24">
        <f>+SUM(H57:H61)</f>
        <v>5609</v>
      </c>
    </row>
    <row r="63" spans="1:8" s="18" customFormat="1" x14ac:dyDescent="0.3">
      <c r="A63" s="19" t="s">
        <v>75</v>
      </c>
      <c r="B63" s="12">
        <v>872</v>
      </c>
      <c r="C63" s="13" t="s">
        <v>76</v>
      </c>
      <c r="D63" s="14">
        <v>5001566</v>
      </c>
      <c r="E63" s="14" t="s">
        <v>4</v>
      </c>
      <c r="F63" s="15" t="s">
        <v>122</v>
      </c>
      <c r="G63" s="16">
        <v>241312</v>
      </c>
      <c r="H63" s="17">
        <v>592</v>
      </c>
    </row>
    <row r="64" spans="1:8" s="18" customFormat="1" ht="15" thickBot="1" x14ac:dyDescent="0.35">
      <c r="A64" s="11"/>
      <c r="B64" s="12">
        <v>874</v>
      </c>
      <c r="C64" s="13" t="s">
        <v>77</v>
      </c>
      <c r="D64" s="14">
        <v>5001566</v>
      </c>
      <c r="E64" s="14" t="s">
        <v>4</v>
      </c>
      <c r="F64" s="15" t="s">
        <v>122</v>
      </c>
      <c r="G64" s="16">
        <v>241312</v>
      </c>
      <c r="H64" s="17">
        <v>60042</v>
      </c>
    </row>
    <row r="65" spans="1:8" s="25" customFormat="1" x14ac:dyDescent="0.3">
      <c r="A65" s="21" t="s">
        <v>78</v>
      </c>
      <c r="B65" s="22"/>
      <c r="C65" s="21"/>
      <c r="D65" s="21"/>
      <c r="E65" s="21"/>
      <c r="F65" s="23"/>
      <c r="G65" s="23"/>
      <c r="H65" s="24">
        <f>+H64+H63</f>
        <v>60634</v>
      </c>
    </row>
    <row r="66" spans="1:8" s="18" customFormat="1" ht="15" thickBot="1" x14ac:dyDescent="0.35">
      <c r="A66" s="11" t="s">
        <v>79</v>
      </c>
      <c r="B66" s="12">
        <v>1003</v>
      </c>
      <c r="C66" s="13" t="s">
        <v>80</v>
      </c>
      <c r="D66" s="14">
        <v>5001566</v>
      </c>
      <c r="E66" s="14" t="s">
        <v>4</v>
      </c>
      <c r="F66" s="15" t="s">
        <v>123</v>
      </c>
      <c r="G66" s="16">
        <v>241312</v>
      </c>
      <c r="H66" s="17">
        <v>11808</v>
      </c>
    </row>
    <row r="67" spans="1:8" s="25" customFormat="1" x14ac:dyDescent="0.3">
      <c r="A67" s="21" t="s">
        <v>81</v>
      </c>
      <c r="B67" s="22"/>
      <c r="C67" s="21"/>
      <c r="D67" s="21"/>
      <c r="E67" s="21"/>
      <c r="F67" s="23"/>
      <c r="G67" s="23"/>
      <c r="H67" s="24">
        <f>+H66</f>
        <v>11808</v>
      </c>
    </row>
    <row r="68" spans="1:8" s="18" customFormat="1" ht="15" thickBot="1" x14ac:dyDescent="0.35">
      <c r="A68" s="11" t="s">
        <v>82</v>
      </c>
      <c r="B68" s="12">
        <v>1394</v>
      </c>
      <c r="C68" s="13" t="s">
        <v>83</v>
      </c>
      <c r="D68" s="14">
        <v>5001566</v>
      </c>
      <c r="E68" s="14" t="s">
        <v>4</v>
      </c>
      <c r="F68" s="15" t="s">
        <v>119</v>
      </c>
      <c r="G68" s="16">
        <v>241312</v>
      </c>
      <c r="H68" s="17">
        <v>0</v>
      </c>
    </row>
    <row r="69" spans="1:8" s="25" customFormat="1" x14ac:dyDescent="0.3">
      <c r="A69" s="21" t="s">
        <v>84</v>
      </c>
      <c r="B69" s="22"/>
      <c r="C69" s="21"/>
      <c r="D69" s="21"/>
      <c r="E69" s="21"/>
      <c r="F69" s="23"/>
      <c r="G69" s="23"/>
      <c r="H69" s="24">
        <f>+H68</f>
        <v>0</v>
      </c>
    </row>
    <row r="70" spans="1:8" s="18" customFormat="1" x14ac:dyDescent="0.3">
      <c r="A70" s="19" t="s">
        <v>85</v>
      </c>
      <c r="B70" s="12">
        <v>901</v>
      </c>
      <c r="C70" s="13" t="s">
        <v>86</v>
      </c>
      <c r="D70" s="14">
        <v>5001566</v>
      </c>
      <c r="E70" s="14" t="s">
        <v>4</v>
      </c>
      <c r="F70" s="15" t="s">
        <v>118</v>
      </c>
      <c r="G70" s="16">
        <v>241312</v>
      </c>
      <c r="H70" s="17">
        <v>1964</v>
      </c>
    </row>
    <row r="71" spans="1:8" s="18" customFormat="1" ht="15" thickBot="1" x14ac:dyDescent="0.35">
      <c r="A71" s="11"/>
      <c r="B71" s="12">
        <v>1306</v>
      </c>
      <c r="C71" s="13" t="s">
        <v>87</v>
      </c>
      <c r="D71" s="14">
        <v>5001566</v>
      </c>
      <c r="E71" s="14" t="s">
        <v>4</v>
      </c>
      <c r="F71" s="15" t="s">
        <v>118</v>
      </c>
      <c r="G71" s="16">
        <v>241312</v>
      </c>
      <c r="H71" s="17">
        <v>2144</v>
      </c>
    </row>
    <row r="72" spans="1:8" s="25" customFormat="1" x14ac:dyDescent="0.3">
      <c r="A72" s="21" t="s">
        <v>88</v>
      </c>
      <c r="B72" s="22"/>
      <c r="C72" s="21"/>
      <c r="D72" s="21"/>
      <c r="E72" s="21"/>
      <c r="F72" s="23"/>
      <c r="G72" s="23"/>
      <c r="H72" s="24">
        <f>+H71+H70</f>
        <v>4108</v>
      </c>
    </row>
    <row r="73" spans="1:8" s="44" customFormat="1" x14ac:dyDescent="0.3">
      <c r="A73" s="43"/>
      <c r="B73" s="12">
        <v>917</v>
      </c>
      <c r="C73" s="13" t="s">
        <v>147</v>
      </c>
      <c r="D73" s="14">
        <v>5001566</v>
      </c>
      <c r="E73" s="14" t="s">
        <v>4</v>
      </c>
      <c r="F73" s="15" t="s">
        <v>134</v>
      </c>
      <c r="G73" s="16">
        <v>241312</v>
      </c>
      <c r="H73" s="17">
        <v>629</v>
      </c>
    </row>
    <row r="74" spans="1:8" s="18" customFormat="1" ht="15" thickBot="1" x14ac:dyDescent="0.35">
      <c r="A74" s="11" t="s">
        <v>89</v>
      </c>
      <c r="B74" s="12">
        <v>1435</v>
      </c>
      <c r="C74" s="13" t="s">
        <v>90</v>
      </c>
      <c r="D74" s="14">
        <v>5001566</v>
      </c>
      <c r="E74" s="14" t="s">
        <v>4</v>
      </c>
      <c r="F74" s="15" t="s">
        <v>134</v>
      </c>
      <c r="G74" s="16">
        <v>241312</v>
      </c>
      <c r="H74" s="17">
        <v>146</v>
      </c>
    </row>
    <row r="75" spans="1:8" s="25" customFormat="1" x14ac:dyDescent="0.3">
      <c r="A75" s="21" t="s">
        <v>91</v>
      </c>
      <c r="B75" s="22"/>
      <c r="C75" s="21"/>
      <c r="D75" s="21"/>
      <c r="E75" s="21"/>
      <c r="F75" s="23"/>
      <c r="G75" s="23"/>
      <c r="H75" s="24">
        <f>+H74+H73</f>
        <v>775</v>
      </c>
    </row>
    <row r="76" spans="1:8" s="18" customFormat="1" ht="15" thickBot="1" x14ac:dyDescent="0.35">
      <c r="A76" s="11" t="s">
        <v>92</v>
      </c>
      <c r="B76" s="12">
        <v>1400</v>
      </c>
      <c r="C76" s="13" t="s">
        <v>93</v>
      </c>
      <c r="D76" s="14">
        <v>5001566</v>
      </c>
      <c r="E76" s="14" t="s">
        <v>4</v>
      </c>
      <c r="F76" s="15" t="s">
        <v>135</v>
      </c>
      <c r="G76" s="16">
        <v>241312</v>
      </c>
      <c r="H76" s="17">
        <v>85</v>
      </c>
    </row>
    <row r="77" spans="1:8" s="25" customFormat="1" x14ac:dyDescent="0.3">
      <c r="A77" s="21" t="s">
        <v>94</v>
      </c>
      <c r="B77" s="22"/>
      <c r="C77" s="21"/>
      <c r="D77" s="21"/>
      <c r="E77" s="21"/>
      <c r="F77" s="23"/>
      <c r="G77" s="23"/>
      <c r="H77" s="24">
        <f>+H76</f>
        <v>85</v>
      </c>
    </row>
    <row r="78" spans="1:8" s="18" customFormat="1" ht="15" thickBot="1" x14ac:dyDescent="0.35">
      <c r="A78" s="11" t="s">
        <v>95</v>
      </c>
      <c r="B78" s="12">
        <v>970</v>
      </c>
      <c r="C78" s="13" t="s">
        <v>96</v>
      </c>
      <c r="D78" s="14">
        <v>5001566</v>
      </c>
      <c r="E78" s="14" t="s">
        <v>4</v>
      </c>
      <c r="F78" s="15" t="s">
        <v>136</v>
      </c>
      <c r="G78" s="16">
        <v>241312</v>
      </c>
      <c r="H78" s="17">
        <v>1841</v>
      </c>
    </row>
    <row r="79" spans="1:8" s="25" customFormat="1" x14ac:dyDescent="0.3">
      <c r="A79" s="21" t="s">
        <v>97</v>
      </c>
      <c r="B79" s="22"/>
      <c r="C79" s="21"/>
      <c r="D79" s="21"/>
      <c r="E79" s="21"/>
      <c r="F79" s="23"/>
      <c r="G79" s="23"/>
      <c r="H79" s="24">
        <f>+H78</f>
        <v>1841</v>
      </c>
    </row>
    <row r="80" spans="1:8" s="18" customFormat="1" x14ac:dyDescent="0.3">
      <c r="A80" s="19" t="s">
        <v>98</v>
      </c>
      <c r="B80" s="12">
        <v>951</v>
      </c>
      <c r="C80" s="13" t="s">
        <v>99</v>
      </c>
      <c r="D80" s="14">
        <v>5001566</v>
      </c>
      <c r="E80" s="14" t="s">
        <v>4</v>
      </c>
      <c r="F80" s="15" t="s">
        <v>137</v>
      </c>
      <c r="G80" s="16">
        <v>241312</v>
      </c>
      <c r="H80" s="17">
        <v>426</v>
      </c>
    </row>
    <row r="81" spans="1:8" s="18" customFormat="1" ht="15" thickBot="1" x14ac:dyDescent="0.35">
      <c r="A81" s="11"/>
      <c r="B81" s="12">
        <v>952</v>
      </c>
      <c r="C81" s="13" t="s">
        <v>101</v>
      </c>
      <c r="D81" s="14">
        <v>5001566</v>
      </c>
      <c r="E81" s="14" t="s">
        <v>4</v>
      </c>
      <c r="F81" s="15" t="s">
        <v>100</v>
      </c>
      <c r="G81" s="16">
        <v>241312</v>
      </c>
      <c r="H81" s="17">
        <v>1643</v>
      </c>
    </row>
    <row r="82" spans="1:8" s="25" customFormat="1" x14ac:dyDescent="0.3">
      <c r="A82" s="21" t="s">
        <v>102</v>
      </c>
      <c r="B82" s="22"/>
      <c r="C82" s="21"/>
      <c r="D82" s="21"/>
      <c r="E82" s="21"/>
      <c r="F82" s="23"/>
      <c r="G82" s="23"/>
      <c r="H82" s="24">
        <f>+H81+H80</f>
        <v>2069</v>
      </c>
    </row>
    <row r="83" spans="1:8" s="18" customFormat="1" x14ac:dyDescent="0.3">
      <c r="A83" s="13" t="s">
        <v>104</v>
      </c>
      <c r="B83" s="19">
        <v>1235</v>
      </c>
      <c r="C83" s="13" t="s">
        <v>105</v>
      </c>
      <c r="D83" s="14">
        <v>5001566</v>
      </c>
      <c r="E83" s="14" t="s">
        <v>4</v>
      </c>
      <c r="F83" s="15" t="s">
        <v>121</v>
      </c>
      <c r="G83" s="16">
        <v>241311</v>
      </c>
      <c r="H83" s="17">
        <v>131</v>
      </c>
    </row>
    <row r="84" spans="1:8" s="6" customFormat="1" x14ac:dyDescent="0.3">
      <c r="A84" s="3" t="s">
        <v>106</v>
      </c>
      <c r="B84" s="4"/>
      <c r="C84" s="3"/>
      <c r="D84" s="4"/>
      <c r="E84" s="4"/>
      <c r="F84" s="4"/>
      <c r="G84" s="4"/>
      <c r="H84" s="27">
        <f>+H83</f>
        <v>131</v>
      </c>
    </row>
    <row r="85" spans="1:8" s="9" customFormat="1" x14ac:dyDescent="0.3">
      <c r="A85" s="7" t="s">
        <v>103</v>
      </c>
      <c r="B85" s="8"/>
      <c r="C85" s="7"/>
      <c r="D85" s="8"/>
      <c r="E85" s="8"/>
      <c r="F85" s="8"/>
      <c r="G85" s="8"/>
      <c r="H85" s="1">
        <f>+H84+H82+H79+H77+H75+H72+H69+H67+H65+H62+H56+H41+H39+H35+H30+H28+H26+H24+H21+H18+H16+H14+H10+H7+H3</f>
        <v>3952679</v>
      </c>
    </row>
    <row r="86" spans="1:8" x14ac:dyDescent="0.3"/>
    <row r="87" spans="1:8" x14ac:dyDescent="0.3"/>
  </sheetData>
  <mergeCells count="1">
    <mergeCell ref="D1:E1"/>
  </mergeCells>
  <pageMargins left="0.25" right="0.25" top="0.75" bottom="0.75" header="0.3" footer="0.3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workbookViewId="0">
      <selection activeCell="I6" sqref="I6"/>
    </sheetView>
  </sheetViews>
  <sheetFormatPr baseColWidth="10" defaultRowHeight="14.4" x14ac:dyDescent="0.3"/>
  <cols>
    <col min="1" max="1" width="13.6640625" bestFit="1" customWidth="1"/>
    <col min="2" max="2" width="11.33203125" bestFit="1" customWidth="1"/>
    <col min="4" max="4" width="6.6640625" bestFit="1" customWidth="1"/>
    <col min="5" max="5" width="10.77734375" bestFit="1" customWidth="1"/>
  </cols>
  <sheetData>
    <row r="1" spans="1:5" ht="20.399999999999999" x14ac:dyDescent="0.3">
      <c r="A1" s="29" t="s">
        <v>109</v>
      </c>
      <c r="B1" s="30" t="s">
        <v>1</v>
      </c>
      <c r="C1" s="30" t="s">
        <v>110</v>
      </c>
      <c r="D1" s="30" t="s">
        <v>138</v>
      </c>
      <c r="E1" s="30" t="s">
        <v>139</v>
      </c>
    </row>
    <row r="2" spans="1:5" ht="20.399999999999999" x14ac:dyDescent="0.3">
      <c r="A2" s="32" t="s">
        <v>6</v>
      </c>
      <c r="B2" s="32">
        <v>741</v>
      </c>
      <c r="C2" s="33" t="s">
        <v>7</v>
      </c>
      <c r="D2" s="32">
        <v>9</v>
      </c>
      <c r="E2" s="34">
        <v>877</v>
      </c>
    </row>
    <row r="3" spans="1:5" ht="30.6" x14ac:dyDescent="0.3">
      <c r="A3" s="31"/>
      <c r="B3" s="32">
        <v>742</v>
      </c>
      <c r="C3" s="33" t="s">
        <v>8</v>
      </c>
      <c r="D3" s="32">
        <v>9</v>
      </c>
      <c r="E3" s="34">
        <v>5346</v>
      </c>
    </row>
    <row r="4" spans="1:5" ht="21" thickBot="1" x14ac:dyDescent="0.35">
      <c r="A4" s="35"/>
      <c r="B4" s="32">
        <v>743</v>
      </c>
      <c r="C4" s="33" t="s">
        <v>9</v>
      </c>
      <c r="D4" s="32">
        <v>9</v>
      </c>
      <c r="E4" s="34">
        <v>1826</v>
      </c>
    </row>
    <row r="5" spans="1:5" ht="15" thickBot="1" x14ac:dyDescent="0.35">
      <c r="A5" s="36" t="s">
        <v>10</v>
      </c>
      <c r="B5" s="37"/>
      <c r="C5" s="38"/>
      <c r="D5" s="37"/>
      <c r="E5" s="39">
        <v>8049</v>
      </c>
    </row>
    <row r="6" spans="1:5" ht="61.2" x14ac:dyDescent="0.3">
      <c r="A6" s="32" t="s">
        <v>11</v>
      </c>
      <c r="B6" s="32">
        <v>1037</v>
      </c>
      <c r="C6" s="33" t="s">
        <v>12</v>
      </c>
      <c r="D6" s="32">
        <v>10</v>
      </c>
      <c r="E6" s="34">
        <v>426</v>
      </c>
    </row>
    <row r="7" spans="1:5" ht="51.6" thickBot="1" x14ac:dyDescent="0.35">
      <c r="A7" s="35"/>
      <c r="B7" s="32">
        <v>1038</v>
      </c>
      <c r="C7" s="33" t="s">
        <v>13</v>
      </c>
      <c r="D7" s="32">
        <v>10</v>
      </c>
      <c r="E7" s="34">
        <v>843</v>
      </c>
    </row>
    <row r="8" spans="1:5" ht="15" thickBot="1" x14ac:dyDescent="0.35">
      <c r="A8" s="36" t="s">
        <v>14</v>
      </c>
      <c r="B8" s="37"/>
      <c r="C8" s="38"/>
      <c r="D8" s="37"/>
      <c r="E8" s="39">
        <v>1269</v>
      </c>
    </row>
    <row r="9" spans="1:5" ht="40.799999999999997" x14ac:dyDescent="0.3">
      <c r="A9" s="32" t="s">
        <v>15</v>
      </c>
      <c r="B9" s="32">
        <v>766</v>
      </c>
      <c r="C9" s="33" t="s">
        <v>16</v>
      </c>
      <c r="D9" s="32">
        <v>1</v>
      </c>
      <c r="E9" s="34">
        <v>66511</v>
      </c>
    </row>
    <row r="10" spans="1:5" ht="61.2" x14ac:dyDescent="0.3">
      <c r="A10" s="31"/>
      <c r="B10" s="32">
        <v>767</v>
      </c>
      <c r="C10" s="33" t="s">
        <v>17</v>
      </c>
      <c r="D10" s="32">
        <v>1</v>
      </c>
      <c r="E10" s="34">
        <v>31250</v>
      </c>
    </row>
    <row r="11" spans="1:5" ht="72" thickBot="1" x14ac:dyDescent="0.35">
      <c r="A11" s="35"/>
      <c r="B11" s="32">
        <v>1320</v>
      </c>
      <c r="C11" s="33" t="s">
        <v>18</v>
      </c>
      <c r="D11" s="32">
        <v>1</v>
      </c>
      <c r="E11" s="34">
        <v>71353</v>
      </c>
    </row>
    <row r="12" spans="1:5" ht="15" thickBot="1" x14ac:dyDescent="0.35">
      <c r="A12" s="36" t="s">
        <v>19</v>
      </c>
      <c r="B12" s="37"/>
      <c r="C12" s="38"/>
      <c r="D12" s="37"/>
      <c r="E12" s="39">
        <v>169114</v>
      </c>
    </row>
    <row r="13" spans="1:5" ht="41.4" thickBot="1" x14ac:dyDescent="0.35">
      <c r="A13" s="35" t="s">
        <v>20</v>
      </c>
      <c r="B13" s="32">
        <v>1024</v>
      </c>
      <c r="C13" s="33" t="s">
        <v>21</v>
      </c>
      <c r="D13" s="32">
        <v>11</v>
      </c>
      <c r="E13" s="34">
        <v>2251</v>
      </c>
    </row>
    <row r="14" spans="1:5" ht="15" thickBot="1" x14ac:dyDescent="0.35">
      <c r="A14" s="36" t="s">
        <v>22</v>
      </c>
      <c r="B14" s="37"/>
      <c r="C14" s="38"/>
      <c r="D14" s="37"/>
      <c r="E14" s="39">
        <v>2251</v>
      </c>
    </row>
    <row r="15" spans="1:5" ht="41.4" thickBot="1" x14ac:dyDescent="0.35">
      <c r="A15" s="35" t="s">
        <v>23</v>
      </c>
      <c r="B15" s="32">
        <v>999</v>
      </c>
      <c r="C15" s="33" t="s">
        <v>24</v>
      </c>
      <c r="D15" s="32">
        <v>12</v>
      </c>
      <c r="E15" s="34">
        <v>1033</v>
      </c>
    </row>
    <row r="16" spans="1:5" ht="15" thickBot="1" x14ac:dyDescent="0.35">
      <c r="A16" s="36" t="s">
        <v>25</v>
      </c>
      <c r="B16" s="37"/>
      <c r="C16" s="38"/>
      <c r="D16" s="37"/>
      <c r="E16" s="39">
        <v>1033</v>
      </c>
    </row>
    <row r="17" spans="1:5" ht="30.6" x14ac:dyDescent="0.3">
      <c r="A17" s="32" t="s">
        <v>26</v>
      </c>
      <c r="B17" s="32">
        <v>1317</v>
      </c>
      <c r="C17" s="33" t="s">
        <v>27</v>
      </c>
      <c r="D17" s="32">
        <v>2</v>
      </c>
      <c r="E17" s="34">
        <v>176229</v>
      </c>
    </row>
    <row r="18" spans="1:5" ht="31.2" thickBot="1" x14ac:dyDescent="0.35">
      <c r="A18" s="35"/>
      <c r="B18" s="32">
        <v>1318</v>
      </c>
      <c r="C18" s="33" t="s">
        <v>28</v>
      </c>
      <c r="D18" s="32">
        <v>2</v>
      </c>
      <c r="E18" s="34">
        <v>95</v>
      </c>
    </row>
    <row r="19" spans="1:5" ht="15" thickBot="1" x14ac:dyDescent="0.35">
      <c r="A19" s="36" t="s">
        <v>29</v>
      </c>
      <c r="B19" s="37"/>
      <c r="C19" s="38"/>
      <c r="D19" s="37"/>
      <c r="E19" s="39">
        <v>176324</v>
      </c>
    </row>
    <row r="20" spans="1:5" ht="51" x14ac:dyDescent="0.3">
      <c r="A20" s="32" t="s">
        <v>30</v>
      </c>
      <c r="B20" s="32">
        <v>1130</v>
      </c>
      <c r="C20" s="33" t="s">
        <v>31</v>
      </c>
      <c r="D20" s="32">
        <v>3</v>
      </c>
      <c r="E20" s="34">
        <v>2547</v>
      </c>
    </row>
    <row r="21" spans="1:5" ht="31.2" thickBot="1" x14ac:dyDescent="0.35">
      <c r="A21" s="35"/>
      <c r="B21" s="32">
        <v>1169</v>
      </c>
      <c r="C21" s="33" t="s">
        <v>32</v>
      </c>
      <c r="D21" s="32">
        <v>3</v>
      </c>
      <c r="E21" s="34">
        <v>138051</v>
      </c>
    </row>
    <row r="22" spans="1:5" ht="15" thickBot="1" x14ac:dyDescent="0.35">
      <c r="A22" s="36" t="s">
        <v>33</v>
      </c>
      <c r="B22" s="37"/>
      <c r="C22" s="38"/>
      <c r="D22" s="37"/>
      <c r="E22" s="39">
        <v>140598</v>
      </c>
    </row>
    <row r="23" spans="1:5" ht="41.4" thickBot="1" x14ac:dyDescent="0.35">
      <c r="A23" s="35" t="s">
        <v>34</v>
      </c>
      <c r="B23" s="32">
        <v>1000</v>
      </c>
      <c r="C23" s="33" t="s">
        <v>35</v>
      </c>
      <c r="D23" s="32">
        <v>13</v>
      </c>
      <c r="E23" s="34">
        <v>599</v>
      </c>
    </row>
    <row r="24" spans="1:5" ht="15" thickBot="1" x14ac:dyDescent="0.35">
      <c r="A24" s="36" t="s">
        <v>36</v>
      </c>
      <c r="B24" s="37"/>
      <c r="C24" s="38"/>
      <c r="D24" s="37"/>
      <c r="E24" s="39">
        <v>599</v>
      </c>
    </row>
    <row r="25" spans="1:5" ht="61.8" thickBot="1" x14ac:dyDescent="0.35">
      <c r="A25" s="35" t="s">
        <v>37</v>
      </c>
      <c r="B25" s="32">
        <v>812</v>
      </c>
      <c r="C25" s="33" t="s">
        <v>38</v>
      </c>
      <c r="D25" s="32">
        <v>14</v>
      </c>
      <c r="E25" s="34">
        <v>7343</v>
      </c>
    </row>
    <row r="26" spans="1:5" ht="15" thickBot="1" x14ac:dyDescent="0.35">
      <c r="A26" s="36" t="s">
        <v>39</v>
      </c>
      <c r="B26" s="37"/>
      <c r="C26" s="38"/>
      <c r="D26" s="37"/>
      <c r="E26" s="39">
        <v>7343</v>
      </c>
    </row>
    <row r="27" spans="1:5" ht="31.2" thickBot="1" x14ac:dyDescent="0.35">
      <c r="A27" s="35" t="s">
        <v>40</v>
      </c>
      <c r="B27" s="32">
        <v>1052</v>
      </c>
      <c r="C27" s="33" t="s">
        <v>41</v>
      </c>
      <c r="D27" s="32">
        <v>15</v>
      </c>
      <c r="E27" s="34">
        <v>907</v>
      </c>
    </row>
    <row r="28" spans="1:5" ht="15" thickBot="1" x14ac:dyDescent="0.35">
      <c r="A28" s="36" t="s">
        <v>42</v>
      </c>
      <c r="B28" s="37"/>
      <c r="C28" s="38"/>
      <c r="D28" s="37"/>
      <c r="E28" s="39">
        <v>907</v>
      </c>
    </row>
    <row r="29" spans="1:5" ht="40.799999999999997" x14ac:dyDescent="0.3">
      <c r="A29" s="32" t="s">
        <v>43</v>
      </c>
      <c r="B29" s="32">
        <v>823</v>
      </c>
      <c r="C29" s="33" t="s">
        <v>44</v>
      </c>
      <c r="D29" s="32">
        <v>16</v>
      </c>
      <c r="E29" s="34">
        <v>3262</v>
      </c>
    </row>
    <row r="30" spans="1:5" ht="30.6" x14ac:dyDescent="0.3">
      <c r="A30" s="31"/>
      <c r="B30" s="32">
        <v>824</v>
      </c>
      <c r="C30" s="33" t="s">
        <v>45</v>
      </c>
      <c r="D30" s="32">
        <v>16</v>
      </c>
      <c r="E30" s="34">
        <v>2448</v>
      </c>
    </row>
    <row r="31" spans="1:5" ht="21" thickBot="1" x14ac:dyDescent="0.35">
      <c r="A31" s="35"/>
      <c r="B31" s="32">
        <v>825</v>
      </c>
      <c r="C31" s="33" t="s">
        <v>46</v>
      </c>
      <c r="D31" s="32">
        <v>16</v>
      </c>
      <c r="E31" s="34">
        <v>1992</v>
      </c>
    </row>
    <row r="32" spans="1:5" ht="15" thickBot="1" x14ac:dyDescent="0.35">
      <c r="A32" s="36" t="s">
        <v>48</v>
      </c>
      <c r="B32" s="37"/>
      <c r="C32" s="38"/>
      <c r="D32" s="37"/>
      <c r="E32" s="39">
        <v>7702</v>
      </c>
    </row>
    <row r="33" spans="1:5" ht="30.6" x14ac:dyDescent="0.3">
      <c r="A33" s="32" t="s">
        <v>49</v>
      </c>
      <c r="B33" s="32">
        <v>847</v>
      </c>
      <c r="C33" s="33" t="s">
        <v>50</v>
      </c>
      <c r="D33" s="32">
        <v>4</v>
      </c>
      <c r="E33" s="34">
        <v>8335</v>
      </c>
    </row>
    <row r="34" spans="1:5" ht="40.799999999999997" x14ac:dyDescent="0.3">
      <c r="A34" s="31"/>
      <c r="B34" s="32">
        <v>848</v>
      </c>
      <c r="C34" s="33" t="s">
        <v>51</v>
      </c>
      <c r="D34" s="32">
        <v>4</v>
      </c>
      <c r="E34" s="34">
        <v>10278</v>
      </c>
    </row>
    <row r="35" spans="1:5" ht="72" thickBot="1" x14ac:dyDescent="0.35">
      <c r="A35" s="35"/>
      <c r="B35" s="32">
        <v>1282</v>
      </c>
      <c r="C35" s="33" t="s">
        <v>52</v>
      </c>
      <c r="D35" s="32">
        <v>4</v>
      </c>
      <c r="E35" s="34">
        <v>83809</v>
      </c>
    </row>
    <row r="36" spans="1:5" ht="15" thickBot="1" x14ac:dyDescent="0.35">
      <c r="A36" s="36" t="s">
        <v>53</v>
      </c>
      <c r="B36" s="37"/>
      <c r="C36" s="38"/>
      <c r="D36" s="37"/>
      <c r="E36" s="39">
        <v>102422</v>
      </c>
    </row>
    <row r="37" spans="1:5" ht="72" thickBot="1" x14ac:dyDescent="0.35">
      <c r="A37" s="35" t="s">
        <v>54</v>
      </c>
      <c r="B37" s="32">
        <v>1001</v>
      </c>
      <c r="C37" s="33" t="s">
        <v>55</v>
      </c>
      <c r="D37" s="32">
        <v>17</v>
      </c>
      <c r="E37" s="34">
        <v>217885</v>
      </c>
    </row>
    <row r="38" spans="1:5" ht="15" thickBot="1" x14ac:dyDescent="0.35">
      <c r="A38" s="36" t="s">
        <v>56</v>
      </c>
      <c r="B38" s="37"/>
      <c r="C38" s="38"/>
      <c r="D38" s="37"/>
      <c r="E38" s="39">
        <v>217885</v>
      </c>
    </row>
    <row r="39" spans="1:5" ht="30.6" x14ac:dyDescent="0.3">
      <c r="A39" s="32" t="s">
        <v>57</v>
      </c>
      <c r="B39" s="32">
        <v>126</v>
      </c>
      <c r="C39" s="33" t="s">
        <v>58</v>
      </c>
      <c r="D39" s="32">
        <v>5</v>
      </c>
      <c r="E39" s="34">
        <v>3355</v>
      </c>
    </row>
    <row r="40" spans="1:5" ht="40.799999999999997" x14ac:dyDescent="0.3">
      <c r="A40" s="31"/>
      <c r="B40" s="32">
        <v>132</v>
      </c>
      <c r="C40" s="33" t="s">
        <v>59</v>
      </c>
      <c r="D40" s="32">
        <v>5</v>
      </c>
      <c r="E40" s="34">
        <v>144668</v>
      </c>
    </row>
    <row r="41" spans="1:5" ht="20.399999999999999" x14ac:dyDescent="0.3">
      <c r="A41" s="31"/>
      <c r="B41" s="32">
        <v>136</v>
      </c>
      <c r="C41" s="33" t="s">
        <v>60</v>
      </c>
      <c r="D41" s="32">
        <v>5</v>
      </c>
      <c r="E41" s="34">
        <v>3543</v>
      </c>
    </row>
    <row r="42" spans="1:5" ht="30.6" x14ac:dyDescent="0.3">
      <c r="A42" s="31"/>
      <c r="B42" s="32">
        <v>137</v>
      </c>
      <c r="C42" s="33" t="s">
        <v>61</v>
      </c>
      <c r="D42" s="32">
        <v>5</v>
      </c>
      <c r="E42" s="34">
        <v>2120576</v>
      </c>
    </row>
    <row r="43" spans="1:5" ht="51" x14ac:dyDescent="0.3">
      <c r="A43" s="31"/>
      <c r="B43" s="32">
        <v>141</v>
      </c>
      <c r="C43" s="33" t="s">
        <v>62</v>
      </c>
      <c r="D43" s="32">
        <v>5</v>
      </c>
      <c r="E43" s="34">
        <v>52342</v>
      </c>
    </row>
    <row r="44" spans="1:5" ht="40.799999999999997" x14ac:dyDescent="0.3">
      <c r="A44" s="31"/>
      <c r="B44" s="32">
        <v>143</v>
      </c>
      <c r="C44" s="33" t="s">
        <v>63</v>
      </c>
      <c r="D44" s="32">
        <v>5</v>
      </c>
      <c r="E44" s="34">
        <v>247999</v>
      </c>
    </row>
    <row r="45" spans="1:5" ht="30.6" x14ac:dyDescent="0.3">
      <c r="A45" s="31"/>
      <c r="B45" s="32">
        <v>144</v>
      </c>
      <c r="C45" s="33" t="s">
        <v>64</v>
      </c>
      <c r="D45" s="32">
        <v>5</v>
      </c>
      <c r="E45" s="34">
        <v>414292</v>
      </c>
    </row>
    <row r="46" spans="1:5" ht="30.6" x14ac:dyDescent="0.3">
      <c r="A46" s="31"/>
      <c r="B46" s="32">
        <v>145</v>
      </c>
      <c r="C46" s="33" t="s">
        <v>65</v>
      </c>
      <c r="D46" s="32">
        <v>5</v>
      </c>
      <c r="E46" s="34">
        <v>41605</v>
      </c>
    </row>
    <row r="47" spans="1:5" ht="30.6" x14ac:dyDescent="0.3">
      <c r="A47" s="31"/>
      <c r="B47" s="32">
        <v>146</v>
      </c>
      <c r="C47" s="33" t="s">
        <v>112</v>
      </c>
      <c r="D47" s="32">
        <v>5</v>
      </c>
      <c r="E47" s="34">
        <v>93</v>
      </c>
    </row>
    <row r="48" spans="1:5" ht="51" x14ac:dyDescent="0.3">
      <c r="A48" s="31"/>
      <c r="B48" s="32">
        <v>149</v>
      </c>
      <c r="C48" s="33" t="s">
        <v>140</v>
      </c>
      <c r="D48" s="32">
        <v>5</v>
      </c>
      <c r="E48" s="34">
        <v>125</v>
      </c>
    </row>
    <row r="49" spans="1:5" ht="51" x14ac:dyDescent="0.3">
      <c r="A49" s="31"/>
      <c r="B49" s="32">
        <v>522</v>
      </c>
      <c r="C49" s="33" t="s">
        <v>141</v>
      </c>
      <c r="D49" s="32">
        <v>5</v>
      </c>
      <c r="E49" s="34">
        <v>569</v>
      </c>
    </row>
    <row r="50" spans="1:5" ht="30.6" x14ac:dyDescent="0.3">
      <c r="A50" s="31"/>
      <c r="B50" s="32">
        <v>1138</v>
      </c>
      <c r="C50" s="33" t="s">
        <v>142</v>
      </c>
      <c r="D50" s="32">
        <v>5</v>
      </c>
      <c r="E50" s="34">
        <v>19</v>
      </c>
    </row>
    <row r="51" spans="1:5" ht="30.6" x14ac:dyDescent="0.3">
      <c r="A51" s="31"/>
      <c r="B51" s="32">
        <v>1216</v>
      </c>
      <c r="C51" s="33" t="s">
        <v>68</v>
      </c>
      <c r="D51" s="32">
        <v>5</v>
      </c>
      <c r="E51" s="34">
        <v>937</v>
      </c>
    </row>
    <row r="52" spans="1:5" ht="71.400000000000006" x14ac:dyDescent="0.3">
      <c r="A52" s="31"/>
      <c r="B52" s="32">
        <v>1286</v>
      </c>
      <c r="C52" s="33" t="s">
        <v>143</v>
      </c>
      <c r="D52" s="32">
        <v>5</v>
      </c>
      <c r="E52" s="34">
        <v>4022</v>
      </c>
    </row>
    <row r="53" spans="1:5" ht="30.6" x14ac:dyDescent="0.3">
      <c r="A53" s="31"/>
      <c r="B53" s="32">
        <v>1288</v>
      </c>
      <c r="C53" s="33" t="s">
        <v>70</v>
      </c>
      <c r="D53" s="32">
        <v>5</v>
      </c>
      <c r="E53" s="34">
        <v>1</v>
      </c>
    </row>
    <row r="54" spans="1:5" ht="71.400000000000006" x14ac:dyDescent="0.3">
      <c r="A54" s="31"/>
      <c r="B54" s="32">
        <v>1289</v>
      </c>
      <c r="C54" s="33" t="s">
        <v>144</v>
      </c>
      <c r="D54" s="32">
        <v>5</v>
      </c>
      <c r="E54" s="34">
        <v>1119</v>
      </c>
    </row>
    <row r="55" spans="1:5" ht="61.2" x14ac:dyDescent="0.3">
      <c r="A55" s="31"/>
      <c r="B55" s="32">
        <v>1290</v>
      </c>
      <c r="C55" s="33" t="s">
        <v>145</v>
      </c>
      <c r="D55" s="32">
        <v>5</v>
      </c>
      <c r="E55" s="34">
        <v>26</v>
      </c>
    </row>
    <row r="56" spans="1:5" ht="51.6" thickBot="1" x14ac:dyDescent="0.35">
      <c r="A56" s="35"/>
      <c r="B56" s="32">
        <v>1292</v>
      </c>
      <c r="C56" s="33" t="s">
        <v>146</v>
      </c>
      <c r="D56" s="32">
        <v>5</v>
      </c>
      <c r="E56" s="34">
        <v>441</v>
      </c>
    </row>
    <row r="57" spans="1:5" ht="15" thickBot="1" x14ac:dyDescent="0.35">
      <c r="A57" s="36" t="s">
        <v>74</v>
      </c>
      <c r="B57" s="37"/>
      <c r="C57" s="38"/>
      <c r="D57" s="37"/>
      <c r="E57" s="39">
        <v>3035732</v>
      </c>
    </row>
    <row r="58" spans="1:5" ht="40.799999999999997" x14ac:dyDescent="0.3">
      <c r="A58" s="32" t="s">
        <v>75</v>
      </c>
      <c r="B58" s="32">
        <v>872</v>
      </c>
      <c r="C58" s="33" t="s">
        <v>76</v>
      </c>
      <c r="D58" s="32">
        <v>6</v>
      </c>
      <c r="E58" s="34">
        <v>592</v>
      </c>
    </row>
    <row r="59" spans="1:5" ht="41.4" thickBot="1" x14ac:dyDescent="0.35">
      <c r="A59" s="35"/>
      <c r="B59" s="32">
        <v>874</v>
      </c>
      <c r="C59" s="33" t="s">
        <v>77</v>
      </c>
      <c r="D59" s="32">
        <v>6</v>
      </c>
      <c r="E59" s="34">
        <v>60042</v>
      </c>
    </row>
    <row r="60" spans="1:5" ht="15" thickBot="1" x14ac:dyDescent="0.35">
      <c r="A60" s="36" t="s">
        <v>78</v>
      </c>
      <c r="B60" s="37"/>
      <c r="C60" s="38"/>
      <c r="D60" s="37"/>
      <c r="E60" s="39">
        <v>60634</v>
      </c>
    </row>
    <row r="61" spans="1:5" ht="61.8" thickBot="1" x14ac:dyDescent="0.35">
      <c r="A61" s="35" t="s">
        <v>79</v>
      </c>
      <c r="B61" s="32">
        <v>1003</v>
      </c>
      <c r="C61" s="33" t="s">
        <v>80</v>
      </c>
      <c r="D61" s="32">
        <v>18</v>
      </c>
      <c r="E61" s="34">
        <v>11808</v>
      </c>
    </row>
    <row r="62" spans="1:5" ht="15" thickBot="1" x14ac:dyDescent="0.35">
      <c r="A62" s="36" t="s">
        <v>81</v>
      </c>
      <c r="B62" s="37"/>
      <c r="C62" s="38"/>
      <c r="D62" s="37"/>
      <c r="E62" s="39">
        <v>11808</v>
      </c>
    </row>
    <row r="63" spans="1:5" ht="40.799999999999997" x14ac:dyDescent="0.3">
      <c r="A63" s="32" t="s">
        <v>85</v>
      </c>
      <c r="B63" s="32">
        <v>901</v>
      </c>
      <c r="C63" s="33" t="s">
        <v>86</v>
      </c>
      <c r="D63" s="32">
        <v>20</v>
      </c>
      <c r="E63" s="34">
        <v>1964</v>
      </c>
    </row>
    <row r="64" spans="1:5" ht="41.4" thickBot="1" x14ac:dyDescent="0.35">
      <c r="A64" s="35"/>
      <c r="B64" s="32">
        <v>1306</v>
      </c>
      <c r="C64" s="33" t="s">
        <v>87</v>
      </c>
      <c r="D64" s="32">
        <v>20</v>
      </c>
      <c r="E64" s="34">
        <v>2144</v>
      </c>
    </row>
    <row r="65" spans="1:5" ht="15" thickBot="1" x14ac:dyDescent="0.35">
      <c r="A65" s="36" t="s">
        <v>88</v>
      </c>
      <c r="B65" s="37"/>
      <c r="C65" s="38"/>
      <c r="D65" s="37"/>
      <c r="E65" s="39">
        <v>4108</v>
      </c>
    </row>
    <row r="66" spans="1:5" ht="30.6" x14ac:dyDescent="0.3">
      <c r="A66" s="32" t="s">
        <v>89</v>
      </c>
      <c r="B66" s="32">
        <v>917</v>
      </c>
      <c r="C66" s="33" t="s">
        <v>147</v>
      </c>
      <c r="D66" s="32">
        <v>21</v>
      </c>
      <c r="E66" s="34">
        <v>629</v>
      </c>
    </row>
    <row r="67" spans="1:5" ht="51.6" thickBot="1" x14ac:dyDescent="0.35">
      <c r="A67" s="35"/>
      <c r="B67" s="32">
        <v>1435</v>
      </c>
      <c r="C67" s="33" t="s">
        <v>90</v>
      </c>
      <c r="D67" s="32">
        <v>21</v>
      </c>
      <c r="E67" s="34">
        <v>146</v>
      </c>
    </row>
    <row r="68" spans="1:5" ht="15" thickBot="1" x14ac:dyDescent="0.35">
      <c r="A68" s="36" t="s">
        <v>91</v>
      </c>
      <c r="B68" s="37"/>
      <c r="C68" s="38"/>
      <c r="D68" s="37"/>
      <c r="E68" s="39">
        <v>775</v>
      </c>
    </row>
    <row r="69" spans="1:5" ht="30.6" x14ac:dyDescent="0.3">
      <c r="A69" s="32" t="s">
        <v>92</v>
      </c>
      <c r="B69" s="32">
        <v>930</v>
      </c>
      <c r="C69" s="33" t="s">
        <v>148</v>
      </c>
      <c r="D69" s="32">
        <v>22</v>
      </c>
      <c r="E69" s="34">
        <v>0</v>
      </c>
    </row>
    <row r="70" spans="1:5" ht="40.799999999999997" x14ac:dyDescent="0.3">
      <c r="A70" s="31"/>
      <c r="B70" s="32">
        <v>1059</v>
      </c>
      <c r="C70" s="33" t="s">
        <v>149</v>
      </c>
      <c r="D70" s="32">
        <v>22</v>
      </c>
      <c r="E70" s="34">
        <v>0</v>
      </c>
    </row>
    <row r="71" spans="1:5" ht="41.4" thickBot="1" x14ac:dyDescent="0.35">
      <c r="A71" s="35"/>
      <c r="B71" s="32">
        <v>1400</v>
      </c>
      <c r="C71" s="33" t="s">
        <v>93</v>
      </c>
      <c r="D71" s="32">
        <v>22</v>
      </c>
      <c r="E71" s="34">
        <v>85</v>
      </c>
    </row>
    <row r="72" spans="1:5" ht="15" thickBot="1" x14ac:dyDescent="0.35">
      <c r="A72" s="36" t="s">
        <v>94</v>
      </c>
      <c r="B72" s="37"/>
      <c r="C72" s="38"/>
      <c r="D72" s="37"/>
      <c r="E72" s="39">
        <v>85</v>
      </c>
    </row>
    <row r="73" spans="1:5" ht="41.4" thickBot="1" x14ac:dyDescent="0.35">
      <c r="A73" s="35" t="s">
        <v>95</v>
      </c>
      <c r="B73" s="32">
        <v>970</v>
      </c>
      <c r="C73" s="33" t="s">
        <v>96</v>
      </c>
      <c r="D73" s="32">
        <v>23</v>
      </c>
      <c r="E73" s="34">
        <v>1841</v>
      </c>
    </row>
    <row r="74" spans="1:5" ht="15" thickBot="1" x14ac:dyDescent="0.35">
      <c r="A74" s="36" t="s">
        <v>97</v>
      </c>
      <c r="B74" s="37"/>
      <c r="C74" s="38"/>
      <c r="D74" s="37"/>
      <c r="E74" s="39">
        <v>1841</v>
      </c>
    </row>
    <row r="75" spans="1:5" ht="40.799999999999997" x14ac:dyDescent="0.3">
      <c r="A75" s="32" t="s">
        <v>98</v>
      </c>
      <c r="B75" s="32">
        <v>951</v>
      </c>
      <c r="C75" s="33" t="s">
        <v>99</v>
      </c>
      <c r="D75" s="32">
        <v>24</v>
      </c>
      <c r="E75" s="34">
        <v>426</v>
      </c>
    </row>
    <row r="76" spans="1:5" ht="41.4" thickBot="1" x14ac:dyDescent="0.35">
      <c r="A76" s="35"/>
      <c r="B76" s="32">
        <v>952</v>
      </c>
      <c r="C76" s="33" t="s">
        <v>101</v>
      </c>
      <c r="D76" s="32">
        <v>24</v>
      </c>
      <c r="E76" s="34">
        <v>1643</v>
      </c>
    </row>
    <row r="77" spans="1:5" ht="15" thickBot="1" x14ac:dyDescent="0.35">
      <c r="A77" s="36" t="s">
        <v>102</v>
      </c>
      <c r="B77" s="37"/>
      <c r="C77" s="38"/>
      <c r="D77" s="37"/>
      <c r="E77" s="39">
        <v>2069</v>
      </c>
    </row>
    <row r="78" spans="1:5" x14ac:dyDescent="0.3">
      <c r="A78" s="40" t="s">
        <v>103</v>
      </c>
      <c r="B78" s="40"/>
      <c r="C78" s="41"/>
      <c r="D78" s="40"/>
      <c r="E78" s="42">
        <v>3952548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CERTIFICACION</vt:lpstr>
      <vt:lpstr>Hoja1</vt:lpstr>
    </vt:vector>
  </TitlesOfParts>
  <Company>FISSAL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Logistica</dc:creator>
  <cp:lastModifiedBy>Marketing</cp:lastModifiedBy>
  <cp:lastPrinted>2013-02-25T19:21:34Z</cp:lastPrinted>
  <dcterms:created xsi:type="dcterms:W3CDTF">2013-01-23T17:34:51Z</dcterms:created>
  <dcterms:modified xsi:type="dcterms:W3CDTF">2013-03-12T21:08:59Z</dcterms:modified>
</cp:coreProperties>
</file>