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Step-3\"/>
    </mc:Choice>
  </mc:AlternateContent>
  <xr:revisionPtr revIDLastSave="0" documentId="13_ncr:1_{65EE6673-A207-480F-9449-77C4FD0CCE69}" xr6:coauthVersionLast="46" xr6:coauthVersionMax="46" xr10:uidLastSave="{00000000-0000-0000-0000-000000000000}"/>
  <bookViews>
    <workbookView xWindow="-120" yWindow="-120" windowWidth="29040" windowHeight="15990" xr2:uid="{897E7D20-8ABB-4784-9983-F7FAAD7B06E6}"/>
  </bookViews>
  <sheets>
    <sheet name="KNMI Hupsel 24h" sheetId="3" r:id="rId1"/>
    <sheet name="KNMI Hupsel 24h process" sheetId="1" r:id="rId2"/>
    <sheet name="KNMI Hupsel hourly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1" l="1"/>
  <c r="M846" i="4"/>
  <c r="Y30" i="1"/>
  <c r="X30" i="1"/>
  <c r="N845" i="4"/>
  <c r="N844" i="4"/>
  <c r="W30" i="1"/>
  <c r="N843" i="4"/>
  <c r="J9" i="3" l="1"/>
  <c r="H10" i="3"/>
  <c r="BC6" i="1"/>
  <c r="I9" i="3" s="1"/>
  <c r="BC7" i="1"/>
  <c r="I10" i="3" s="1"/>
  <c r="BC8" i="1"/>
  <c r="I11" i="3" s="1"/>
  <c r="BC9" i="1"/>
  <c r="I12" i="3" s="1"/>
  <c r="BC10" i="1"/>
  <c r="I13" i="3" s="1"/>
  <c r="BC11" i="1"/>
  <c r="I14" i="3" s="1"/>
  <c r="BC12" i="1"/>
  <c r="I15" i="3" s="1"/>
  <c r="BC13" i="1"/>
  <c r="I16" i="3" s="1"/>
  <c r="BC14" i="1"/>
  <c r="I17" i="3" s="1"/>
  <c r="BC15" i="1"/>
  <c r="I18" i="3" s="1"/>
  <c r="BC16" i="1"/>
  <c r="I19" i="3" s="1"/>
  <c r="BC17" i="1"/>
  <c r="I20" i="3" s="1"/>
  <c r="BC18" i="1"/>
  <c r="I21" i="3" s="1"/>
  <c r="BC19" i="1"/>
  <c r="I22" i="3" s="1"/>
  <c r="BC20" i="1"/>
  <c r="I23" i="3" s="1"/>
  <c r="BC21" i="1"/>
  <c r="I24" i="3" s="1"/>
  <c r="BC22" i="1"/>
  <c r="I25" i="3" s="1"/>
  <c r="BC23" i="1"/>
  <c r="I26" i="3" s="1"/>
  <c r="BC24" i="1"/>
  <c r="I27" i="3" s="1"/>
  <c r="BC25" i="1"/>
  <c r="I28" i="3" s="1"/>
  <c r="BC26" i="1"/>
  <c r="I29" i="3" s="1"/>
  <c r="BC27" i="1"/>
  <c r="I30" i="3" s="1"/>
  <c r="BC28" i="1"/>
  <c r="I31" i="3" s="1"/>
  <c r="BC29" i="1"/>
  <c r="I32" i="3" s="1"/>
  <c r="BC30" i="1"/>
  <c r="I33" i="3" s="1"/>
  <c r="BC5" i="1"/>
  <c r="I8" i="3" s="1"/>
  <c r="AT6" i="1"/>
  <c r="AX6" i="1"/>
  <c r="D9" i="3" s="1"/>
  <c r="AY6" i="1"/>
  <c r="E9" i="3" s="1"/>
  <c r="AZ6" i="1"/>
  <c r="F9" i="3" s="1"/>
  <c r="BA6" i="1"/>
  <c r="G9" i="3" s="1"/>
  <c r="BB6" i="1"/>
  <c r="H9" i="3" s="1"/>
  <c r="BD6" i="1"/>
  <c r="BH6" i="1"/>
  <c r="N9" i="3" s="1"/>
  <c r="BI6" i="1"/>
  <c r="O9" i="3" s="1"/>
  <c r="BJ6" i="1"/>
  <c r="P9" i="3" s="1"/>
  <c r="AX7" i="1"/>
  <c r="D10" i="3" s="1"/>
  <c r="AY7" i="1"/>
  <c r="E10" i="3" s="1"/>
  <c r="AZ7" i="1"/>
  <c r="F10" i="3" s="1"/>
  <c r="BA7" i="1"/>
  <c r="G10" i="3" s="1"/>
  <c r="BB7" i="1"/>
  <c r="BD7" i="1"/>
  <c r="J10" i="3" s="1"/>
  <c r="BH7" i="1"/>
  <c r="N10" i="3" s="1"/>
  <c r="BI7" i="1"/>
  <c r="O10" i="3" s="1"/>
  <c r="BJ7" i="1"/>
  <c r="P10" i="3" s="1"/>
  <c r="AX8" i="1"/>
  <c r="D11" i="3" s="1"/>
  <c r="AY8" i="1"/>
  <c r="E11" i="3" s="1"/>
  <c r="AZ8" i="1"/>
  <c r="BA8" i="1"/>
  <c r="G11" i="3" s="1"/>
  <c r="BB8" i="1"/>
  <c r="H11" i="3" s="1"/>
  <c r="BD8" i="1"/>
  <c r="J11" i="3" s="1"/>
  <c r="BH8" i="1"/>
  <c r="N11" i="3" s="1"/>
  <c r="BI8" i="1"/>
  <c r="O11" i="3" s="1"/>
  <c r="BJ8" i="1"/>
  <c r="P11" i="3" s="1"/>
  <c r="AX9" i="1"/>
  <c r="D12" i="3" s="1"/>
  <c r="AY9" i="1"/>
  <c r="E12" i="3" s="1"/>
  <c r="AZ9" i="1"/>
  <c r="AT9" i="1" s="1"/>
  <c r="BA9" i="1"/>
  <c r="G12" i="3" s="1"/>
  <c r="BB9" i="1"/>
  <c r="H12" i="3" s="1"/>
  <c r="BD9" i="1"/>
  <c r="J12" i="3" s="1"/>
  <c r="BH9" i="1"/>
  <c r="N12" i="3" s="1"/>
  <c r="BI9" i="1"/>
  <c r="O12" i="3" s="1"/>
  <c r="BJ9" i="1"/>
  <c r="P12" i="3" s="1"/>
  <c r="AX10" i="1"/>
  <c r="D13" i="3" s="1"/>
  <c r="AY10" i="1"/>
  <c r="E13" i="3" s="1"/>
  <c r="AZ10" i="1"/>
  <c r="BA10" i="1"/>
  <c r="G13" i="3" s="1"/>
  <c r="BB10" i="1"/>
  <c r="H13" i="3" s="1"/>
  <c r="BD10" i="1"/>
  <c r="J13" i="3" s="1"/>
  <c r="BH10" i="1"/>
  <c r="N13" i="3" s="1"/>
  <c r="BI10" i="1"/>
  <c r="O13" i="3" s="1"/>
  <c r="BJ10" i="1"/>
  <c r="P13" i="3" s="1"/>
  <c r="AX11" i="1"/>
  <c r="D14" i="3" s="1"/>
  <c r="AY11" i="1"/>
  <c r="E14" i="3" s="1"/>
  <c r="AZ11" i="1"/>
  <c r="F14" i="3" s="1"/>
  <c r="BA11" i="1"/>
  <c r="G14" i="3" s="1"/>
  <c r="BB11" i="1"/>
  <c r="H14" i="3" s="1"/>
  <c r="BD11" i="1"/>
  <c r="J14" i="3" s="1"/>
  <c r="BH11" i="1"/>
  <c r="N14" i="3" s="1"/>
  <c r="BI11" i="1"/>
  <c r="O14" i="3" s="1"/>
  <c r="BJ11" i="1"/>
  <c r="P14" i="3" s="1"/>
  <c r="AX12" i="1"/>
  <c r="D15" i="3" s="1"/>
  <c r="AY12" i="1"/>
  <c r="E15" i="3" s="1"/>
  <c r="AZ12" i="1"/>
  <c r="F15" i="3" s="1"/>
  <c r="BA12" i="1"/>
  <c r="G15" i="3" s="1"/>
  <c r="BB12" i="1"/>
  <c r="H15" i="3" s="1"/>
  <c r="BD12" i="1"/>
  <c r="J15" i="3" s="1"/>
  <c r="BH12" i="1"/>
  <c r="N15" i="3" s="1"/>
  <c r="BI12" i="1"/>
  <c r="O15" i="3" s="1"/>
  <c r="BJ12" i="1"/>
  <c r="P15" i="3" s="1"/>
  <c r="AX13" i="1"/>
  <c r="D16" i="3" s="1"/>
  <c r="AY13" i="1"/>
  <c r="E16" i="3" s="1"/>
  <c r="AZ13" i="1"/>
  <c r="F16" i="3" s="1"/>
  <c r="BA13" i="1"/>
  <c r="G16" i="3" s="1"/>
  <c r="BB13" i="1"/>
  <c r="H16" i="3" s="1"/>
  <c r="BD13" i="1"/>
  <c r="J16" i="3" s="1"/>
  <c r="BH13" i="1"/>
  <c r="N16" i="3" s="1"/>
  <c r="BI13" i="1"/>
  <c r="O16" i="3" s="1"/>
  <c r="BJ13" i="1"/>
  <c r="P16" i="3" s="1"/>
  <c r="AX14" i="1"/>
  <c r="D17" i="3" s="1"/>
  <c r="AY14" i="1"/>
  <c r="E17" i="3" s="1"/>
  <c r="AZ14" i="1"/>
  <c r="BA14" i="1"/>
  <c r="G17" i="3" s="1"/>
  <c r="BB14" i="1"/>
  <c r="H17" i="3" s="1"/>
  <c r="BD14" i="1"/>
  <c r="J17" i="3" s="1"/>
  <c r="BH14" i="1"/>
  <c r="N17" i="3" s="1"/>
  <c r="BI14" i="1"/>
  <c r="O17" i="3" s="1"/>
  <c r="BJ14" i="1"/>
  <c r="P17" i="3" s="1"/>
  <c r="AX15" i="1"/>
  <c r="D18" i="3" s="1"/>
  <c r="AY15" i="1"/>
  <c r="E18" i="3" s="1"/>
  <c r="AZ15" i="1"/>
  <c r="F18" i="3" s="1"/>
  <c r="BA15" i="1"/>
  <c r="G18" i="3" s="1"/>
  <c r="BB15" i="1"/>
  <c r="H18" i="3" s="1"/>
  <c r="BD15" i="1"/>
  <c r="J18" i="3" s="1"/>
  <c r="BH15" i="1"/>
  <c r="N18" i="3" s="1"/>
  <c r="BI15" i="1"/>
  <c r="O18" i="3" s="1"/>
  <c r="BJ15" i="1"/>
  <c r="P18" i="3" s="1"/>
  <c r="AX16" i="1"/>
  <c r="D19" i="3" s="1"/>
  <c r="AY16" i="1"/>
  <c r="E19" i="3" s="1"/>
  <c r="AZ16" i="1"/>
  <c r="BA16" i="1"/>
  <c r="G19" i="3" s="1"/>
  <c r="BB16" i="1"/>
  <c r="H19" i="3" s="1"/>
  <c r="BD16" i="1"/>
  <c r="J19" i="3" s="1"/>
  <c r="BH16" i="1"/>
  <c r="N19" i="3" s="1"/>
  <c r="BI16" i="1"/>
  <c r="O19" i="3" s="1"/>
  <c r="BJ16" i="1"/>
  <c r="P19" i="3" s="1"/>
  <c r="AX17" i="1"/>
  <c r="D20" i="3" s="1"/>
  <c r="AY17" i="1"/>
  <c r="E20" i="3" s="1"/>
  <c r="AZ17" i="1"/>
  <c r="BA17" i="1"/>
  <c r="G20" i="3" s="1"/>
  <c r="BB17" i="1"/>
  <c r="H20" i="3" s="1"/>
  <c r="BD17" i="1"/>
  <c r="J20" i="3" s="1"/>
  <c r="BH17" i="1"/>
  <c r="N20" i="3" s="1"/>
  <c r="BI17" i="1"/>
  <c r="O20" i="3" s="1"/>
  <c r="BJ17" i="1"/>
  <c r="P20" i="3" s="1"/>
  <c r="AX18" i="1"/>
  <c r="D21" i="3" s="1"/>
  <c r="AY18" i="1"/>
  <c r="E21" i="3" s="1"/>
  <c r="AZ18" i="1"/>
  <c r="BA18" i="1"/>
  <c r="G21" i="3" s="1"/>
  <c r="BB18" i="1"/>
  <c r="H21" i="3" s="1"/>
  <c r="BD18" i="1"/>
  <c r="J21" i="3" s="1"/>
  <c r="BH18" i="1"/>
  <c r="N21" i="3" s="1"/>
  <c r="BI18" i="1"/>
  <c r="O21" i="3" s="1"/>
  <c r="BJ18" i="1"/>
  <c r="P21" i="3" s="1"/>
  <c r="AX19" i="1"/>
  <c r="D22" i="3" s="1"/>
  <c r="AY19" i="1"/>
  <c r="E22" i="3" s="1"/>
  <c r="AZ19" i="1"/>
  <c r="F22" i="3" s="1"/>
  <c r="BA19" i="1"/>
  <c r="G22" i="3" s="1"/>
  <c r="BB19" i="1"/>
  <c r="H22" i="3" s="1"/>
  <c r="BD19" i="1"/>
  <c r="J22" i="3" s="1"/>
  <c r="BH19" i="1"/>
  <c r="N22" i="3" s="1"/>
  <c r="BI19" i="1"/>
  <c r="O22" i="3" s="1"/>
  <c r="BJ19" i="1"/>
  <c r="P22" i="3" s="1"/>
  <c r="AX20" i="1"/>
  <c r="D23" i="3" s="1"/>
  <c r="AY20" i="1"/>
  <c r="E23" i="3" s="1"/>
  <c r="AZ20" i="1"/>
  <c r="F23" i="3" s="1"/>
  <c r="BA20" i="1"/>
  <c r="G23" i="3" s="1"/>
  <c r="BB20" i="1"/>
  <c r="H23" i="3" s="1"/>
  <c r="BD20" i="1"/>
  <c r="J23" i="3" s="1"/>
  <c r="BH20" i="1"/>
  <c r="N23" i="3" s="1"/>
  <c r="BI20" i="1"/>
  <c r="O23" i="3" s="1"/>
  <c r="BJ20" i="1"/>
  <c r="P23" i="3" s="1"/>
  <c r="AX21" i="1"/>
  <c r="D24" i="3" s="1"/>
  <c r="AY21" i="1"/>
  <c r="E24" i="3" s="1"/>
  <c r="AZ21" i="1"/>
  <c r="F24" i="3" s="1"/>
  <c r="BA21" i="1"/>
  <c r="G24" i="3" s="1"/>
  <c r="BB21" i="1"/>
  <c r="H24" i="3" s="1"/>
  <c r="BD21" i="1"/>
  <c r="J24" i="3" s="1"/>
  <c r="BH21" i="1"/>
  <c r="N24" i="3" s="1"/>
  <c r="BI21" i="1"/>
  <c r="O24" i="3" s="1"/>
  <c r="BJ21" i="1"/>
  <c r="P24" i="3" s="1"/>
  <c r="AX22" i="1"/>
  <c r="D25" i="3" s="1"/>
  <c r="AY22" i="1"/>
  <c r="E25" i="3" s="1"/>
  <c r="AZ22" i="1"/>
  <c r="BA22" i="1"/>
  <c r="G25" i="3" s="1"/>
  <c r="BB22" i="1"/>
  <c r="H25" i="3" s="1"/>
  <c r="BD22" i="1"/>
  <c r="J25" i="3" s="1"/>
  <c r="BH22" i="1"/>
  <c r="N25" i="3" s="1"/>
  <c r="BI22" i="1"/>
  <c r="O25" i="3" s="1"/>
  <c r="BJ22" i="1"/>
  <c r="P25" i="3" s="1"/>
  <c r="AX23" i="1"/>
  <c r="D26" i="3" s="1"/>
  <c r="AY23" i="1"/>
  <c r="E26" i="3" s="1"/>
  <c r="AZ23" i="1"/>
  <c r="BA23" i="1"/>
  <c r="G26" i="3" s="1"/>
  <c r="BB23" i="1"/>
  <c r="H26" i="3" s="1"/>
  <c r="BD23" i="1"/>
  <c r="J26" i="3" s="1"/>
  <c r="BH23" i="1"/>
  <c r="N26" i="3" s="1"/>
  <c r="BI23" i="1"/>
  <c r="O26" i="3" s="1"/>
  <c r="BJ23" i="1"/>
  <c r="P26" i="3" s="1"/>
  <c r="AX24" i="1"/>
  <c r="D27" i="3" s="1"/>
  <c r="AY24" i="1"/>
  <c r="E27" i="3" s="1"/>
  <c r="AZ24" i="1"/>
  <c r="BA24" i="1"/>
  <c r="G27" i="3" s="1"/>
  <c r="BB24" i="1"/>
  <c r="H27" i="3" s="1"/>
  <c r="BD24" i="1"/>
  <c r="J27" i="3" s="1"/>
  <c r="BH24" i="1"/>
  <c r="N27" i="3" s="1"/>
  <c r="BI24" i="1"/>
  <c r="O27" i="3" s="1"/>
  <c r="BJ24" i="1"/>
  <c r="P27" i="3" s="1"/>
  <c r="AX25" i="1"/>
  <c r="D28" i="3" s="1"/>
  <c r="AY25" i="1"/>
  <c r="E28" i="3" s="1"/>
  <c r="AZ25" i="1"/>
  <c r="BA25" i="1"/>
  <c r="G28" i="3" s="1"/>
  <c r="BB25" i="1"/>
  <c r="H28" i="3" s="1"/>
  <c r="BD25" i="1"/>
  <c r="J28" i="3" s="1"/>
  <c r="BH25" i="1"/>
  <c r="N28" i="3" s="1"/>
  <c r="BI25" i="1"/>
  <c r="O28" i="3" s="1"/>
  <c r="BJ25" i="1"/>
  <c r="P28" i="3" s="1"/>
  <c r="AX26" i="1"/>
  <c r="D29" i="3" s="1"/>
  <c r="AY26" i="1"/>
  <c r="E29" i="3" s="1"/>
  <c r="AZ26" i="1"/>
  <c r="BA26" i="1"/>
  <c r="G29" i="3" s="1"/>
  <c r="BB26" i="1"/>
  <c r="H29" i="3" s="1"/>
  <c r="BD26" i="1"/>
  <c r="J29" i="3" s="1"/>
  <c r="BH26" i="1"/>
  <c r="N29" i="3" s="1"/>
  <c r="BI26" i="1"/>
  <c r="O29" i="3" s="1"/>
  <c r="BJ26" i="1"/>
  <c r="P29" i="3" s="1"/>
  <c r="AX27" i="1"/>
  <c r="D30" i="3" s="1"/>
  <c r="AY27" i="1"/>
  <c r="E30" i="3" s="1"/>
  <c r="AZ27" i="1"/>
  <c r="F30" i="3" s="1"/>
  <c r="BA27" i="1"/>
  <c r="G30" i="3" s="1"/>
  <c r="BB27" i="1"/>
  <c r="H30" i="3" s="1"/>
  <c r="BD27" i="1"/>
  <c r="J30" i="3" s="1"/>
  <c r="BH27" i="1"/>
  <c r="N30" i="3" s="1"/>
  <c r="BI27" i="1"/>
  <c r="O30" i="3" s="1"/>
  <c r="BJ27" i="1"/>
  <c r="P30" i="3" s="1"/>
  <c r="AX28" i="1"/>
  <c r="D31" i="3" s="1"/>
  <c r="AY28" i="1"/>
  <c r="E31" i="3" s="1"/>
  <c r="AZ28" i="1"/>
  <c r="F31" i="3" s="1"/>
  <c r="BA28" i="1"/>
  <c r="G31" i="3" s="1"/>
  <c r="BB28" i="1"/>
  <c r="H31" i="3" s="1"/>
  <c r="BD28" i="1"/>
  <c r="J31" i="3" s="1"/>
  <c r="BH28" i="1"/>
  <c r="N31" i="3" s="1"/>
  <c r="BI28" i="1"/>
  <c r="O31" i="3" s="1"/>
  <c r="BJ28" i="1"/>
  <c r="P31" i="3" s="1"/>
  <c r="AX29" i="1"/>
  <c r="D32" i="3" s="1"/>
  <c r="AY29" i="1"/>
  <c r="E32" i="3" s="1"/>
  <c r="AZ29" i="1"/>
  <c r="F32" i="3" s="1"/>
  <c r="BA29" i="1"/>
  <c r="G32" i="3" s="1"/>
  <c r="BB29" i="1"/>
  <c r="H32" i="3" s="1"/>
  <c r="BD29" i="1"/>
  <c r="J32" i="3" s="1"/>
  <c r="BH29" i="1"/>
  <c r="N32" i="3" s="1"/>
  <c r="BI29" i="1"/>
  <c r="O32" i="3" s="1"/>
  <c r="BJ29" i="1"/>
  <c r="P32" i="3" s="1"/>
  <c r="AX30" i="1"/>
  <c r="D33" i="3" s="1"/>
  <c r="AY30" i="1"/>
  <c r="E33" i="3" s="1"/>
  <c r="AZ30" i="1"/>
  <c r="BA30" i="1"/>
  <c r="G33" i="3" s="1"/>
  <c r="BB30" i="1"/>
  <c r="H33" i="3" s="1"/>
  <c r="BD30" i="1"/>
  <c r="J33" i="3" s="1"/>
  <c r="BH30" i="1"/>
  <c r="N33" i="3" s="1"/>
  <c r="BI30" i="1"/>
  <c r="O33" i="3" s="1"/>
  <c r="BJ30" i="1"/>
  <c r="P33" i="3" s="1"/>
  <c r="BJ5" i="1"/>
  <c r="P8" i="3" s="1"/>
  <c r="BI5" i="1"/>
  <c r="O8" i="3" s="1"/>
  <c r="BH5" i="1"/>
  <c r="N8" i="3" s="1"/>
  <c r="BD5" i="1"/>
  <c r="J8" i="3" s="1"/>
  <c r="BB5" i="1"/>
  <c r="H8" i="3" s="1"/>
  <c r="BA5" i="1"/>
  <c r="G8" i="3" s="1"/>
  <c r="AZ5" i="1"/>
  <c r="AY5" i="1"/>
  <c r="E8" i="3" s="1"/>
  <c r="AX5" i="1"/>
  <c r="D8" i="3" s="1"/>
  <c r="AQ30" i="1"/>
  <c r="AQ29" i="1"/>
  <c r="AR29" i="1" s="1"/>
  <c r="AS29" i="1" s="1"/>
  <c r="AQ28" i="1"/>
  <c r="AR28" i="1" s="1"/>
  <c r="AS28" i="1" s="1"/>
  <c r="AQ27" i="1"/>
  <c r="AQ26" i="1"/>
  <c r="AQ25" i="1"/>
  <c r="AR25" i="1" s="1"/>
  <c r="AS25" i="1" s="1"/>
  <c r="AQ24" i="1"/>
  <c r="AR24" i="1" s="1"/>
  <c r="AS24" i="1" s="1"/>
  <c r="AQ23" i="1"/>
  <c r="AQ22" i="1"/>
  <c r="AQ21" i="1"/>
  <c r="AR21" i="1" s="1"/>
  <c r="AS21" i="1" s="1"/>
  <c r="AQ20" i="1"/>
  <c r="AQ19" i="1"/>
  <c r="AQ18" i="1"/>
  <c r="AQ17" i="1"/>
  <c r="AR17" i="1" s="1"/>
  <c r="AS17" i="1" s="1"/>
  <c r="AQ16" i="1"/>
  <c r="AR16" i="1" s="1"/>
  <c r="AS16" i="1" s="1"/>
  <c r="AQ15" i="1"/>
  <c r="AQ14" i="1"/>
  <c r="AQ13" i="1"/>
  <c r="AR13" i="1" s="1"/>
  <c r="AS13" i="1" s="1"/>
  <c r="AQ12" i="1"/>
  <c r="AQ11" i="1"/>
  <c r="AQ10" i="1"/>
  <c r="AQ9" i="1"/>
  <c r="AR9" i="1" s="1"/>
  <c r="AS9" i="1" s="1"/>
  <c r="AQ8" i="1"/>
  <c r="AQ7" i="1"/>
  <c r="AQ6" i="1"/>
  <c r="AQ5" i="1"/>
  <c r="AR8" i="1" l="1"/>
  <c r="AS8" i="1" s="1"/>
  <c r="AU16" i="1"/>
  <c r="AV16" i="1" s="1"/>
  <c r="B19" i="3" s="1"/>
  <c r="F12" i="3"/>
  <c r="BE6" i="1"/>
  <c r="BF6" i="1" s="1"/>
  <c r="AR12" i="1"/>
  <c r="AS12" i="1" s="1"/>
  <c r="K9" i="3"/>
  <c r="AU29" i="1"/>
  <c r="AU21" i="1"/>
  <c r="AU13" i="1"/>
  <c r="AT29" i="1"/>
  <c r="BE29" i="1" s="1"/>
  <c r="AT21" i="1"/>
  <c r="BE21" i="1" s="1"/>
  <c r="AT13" i="1"/>
  <c r="BE13" i="1" s="1"/>
  <c r="F19" i="3"/>
  <c r="F11" i="3"/>
  <c r="AR20" i="1"/>
  <c r="AS20" i="1" s="1"/>
  <c r="AU28" i="1"/>
  <c r="AT28" i="1"/>
  <c r="BE28" i="1" s="1"/>
  <c r="AT20" i="1"/>
  <c r="BE20" i="1" s="1"/>
  <c r="AT12" i="1"/>
  <c r="BE12" i="1" s="1"/>
  <c r="F20" i="3"/>
  <c r="AT27" i="1"/>
  <c r="BE27" i="1" s="1"/>
  <c r="AT19" i="1"/>
  <c r="BE19" i="1" s="1"/>
  <c r="AT11" i="1"/>
  <c r="BE11" i="1" s="1"/>
  <c r="F21" i="3"/>
  <c r="F13" i="3"/>
  <c r="F26" i="3"/>
  <c r="F25" i="3"/>
  <c r="F29" i="3"/>
  <c r="F28" i="3"/>
  <c r="F27" i="3"/>
  <c r="F33" i="3"/>
  <c r="AT26" i="1"/>
  <c r="BE26" i="1" s="1"/>
  <c r="AT18" i="1"/>
  <c r="BE18" i="1" s="1"/>
  <c r="AT10" i="1"/>
  <c r="BE10" i="1" s="1"/>
  <c r="AU25" i="1"/>
  <c r="AU17" i="1"/>
  <c r="AU9" i="1"/>
  <c r="AT25" i="1"/>
  <c r="BE25" i="1" s="1"/>
  <c r="AT17" i="1"/>
  <c r="BE17" i="1" s="1"/>
  <c r="F8" i="3"/>
  <c r="AU24" i="1"/>
  <c r="AT24" i="1"/>
  <c r="BE24" i="1" s="1"/>
  <c r="AT16" i="1"/>
  <c r="BE16" i="1" s="1"/>
  <c r="AT8" i="1"/>
  <c r="BE8" i="1" s="1"/>
  <c r="AR5" i="1"/>
  <c r="AS5" i="1"/>
  <c r="AT5" i="1"/>
  <c r="BE5" i="1" s="1"/>
  <c r="AT23" i="1"/>
  <c r="BE23" i="1" s="1"/>
  <c r="AT15" i="1"/>
  <c r="BE15" i="1" s="1"/>
  <c r="AT7" i="1"/>
  <c r="BE7" i="1" s="1"/>
  <c r="BE9" i="1"/>
  <c r="F17" i="3"/>
  <c r="AT30" i="1"/>
  <c r="BE30" i="1" s="1"/>
  <c r="AT22" i="1"/>
  <c r="BE22" i="1" s="1"/>
  <c r="AT14" i="1"/>
  <c r="BE14" i="1" s="1"/>
  <c r="AR7" i="1"/>
  <c r="AS7" i="1" s="1"/>
  <c r="AU7" i="1" s="1"/>
  <c r="AR11" i="1"/>
  <c r="AS11" i="1" s="1"/>
  <c r="AR15" i="1"/>
  <c r="AS15" i="1" s="1"/>
  <c r="AR19" i="1"/>
  <c r="AS19" i="1" s="1"/>
  <c r="AR23" i="1"/>
  <c r="AS23" i="1" s="1"/>
  <c r="AR27" i="1"/>
  <c r="AS27" i="1" s="1"/>
  <c r="AR6" i="1"/>
  <c r="AS6" i="1" s="1"/>
  <c r="AR10" i="1"/>
  <c r="AS10" i="1" s="1"/>
  <c r="AR14" i="1"/>
  <c r="AR18" i="1"/>
  <c r="AS18" i="1" s="1"/>
  <c r="AR22" i="1"/>
  <c r="AS22" i="1" s="1"/>
  <c r="AR26" i="1"/>
  <c r="AS26" i="1" s="1"/>
  <c r="AR30" i="1"/>
  <c r="AS30" i="1" s="1"/>
  <c r="AU8" i="1" l="1"/>
  <c r="AW16" i="1"/>
  <c r="C19" i="3" s="1"/>
  <c r="AU12" i="1"/>
  <c r="A19" i="3"/>
  <c r="AU22" i="1"/>
  <c r="AU5" i="1"/>
  <c r="AW5" i="1" s="1"/>
  <c r="C8" i="3" s="1"/>
  <c r="AU27" i="1"/>
  <c r="A30" i="3" s="1"/>
  <c r="A10" i="3"/>
  <c r="AW7" i="1"/>
  <c r="C10" i="3" s="1"/>
  <c r="AV7" i="1"/>
  <c r="B10" i="3" s="1"/>
  <c r="A32" i="3"/>
  <c r="AW29" i="1"/>
  <c r="C32" i="3" s="1"/>
  <c r="AV29" i="1"/>
  <c r="B32" i="3" s="1"/>
  <c r="K11" i="3"/>
  <c r="BF8" i="1"/>
  <c r="BF20" i="1"/>
  <c r="K23" i="3"/>
  <c r="BG6" i="1"/>
  <c r="M9" i="3" s="1"/>
  <c r="L9" i="3"/>
  <c r="AS14" i="1"/>
  <c r="AU14" i="1" s="1"/>
  <c r="K12" i="3"/>
  <c r="BF9" i="1"/>
  <c r="K19" i="3"/>
  <c r="BF16" i="1"/>
  <c r="A28" i="3"/>
  <c r="AV25" i="1"/>
  <c r="B28" i="3" s="1"/>
  <c r="AW25" i="1"/>
  <c r="C28" i="3" s="1"/>
  <c r="K22" i="3"/>
  <c r="BF19" i="1"/>
  <c r="BF28" i="1"/>
  <c r="K31" i="3"/>
  <c r="BF13" i="1"/>
  <c r="K16" i="3"/>
  <c r="AU10" i="1"/>
  <c r="AU6" i="1"/>
  <c r="K28" i="3"/>
  <c r="BF25" i="1"/>
  <c r="AV9" i="1"/>
  <c r="B12" i="3" s="1"/>
  <c r="A12" i="3"/>
  <c r="AW9" i="1"/>
  <c r="C12" i="3" s="1"/>
  <c r="K15" i="3"/>
  <c r="BF12" i="1"/>
  <c r="AV17" i="1"/>
  <c r="B20" i="3" s="1"/>
  <c r="A20" i="3"/>
  <c r="AW17" i="1"/>
  <c r="C20" i="3" s="1"/>
  <c r="K14" i="3"/>
  <c r="BF11" i="1"/>
  <c r="BF7" i="1"/>
  <c r="K10" i="3"/>
  <c r="K27" i="3"/>
  <c r="BF24" i="1"/>
  <c r="K13" i="3"/>
  <c r="BF10" i="1"/>
  <c r="K30" i="3"/>
  <c r="BF27" i="1"/>
  <c r="A31" i="3"/>
  <c r="AW28" i="1"/>
  <c r="C31" i="3" s="1"/>
  <c r="AV28" i="1"/>
  <c r="B31" i="3" s="1"/>
  <c r="BF21" i="1"/>
  <c r="K24" i="3"/>
  <c r="AU19" i="1"/>
  <c r="AU30" i="1"/>
  <c r="A25" i="3"/>
  <c r="AW22" i="1"/>
  <c r="C25" i="3" s="1"/>
  <c r="AV22" i="1"/>
  <c r="B25" i="3" s="1"/>
  <c r="AU11" i="1"/>
  <c r="BF14" i="1"/>
  <c r="K17" i="3"/>
  <c r="A27" i="3"/>
  <c r="AV24" i="1"/>
  <c r="B27" i="3" s="1"/>
  <c r="AW24" i="1"/>
  <c r="C27" i="3" s="1"/>
  <c r="K21" i="3"/>
  <c r="BF18" i="1"/>
  <c r="BF29" i="1"/>
  <c r="K32" i="3"/>
  <c r="AU23" i="1"/>
  <c r="K25" i="3"/>
  <c r="BF22" i="1"/>
  <c r="K26" i="3"/>
  <c r="BF23" i="1"/>
  <c r="K29" i="3"/>
  <c r="BF26" i="1"/>
  <c r="AW13" i="1"/>
  <c r="C16" i="3" s="1"/>
  <c r="AV13" i="1"/>
  <c r="B16" i="3" s="1"/>
  <c r="A16" i="3"/>
  <c r="AU26" i="1"/>
  <c r="AU15" i="1"/>
  <c r="BF15" i="1"/>
  <c r="K18" i="3"/>
  <c r="K33" i="3"/>
  <c r="BF30" i="1"/>
  <c r="K8" i="3"/>
  <c r="BF5" i="1"/>
  <c r="K20" i="3"/>
  <c r="BF17" i="1"/>
  <c r="A24" i="3"/>
  <c r="AW21" i="1"/>
  <c r="C24" i="3" s="1"/>
  <c r="AV21" i="1"/>
  <c r="B24" i="3" s="1"/>
  <c r="AU18" i="1"/>
  <c r="AU20" i="1"/>
  <c r="AV27" i="1" l="1"/>
  <c r="B30" i="3" s="1"/>
  <c r="AW27" i="1"/>
  <c r="C30" i="3" s="1"/>
  <c r="AW8" i="1"/>
  <c r="C11" i="3" s="1"/>
  <c r="AV8" i="1"/>
  <c r="B11" i="3" s="1"/>
  <c r="A11" i="3"/>
  <c r="AV5" i="1"/>
  <c r="B8" i="3" s="1"/>
  <c r="A8" i="3"/>
  <c r="A15" i="3"/>
  <c r="AV12" i="1"/>
  <c r="B15" i="3" s="1"/>
  <c r="AW12" i="1"/>
  <c r="C15" i="3" s="1"/>
  <c r="L18" i="3"/>
  <c r="BG15" i="1"/>
  <c r="M18" i="3" s="1"/>
  <c r="A29" i="3"/>
  <c r="AW26" i="1"/>
  <c r="C29" i="3" s="1"/>
  <c r="AV26" i="1"/>
  <c r="B29" i="3" s="1"/>
  <c r="L31" i="3"/>
  <c r="BG28" i="1"/>
  <c r="M31" i="3" s="1"/>
  <c r="BG9" i="1"/>
  <c r="M12" i="3" s="1"/>
  <c r="L12" i="3"/>
  <c r="A17" i="3"/>
  <c r="AW14" i="1"/>
  <c r="C17" i="3" s="1"/>
  <c r="AV14" i="1"/>
  <c r="B17" i="3" s="1"/>
  <c r="L25" i="3"/>
  <c r="BG22" i="1"/>
  <c r="M25" i="3" s="1"/>
  <c r="A33" i="3"/>
  <c r="AW30" i="1"/>
  <c r="C33" i="3" s="1"/>
  <c r="AV30" i="1"/>
  <c r="B33" i="3" s="1"/>
  <c r="L8" i="3"/>
  <c r="BG5" i="1"/>
  <c r="M8" i="3" s="1"/>
  <c r="A22" i="3"/>
  <c r="AW19" i="1"/>
  <c r="C22" i="3" s="1"/>
  <c r="AV19" i="1"/>
  <c r="B22" i="3" s="1"/>
  <c r="L13" i="3"/>
  <c r="BG10" i="1"/>
  <c r="M13" i="3" s="1"/>
  <c r="L28" i="3"/>
  <c r="BG25" i="1"/>
  <c r="M28" i="3" s="1"/>
  <c r="L22" i="3"/>
  <c r="BG19" i="1"/>
  <c r="M22" i="3" s="1"/>
  <c r="L16" i="3"/>
  <c r="BG13" i="1"/>
  <c r="M16" i="3" s="1"/>
  <c r="A18" i="3"/>
  <c r="AW15" i="1"/>
  <c r="C18" i="3" s="1"/>
  <c r="AV15" i="1"/>
  <c r="B18" i="3" s="1"/>
  <c r="A23" i="3"/>
  <c r="AW20" i="1"/>
  <c r="C23" i="3" s="1"/>
  <c r="AV20" i="1"/>
  <c r="B23" i="3" s="1"/>
  <c r="L26" i="3"/>
  <c r="BG23" i="1"/>
  <c r="M26" i="3" s="1"/>
  <c r="L10" i="3"/>
  <c r="BG7" i="1"/>
  <c r="M10" i="3" s="1"/>
  <c r="L19" i="3"/>
  <c r="BG16" i="1"/>
  <c r="M19" i="3" s="1"/>
  <c r="L20" i="3"/>
  <c r="BG17" i="1"/>
  <c r="M20" i="3" s="1"/>
  <c r="L14" i="3"/>
  <c r="BG11" i="1"/>
  <c r="M14" i="3" s="1"/>
  <c r="A26" i="3"/>
  <c r="AW23" i="1"/>
  <c r="C26" i="3" s="1"/>
  <c r="AV23" i="1"/>
  <c r="B26" i="3" s="1"/>
  <c r="L33" i="3"/>
  <c r="BG30" i="1"/>
  <c r="M33" i="3" s="1"/>
  <c r="L17" i="3"/>
  <c r="BG14" i="1"/>
  <c r="M17" i="3" s="1"/>
  <c r="L24" i="3"/>
  <c r="BG21" i="1"/>
  <c r="M24" i="3" s="1"/>
  <c r="L27" i="3"/>
  <c r="BG24" i="1"/>
  <c r="M27" i="3" s="1"/>
  <c r="A9" i="3"/>
  <c r="AW6" i="1"/>
  <c r="C9" i="3" s="1"/>
  <c r="AV6" i="1"/>
  <c r="B9" i="3" s="1"/>
  <c r="L23" i="3"/>
  <c r="BG20" i="1"/>
  <c r="M23" i="3" s="1"/>
  <c r="L11" i="3"/>
  <c r="BG8" i="1"/>
  <c r="M11" i="3" s="1"/>
  <c r="AW18" i="1"/>
  <c r="C21" i="3" s="1"/>
  <c r="AV18" i="1"/>
  <c r="B21" i="3" s="1"/>
  <c r="A21" i="3"/>
  <c r="AW11" i="1"/>
  <c r="C14" i="3" s="1"/>
  <c r="AV11" i="1"/>
  <c r="B14" i="3" s="1"/>
  <c r="A14" i="3"/>
  <c r="L15" i="3"/>
  <c r="BG12" i="1"/>
  <c r="M15" i="3" s="1"/>
  <c r="AW10" i="1"/>
  <c r="C13" i="3" s="1"/>
  <c r="AV10" i="1"/>
  <c r="B13" i="3" s="1"/>
  <c r="A13" i="3"/>
  <c r="L30" i="3"/>
  <c r="BG27" i="1"/>
  <c r="M30" i="3" s="1"/>
  <c r="L29" i="3"/>
  <c r="BG26" i="1"/>
  <c r="M29" i="3" s="1"/>
  <c r="L32" i="3"/>
  <c r="BG29" i="1"/>
  <c r="M32" i="3" s="1"/>
  <c r="L21" i="3"/>
  <c r="BG18" i="1"/>
  <c r="M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1750A3F4-8214-489B-ABE9-A8710ABFF2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41E792BA-383F-4BD6-B36E-334CBD63920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5F72625C-11D4-4F38-B284-B8A675829FA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DD4F49AF-68FF-4BA8-B240-54B9741E80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2A9BD135-2F9A-45F6-AC65-34AB4B8D59A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A63234B7-E1A8-4D1B-BAEF-E14320F63E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931552DB-FC8D-4573-9F33-11CD14AED7C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545B711D-F92C-499C-9F15-3089264DCF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9AEB1D8D-441F-4E36-BFBB-87B1CF43750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3C070955-9BA1-4FDF-B27D-4BB1FB192C1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99F9D249-F0F6-48AE-B79E-A37DF19DBD8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F8F32B7D-5B23-4F94-BF26-39568A70403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C31774CE-C0CE-466C-BD45-EC616CB4DA9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AX2" authorId="0" shapeId="0" xr:uid="{3DA70429-FAAF-4FC4-B243-5688906E6B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AY2" authorId="0" shapeId="0" xr:uid="{96B91B4E-5EAD-40F6-8D6B-351F8EC4BC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AZ2" authorId="0" shapeId="0" xr:uid="{7850E22B-D373-4F5C-9519-53464488DA7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BA2" authorId="0" shapeId="0" xr:uid="{9B3C6228-C63E-4E1D-8182-38835CF8784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BB2" authorId="0" shapeId="0" xr:uid="{5ED1EEC8-0E44-4A21-A312-27E302D3206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BC2" authorId="0" shapeId="0" xr:uid="{9343C507-95D5-4492-A910-D7B82954A23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BD2" authorId="0" shapeId="0" xr:uid="{3C379AFF-5971-4F8F-AF4F-E35BE4E15E9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BE2" authorId="1" shapeId="0" xr:uid="{90354A20-D341-4461-9234-AB3D0CCC0FE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BF2" authorId="1" shapeId="0" xr:uid="{4539F1BA-75FF-414E-8501-D994AF3A4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BG2" authorId="1" shapeId="0" xr:uid="{B98E5026-4E69-4D83-9488-8480EB6E71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BH2" authorId="0" shapeId="0" xr:uid="{9F51BFBA-B774-4A99-BF3B-BD5C543BD1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BI2" authorId="0" shapeId="0" xr:uid="{922DBD1B-DD93-4151-B1E8-7CC701547F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BJ2" authorId="0" shapeId="0" xr:uid="{9BE1CB2F-225C-4446-AF2E-798724C35D2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sharedStrings.xml><?xml version="1.0" encoding="utf-8"?>
<sst xmlns="http://schemas.openxmlformats.org/spreadsheetml/2006/main" count="8746" uniqueCount="116">
  <si>
    <t xml:space="preserve">     </t>
  </si>
  <si>
    <t xml:space="preserve"> STN</t>
  </si>
  <si>
    <t>YYYYMMDD</t>
  </si>
  <si>
    <t>DDVEC</t>
  </si>
  <si>
    <t>FHVEC</t>
  </si>
  <si>
    <t xml:space="preserve">   FG</t>
  </si>
  <si>
    <t xml:space="preserve">  FHX</t>
  </si>
  <si>
    <t xml:space="preserve"> FHXH</t>
  </si>
  <si>
    <t xml:space="preserve">  FHN</t>
  </si>
  <si>
    <t xml:space="preserve"> FHNH</t>
  </si>
  <si>
    <t xml:space="preserve">  FXX</t>
  </si>
  <si>
    <t xml:space="preserve"> FXXH</t>
  </si>
  <si>
    <t xml:space="preserve">   TG</t>
  </si>
  <si>
    <t xml:space="preserve">   TN</t>
  </si>
  <si>
    <t xml:space="preserve">  TNH</t>
  </si>
  <si>
    <t xml:space="preserve">   TX</t>
  </si>
  <si>
    <t xml:space="preserve">  TXH</t>
  </si>
  <si>
    <t xml:space="preserve"> T10N</t>
  </si>
  <si>
    <t>T10NH</t>
  </si>
  <si>
    <t xml:space="preserve">   SQ</t>
  </si>
  <si>
    <t xml:space="preserve">   SP</t>
  </si>
  <si>
    <t xml:space="preserve">    Q</t>
  </si>
  <si>
    <t xml:space="preserve">   DR</t>
  </si>
  <si>
    <t xml:space="preserve">   RH</t>
  </si>
  <si>
    <t xml:space="preserve">  RHX</t>
  </si>
  <si>
    <t xml:space="preserve"> RHXH</t>
  </si>
  <si>
    <t xml:space="preserve">   PG</t>
  </si>
  <si>
    <t xml:space="preserve">   PX</t>
  </si>
  <si>
    <t xml:space="preserve">  PXH</t>
  </si>
  <si>
    <t xml:space="preserve">   PN</t>
  </si>
  <si>
    <t xml:space="preserve">  PNH</t>
  </si>
  <si>
    <t xml:space="preserve">  VVN</t>
  </si>
  <si>
    <t xml:space="preserve"> VVNH</t>
  </si>
  <si>
    <t xml:space="preserve">  VVX</t>
  </si>
  <si>
    <t xml:space="preserve"> VVXH</t>
  </si>
  <si>
    <t xml:space="preserve">   NG</t>
  </si>
  <si>
    <t xml:space="preserve">   UG</t>
  </si>
  <si>
    <t xml:space="preserve">   UX</t>
  </si>
  <si>
    <t xml:space="preserve">  UXH</t>
  </si>
  <si>
    <t xml:space="preserve">   UN</t>
  </si>
  <si>
    <t xml:space="preserve">  UNH</t>
  </si>
  <si>
    <t xml:space="preserve"> EV24</t>
  </si>
  <si>
    <t>TimeStamp</t>
  </si>
  <si>
    <t>KNMI data</t>
  </si>
  <si>
    <t>Date</t>
  </si>
  <si>
    <t>DOY_begin</t>
  </si>
  <si>
    <t>DOY_end</t>
  </si>
  <si>
    <t>u_dir</t>
  </si>
  <si>
    <t>u_10</t>
  </si>
  <si>
    <t>T_1_5</t>
  </si>
  <si>
    <t>T_0_1</t>
  </si>
  <si>
    <t>RH_1_5</t>
  </si>
  <si>
    <t>p</t>
  </si>
  <si>
    <t>K_in</t>
  </si>
  <si>
    <t>e</t>
  </si>
  <si>
    <t>q</t>
  </si>
  <si>
    <t>rho</t>
  </si>
  <si>
    <t>prec</t>
  </si>
  <si>
    <t>prec_dur</t>
  </si>
  <si>
    <t>sun_dur</t>
  </si>
  <si>
    <t>[-]</t>
  </si>
  <si>
    <t>[deg]</t>
  </si>
  <si>
    <t>[m/s]</t>
  </si>
  <si>
    <t>[C]</t>
  </si>
  <si>
    <t>[%]</t>
  </si>
  <si>
    <t>[hPa]</t>
  </si>
  <si>
    <t>[W/m2]</t>
  </si>
  <si>
    <t>[Pa]</t>
  </si>
  <si>
    <t>[kg/kg]</t>
  </si>
  <si>
    <t>[kg/m3]</t>
  </si>
  <si>
    <t>[mm/day]</t>
  </si>
  <si>
    <t>[hours]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</si>
  <si>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</si>
  <si>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</si>
  <si>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</si>
  <si>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</si>
  <si>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</si>
  <si>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</si>
  <si>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</si>
  <si>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</si>
  <si>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</si>
  <si>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</si>
  <si>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</si>
  <si>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</si>
  <si>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</si>
  <si>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</si>
  <si>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</si>
  <si>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year</t>
  </si>
  <si>
    <t>month</t>
  </si>
  <si>
    <t>day</t>
  </si>
  <si>
    <t>esat</t>
  </si>
  <si>
    <t>saturated vapour pressure</t>
  </si>
  <si>
    <t xml:space="preserve">  </t>
  </si>
  <si>
    <t># STN</t>
  </si>
  <si>
    <t xml:space="preserve">   HH</t>
  </si>
  <si>
    <t xml:space="preserve">   DD</t>
  </si>
  <si>
    <t xml:space="preserve">   FH</t>
  </si>
  <si>
    <t xml:space="preserve">   FF</t>
  </si>
  <si>
    <t xml:space="preserve">   FX</t>
  </si>
  <si>
    <t xml:space="preserve">    T</t>
  </si>
  <si>
    <t xml:space="preserve">   TD</t>
  </si>
  <si>
    <t xml:space="preserve">    P</t>
  </si>
  <si>
    <t xml:space="preserve">   VV</t>
  </si>
  <si>
    <t xml:space="preserve">    N</t>
  </si>
  <si>
    <t xml:space="preserve">    U</t>
  </si>
  <si>
    <t xml:space="preserve">   WW</t>
  </si>
  <si>
    <t xml:space="preserve">   IX</t>
  </si>
  <si>
    <t xml:space="preserve">    M</t>
  </si>
  <si>
    <t xml:space="preserve">    R</t>
  </si>
  <si>
    <t xml:space="preserve">    S</t>
  </si>
  <si>
    <t xml:space="preserve">    O</t>
  </si>
  <si>
    <t xml:space="preserve">    Y</t>
  </si>
  <si>
    <t>sum</t>
  </si>
  <si>
    <t>max</t>
  </si>
  <si>
    <t>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</si>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</sst>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EBE-7DF1-40AF-8EEA-CAF5EBCC5E2B}">
  <dimension ref="A4:P33"/>
  <sheetViews>
    <sheetView tabSelected="1" workbookViewId="0">
      <selection activeCell="A11" sqref="A11"/>
    </sheetView>
  </sheetViews>
  <sheetFormatPr defaultRowHeight="15" x14ac:dyDescent="0.25"/>
  <cols>
    <col min="1" max="3" width="10.42578125" bestFit="1" customWidth="1"/>
  </cols>
  <sheetData>
    <row r="4" spans="1:16" x14ac:dyDescent="0.25">
      <c r="A4" s="1" t="s">
        <v>42</v>
      </c>
      <c r="B4" s="1"/>
      <c r="C4" s="1"/>
      <c r="D4" s="2" t="s">
        <v>43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</row>
    <row r="5" spans="1:16" x14ac:dyDescent="0.25">
      <c r="A5" s="1" t="s">
        <v>44</v>
      </c>
      <c r="B5" s="1" t="s">
        <v>45</v>
      </c>
      <c r="C5" s="1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</row>
    <row r="6" spans="1:16" x14ac:dyDescent="0.25">
      <c r="A6" s="1" t="s">
        <v>60</v>
      </c>
      <c r="B6" s="1" t="s">
        <v>60</v>
      </c>
      <c r="C6" s="1" t="s">
        <v>60</v>
      </c>
      <c r="D6" s="5" t="s">
        <v>61</v>
      </c>
      <c r="E6" s="5" t="s">
        <v>62</v>
      </c>
      <c r="F6" s="5" t="s">
        <v>63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71</v>
      </c>
    </row>
    <row r="7" spans="1:16" x14ac:dyDescent="0.25">
      <c r="A7" s="6" t="s">
        <v>44</v>
      </c>
      <c r="B7" s="1" t="s">
        <v>72</v>
      </c>
      <c r="C7" s="1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</row>
    <row r="8" spans="1:16" x14ac:dyDescent="0.25">
      <c r="A8" s="7">
        <f>'KNMI Hupsel 24h process'!AU5</f>
        <v>44675</v>
      </c>
      <c r="B8" s="8">
        <f>'KNMI Hupsel 24h process'!AV5</f>
        <v>114</v>
      </c>
      <c r="C8" s="8">
        <f>'KNMI Hupsel 24h process'!AW5</f>
        <v>115</v>
      </c>
      <c r="D8" s="8" t="str">
        <f>'KNMI Hupsel 24h process'!AX5</f>
        <v xml:space="preserve">     </v>
      </c>
      <c r="E8" s="8">
        <f>'KNMI Hupsel 24h process'!AY5</f>
        <v>4.8</v>
      </c>
      <c r="F8" s="8">
        <f>'KNMI Hupsel 24h process'!AZ5</f>
        <v>11.2</v>
      </c>
      <c r="G8" s="8">
        <f>'KNMI Hupsel 24h process'!BA5</f>
        <v>2.6</v>
      </c>
      <c r="H8" s="8">
        <f>'KNMI Hupsel 24h process'!BB5</f>
        <v>62</v>
      </c>
      <c r="I8" s="8">
        <f>'KNMI Hupsel 24h process'!BC5</f>
        <v>1006</v>
      </c>
      <c r="J8" s="8">
        <f>'KNMI Hupsel 24h process'!BD5</f>
        <v>244.79166666666666</v>
      </c>
      <c r="K8" s="8">
        <f>'KNMI Hupsel 24h process'!BE5</f>
        <v>812.52283662650052</v>
      </c>
      <c r="L8" s="8">
        <f>'KNMI Hupsel 24h process'!BF5</f>
        <v>5.0479798498167276E-3</v>
      </c>
      <c r="M8" s="8">
        <f>'KNMI Hupsel 24h process'!BG5</f>
        <v>1.2289312763372262</v>
      </c>
      <c r="N8" s="8">
        <f>'KNMI Hupsel 24h process'!BH5</f>
        <v>0</v>
      </c>
      <c r="O8" s="8">
        <f>'KNMI Hupsel 24h process'!BI5</f>
        <v>0</v>
      </c>
      <c r="P8" s="8">
        <f>'KNMI Hupsel 24h process'!BJ5</f>
        <v>10.1</v>
      </c>
    </row>
    <row r="9" spans="1:16" x14ac:dyDescent="0.25">
      <c r="A9" s="7">
        <f>'KNMI Hupsel 24h process'!AU6</f>
        <v>44676</v>
      </c>
      <c r="B9" s="8">
        <f>'KNMI Hupsel 24h process'!AV6</f>
        <v>115</v>
      </c>
      <c r="C9" s="8">
        <f>'KNMI Hupsel 24h process'!AW6</f>
        <v>116</v>
      </c>
      <c r="D9" s="8" t="str">
        <f>'KNMI Hupsel 24h process'!AX6</f>
        <v xml:space="preserve">     </v>
      </c>
      <c r="E9" s="8">
        <f>'KNMI Hupsel 24h process'!AY6</f>
        <v>3.4</v>
      </c>
      <c r="F9" s="8">
        <f>'KNMI Hupsel 24h process'!AZ6</f>
        <v>8.5</v>
      </c>
      <c r="G9" s="8">
        <f>'KNMI Hupsel 24h process'!BA6</f>
        <v>2.8</v>
      </c>
      <c r="H9" s="8">
        <f>'KNMI Hupsel 24h process'!BB6</f>
        <v>85</v>
      </c>
      <c r="I9" s="8">
        <f>'KNMI Hupsel 24h process'!BC6</f>
        <v>1012.7</v>
      </c>
      <c r="J9" s="8">
        <f>'KNMI Hupsel 24h process'!BD6</f>
        <v>71.990740740740748</v>
      </c>
      <c r="K9" s="8">
        <f>'KNMI Hupsel 24h process'!BE6</f>
        <v>932.61636698054235</v>
      </c>
      <c r="L9" s="8">
        <f>'KNMI Hupsel 24h process'!BF6</f>
        <v>5.7557542150966628E-3</v>
      </c>
      <c r="M9" s="8">
        <f>'KNMI Hupsel 24h process'!BG6</f>
        <v>1.2484381054286633</v>
      </c>
      <c r="N9" s="8">
        <f>'KNMI Hupsel 24h process'!BH6</f>
        <v>0.6</v>
      </c>
      <c r="O9" s="8">
        <f>'KNMI Hupsel 24h process'!BI6</f>
        <v>1.4</v>
      </c>
      <c r="P9" s="8">
        <f>'KNMI Hupsel 24h process'!BJ6</f>
        <v>1.5</v>
      </c>
    </row>
    <row r="10" spans="1:16" x14ac:dyDescent="0.25">
      <c r="A10" s="7">
        <f>'KNMI Hupsel 24h process'!AU7</f>
        <v>44677</v>
      </c>
      <c r="B10" s="8">
        <f>'KNMI Hupsel 24h process'!AV7</f>
        <v>116</v>
      </c>
      <c r="C10" s="8">
        <f>'KNMI Hupsel 24h process'!AW7</f>
        <v>117</v>
      </c>
      <c r="D10" s="8" t="str">
        <f>'KNMI Hupsel 24h process'!AX7</f>
        <v xml:space="preserve">     </v>
      </c>
      <c r="E10" s="8">
        <f>'KNMI Hupsel 24h process'!AY7</f>
        <v>4</v>
      </c>
      <c r="F10" s="8">
        <f>'KNMI Hupsel 24h process'!AZ7</f>
        <v>8.9</v>
      </c>
      <c r="G10" s="8">
        <f>'KNMI Hupsel 24h process'!BA7</f>
        <v>-2.1</v>
      </c>
      <c r="H10" s="8">
        <f>'KNMI Hupsel 24h process'!BB7</f>
        <v>74</v>
      </c>
      <c r="I10" s="8">
        <f>'KNMI Hupsel 24h process'!BC7</f>
        <v>1019</v>
      </c>
      <c r="J10" s="8">
        <f>'KNMI Hupsel 24h process'!BD7</f>
        <v>214.12037037037038</v>
      </c>
      <c r="K10" s="8">
        <f>'KNMI Hupsel 24h process'!BE7</f>
        <v>833.77952936042902</v>
      </c>
      <c r="L10" s="8">
        <f>'KNMI Hupsel 24h process'!BF7</f>
        <v>5.1139568778240246E-3</v>
      </c>
      <c r="M10" s="8">
        <f>'KNMI Hupsel 24h process'!BG7</f>
        <v>1.254912670818173</v>
      </c>
      <c r="N10" s="8">
        <f>'KNMI Hupsel 24h process'!BH7</f>
        <v>0</v>
      </c>
      <c r="O10" s="8">
        <f>'KNMI Hupsel 24h process'!BI7</f>
        <v>0</v>
      </c>
      <c r="P10" s="8">
        <f>'KNMI Hupsel 24h process'!BJ7</f>
        <v>7.5</v>
      </c>
    </row>
    <row r="11" spans="1:16" x14ac:dyDescent="0.25">
      <c r="A11" s="7">
        <f>'KNMI Hupsel 24h process'!AU8</f>
        <v>44678</v>
      </c>
      <c r="B11" s="8">
        <f>'KNMI Hupsel 24h process'!AV8</f>
        <v>117</v>
      </c>
      <c r="C11" s="8">
        <f>'KNMI Hupsel 24h process'!AW8</f>
        <v>118</v>
      </c>
      <c r="D11" s="8" t="str">
        <f>'KNMI Hupsel 24h process'!AX8</f>
        <v xml:space="preserve">     </v>
      </c>
      <c r="E11" s="8">
        <f>'KNMI Hupsel 24h process'!AY8</f>
        <v>2.2999999999999998</v>
      </c>
      <c r="F11" s="8">
        <f>'KNMI Hupsel 24h process'!AZ8</f>
        <v>7.9</v>
      </c>
      <c r="G11" s="8">
        <f>'KNMI Hupsel 24h process'!BA8</f>
        <v>-5</v>
      </c>
      <c r="H11" s="8">
        <f>'KNMI Hupsel 24h process'!BB8</f>
        <v>70</v>
      </c>
      <c r="I11" s="8">
        <f>'KNMI Hupsel 24h process'!BC8</f>
        <v>1026.7</v>
      </c>
      <c r="J11" s="8">
        <f>'KNMI Hupsel 24h process'!BD8</f>
        <v>284.14351851851853</v>
      </c>
      <c r="K11" s="8">
        <f>'KNMI Hupsel 24h process'!BE8</f>
        <v>737.9214146430686</v>
      </c>
      <c r="L11" s="8">
        <f>'KNMI Hupsel 24h process'!BF8</f>
        <v>4.4920705576304461E-3</v>
      </c>
      <c r="M11" s="8">
        <f>'KNMI Hupsel 24h process'!BG8</f>
        <v>1.2693741953374513</v>
      </c>
      <c r="N11" s="8">
        <f>'KNMI Hupsel 24h process'!BH8</f>
        <v>0</v>
      </c>
      <c r="O11" s="8">
        <f>'KNMI Hupsel 24h process'!BI8</f>
        <v>0</v>
      </c>
      <c r="P11" s="8">
        <f>'KNMI Hupsel 24h process'!BJ8</f>
        <v>13.4</v>
      </c>
    </row>
    <row r="12" spans="1:16" x14ac:dyDescent="0.25">
      <c r="A12" s="7">
        <f>'KNMI Hupsel 24h process'!AU9</f>
        <v>44679</v>
      </c>
      <c r="B12" s="8">
        <f>'KNMI Hupsel 24h process'!AV9</f>
        <v>118</v>
      </c>
      <c r="C12" s="8">
        <f>'KNMI Hupsel 24h process'!AW9</f>
        <v>119</v>
      </c>
      <c r="D12" s="8" t="str">
        <f>'KNMI Hupsel 24h process'!AX9</f>
        <v xml:space="preserve">     </v>
      </c>
      <c r="E12" s="8">
        <f>'KNMI Hupsel 24h process'!AY9</f>
        <v>3.1</v>
      </c>
      <c r="F12" s="8">
        <f>'KNMI Hupsel 24h process'!AZ9</f>
        <v>9.1999999999999993</v>
      </c>
      <c r="G12" s="8">
        <f>'KNMI Hupsel 24h process'!BA9</f>
        <v>-2.6</v>
      </c>
      <c r="H12" s="8">
        <f>'KNMI Hupsel 24h process'!BB9</f>
        <v>70</v>
      </c>
      <c r="I12" s="8">
        <f>'KNMI Hupsel 24h process'!BC9</f>
        <v>1030.5999999999999</v>
      </c>
      <c r="J12" s="8">
        <f>'KNMI Hupsel 24h process'!BD9</f>
        <v>293.75</v>
      </c>
      <c r="K12" s="8">
        <f>'KNMI Hupsel 24h process'!BE9</f>
        <v>804.53528880575413</v>
      </c>
      <c r="L12" s="8">
        <f>'KNMI Hupsel 24h process'!BF9</f>
        <v>4.8790467252435125E-3</v>
      </c>
      <c r="M12" s="8">
        <f>'KNMI Hupsel 24h process'!BG9</f>
        <v>1.2680308326273146</v>
      </c>
      <c r="N12" s="8">
        <f>'KNMI Hupsel 24h process'!BH9</f>
        <v>0</v>
      </c>
      <c r="O12" s="8">
        <f>'KNMI Hupsel 24h process'!BI9</f>
        <v>0</v>
      </c>
      <c r="P12" s="8">
        <f>'KNMI Hupsel 24h process'!BJ9</f>
        <v>13.5</v>
      </c>
    </row>
    <row r="13" spans="1:16" x14ac:dyDescent="0.25">
      <c r="A13" s="7">
        <f>'KNMI Hupsel 24h process'!AU10</f>
        <v>44680</v>
      </c>
      <c r="B13" s="8">
        <f>'KNMI Hupsel 24h process'!AV10</f>
        <v>119</v>
      </c>
      <c r="C13" s="8">
        <f>'KNMI Hupsel 24h process'!AW10</f>
        <v>120</v>
      </c>
      <c r="D13" s="8" t="str">
        <f>'KNMI Hupsel 24h process'!AX10</f>
        <v xml:space="preserve">     </v>
      </c>
      <c r="E13" s="8">
        <f>'KNMI Hupsel 24h process'!AY10</f>
        <v>3.6</v>
      </c>
      <c r="F13" s="8">
        <f>'KNMI Hupsel 24h process'!AZ10</f>
        <v>8.5</v>
      </c>
      <c r="G13" s="8">
        <f>'KNMI Hupsel 24h process'!BA10</f>
        <v>2.2000000000000002</v>
      </c>
      <c r="H13" s="8">
        <f>'KNMI Hupsel 24h process'!BB10</f>
        <v>76</v>
      </c>
      <c r="I13" s="8">
        <f>'KNMI Hupsel 24h process'!BC10</f>
        <v>1029.5</v>
      </c>
      <c r="J13" s="8">
        <f>'KNMI Hupsel 24h process'!BD10</f>
        <v>179.74537037037038</v>
      </c>
      <c r="K13" s="8">
        <f>'KNMI Hupsel 24h process'!BE10</f>
        <v>833.86875165319088</v>
      </c>
      <c r="L13" s="8">
        <f>'KNMI Hupsel 24h process'!BF10</f>
        <v>5.0623406486959132E-3</v>
      </c>
      <c r="M13" s="8">
        <f>'KNMI Hupsel 24h process'!BG10</f>
        <v>1.2696840141091976</v>
      </c>
      <c r="N13" s="8">
        <f>'KNMI Hupsel 24h process'!BH10</f>
        <v>0</v>
      </c>
      <c r="O13" s="8">
        <f>'KNMI Hupsel 24h process'!BI10</f>
        <v>0</v>
      </c>
      <c r="P13" s="8">
        <f>'KNMI Hupsel 24h process'!BJ10</f>
        <v>5.4</v>
      </c>
    </row>
    <row r="14" spans="1:16" x14ac:dyDescent="0.25">
      <c r="A14" s="7">
        <f>'KNMI Hupsel 24h process'!AU11</f>
        <v>44681</v>
      </c>
      <c r="B14" s="8">
        <f>'KNMI Hupsel 24h process'!AV11</f>
        <v>120</v>
      </c>
      <c r="C14" s="8">
        <f>'KNMI Hupsel 24h process'!AW11</f>
        <v>121</v>
      </c>
      <c r="D14" s="8" t="str">
        <f>'KNMI Hupsel 24h process'!AX11</f>
        <v xml:space="preserve">     </v>
      </c>
      <c r="E14" s="8">
        <f>'KNMI Hupsel 24h process'!AY11</f>
        <v>2.6</v>
      </c>
      <c r="F14" s="8">
        <f>'KNMI Hupsel 24h process'!AZ11</f>
        <v>8.4</v>
      </c>
      <c r="G14" s="8">
        <f>'KNMI Hupsel 24h process'!BA11</f>
        <v>-3.1</v>
      </c>
      <c r="H14" s="8">
        <f>'KNMI Hupsel 24h process'!BB11</f>
        <v>74</v>
      </c>
      <c r="I14" s="8">
        <f>'KNMI Hupsel 24h process'!BC11</f>
        <v>1026.5</v>
      </c>
      <c r="J14" s="8">
        <f>'KNMI Hupsel 24h process'!BD11</f>
        <v>186.68981481481481</v>
      </c>
      <c r="K14" s="8">
        <f>'KNMI Hupsel 24h process'!BE11</f>
        <v>806.54061798139196</v>
      </c>
      <c r="L14" s="8">
        <f>'KNMI Hupsel 24h process'!BF11</f>
        <v>4.9107441426046753E-3</v>
      </c>
      <c r="M14" s="8">
        <f>'KNMI Hupsel 24h process'!BG11</f>
        <v>1.2665505195799811</v>
      </c>
      <c r="N14" s="8">
        <f>'KNMI Hupsel 24h process'!BH11</f>
        <v>0</v>
      </c>
      <c r="O14" s="8">
        <f>'KNMI Hupsel 24h process'!BI11</f>
        <v>0</v>
      </c>
      <c r="P14" s="8">
        <f>'KNMI Hupsel 24h process'!BJ11</f>
        <v>6.3</v>
      </c>
    </row>
    <row r="15" spans="1:16" x14ac:dyDescent="0.25">
      <c r="A15" s="7">
        <f>'KNMI Hupsel 24h process'!AU12</f>
        <v>44682</v>
      </c>
      <c r="B15" s="8">
        <f>'KNMI Hupsel 24h process'!AV12</f>
        <v>121</v>
      </c>
      <c r="C15" s="8">
        <f>'KNMI Hupsel 24h process'!AW12</f>
        <v>122</v>
      </c>
      <c r="D15" s="8" t="str">
        <f>'KNMI Hupsel 24h process'!AX12</f>
        <v xml:space="preserve">     </v>
      </c>
      <c r="E15" s="8">
        <f>'KNMI Hupsel 24h process'!AY12</f>
        <v>1.3</v>
      </c>
      <c r="F15" s="8">
        <f>'KNMI Hupsel 24h process'!AZ12</f>
        <v>9.4</v>
      </c>
      <c r="G15" s="8">
        <f>'KNMI Hupsel 24h process'!BA12</f>
        <v>-0.9</v>
      </c>
      <c r="H15" s="8">
        <f>'KNMI Hupsel 24h process'!BB12</f>
        <v>72</v>
      </c>
      <c r="I15" s="8">
        <f>'KNMI Hupsel 24h process'!BC12</f>
        <v>1023.6</v>
      </c>
      <c r="J15" s="8">
        <f>'KNMI Hupsel 24h process'!BD12</f>
        <v>153.24074074074073</v>
      </c>
      <c r="K15" s="8">
        <f>'KNMI Hupsel 24h process'!BE12</f>
        <v>838.53243386201575</v>
      </c>
      <c r="L15" s="8">
        <f>'KNMI Hupsel 24h process'!BF12</f>
        <v>5.1199958105095722E-3</v>
      </c>
      <c r="M15" s="8">
        <f>'KNMI Hupsel 24h process'!BG12</f>
        <v>1.2583422977456415</v>
      </c>
      <c r="N15" s="8">
        <f>'KNMI Hupsel 24h process'!BH12</f>
        <v>0</v>
      </c>
      <c r="O15" s="8">
        <f>'KNMI Hupsel 24h process'!BI12</f>
        <v>0</v>
      </c>
      <c r="P15" s="8">
        <f>'KNMI Hupsel 24h process'!BJ12</f>
        <v>3.6</v>
      </c>
    </row>
    <row r="16" spans="1:16" x14ac:dyDescent="0.25">
      <c r="A16" s="7">
        <f>'KNMI Hupsel 24h process'!AU13</f>
        <v>44683</v>
      </c>
      <c r="B16" s="8">
        <f>'KNMI Hupsel 24h process'!AV13</f>
        <v>122</v>
      </c>
      <c r="C16" s="8">
        <f>'KNMI Hupsel 24h process'!AW13</f>
        <v>123</v>
      </c>
      <c r="D16" s="8" t="str">
        <f>'KNMI Hupsel 24h process'!AX13</f>
        <v xml:space="preserve">     </v>
      </c>
      <c r="E16" s="8">
        <f>'KNMI Hupsel 24h process'!AY13</f>
        <v>2.5</v>
      </c>
      <c r="F16" s="8">
        <f>'KNMI Hupsel 24h process'!AZ13</f>
        <v>11.3</v>
      </c>
      <c r="G16" s="8">
        <f>'KNMI Hupsel 24h process'!BA13</f>
        <v>-1.4</v>
      </c>
      <c r="H16" s="8">
        <f>'KNMI Hupsel 24h process'!BB13</f>
        <v>65</v>
      </c>
      <c r="I16" s="8">
        <f>'KNMI Hupsel 24h process'!BC13</f>
        <v>1019.8</v>
      </c>
      <c r="J16" s="8">
        <f>'KNMI Hupsel 24h process'!BD13</f>
        <v>276.73611111111109</v>
      </c>
      <c r="K16" s="8">
        <f>'KNMI Hupsel 24h process'!BE13</f>
        <v>857.40016314855313</v>
      </c>
      <c r="L16" s="8">
        <f>'KNMI Hupsel 24h process'!BF13</f>
        <v>5.2547078051367489E-3</v>
      </c>
      <c r="M16" s="8">
        <f>'KNMI Hupsel 24h process'!BG13</f>
        <v>1.2451948729730726</v>
      </c>
      <c r="N16" s="8">
        <f>'KNMI Hupsel 24h process'!BH13</f>
        <v>0</v>
      </c>
      <c r="O16" s="8">
        <f>'KNMI Hupsel 24h process'!BI13</f>
        <v>0</v>
      </c>
      <c r="P16" s="8">
        <f>'KNMI Hupsel 24h process'!BJ13</f>
        <v>12.6</v>
      </c>
    </row>
    <row r="17" spans="1:16" x14ac:dyDescent="0.25">
      <c r="A17" s="7">
        <f>'KNMI Hupsel 24h process'!AU14</f>
        <v>44684</v>
      </c>
      <c r="B17" s="8">
        <f>'KNMI Hupsel 24h process'!AV14</f>
        <v>123</v>
      </c>
      <c r="C17" s="8">
        <f>'KNMI Hupsel 24h process'!AW14</f>
        <v>124</v>
      </c>
      <c r="D17" s="8" t="str">
        <f>'KNMI Hupsel 24h process'!AX14</f>
        <v xml:space="preserve">     </v>
      </c>
      <c r="E17" s="8">
        <f>'KNMI Hupsel 24h process'!AY14</f>
        <v>2.7</v>
      </c>
      <c r="F17" s="8">
        <f>'KNMI Hupsel 24h process'!AZ14</f>
        <v>9.9</v>
      </c>
      <c r="G17" s="8">
        <f>'KNMI Hupsel 24h process'!BA14</f>
        <v>-1.8</v>
      </c>
      <c r="H17" s="8">
        <f>'KNMI Hupsel 24h process'!BB14</f>
        <v>72</v>
      </c>
      <c r="I17" s="8">
        <f>'KNMI Hupsel 24h process'!BC14</f>
        <v>1019.3</v>
      </c>
      <c r="J17" s="8">
        <f>'KNMI Hupsel 24h process'!BD14</f>
        <v>215.625</v>
      </c>
      <c r="K17" s="8">
        <f>'KNMI Hupsel 24h process'!BE14</f>
        <v>866.62445582163241</v>
      </c>
      <c r="L17" s="8">
        <f>'KNMI Hupsel 24h process'!BF14</f>
        <v>5.3138456282597881E-3</v>
      </c>
      <c r="M17" s="8">
        <f>'KNMI Hupsel 24h process'!BG14</f>
        <v>1.2506952569477239</v>
      </c>
      <c r="N17" s="8">
        <f>'KNMI Hupsel 24h process'!BH14</f>
        <v>0</v>
      </c>
      <c r="O17" s="8">
        <f>'KNMI Hupsel 24h process'!BI14</f>
        <v>0</v>
      </c>
      <c r="P17" s="8">
        <f>'KNMI Hupsel 24h process'!BJ14</f>
        <v>7.5</v>
      </c>
    </row>
    <row r="18" spans="1:16" x14ac:dyDescent="0.25">
      <c r="A18" s="7">
        <f>'KNMI Hupsel 24h process'!AU15</f>
        <v>44685</v>
      </c>
      <c r="B18" s="8">
        <f>'KNMI Hupsel 24h process'!AV15</f>
        <v>124</v>
      </c>
      <c r="C18" s="8">
        <f>'KNMI Hupsel 24h process'!AW15</f>
        <v>125</v>
      </c>
      <c r="D18" s="8" t="str">
        <f>'KNMI Hupsel 24h process'!AX15</f>
        <v xml:space="preserve">     </v>
      </c>
      <c r="E18" s="8">
        <f>'KNMI Hupsel 24h process'!AY15</f>
        <v>2</v>
      </c>
      <c r="F18" s="8">
        <f>'KNMI Hupsel 24h process'!AZ15</f>
        <v>10.3</v>
      </c>
      <c r="G18" s="8">
        <f>'KNMI Hupsel 24h process'!BA15</f>
        <v>1.9</v>
      </c>
      <c r="H18" s="8">
        <f>'KNMI Hupsel 24h process'!BB15</f>
        <v>68</v>
      </c>
      <c r="I18" s="8">
        <f>'KNMI Hupsel 24h process'!BC15</f>
        <v>1019.1</v>
      </c>
      <c r="J18" s="8">
        <f>'KNMI Hupsel 24h process'!BD15</f>
        <v>282.52314814814815</v>
      </c>
      <c r="K18" s="8">
        <f>'KNMI Hupsel 24h process'!BE15</f>
        <v>840.26361294961214</v>
      </c>
      <c r="L18" s="8">
        <f>'KNMI Hupsel 24h process'!BF15</f>
        <v>5.1532210587136446E-3</v>
      </c>
      <c r="M18" s="8">
        <f>'KNMI Hupsel 24h process'!BG15</f>
        <v>1.2488072038284248</v>
      </c>
      <c r="N18" s="8">
        <f>'KNMI Hupsel 24h process'!BH15</f>
        <v>0</v>
      </c>
      <c r="O18" s="8">
        <f>'KNMI Hupsel 24h process'!BI15</f>
        <v>0</v>
      </c>
      <c r="P18" s="8">
        <f>'KNMI Hupsel 24h process'!BJ15</f>
        <v>11.1</v>
      </c>
    </row>
    <row r="19" spans="1:16" x14ac:dyDescent="0.25">
      <c r="A19" s="7">
        <f>'KNMI Hupsel 24h process'!AU16</f>
        <v>44686</v>
      </c>
      <c r="B19" s="8">
        <f>'KNMI Hupsel 24h process'!AV16</f>
        <v>125</v>
      </c>
      <c r="C19" s="8">
        <f>'KNMI Hupsel 24h process'!AW16</f>
        <v>126</v>
      </c>
      <c r="D19" s="8" t="str">
        <f>'KNMI Hupsel 24h process'!AX16</f>
        <v xml:space="preserve">     </v>
      </c>
      <c r="E19" s="8">
        <f>'KNMI Hupsel 24h process'!AY16</f>
        <v>1</v>
      </c>
      <c r="F19" s="8">
        <f>'KNMI Hupsel 24h process'!AZ16</f>
        <v>11.8</v>
      </c>
      <c r="G19" s="8">
        <f>'KNMI Hupsel 24h process'!BA16</f>
        <v>-0.6</v>
      </c>
      <c r="H19" s="8">
        <f>'KNMI Hupsel 24h process'!BB16</f>
        <v>72</v>
      </c>
      <c r="I19" s="8">
        <f>'KNMI Hupsel 24h process'!BC16</f>
        <v>1022.4</v>
      </c>
      <c r="J19" s="8">
        <f>'KNMI Hupsel 24h process'!BD16</f>
        <v>228.7037037037037</v>
      </c>
      <c r="K19" s="8">
        <f>'KNMI Hupsel 24h process'!BE16</f>
        <v>981.0723445613387</v>
      </c>
      <c r="L19" s="8">
        <f>'KNMI Hupsel 24h process'!BF16</f>
        <v>5.9973612612562273E-3</v>
      </c>
      <c r="M19" s="8">
        <f>'KNMI Hupsel 24h process'!BG16</f>
        <v>1.2456165308376506</v>
      </c>
      <c r="N19" s="8">
        <f>'KNMI Hupsel 24h process'!BH16</f>
        <v>0</v>
      </c>
      <c r="O19" s="8">
        <f>'KNMI Hupsel 24h process'!BI16</f>
        <v>0</v>
      </c>
      <c r="P19" s="8">
        <f>'KNMI Hupsel 24h process'!BJ16</f>
        <v>7.7</v>
      </c>
    </row>
    <row r="20" spans="1:16" x14ac:dyDescent="0.25">
      <c r="A20" s="7">
        <f>'KNMI Hupsel 24h process'!AU17</f>
        <v>44687</v>
      </c>
      <c r="B20" s="8">
        <f>'KNMI Hupsel 24h process'!AV17</f>
        <v>126</v>
      </c>
      <c r="C20" s="8">
        <f>'KNMI Hupsel 24h process'!AW17</f>
        <v>127</v>
      </c>
      <c r="D20" s="8" t="str">
        <f>'KNMI Hupsel 24h process'!AX17</f>
        <v xml:space="preserve">     </v>
      </c>
      <c r="E20" s="8">
        <f>'KNMI Hupsel 24h process'!AY17</f>
        <v>1.5</v>
      </c>
      <c r="F20" s="8">
        <f>'KNMI Hupsel 24h process'!AZ17</f>
        <v>13.7</v>
      </c>
      <c r="G20" s="8">
        <f>'KNMI Hupsel 24h process'!BA17</f>
        <v>-0.5</v>
      </c>
      <c r="H20" s="8">
        <f>'KNMI Hupsel 24h process'!BB17</f>
        <v>74</v>
      </c>
      <c r="I20" s="8">
        <f>'KNMI Hupsel 24h process'!BC17</f>
        <v>1024.4000000000001</v>
      </c>
      <c r="J20" s="8">
        <f>'KNMI Hupsel 24h process'!BD17</f>
        <v>288.65740740740739</v>
      </c>
      <c r="K20" s="8">
        <f>'KNMI Hupsel 24h process'!BE17</f>
        <v>1139.392270372618</v>
      </c>
      <c r="L20" s="8">
        <f>'KNMI Hupsel 24h process'!BF17</f>
        <v>6.9515830630894788E-3</v>
      </c>
      <c r="M20" s="8">
        <f>'KNMI Hupsel 24h process'!BG17</f>
        <v>1.2390678874489389</v>
      </c>
      <c r="N20" s="8">
        <f>'KNMI Hupsel 24h process'!BH17</f>
        <v>0</v>
      </c>
      <c r="O20" s="8">
        <f>'KNMI Hupsel 24h process'!BI17</f>
        <v>0</v>
      </c>
      <c r="P20" s="8">
        <f>'KNMI Hupsel 24h process'!BJ17</f>
        <v>12.4</v>
      </c>
    </row>
    <row r="21" spans="1:16" x14ac:dyDescent="0.25">
      <c r="A21" s="7">
        <f>'KNMI Hupsel 24h process'!AU18</f>
        <v>44688</v>
      </c>
      <c r="B21" s="8">
        <f>'KNMI Hupsel 24h process'!AV18</f>
        <v>127</v>
      </c>
      <c r="C21" s="8">
        <f>'KNMI Hupsel 24h process'!AW18</f>
        <v>128</v>
      </c>
      <c r="D21" s="8" t="str">
        <f>'KNMI Hupsel 24h process'!AX18</f>
        <v xml:space="preserve">     </v>
      </c>
      <c r="E21" s="8">
        <f>'KNMI Hupsel 24h process'!AY18</f>
        <v>2.8</v>
      </c>
      <c r="F21" s="8">
        <f>'KNMI Hupsel 24h process'!AZ18</f>
        <v>14.6</v>
      </c>
      <c r="G21" s="8">
        <f>'KNMI Hupsel 24h process'!BA18</f>
        <v>3.8</v>
      </c>
      <c r="H21" s="8">
        <f>'KNMI Hupsel 24h process'!BB18</f>
        <v>76</v>
      </c>
      <c r="I21" s="8">
        <f>'KNMI Hupsel 24h process'!BC18</f>
        <v>1023.8</v>
      </c>
      <c r="J21" s="8">
        <f>'KNMI Hupsel 24h process'!BD18</f>
        <v>190.27777777777777</v>
      </c>
      <c r="K21" s="8">
        <f>'KNMI Hupsel 24h process'!BE18</f>
        <v>1239.1442251262449</v>
      </c>
      <c r="L21" s="8">
        <f>'KNMI Hupsel 24h process'!BF18</f>
        <v>7.5646136032809447E-3</v>
      </c>
      <c r="M21" s="8">
        <f>'KNMI Hupsel 24h process'!BG18</f>
        <v>1.2340094656061291</v>
      </c>
      <c r="N21" s="8">
        <f>'KNMI Hupsel 24h process'!BH18</f>
        <v>0.4</v>
      </c>
      <c r="O21" s="8">
        <f>'KNMI Hupsel 24h process'!BI18</f>
        <v>0.7</v>
      </c>
      <c r="P21" s="8">
        <f>'KNMI Hupsel 24h process'!BJ18</f>
        <v>5.4</v>
      </c>
    </row>
    <row r="22" spans="1:16" x14ac:dyDescent="0.25">
      <c r="A22" s="7">
        <f>'KNMI Hupsel 24h process'!AU19</f>
        <v>44689</v>
      </c>
      <c r="B22" s="8">
        <f>'KNMI Hupsel 24h process'!AV19</f>
        <v>128</v>
      </c>
      <c r="C22" s="8">
        <f>'KNMI Hupsel 24h process'!AW19</f>
        <v>129</v>
      </c>
      <c r="D22" s="8" t="str">
        <f>'KNMI Hupsel 24h process'!AX19</f>
        <v xml:space="preserve">     </v>
      </c>
      <c r="E22" s="8">
        <f>'KNMI Hupsel 24h process'!AY19</f>
        <v>3.3</v>
      </c>
      <c r="F22" s="8">
        <f>'KNMI Hupsel 24h process'!AZ19</f>
        <v>11.9</v>
      </c>
      <c r="G22" s="8">
        <f>'KNMI Hupsel 24h process'!BA19</f>
        <v>1.1000000000000001</v>
      </c>
      <c r="H22" s="8">
        <f>'KNMI Hupsel 24h process'!BB19</f>
        <v>62</v>
      </c>
      <c r="I22" s="8">
        <f>'KNMI Hupsel 24h process'!BC19</f>
        <v>1028</v>
      </c>
      <c r="J22" s="8">
        <f>'KNMI Hupsel 24h process'!BD19</f>
        <v>314.00462962962962</v>
      </c>
      <c r="K22" s="8">
        <f>'KNMI Hupsel 24h process'!BE19</f>
        <v>850.30211443668782</v>
      </c>
      <c r="L22" s="8">
        <f>'KNMI Hupsel 24h process'!BF19</f>
        <v>5.1696383416627422E-3</v>
      </c>
      <c r="M22" s="8">
        <f>'KNMI Hupsel 24h process'!BG19</f>
        <v>1.2526299425784189</v>
      </c>
      <c r="N22" s="8">
        <f>'KNMI Hupsel 24h process'!BH19</f>
        <v>0</v>
      </c>
      <c r="O22" s="8">
        <f>'KNMI Hupsel 24h process'!BI19</f>
        <v>0</v>
      </c>
      <c r="P22" s="8">
        <f>'KNMI Hupsel 24h process'!BJ19</f>
        <v>14.2</v>
      </c>
    </row>
    <row r="23" spans="1:16" x14ac:dyDescent="0.25">
      <c r="A23" s="7">
        <f>'KNMI Hupsel 24h process'!AU20</f>
        <v>44690</v>
      </c>
      <c r="B23" s="8">
        <f>'KNMI Hupsel 24h process'!AV20</f>
        <v>129</v>
      </c>
      <c r="C23" s="8">
        <f>'KNMI Hupsel 24h process'!AW20</f>
        <v>130</v>
      </c>
      <c r="D23" s="8" t="str">
        <f>'KNMI Hupsel 24h process'!AX20</f>
        <v xml:space="preserve">     </v>
      </c>
      <c r="E23" s="8">
        <f>'KNMI Hupsel 24h process'!AY20</f>
        <v>1.7</v>
      </c>
      <c r="F23" s="8">
        <f>'KNMI Hupsel 24h process'!AZ20</f>
        <v>14.7</v>
      </c>
      <c r="G23" s="8">
        <f>'KNMI Hupsel 24h process'!BA20</f>
        <v>-1.8</v>
      </c>
      <c r="H23" s="8">
        <f>'KNMI Hupsel 24h process'!BB20</f>
        <v>64</v>
      </c>
      <c r="I23" s="8">
        <f>'KNMI Hupsel 24h process'!BC20</f>
        <v>1024.5</v>
      </c>
      <c r="J23" s="8">
        <f>'KNMI Hupsel 24h process'!BD20</f>
        <v>307.75462962962962</v>
      </c>
      <c r="K23" s="8">
        <f>'KNMI Hupsel 24h process'!BE20</f>
        <v>1050.1237740799927</v>
      </c>
      <c r="L23" s="8">
        <f>'KNMI Hupsel 24h process'!BF20</f>
        <v>6.4063187779404137E-3</v>
      </c>
      <c r="M23" s="8">
        <f>'KNMI Hupsel 24h process'!BG20</f>
        <v>1.2352929990794637</v>
      </c>
      <c r="N23" s="8">
        <f>'KNMI Hupsel 24h process'!BH20</f>
        <v>0</v>
      </c>
      <c r="O23" s="8">
        <f>'KNMI Hupsel 24h process'!BI20</f>
        <v>0</v>
      </c>
      <c r="P23" s="8">
        <f>'KNMI Hupsel 24h process'!BJ20</f>
        <v>14</v>
      </c>
    </row>
    <row r="24" spans="1:16" x14ac:dyDescent="0.25">
      <c r="A24" s="7">
        <f>'KNMI Hupsel 24h process'!AU21</f>
        <v>44691</v>
      </c>
      <c r="B24" s="8">
        <f>'KNMI Hupsel 24h process'!AV21</f>
        <v>130</v>
      </c>
      <c r="C24" s="8">
        <f>'KNMI Hupsel 24h process'!AW21</f>
        <v>131</v>
      </c>
      <c r="D24" s="8" t="str">
        <f>'KNMI Hupsel 24h process'!AX21</f>
        <v xml:space="preserve">     </v>
      </c>
      <c r="E24" s="8">
        <f>'KNMI Hupsel 24h process'!AY21</f>
        <v>3.4</v>
      </c>
      <c r="F24" s="8">
        <f>'KNMI Hupsel 24h process'!AZ21</f>
        <v>18.3</v>
      </c>
      <c r="G24" s="8">
        <f>'KNMI Hupsel 24h process'!BA21</f>
        <v>6.5</v>
      </c>
      <c r="H24" s="8">
        <f>'KNMI Hupsel 24h process'!BB21</f>
        <v>61</v>
      </c>
      <c r="I24" s="8">
        <f>'KNMI Hupsel 24h process'!BC21</f>
        <v>1016</v>
      </c>
      <c r="J24" s="8">
        <f>'KNMI Hupsel 24h process'!BD21</f>
        <v>173.37962962962962</v>
      </c>
      <c r="K24" s="8">
        <f>'KNMI Hupsel 24h process'!BE21</f>
        <v>1253.3405029778901</v>
      </c>
      <c r="L24" s="8">
        <f>'KNMI Hupsel 24h process'!BF21</f>
        <v>7.7100178578856423E-3</v>
      </c>
      <c r="M24" s="8">
        <f>'KNMI Hupsel 24h process'!BG21</f>
        <v>1.2089546348439266</v>
      </c>
      <c r="N24" s="8">
        <f>'KNMI Hupsel 24h process'!BH21</f>
        <v>0</v>
      </c>
      <c r="O24" s="8">
        <f>'KNMI Hupsel 24h process'!BI21</f>
        <v>0</v>
      </c>
      <c r="P24" s="8">
        <f>'KNMI Hupsel 24h process'!BJ21</f>
        <v>2.7</v>
      </c>
    </row>
    <row r="25" spans="1:16" x14ac:dyDescent="0.25">
      <c r="A25" s="7">
        <f>'KNMI Hupsel 24h process'!AU22</f>
        <v>44692</v>
      </c>
      <c r="B25" s="8">
        <f>'KNMI Hupsel 24h process'!AV22</f>
        <v>131</v>
      </c>
      <c r="C25" s="8">
        <f>'KNMI Hupsel 24h process'!AW22</f>
        <v>132</v>
      </c>
      <c r="D25" s="8" t="str">
        <f>'KNMI Hupsel 24h process'!AX22</f>
        <v xml:space="preserve">     </v>
      </c>
      <c r="E25" s="8">
        <f>'KNMI Hupsel 24h process'!AY22</f>
        <v>4.4000000000000004</v>
      </c>
      <c r="F25" s="8">
        <f>'KNMI Hupsel 24h process'!AZ22</f>
        <v>17.899999999999999</v>
      </c>
      <c r="G25" s="8">
        <f>'KNMI Hupsel 24h process'!BA22</f>
        <v>11.2</v>
      </c>
      <c r="H25" s="8">
        <f>'KNMI Hupsel 24h process'!BB22</f>
        <v>61</v>
      </c>
      <c r="I25" s="8">
        <f>'KNMI Hupsel 24h process'!BC22</f>
        <v>1010.2</v>
      </c>
      <c r="J25" s="8">
        <f>'KNMI Hupsel 24h process'!BD22</f>
        <v>283.21759259259261</v>
      </c>
      <c r="K25" s="8">
        <f>'KNMI Hupsel 24h process'!BE22</f>
        <v>1222.781723619124</v>
      </c>
      <c r="L25" s="8">
        <f>'KNMI Hupsel 24h process'!BF22</f>
        <v>7.565220523282048E-3</v>
      </c>
      <c r="M25" s="8">
        <f>'KNMI Hupsel 24h process'!BG22</f>
        <v>1.2038109755349928</v>
      </c>
      <c r="N25" s="8">
        <f>'KNMI Hupsel 24h process'!BH22</f>
        <v>0.9</v>
      </c>
      <c r="O25" s="8">
        <f>'KNMI Hupsel 24h process'!BI22</f>
        <v>0.6</v>
      </c>
      <c r="P25" s="8">
        <f>'KNMI Hupsel 24h process'!BJ22</f>
        <v>11.1</v>
      </c>
    </row>
    <row r="26" spans="1:16" x14ac:dyDescent="0.25">
      <c r="A26" s="7">
        <f>'KNMI Hupsel 24h process'!AU23</f>
        <v>44693</v>
      </c>
      <c r="B26" s="8">
        <f>'KNMI Hupsel 24h process'!AV23</f>
        <v>132</v>
      </c>
      <c r="C26" s="8">
        <f>'KNMI Hupsel 24h process'!AW23</f>
        <v>133</v>
      </c>
      <c r="D26" s="8" t="str">
        <f>'KNMI Hupsel 24h process'!AX23</f>
        <v xml:space="preserve">     </v>
      </c>
      <c r="E26" s="8">
        <f>'KNMI Hupsel 24h process'!AY23</f>
        <v>3.2</v>
      </c>
      <c r="F26" s="8">
        <f>'KNMI Hupsel 24h process'!AZ23</f>
        <v>14.4</v>
      </c>
      <c r="G26" s="8">
        <f>'KNMI Hupsel 24h process'!BA23</f>
        <v>5</v>
      </c>
      <c r="H26" s="8">
        <f>'KNMI Hupsel 24h process'!BB23</f>
        <v>62</v>
      </c>
      <c r="I26" s="8">
        <f>'KNMI Hupsel 24h process'!BC23</f>
        <v>1017.3</v>
      </c>
      <c r="J26" s="8">
        <f>'KNMI Hupsel 24h process'!BD23</f>
        <v>280.43981481481484</v>
      </c>
      <c r="K26" s="8">
        <f>'KNMI Hupsel 24h process'!BE23</f>
        <v>998.13443427897687</v>
      </c>
      <c r="L26" s="8">
        <f>'KNMI Hupsel 24h process'!BF23</f>
        <v>6.1322522503131872E-3</v>
      </c>
      <c r="M26" s="8">
        <f>'KNMI Hupsel 24h process'!BG23</f>
        <v>1.2280958186748194</v>
      </c>
      <c r="N26" s="8">
        <f>'KNMI Hupsel 24h process'!BH23</f>
        <v>0</v>
      </c>
      <c r="O26" s="8">
        <f>'KNMI Hupsel 24h process'!BI23</f>
        <v>0</v>
      </c>
      <c r="P26" s="8">
        <f>'KNMI Hupsel 24h process'!BJ23</f>
        <v>12.7</v>
      </c>
    </row>
    <row r="27" spans="1:16" x14ac:dyDescent="0.25">
      <c r="A27" s="7">
        <f>'KNMI Hupsel 24h process'!AU24</f>
        <v>44694</v>
      </c>
      <c r="B27" s="8">
        <f>'KNMI Hupsel 24h process'!AV24</f>
        <v>133</v>
      </c>
      <c r="C27" s="8">
        <f>'KNMI Hupsel 24h process'!AW24</f>
        <v>134</v>
      </c>
      <c r="D27" s="8" t="str">
        <f>'KNMI Hupsel 24h process'!AX24</f>
        <v xml:space="preserve">     </v>
      </c>
      <c r="E27" s="8">
        <f>'KNMI Hupsel 24h process'!AY24</f>
        <v>4.0999999999999996</v>
      </c>
      <c r="F27" s="8">
        <f>'KNMI Hupsel 24h process'!AZ24</f>
        <v>13.9</v>
      </c>
      <c r="G27" s="8">
        <f>'KNMI Hupsel 24h process'!BA24</f>
        <v>2</v>
      </c>
      <c r="H27" s="8">
        <f>'KNMI Hupsel 24h process'!BB24</f>
        <v>66</v>
      </c>
      <c r="I27" s="8">
        <f>'KNMI Hupsel 24h process'!BC24</f>
        <v>1018.8</v>
      </c>
      <c r="J27" s="8">
        <f>'KNMI Hupsel 24h process'!BD24</f>
        <v>218.1712962962963</v>
      </c>
      <c r="K27" s="8">
        <f>'KNMI Hupsel 24h process'!BE24</f>
        <v>1029.263261982931</v>
      </c>
      <c r="L27" s="8">
        <f>'KNMI Hupsel 24h process'!BF24</f>
        <v>6.3141886409435796E-3</v>
      </c>
      <c r="M27" s="8">
        <f>'KNMI Hupsel 24h process'!BG24</f>
        <v>1.2319127468984781</v>
      </c>
      <c r="N27" s="8">
        <f>'KNMI Hupsel 24h process'!BH24</f>
        <v>0</v>
      </c>
      <c r="O27" s="8">
        <f>'KNMI Hupsel 24h process'!BI24</f>
        <v>0</v>
      </c>
      <c r="P27" s="8">
        <f>'KNMI Hupsel 24h process'!BJ24</f>
        <v>7.4</v>
      </c>
    </row>
    <row r="28" spans="1:16" x14ac:dyDescent="0.25">
      <c r="A28" s="7">
        <f>'KNMI Hupsel 24h process'!AU25</f>
        <v>44695</v>
      </c>
      <c r="B28" s="8">
        <f>'KNMI Hupsel 24h process'!AV25</f>
        <v>134</v>
      </c>
      <c r="C28" s="8">
        <f>'KNMI Hupsel 24h process'!AW25</f>
        <v>135</v>
      </c>
      <c r="D28" s="8" t="str">
        <f>'KNMI Hupsel 24h process'!AX25</f>
        <v xml:space="preserve">     </v>
      </c>
      <c r="E28" s="8">
        <f>'KNMI Hupsel 24h process'!AY25</f>
        <v>2.1</v>
      </c>
      <c r="F28" s="8">
        <f>'KNMI Hupsel 24h process'!AZ25</f>
        <v>15.4</v>
      </c>
      <c r="G28" s="8">
        <f>'KNMI Hupsel 24h process'!BA25</f>
        <v>2.2000000000000002</v>
      </c>
      <c r="H28" s="8">
        <f>'KNMI Hupsel 24h process'!BB25</f>
        <v>63</v>
      </c>
      <c r="I28" s="8">
        <f>'KNMI Hupsel 24h process'!BC25</f>
        <v>1021.1</v>
      </c>
      <c r="J28" s="8">
        <f>'KNMI Hupsel 24h process'!BD25</f>
        <v>274.4212962962963</v>
      </c>
      <c r="K28" s="8">
        <f>'KNMI Hupsel 24h process'!BE25</f>
        <v>1080.4563093824161</v>
      </c>
      <c r="L28" s="8">
        <f>'KNMI Hupsel 24h process'!BF25</f>
        <v>6.6133110700617968E-3</v>
      </c>
      <c r="M28" s="8">
        <f>'KNMI Hupsel 24h process'!BG25</f>
        <v>1.2280522051069671</v>
      </c>
      <c r="N28" s="8">
        <f>'KNMI Hupsel 24h process'!BH25</f>
        <v>0</v>
      </c>
      <c r="O28" s="8">
        <f>'KNMI Hupsel 24h process'!BI25</f>
        <v>0</v>
      </c>
      <c r="P28" s="8">
        <f>'KNMI Hupsel 24h process'!BJ25</f>
        <v>11.9</v>
      </c>
    </row>
    <row r="29" spans="1:16" x14ac:dyDescent="0.25">
      <c r="A29" s="7">
        <f>'KNMI Hupsel 24h process'!AU26</f>
        <v>44696</v>
      </c>
      <c r="B29" s="8">
        <f>'KNMI Hupsel 24h process'!AV26</f>
        <v>135</v>
      </c>
      <c r="C29" s="8">
        <f>'KNMI Hupsel 24h process'!AW26</f>
        <v>136</v>
      </c>
      <c r="D29" s="8" t="str">
        <f>'KNMI Hupsel 24h process'!AX26</f>
        <v xml:space="preserve">     </v>
      </c>
      <c r="E29" s="8">
        <f>'KNMI Hupsel 24h process'!AY26</f>
        <v>2.9</v>
      </c>
      <c r="F29" s="8">
        <f>'KNMI Hupsel 24h process'!AZ26</f>
        <v>17.600000000000001</v>
      </c>
      <c r="G29" s="8">
        <f>'KNMI Hupsel 24h process'!BA26</f>
        <v>0.7</v>
      </c>
      <c r="H29" s="8">
        <f>'KNMI Hupsel 24h process'!BB26</f>
        <v>56</v>
      </c>
      <c r="I29" s="8">
        <f>'KNMI Hupsel 24h process'!BC26</f>
        <v>1019.2</v>
      </c>
      <c r="J29" s="8">
        <f>'KNMI Hupsel 24h process'!BD26</f>
        <v>319.44444444444446</v>
      </c>
      <c r="K29" s="8">
        <f>'KNMI Hupsel 24h process'!BE26</f>
        <v>1101.9082698947632</v>
      </c>
      <c r="L29" s="8">
        <f>'KNMI Hupsel 24h process'!BF26</f>
        <v>6.7571886644841733E-3</v>
      </c>
      <c r="M29" s="8">
        <f>'KNMI Hupsel 24h process'!BG26</f>
        <v>1.2163858575321014</v>
      </c>
      <c r="N29" s="8">
        <f>'KNMI Hupsel 24h process'!BH26</f>
        <v>0</v>
      </c>
      <c r="O29" s="8">
        <f>'KNMI Hupsel 24h process'!BI26</f>
        <v>0</v>
      </c>
      <c r="P29" s="8">
        <f>'KNMI Hupsel 24h process'!BJ26</f>
        <v>14.5</v>
      </c>
    </row>
    <row r="30" spans="1:16" x14ac:dyDescent="0.25">
      <c r="A30" s="7">
        <f>'KNMI Hupsel 24h process'!AU27</f>
        <v>44697</v>
      </c>
      <c r="B30" s="8">
        <f>'KNMI Hupsel 24h process'!AV27</f>
        <v>136</v>
      </c>
      <c r="C30" s="8">
        <f>'KNMI Hupsel 24h process'!AW27</f>
        <v>137</v>
      </c>
      <c r="D30" s="8" t="str">
        <f>'KNMI Hupsel 24h process'!AX27</f>
        <v xml:space="preserve">     </v>
      </c>
      <c r="E30" s="8">
        <f>'KNMI Hupsel 24h process'!AY27</f>
        <v>2.5</v>
      </c>
      <c r="F30" s="8">
        <f>'KNMI Hupsel 24h process'!AZ27</f>
        <v>17.399999999999999</v>
      </c>
      <c r="G30" s="8">
        <f>'KNMI Hupsel 24h process'!BA27</f>
        <v>5.8</v>
      </c>
      <c r="H30" s="8">
        <f>'KNMI Hupsel 24h process'!BB27</f>
        <v>72</v>
      </c>
      <c r="I30" s="8">
        <f>'KNMI Hupsel 24h process'!BC27</f>
        <v>1016.1</v>
      </c>
      <c r="J30" s="8">
        <f>'KNMI Hupsel 24h process'!BD27</f>
        <v>158.91203703703704</v>
      </c>
      <c r="K30" s="8">
        <f>'KNMI Hupsel 24h process'!BE27</f>
        <v>1399.2816474865999</v>
      </c>
      <c r="L30" s="8">
        <f>'KNMI Hupsel 24h process'!BF27</f>
        <v>8.6069385855636737E-3</v>
      </c>
      <c r="M30" s="8">
        <f>'KNMI Hupsel 24h process'!BG27</f>
        <v>1.2121587271669152</v>
      </c>
      <c r="N30" s="8">
        <f>'KNMI Hupsel 24h process'!BH27</f>
        <v>1</v>
      </c>
      <c r="O30" s="8">
        <f>'KNMI Hupsel 24h process'!BI27</f>
        <v>0.9</v>
      </c>
      <c r="P30" s="8">
        <f>'KNMI Hupsel 24h process'!BJ27</f>
        <v>5</v>
      </c>
    </row>
    <row r="31" spans="1:16" x14ac:dyDescent="0.25">
      <c r="A31" s="7">
        <f>'KNMI Hupsel 24h process'!AU28</f>
        <v>44698</v>
      </c>
      <c r="B31" s="8">
        <f>'KNMI Hupsel 24h process'!AV28</f>
        <v>137</v>
      </c>
      <c r="C31" s="8">
        <f>'KNMI Hupsel 24h process'!AW28</f>
        <v>138</v>
      </c>
      <c r="D31" s="8" t="str">
        <f>'KNMI Hupsel 24h process'!AX28</f>
        <v xml:space="preserve">     </v>
      </c>
      <c r="E31" s="8">
        <f>'KNMI Hupsel 24h process'!AY28</f>
        <v>2.2999999999999998</v>
      </c>
      <c r="F31" s="8">
        <f>'KNMI Hupsel 24h process'!AZ28</f>
        <v>17.7</v>
      </c>
      <c r="G31" s="8">
        <f>'KNMI Hupsel 24h process'!BA28</f>
        <v>5.3</v>
      </c>
      <c r="H31" s="8">
        <f>'KNMI Hupsel 24h process'!BB28</f>
        <v>73</v>
      </c>
      <c r="I31" s="8">
        <f>'KNMI Hupsel 24h process'!BC28</f>
        <v>1020.4</v>
      </c>
      <c r="J31" s="8">
        <f>'KNMI Hupsel 24h process'!BD28</f>
        <v>184.83796296296296</v>
      </c>
      <c r="K31" s="8">
        <f>'KNMI Hupsel 24h process'!BE28</f>
        <v>1445.3384812912354</v>
      </c>
      <c r="L31" s="8">
        <f>'KNMI Hupsel 24h process'!BF28</f>
        <v>8.8527690200609771E-3</v>
      </c>
      <c r="M31" s="8">
        <f>'KNMI Hupsel 24h process'!BG28</f>
        <v>1.2158514652272321</v>
      </c>
      <c r="N31" s="8">
        <f>'KNMI Hupsel 24h process'!BH28</f>
        <v>0</v>
      </c>
      <c r="O31" s="8">
        <f>'KNMI Hupsel 24h process'!BI28</f>
        <v>0</v>
      </c>
      <c r="P31" s="8">
        <f>'KNMI Hupsel 24h process'!BJ28</f>
        <v>6.1</v>
      </c>
    </row>
    <row r="32" spans="1:16" x14ac:dyDescent="0.25">
      <c r="A32" s="7">
        <f>'KNMI Hupsel 24h process'!AU29</f>
        <v>44699</v>
      </c>
      <c r="B32" s="8">
        <f>'KNMI Hupsel 24h process'!AV29</f>
        <v>138</v>
      </c>
      <c r="C32" s="8">
        <f>'KNMI Hupsel 24h process'!AW29</f>
        <v>139</v>
      </c>
      <c r="D32" s="8" t="str">
        <f>'KNMI Hupsel 24h process'!AX29</f>
        <v xml:space="preserve">     </v>
      </c>
      <c r="E32" s="8">
        <f>'KNMI Hupsel 24h process'!AY29</f>
        <v>2.9</v>
      </c>
      <c r="F32" s="8">
        <f>'KNMI Hupsel 24h process'!AZ29</f>
        <v>21.6</v>
      </c>
      <c r="G32" s="8">
        <f>'KNMI Hupsel 24h process'!BA29</f>
        <v>8.6</v>
      </c>
      <c r="H32" s="8">
        <f>'KNMI Hupsel 24h process'!BB29</f>
        <v>68</v>
      </c>
      <c r="I32" s="8">
        <f>'KNMI Hupsel 24h process'!BC29</f>
        <v>1019.9</v>
      </c>
      <c r="J32" s="8">
        <f>'KNMI Hupsel 24h process'!BD29</f>
        <v>277.77777777777777</v>
      </c>
      <c r="K32" s="8">
        <f>'KNMI Hupsel 24h process'!BE29</f>
        <v>1707.8633826665152</v>
      </c>
      <c r="L32" s="8">
        <f>'KNMI Hupsel 24h process'!BF29</f>
        <v>1.0465875224694303E-2</v>
      </c>
      <c r="M32" s="8">
        <f>'KNMI Hupsel 24h process'!BG29</f>
        <v>1.1980034766815237</v>
      </c>
      <c r="N32" s="8">
        <f>'KNMI Hupsel 24h process'!BH29</f>
        <v>0</v>
      </c>
      <c r="O32" s="8">
        <f>'KNMI Hupsel 24h process'!BI29</f>
        <v>0</v>
      </c>
      <c r="P32" s="8">
        <f>'KNMI Hupsel 24h process'!BJ29</f>
        <v>10.7</v>
      </c>
    </row>
    <row r="33" spans="1:16" x14ac:dyDescent="0.25">
      <c r="A33" s="7">
        <f>'KNMI Hupsel 24h process'!AU30</f>
        <v>44700</v>
      </c>
      <c r="B33" s="8">
        <f>'KNMI Hupsel 24h process'!AV30</f>
        <v>139</v>
      </c>
      <c r="C33" s="8">
        <f>'KNMI Hupsel 24h process'!AW30</f>
        <v>140</v>
      </c>
      <c r="D33" s="8" t="str">
        <f>'KNMI Hupsel 24h process'!AX30</f>
        <v xml:space="preserve">     </v>
      </c>
      <c r="E33" s="8">
        <f>'KNMI Hupsel 24h process'!AY30</f>
        <v>2.4</v>
      </c>
      <c r="F33" s="8">
        <f>'KNMI Hupsel 24h process'!AZ30</f>
        <v>18.7</v>
      </c>
      <c r="G33" s="8">
        <f>'KNMI Hupsel 24h process'!BA30</f>
        <v>6.2</v>
      </c>
      <c r="H33" s="8">
        <f>'KNMI Hupsel 24h process'!BB30</f>
        <v>78</v>
      </c>
      <c r="I33" s="8">
        <f>'KNMI Hupsel 24h process'!BC30</f>
        <v>1018.4</v>
      </c>
      <c r="J33" s="8">
        <f>'KNMI Hupsel 24h process'!BD30</f>
        <v>158.33333333333334</v>
      </c>
      <c r="K33" s="8">
        <f>'KNMI Hupsel 24h process'!BE30</f>
        <v>1642.5599228206231</v>
      </c>
      <c r="L33" s="8">
        <f>'KNMI Hupsel 24h process'!BF30</f>
        <v>1.0080517986674092E-2</v>
      </c>
      <c r="M33" s="8">
        <f>'KNMI Hupsel 24h process'!BG30</f>
        <v>1.2084103777671109</v>
      </c>
      <c r="N33" s="8">
        <f>'KNMI Hupsel 24h process'!BH30</f>
        <v>9.3000000000000007</v>
      </c>
      <c r="O33" s="8">
        <f>'KNMI Hupsel 24h process'!BI30</f>
        <v>1.9</v>
      </c>
      <c r="P33" s="8">
        <f>'KNMI Hupsel 24h process'!BJ30</f>
        <v>4.7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B7A3-B84D-431A-AC3E-B14D7D828EF9}">
  <dimension ref="A1:BJ58"/>
  <sheetViews>
    <sheetView topLeftCell="AL1" workbookViewId="0">
      <selection activeCell="AN5" sqref="AN5"/>
    </sheetView>
  </sheetViews>
  <sheetFormatPr defaultRowHeight="15" x14ac:dyDescent="0.25"/>
  <cols>
    <col min="45" max="45" width="9.42578125" bestFit="1" customWidth="1"/>
    <col min="46" max="46" width="9.42578125" customWidth="1"/>
    <col min="47" max="47" width="10.42578125" bestFit="1" customWidth="1"/>
  </cols>
  <sheetData>
    <row r="1" spans="1:62" x14ac:dyDescent="0.25">
      <c r="AU1" s="1" t="s">
        <v>42</v>
      </c>
      <c r="AV1" s="1"/>
      <c r="AW1" s="1"/>
      <c r="AX1" s="2" t="s">
        <v>43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</row>
    <row r="2" spans="1:62" x14ac:dyDescent="0.25">
      <c r="AQ2" t="s">
        <v>87</v>
      </c>
      <c r="AR2" t="s">
        <v>88</v>
      </c>
      <c r="AS2" t="s">
        <v>89</v>
      </c>
      <c r="AT2" t="s">
        <v>90</v>
      </c>
      <c r="AU2" s="1" t="s">
        <v>44</v>
      </c>
      <c r="AV2" s="1" t="s">
        <v>45</v>
      </c>
      <c r="AW2" s="1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</row>
    <row r="3" spans="1:62" x14ac:dyDescent="0.25">
      <c r="AT3" t="s">
        <v>67</v>
      </c>
      <c r="AU3" s="1" t="s">
        <v>60</v>
      </c>
      <c r="AV3" s="1" t="s">
        <v>60</v>
      </c>
      <c r="AW3" s="1" t="s">
        <v>60</v>
      </c>
      <c r="AX3" s="5" t="s">
        <v>61</v>
      </c>
      <c r="AY3" s="5" t="s">
        <v>62</v>
      </c>
      <c r="AZ3" s="5" t="s">
        <v>63</v>
      </c>
      <c r="BA3" s="5" t="s">
        <v>63</v>
      </c>
      <c r="BB3" s="5" t="s">
        <v>64</v>
      </c>
      <c r="BC3" s="5" t="s">
        <v>65</v>
      </c>
      <c r="BD3" s="5" t="s">
        <v>66</v>
      </c>
      <c r="BE3" s="5" t="s">
        <v>67</v>
      </c>
      <c r="BF3" s="5" t="s">
        <v>68</v>
      </c>
      <c r="BG3" s="5" t="s">
        <v>69</v>
      </c>
      <c r="BH3" s="5" t="s">
        <v>70</v>
      </c>
      <c r="BI3" s="5" t="s">
        <v>71</v>
      </c>
      <c r="BJ3" s="5" t="s">
        <v>71</v>
      </c>
    </row>
    <row r="4" spans="1:6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T4" t="s">
        <v>91</v>
      </c>
      <c r="AU4" s="6" t="s">
        <v>44</v>
      </c>
      <c r="AV4" s="1" t="s">
        <v>72</v>
      </c>
      <c r="AW4" s="1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</row>
    <row r="5" spans="1:62" x14ac:dyDescent="0.25">
      <c r="A5">
        <v>283</v>
      </c>
      <c r="B5">
        <v>20220424</v>
      </c>
      <c r="C5" t="s">
        <v>0</v>
      </c>
      <c r="D5" t="s">
        <v>0</v>
      </c>
      <c r="E5">
        <v>48</v>
      </c>
      <c r="F5">
        <v>70</v>
      </c>
      <c r="G5">
        <v>13</v>
      </c>
      <c r="H5">
        <v>30</v>
      </c>
      <c r="I5">
        <v>21</v>
      </c>
      <c r="J5">
        <v>110</v>
      </c>
      <c r="K5">
        <v>8</v>
      </c>
      <c r="L5">
        <v>112</v>
      </c>
      <c r="M5">
        <v>52</v>
      </c>
      <c r="N5">
        <v>24</v>
      </c>
      <c r="O5">
        <v>177</v>
      </c>
      <c r="P5">
        <v>13</v>
      </c>
      <c r="Q5">
        <v>26</v>
      </c>
      <c r="R5">
        <v>24</v>
      </c>
      <c r="S5">
        <v>101</v>
      </c>
      <c r="T5">
        <v>70</v>
      </c>
      <c r="U5">
        <v>2115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62</v>
      </c>
      <c r="AK5">
        <v>90</v>
      </c>
      <c r="AL5">
        <v>24</v>
      </c>
      <c r="AM5">
        <v>41</v>
      </c>
      <c r="AN5">
        <v>14</v>
      </c>
      <c r="AO5">
        <v>32</v>
      </c>
      <c r="AQ5">
        <f>FLOOR(B5/10000,1)</f>
        <v>2022</v>
      </c>
      <c r="AR5">
        <f>FLOOR((B5-10000*AQ5)/100,1)</f>
        <v>4</v>
      </c>
      <c r="AS5">
        <f>FLOOR((B5-10000*AQ5-100*AR5),1)</f>
        <v>24</v>
      </c>
      <c r="AT5">
        <f>611.2*EXP((17.32*(AZ5))/(-30.03+273.15+AZ5))</f>
        <v>1310.5207042362911</v>
      </c>
      <c r="AU5" s="7">
        <f>DATE(AQ5,AR5,AS5)</f>
        <v>44675</v>
      </c>
      <c r="AV5">
        <f>AU5-DATE(YEAR(AU5),1,1)+1</f>
        <v>114</v>
      </c>
      <c r="AW5">
        <f>AU5-DATE(YEAR(AU5),1,1)+2</f>
        <v>115</v>
      </c>
      <c r="AX5" t="str">
        <f>C5</f>
        <v xml:space="preserve">     </v>
      </c>
      <c r="AY5">
        <f>E5/10</f>
        <v>4.8</v>
      </c>
      <c r="AZ5">
        <f>L5/10</f>
        <v>11.2</v>
      </c>
      <c r="BA5">
        <f>Q5/10</f>
        <v>2.6</v>
      </c>
      <c r="BB5">
        <f>AJ5</f>
        <v>62</v>
      </c>
      <c r="BC5">
        <f>Z33/10</f>
        <v>1006</v>
      </c>
      <c r="BD5">
        <f>U5*10000/86400</f>
        <v>244.79166666666666</v>
      </c>
      <c r="BE5">
        <f>AT5*BB5/100</f>
        <v>812.52283662650052</v>
      </c>
      <c r="BF5">
        <f>(5/8)*BE5/(BC5*100)</f>
        <v>5.0479798498167276E-3</v>
      </c>
      <c r="BG5">
        <f>BC5*100/(AZ5+273.15)/(287*(1+0.61*BF5))</f>
        <v>1.2289312763372262</v>
      </c>
      <c r="BH5">
        <f>W5/10</f>
        <v>0</v>
      </c>
      <c r="BI5">
        <f>V5/10</f>
        <v>0</v>
      </c>
      <c r="BJ5">
        <f>S5/10</f>
        <v>10.1</v>
      </c>
    </row>
    <row r="6" spans="1:62" x14ac:dyDescent="0.25">
      <c r="A6">
        <v>283</v>
      </c>
      <c r="B6">
        <v>20220425</v>
      </c>
      <c r="C6" t="s">
        <v>0</v>
      </c>
      <c r="D6" t="s">
        <v>0</v>
      </c>
      <c r="E6">
        <v>34</v>
      </c>
      <c r="F6">
        <v>50</v>
      </c>
      <c r="G6">
        <v>23</v>
      </c>
      <c r="H6">
        <v>10</v>
      </c>
      <c r="I6">
        <v>21</v>
      </c>
      <c r="J6">
        <v>70</v>
      </c>
      <c r="K6">
        <v>4</v>
      </c>
      <c r="L6">
        <v>85</v>
      </c>
      <c r="M6">
        <v>50</v>
      </c>
      <c r="N6">
        <v>1</v>
      </c>
      <c r="O6">
        <v>112</v>
      </c>
      <c r="P6">
        <v>17</v>
      </c>
      <c r="Q6">
        <v>28</v>
      </c>
      <c r="R6">
        <v>6</v>
      </c>
      <c r="S6">
        <v>15</v>
      </c>
      <c r="T6">
        <v>10</v>
      </c>
      <c r="U6">
        <v>622</v>
      </c>
      <c r="V6">
        <v>14</v>
      </c>
      <c r="W6">
        <v>6</v>
      </c>
      <c r="X6">
        <v>3</v>
      </c>
      <c r="Y6">
        <v>6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85</v>
      </c>
      <c r="AK6">
        <v>93</v>
      </c>
      <c r="AL6">
        <v>20</v>
      </c>
      <c r="AM6">
        <v>74</v>
      </c>
      <c r="AN6">
        <v>23</v>
      </c>
      <c r="AO6">
        <v>9</v>
      </c>
      <c r="AQ6">
        <f t="shared" ref="AQ6:AQ30" si="0">FLOOR(B6/10000,1)</f>
        <v>2022</v>
      </c>
      <c r="AR6">
        <f t="shared" ref="AR6:AR30" si="1">FLOOR((B6-10000*AQ6)/100,1)</f>
        <v>4</v>
      </c>
      <c r="AS6">
        <f t="shared" ref="AS6:AS30" si="2">FLOOR((B6-10000*AQ6-100*AR6),1)</f>
        <v>25</v>
      </c>
      <c r="AT6">
        <f t="shared" ref="AT6:AT30" si="3">611.2*EXP((17.32*(AZ6))/(-30.03+273.15+AZ6))</f>
        <v>1097.1957258594616</v>
      </c>
      <c r="AU6" s="7">
        <f t="shared" ref="AU6:AU30" si="4">DATE(AQ6,AR6,AS6)</f>
        <v>44676</v>
      </c>
      <c r="AV6">
        <f t="shared" ref="AV6:AV30" si="5">AU6-DATE(YEAR(AU6),1,1)+1</f>
        <v>115</v>
      </c>
      <c r="AW6">
        <f t="shared" ref="AW6:AW30" si="6">AU6-DATE(YEAR(AU6),1,1)+2</f>
        <v>116</v>
      </c>
      <c r="AX6" t="str">
        <f t="shared" ref="AX6:AX30" si="7">C6</f>
        <v xml:space="preserve">     </v>
      </c>
      <c r="AY6">
        <f t="shared" ref="AY6:AY30" si="8">E6/10</f>
        <v>3.4</v>
      </c>
      <c r="AZ6">
        <f t="shared" ref="AZ6:AZ30" si="9">L6/10</f>
        <v>8.5</v>
      </c>
      <c r="BA6">
        <f t="shared" ref="BA6:BA30" si="10">Q6/10</f>
        <v>2.8</v>
      </c>
      <c r="BB6">
        <f t="shared" ref="BB6:BB30" si="11">AJ6</f>
        <v>85</v>
      </c>
      <c r="BC6">
        <f t="shared" ref="BC6:BC30" si="12">Z34/10</f>
        <v>1012.7</v>
      </c>
      <c r="BD6">
        <f t="shared" ref="BD6:BD30" si="13">U6*10000/86400</f>
        <v>71.990740740740748</v>
      </c>
      <c r="BE6">
        <f t="shared" ref="BE6:BE30" si="14">AT6*BB6/100</f>
        <v>932.61636698054235</v>
      </c>
      <c r="BF6">
        <f t="shared" ref="BF6:BF30" si="15">(5/8)*BE6/(BC6*100)</f>
        <v>5.7557542150966628E-3</v>
      </c>
      <c r="BG6">
        <f t="shared" ref="BG6:BG30" si="16">BC6*100/(AZ6+273.15)/(287*(1+0.61*BF6))</f>
        <v>1.2484381054286633</v>
      </c>
      <c r="BH6">
        <f t="shared" ref="BH6:BH30" si="17">W6/10</f>
        <v>0.6</v>
      </c>
      <c r="BI6">
        <f t="shared" ref="BI6:BI30" si="18">V6/10</f>
        <v>1.4</v>
      </c>
      <c r="BJ6">
        <f t="shared" ref="BJ6:BJ30" si="19">S6/10</f>
        <v>1.5</v>
      </c>
    </row>
    <row r="7" spans="1:62" x14ac:dyDescent="0.25">
      <c r="A7">
        <v>283</v>
      </c>
      <c r="B7">
        <v>20220426</v>
      </c>
      <c r="C7" t="s">
        <v>0</v>
      </c>
      <c r="D7" t="s">
        <v>0</v>
      </c>
      <c r="E7">
        <v>40</v>
      </c>
      <c r="F7">
        <v>60</v>
      </c>
      <c r="G7">
        <v>9</v>
      </c>
      <c r="H7">
        <v>10</v>
      </c>
      <c r="I7">
        <v>24</v>
      </c>
      <c r="J7">
        <v>100</v>
      </c>
      <c r="K7">
        <v>9</v>
      </c>
      <c r="L7">
        <v>89</v>
      </c>
      <c r="M7">
        <v>26</v>
      </c>
      <c r="N7">
        <v>23</v>
      </c>
      <c r="O7">
        <v>145</v>
      </c>
      <c r="P7">
        <v>14</v>
      </c>
      <c r="Q7">
        <v>-21</v>
      </c>
      <c r="R7">
        <v>24</v>
      </c>
      <c r="S7">
        <v>75</v>
      </c>
      <c r="T7">
        <v>52</v>
      </c>
      <c r="U7">
        <v>1850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74</v>
      </c>
      <c r="AK7">
        <v>92</v>
      </c>
      <c r="AL7">
        <v>4</v>
      </c>
      <c r="AM7">
        <v>53</v>
      </c>
      <c r="AN7">
        <v>17</v>
      </c>
      <c r="AO7">
        <v>26</v>
      </c>
      <c r="AQ7">
        <f t="shared" si="0"/>
        <v>2022</v>
      </c>
      <c r="AR7">
        <f t="shared" si="1"/>
        <v>4</v>
      </c>
      <c r="AS7">
        <f t="shared" si="2"/>
        <v>26</v>
      </c>
      <c r="AT7">
        <f t="shared" si="3"/>
        <v>1126.7290937303094</v>
      </c>
      <c r="AU7" s="7">
        <f t="shared" si="4"/>
        <v>44677</v>
      </c>
      <c r="AV7">
        <f t="shared" si="5"/>
        <v>116</v>
      </c>
      <c r="AW7">
        <f t="shared" si="6"/>
        <v>117</v>
      </c>
      <c r="AX7" t="str">
        <f t="shared" si="7"/>
        <v xml:space="preserve">     </v>
      </c>
      <c r="AY7">
        <f t="shared" si="8"/>
        <v>4</v>
      </c>
      <c r="AZ7">
        <f t="shared" si="9"/>
        <v>8.9</v>
      </c>
      <c r="BA7">
        <f t="shared" si="10"/>
        <v>-2.1</v>
      </c>
      <c r="BB7">
        <f t="shared" si="11"/>
        <v>74</v>
      </c>
      <c r="BC7">
        <f t="shared" si="12"/>
        <v>1019</v>
      </c>
      <c r="BD7">
        <f t="shared" si="13"/>
        <v>214.12037037037038</v>
      </c>
      <c r="BE7">
        <f t="shared" si="14"/>
        <v>833.77952936042902</v>
      </c>
      <c r="BF7">
        <f t="shared" si="15"/>
        <v>5.1139568778240246E-3</v>
      </c>
      <c r="BG7">
        <f t="shared" si="16"/>
        <v>1.254912670818173</v>
      </c>
      <c r="BH7">
        <f t="shared" si="17"/>
        <v>0</v>
      </c>
      <c r="BI7">
        <f t="shared" si="18"/>
        <v>0</v>
      </c>
      <c r="BJ7">
        <f t="shared" si="19"/>
        <v>7.5</v>
      </c>
    </row>
    <row r="8" spans="1:62" x14ac:dyDescent="0.25">
      <c r="A8">
        <v>283</v>
      </c>
      <c r="B8">
        <v>20220427</v>
      </c>
      <c r="C8" t="s">
        <v>0</v>
      </c>
      <c r="D8" t="s">
        <v>0</v>
      </c>
      <c r="E8">
        <v>23</v>
      </c>
      <c r="F8">
        <v>40</v>
      </c>
      <c r="G8">
        <v>17</v>
      </c>
      <c r="H8">
        <v>0</v>
      </c>
      <c r="I8">
        <v>6</v>
      </c>
      <c r="J8">
        <v>70</v>
      </c>
      <c r="K8">
        <v>9</v>
      </c>
      <c r="L8">
        <v>79</v>
      </c>
      <c r="M8">
        <v>-9</v>
      </c>
      <c r="N8">
        <v>4</v>
      </c>
      <c r="O8">
        <v>149</v>
      </c>
      <c r="P8">
        <v>15</v>
      </c>
      <c r="Q8">
        <v>-50</v>
      </c>
      <c r="R8">
        <v>6</v>
      </c>
      <c r="S8">
        <v>134</v>
      </c>
      <c r="T8">
        <v>92</v>
      </c>
      <c r="U8">
        <v>2455</v>
      </c>
      <c r="V8">
        <v>0</v>
      </c>
      <c r="W8">
        <v>0</v>
      </c>
      <c r="X8">
        <v>0</v>
      </c>
      <c r="Y8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70</v>
      </c>
      <c r="AK8">
        <v>99</v>
      </c>
      <c r="AL8">
        <v>4</v>
      </c>
      <c r="AM8">
        <v>47</v>
      </c>
      <c r="AN8">
        <v>14</v>
      </c>
      <c r="AO8">
        <v>34</v>
      </c>
      <c r="AQ8">
        <f t="shared" si="0"/>
        <v>2022</v>
      </c>
      <c r="AR8">
        <f t="shared" si="1"/>
        <v>4</v>
      </c>
      <c r="AS8">
        <f t="shared" si="2"/>
        <v>27</v>
      </c>
      <c r="AT8">
        <f t="shared" si="3"/>
        <v>1054.1734494900979</v>
      </c>
      <c r="AU8" s="7">
        <f t="shared" si="4"/>
        <v>44678</v>
      </c>
      <c r="AV8">
        <f t="shared" si="5"/>
        <v>117</v>
      </c>
      <c r="AW8">
        <f t="shared" si="6"/>
        <v>118</v>
      </c>
      <c r="AX8" t="str">
        <f t="shared" si="7"/>
        <v xml:space="preserve">     </v>
      </c>
      <c r="AY8">
        <f t="shared" si="8"/>
        <v>2.2999999999999998</v>
      </c>
      <c r="AZ8">
        <f t="shared" si="9"/>
        <v>7.9</v>
      </c>
      <c r="BA8">
        <f t="shared" si="10"/>
        <v>-5</v>
      </c>
      <c r="BB8">
        <f t="shared" si="11"/>
        <v>70</v>
      </c>
      <c r="BC8">
        <f t="shared" si="12"/>
        <v>1026.7</v>
      </c>
      <c r="BD8">
        <f t="shared" si="13"/>
        <v>284.14351851851853</v>
      </c>
      <c r="BE8">
        <f t="shared" si="14"/>
        <v>737.9214146430686</v>
      </c>
      <c r="BF8">
        <f t="shared" si="15"/>
        <v>4.4920705576304461E-3</v>
      </c>
      <c r="BG8">
        <f t="shared" si="16"/>
        <v>1.2693741953374513</v>
      </c>
      <c r="BH8">
        <f t="shared" si="17"/>
        <v>0</v>
      </c>
      <c r="BI8">
        <f t="shared" si="18"/>
        <v>0</v>
      </c>
      <c r="BJ8">
        <f t="shared" si="19"/>
        <v>13.4</v>
      </c>
    </row>
    <row r="9" spans="1:62" x14ac:dyDescent="0.25">
      <c r="A9">
        <v>283</v>
      </c>
      <c r="B9">
        <v>20220428</v>
      </c>
      <c r="C9" t="s">
        <v>0</v>
      </c>
      <c r="D9" t="s">
        <v>0</v>
      </c>
      <c r="E9">
        <v>31</v>
      </c>
      <c r="F9">
        <v>40</v>
      </c>
      <c r="G9">
        <v>13</v>
      </c>
      <c r="H9">
        <v>20</v>
      </c>
      <c r="I9">
        <v>1</v>
      </c>
      <c r="J9">
        <v>100</v>
      </c>
      <c r="K9">
        <v>14</v>
      </c>
      <c r="L9">
        <v>92</v>
      </c>
      <c r="M9">
        <v>13</v>
      </c>
      <c r="N9">
        <v>3</v>
      </c>
      <c r="O9">
        <v>158</v>
      </c>
      <c r="P9">
        <v>16</v>
      </c>
      <c r="Q9">
        <v>-26</v>
      </c>
      <c r="R9">
        <v>6</v>
      </c>
      <c r="S9">
        <v>135</v>
      </c>
      <c r="T9">
        <v>92</v>
      </c>
      <c r="U9">
        <v>2538</v>
      </c>
      <c r="V9">
        <v>0</v>
      </c>
      <c r="W9">
        <v>0</v>
      </c>
      <c r="X9">
        <v>0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70</v>
      </c>
      <c r="AK9">
        <v>92</v>
      </c>
      <c r="AL9">
        <v>4</v>
      </c>
      <c r="AM9">
        <v>49</v>
      </c>
      <c r="AN9">
        <v>15</v>
      </c>
      <c r="AO9">
        <v>36</v>
      </c>
      <c r="AQ9">
        <f t="shared" si="0"/>
        <v>2022</v>
      </c>
      <c r="AR9">
        <f t="shared" si="1"/>
        <v>4</v>
      </c>
      <c r="AS9">
        <f t="shared" si="2"/>
        <v>28</v>
      </c>
      <c r="AT9">
        <f t="shared" si="3"/>
        <v>1149.336126865363</v>
      </c>
      <c r="AU9" s="7">
        <f t="shared" si="4"/>
        <v>44679</v>
      </c>
      <c r="AV9">
        <f t="shared" si="5"/>
        <v>118</v>
      </c>
      <c r="AW9">
        <f t="shared" si="6"/>
        <v>119</v>
      </c>
      <c r="AX9" t="str">
        <f t="shared" si="7"/>
        <v xml:space="preserve">     </v>
      </c>
      <c r="AY9">
        <f t="shared" si="8"/>
        <v>3.1</v>
      </c>
      <c r="AZ9">
        <f t="shared" si="9"/>
        <v>9.1999999999999993</v>
      </c>
      <c r="BA9">
        <f t="shared" si="10"/>
        <v>-2.6</v>
      </c>
      <c r="BB9">
        <f t="shared" si="11"/>
        <v>70</v>
      </c>
      <c r="BC9">
        <f t="shared" si="12"/>
        <v>1030.5999999999999</v>
      </c>
      <c r="BD9">
        <f t="shared" si="13"/>
        <v>293.75</v>
      </c>
      <c r="BE9">
        <f t="shared" si="14"/>
        <v>804.53528880575413</v>
      </c>
      <c r="BF9">
        <f t="shared" si="15"/>
        <v>4.8790467252435125E-3</v>
      </c>
      <c r="BG9">
        <f t="shared" si="16"/>
        <v>1.2680308326273146</v>
      </c>
      <c r="BH9">
        <f t="shared" si="17"/>
        <v>0</v>
      </c>
      <c r="BI9">
        <f t="shared" si="18"/>
        <v>0</v>
      </c>
      <c r="BJ9">
        <f t="shared" si="19"/>
        <v>13.5</v>
      </c>
    </row>
    <row r="10" spans="1:62" x14ac:dyDescent="0.25">
      <c r="A10">
        <v>283</v>
      </c>
      <c r="B10">
        <v>20220429</v>
      </c>
      <c r="C10" t="s">
        <v>0</v>
      </c>
      <c r="D10" t="s">
        <v>0</v>
      </c>
      <c r="E10">
        <v>36</v>
      </c>
      <c r="F10">
        <v>50</v>
      </c>
      <c r="G10">
        <v>14</v>
      </c>
      <c r="H10">
        <v>20</v>
      </c>
      <c r="I10">
        <v>1</v>
      </c>
      <c r="J10">
        <v>80</v>
      </c>
      <c r="K10">
        <v>14</v>
      </c>
      <c r="L10">
        <v>85</v>
      </c>
      <c r="M10">
        <v>40</v>
      </c>
      <c r="N10">
        <v>24</v>
      </c>
      <c r="O10">
        <v>140</v>
      </c>
      <c r="P10">
        <v>15</v>
      </c>
      <c r="Q10">
        <v>22</v>
      </c>
      <c r="R10">
        <v>24</v>
      </c>
      <c r="S10">
        <v>54</v>
      </c>
      <c r="T10">
        <v>37</v>
      </c>
      <c r="U10">
        <v>1553</v>
      </c>
      <c r="V10">
        <v>0</v>
      </c>
      <c r="W10">
        <v>0</v>
      </c>
      <c r="X10">
        <v>0</v>
      </c>
      <c r="Y10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76</v>
      </c>
      <c r="AK10">
        <v>91</v>
      </c>
      <c r="AL10">
        <v>4</v>
      </c>
      <c r="AM10">
        <v>59</v>
      </c>
      <c r="AN10">
        <v>15</v>
      </c>
      <c r="AO10">
        <v>22</v>
      </c>
      <c r="AQ10">
        <f t="shared" si="0"/>
        <v>2022</v>
      </c>
      <c r="AR10">
        <f t="shared" si="1"/>
        <v>4</v>
      </c>
      <c r="AS10">
        <f t="shared" si="2"/>
        <v>29</v>
      </c>
      <c r="AT10">
        <f t="shared" si="3"/>
        <v>1097.1957258594616</v>
      </c>
      <c r="AU10" s="7">
        <f t="shared" si="4"/>
        <v>44680</v>
      </c>
      <c r="AV10">
        <f t="shared" si="5"/>
        <v>119</v>
      </c>
      <c r="AW10">
        <f t="shared" si="6"/>
        <v>120</v>
      </c>
      <c r="AX10" t="str">
        <f t="shared" si="7"/>
        <v xml:space="preserve">     </v>
      </c>
      <c r="AY10">
        <f t="shared" si="8"/>
        <v>3.6</v>
      </c>
      <c r="AZ10">
        <f t="shared" si="9"/>
        <v>8.5</v>
      </c>
      <c r="BA10">
        <f t="shared" si="10"/>
        <v>2.2000000000000002</v>
      </c>
      <c r="BB10">
        <f t="shared" si="11"/>
        <v>76</v>
      </c>
      <c r="BC10">
        <f t="shared" si="12"/>
        <v>1029.5</v>
      </c>
      <c r="BD10">
        <f t="shared" si="13"/>
        <v>179.74537037037038</v>
      </c>
      <c r="BE10">
        <f t="shared" si="14"/>
        <v>833.86875165319088</v>
      </c>
      <c r="BF10">
        <f t="shared" si="15"/>
        <v>5.0623406486959132E-3</v>
      </c>
      <c r="BG10">
        <f t="shared" si="16"/>
        <v>1.2696840141091976</v>
      </c>
      <c r="BH10">
        <f t="shared" si="17"/>
        <v>0</v>
      </c>
      <c r="BI10">
        <f t="shared" si="18"/>
        <v>0</v>
      </c>
      <c r="BJ10">
        <f t="shared" si="19"/>
        <v>5.4</v>
      </c>
    </row>
    <row r="11" spans="1:62" x14ac:dyDescent="0.25">
      <c r="A11">
        <v>283</v>
      </c>
      <c r="B11">
        <v>20220430</v>
      </c>
      <c r="C11" t="s">
        <v>0</v>
      </c>
      <c r="D11" t="s">
        <v>0</v>
      </c>
      <c r="E11">
        <v>26</v>
      </c>
      <c r="F11">
        <v>40</v>
      </c>
      <c r="G11">
        <v>12</v>
      </c>
      <c r="H11">
        <v>10</v>
      </c>
      <c r="I11">
        <v>22</v>
      </c>
      <c r="J11">
        <v>70</v>
      </c>
      <c r="K11">
        <v>12</v>
      </c>
      <c r="L11">
        <v>84</v>
      </c>
      <c r="M11">
        <v>11</v>
      </c>
      <c r="N11">
        <v>4</v>
      </c>
      <c r="O11">
        <v>130</v>
      </c>
      <c r="P11">
        <v>10</v>
      </c>
      <c r="Q11">
        <v>-31</v>
      </c>
      <c r="R11">
        <v>6</v>
      </c>
      <c r="S11">
        <v>63</v>
      </c>
      <c r="T11">
        <v>43</v>
      </c>
      <c r="U11">
        <v>1613</v>
      </c>
      <c r="V11">
        <v>0</v>
      </c>
      <c r="W11">
        <v>0</v>
      </c>
      <c r="X11">
        <v>0</v>
      </c>
      <c r="Y11">
        <v>1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74</v>
      </c>
      <c r="AK11">
        <v>96</v>
      </c>
      <c r="AL11">
        <v>4</v>
      </c>
      <c r="AM11">
        <v>49</v>
      </c>
      <c r="AN11">
        <v>10</v>
      </c>
      <c r="AO11">
        <v>23</v>
      </c>
      <c r="AQ11">
        <f t="shared" si="0"/>
        <v>2022</v>
      </c>
      <c r="AR11">
        <f t="shared" si="1"/>
        <v>4</v>
      </c>
      <c r="AS11">
        <f t="shared" si="2"/>
        <v>30</v>
      </c>
      <c r="AT11">
        <f t="shared" si="3"/>
        <v>1089.9197540289081</v>
      </c>
      <c r="AU11" s="7">
        <f t="shared" si="4"/>
        <v>44681</v>
      </c>
      <c r="AV11">
        <f t="shared" si="5"/>
        <v>120</v>
      </c>
      <c r="AW11">
        <f t="shared" si="6"/>
        <v>121</v>
      </c>
      <c r="AX11" t="str">
        <f t="shared" si="7"/>
        <v xml:space="preserve">     </v>
      </c>
      <c r="AY11">
        <f t="shared" si="8"/>
        <v>2.6</v>
      </c>
      <c r="AZ11">
        <f t="shared" si="9"/>
        <v>8.4</v>
      </c>
      <c r="BA11">
        <f t="shared" si="10"/>
        <v>-3.1</v>
      </c>
      <c r="BB11">
        <f t="shared" si="11"/>
        <v>74</v>
      </c>
      <c r="BC11">
        <f t="shared" si="12"/>
        <v>1026.5</v>
      </c>
      <c r="BD11">
        <f t="shared" si="13"/>
        <v>186.68981481481481</v>
      </c>
      <c r="BE11">
        <f t="shared" si="14"/>
        <v>806.54061798139196</v>
      </c>
      <c r="BF11">
        <f t="shared" si="15"/>
        <v>4.9107441426046753E-3</v>
      </c>
      <c r="BG11">
        <f t="shared" si="16"/>
        <v>1.2665505195799811</v>
      </c>
      <c r="BH11">
        <f t="shared" si="17"/>
        <v>0</v>
      </c>
      <c r="BI11">
        <f t="shared" si="18"/>
        <v>0</v>
      </c>
      <c r="BJ11">
        <f t="shared" si="19"/>
        <v>6.3</v>
      </c>
    </row>
    <row r="12" spans="1:62" x14ac:dyDescent="0.25">
      <c r="A12">
        <v>283</v>
      </c>
      <c r="B12">
        <v>20220501</v>
      </c>
      <c r="C12" t="s">
        <v>0</v>
      </c>
      <c r="D12" t="s">
        <v>0</v>
      </c>
      <c r="E12">
        <v>13</v>
      </c>
      <c r="F12">
        <v>20</v>
      </c>
      <c r="G12">
        <v>1</v>
      </c>
      <c r="H12">
        <v>10</v>
      </c>
      <c r="I12">
        <v>2</v>
      </c>
      <c r="J12">
        <v>40</v>
      </c>
      <c r="K12">
        <v>9</v>
      </c>
      <c r="L12">
        <v>94</v>
      </c>
      <c r="M12">
        <v>28</v>
      </c>
      <c r="N12">
        <v>24</v>
      </c>
      <c r="O12">
        <v>139</v>
      </c>
      <c r="P12">
        <v>16</v>
      </c>
      <c r="Q12">
        <v>-9</v>
      </c>
      <c r="R12">
        <v>24</v>
      </c>
      <c r="S12">
        <v>36</v>
      </c>
      <c r="T12">
        <v>24</v>
      </c>
      <c r="U12">
        <v>1324</v>
      </c>
      <c r="V12">
        <v>0</v>
      </c>
      <c r="W12">
        <v>0</v>
      </c>
      <c r="X12">
        <v>0</v>
      </c>
      <c r="Y12">
        <v>1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72</v>
      </c>
      <c r="AK12">
        <v>95</v>
      </c>
      <c r="AL12">
        <v>24</v>
      </c>
      <c r="AM12">
        <v>49</v>
      </c>
      <c r="AN12">
        <v>11</v>
      </c>
      <c r="AO12">
        <v>19</v>
      </c>
      <c r="AQ12">
        <f t="shared" si="0"/>
        <v>2022</v>
      </c>
      <c r="AR12">
        <f t="shared" si="1"/>
        <v>5</v>
      </c>
      <c r="AS12">
        <f t="shared" si="2"/>
        <v>1</v>
      </c>
      <c r="AT12">
        <f t="shared" si="3"/>
        <v>1164.6283803639108</v>
      </c>
      <c r="AU12" s="7">
        <f t="shared" si="4"/>
        <v>44682</v>
      </c>
      <c r="AV12">
        <f t="shared" si="5"/>
        <v>121</v>
      </c>
      <c r="AW12">
        <f t="shared" si="6"/>
        <v>122</v>
      </c>
      <c r="AX12" t="str">
        <f t="shared" si="7"/>
        <v xml:space="preserve">     </v>
      </c>
      <c r="AY12">
        <f t="shared" si="8"/>
        <v>1.3</v>
      </c>
      <c r="AZ12">
        <f t="shared" si="9"/>
        <v>9.4</v>
      </c>
      <c r="BA12">
        <f t="shared" si="10"/>
        <v>-0.9</v>
      </c>
      <c r="BB12">
        <f t="shared" si="11"/>
        <v>72</v>
      </c>
      <c r="BC12">
        <f t="shared" si="12"/>
        <v>1023.6</v>
      </c>
      <c r="BD12">
        <f t="shared" si="13"/>
        <v>153.24074074074073</v>
      </c>
      <c r="BE12">
        <f t="shared" si="14"/>
        <v>838.53243386201575</v>
      </c>
      <c r="BF12">
        <f t="shared" si="15"/>
        <v>5.1199958105095722E-3</v>
      </c>
      <c r="BG12">
        <f t="shared" si="16"/>
        <v>1.2583422977456415</v>
      </c>
      <c r="BH12">
        <f t="shared" si="17"/>
        <v>0</v>
      </c>
      <c r="BI12">
        <f t="shared" si="18"/>
        <v>0</v>
      </c>
      <c r="BJ12">
        <f t="shared" si="19"/>
        <v>3.6</v>
      </c>
    </row>
    <row r="13" spans="1:62" x14ac:dyDescent="0.25">
      <c r="A13">
        <v>283</v>
      </c>
      <c r="B13">
        <v>20220502</v>
      </c>
      <c r="C13" t="s">
        <v>0</v>
      </c>
      <c r="D13" t="s">
        <v>0</v>
      </c>
      <c r="E13">
        <v>25</v>
      </c>
      <c r="F13">
        <v>40</v>
      </c>
      <c r="G13">
        <v>20</v>
      </c>
      <c r="H13">
        <v>10</v>
      </c>
      <c r="I13">
        <v>1</v>
      </c>
      <c r="J13">
        <v>70</v>
      </c>
      <c r="K13">
        <v>10</v>
      </c>
      <c r="L13">
        <v>113</v>
      </c>
      <c r="M13">
        <v>21</v>
      </c>
      <c r="N13">
        <v>1</v>
      </c>
      <c r="O13">
        <v>186</v>
      </c>
      <c r="P13">
        <v>16</v>
      </c>
      <c r="Q13">
        <v>-14</v>
      </c>
      <c r="R13">
        <v>6</v>
      </c>
      <c r="S13">
        <v>126</v>
      </c>
      <c r="T13">
        <v>84</v>
      </c>
      <c r="U13">
        <v>2391</v>
      </c>
      <c r="V13">
        <v>0</v>
      </c>
      <c r="W13">
        <v>0</v>
      </c>
      <c r="X13">
        <v>0</v>
      </c>
      <c r="Y13">
        <v>1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65</v>
      </c>
      <c r="AK13">
        <v>94</v>
      </c>
      <c r="AL13">
        <v>5</v>
      </c>
      <c r="AM13">
        <v>43</v>
      </c>
      <c r="AN13">
        <v>13</v>
      </c>
      <c r="AO13">
        <v>36</v>
      </c>
      <c r="AQ13">
        <f t="shared" si="0"/>
        <v>2022</v>
      </c>
      <c r="AR13">
        <f t="shared" si="1"/>
        <v>5</v>
      </c>
      <c r="AS13">
        <f t="shared" si="2"/>
        <v>2</v>
      </c>
      <c r="AT13">
        <f t="shared" si="3"/>
        <v>1319.077174074697</v>
      </c>
      <c r="AU13" s="7">
        <f t="shared" si="4"/>
        <v>44683</v>
      </c>
      <c r="AV13">
        <f t="shared" si="5"/>
        <v>122</v>
      </c>
      <c r="AW13">
        <f t="shared" si="6"/>
        <v>123</v>
      </c>
      <c r="AX13" t="str">
        <f t="shared" si="7"/>
        <v xml:space="preserve">     </v>
      </c>
      <c r="AY13">
        <f t="shared" si="8"/>
        <v>2.5</v>
      </c>
      <c r="AZ13">
        <f t="shared" si="9"/>
        <v>11.3</v>
      </c>
      <c r="BA13">
        <f t="shared" si="10"/>
        <v>-1.4</v>
      </c>
      <c r="BB13">
        <f t="shared" si="11"/>
        <v>65</v>
      </c>
      <c r="BC13">
        <f t="shared" si="12"/>
        <v>1019.8</v>
      </c>
      <c r="BD13">
        <f t="shared" si="13"/>
        <v>276.73611111111109</v>
      </c>
      <c r="BE13">
        <f t="shared" si="14"/>
        <v>857.40016314855313</v>
      </c>
      <c r="BF13">
        <f t="shared" si="15"/>
        <v>5.2547078051367489E-3</v>
      </c>
      <c r="BG13">
        <f t="shared" si="16"/>
        <v>1.2451948729730726</v>
      </c>
      <c r="BH13">
        <f t="shared" si="17"/>
        <v>0</v>
      </c>
      <c r="BI13">
        <f t="shared" si="18"/>
        <v>0</v>
      </c>
      <c r="BJ13">
        <f t="shared" si="19"/>
        <v>12.6</v>
      </c>
    </row>
    <row r="14" spans="1:62" x14ac:dyDescent="0.25">
      <c r="A14">
        <v>283</v>
      </c>
      <c r="B14">
        <v>20220503</v>
      </c>
      <c r="C14" t="s">
        <v>0</v>
      </c>
      <c r="D14" t="s">
        <v>0</v>
      </c>
      <c r="E14">
        <v>27</v>
      </c>
      <c r="F14">
        <v>50</v>
      </c>
      <c r="G14">
        <v>14</v>
      </c>
      <c r="H14">
        <v>10</v>
      </c>
      <c r="I14">
        <v>4</v>
      </c>
      <c r="J14">
        <v>80</v>
      </c>
      <c r="K14">
        <v>11</v>
      </c>
      <c r="L14">
        <v>99</v>
      </c>
      <c r="M14">
        <v>18</v>
      </c>
      <c r="N14">
        <v>5</v>
      </c>
      <c r="O14">
        <v>169</v>
      </c>
      <c r="P14">
        <v>13</v>
      </c>
      <c r="Q14">
        <v>-18</v>
      </c>
      <c r="R14">
        <v>6</v>
      </c>
      <c r="S14">
        <v>75</v>
      </c>
      <c r="T14">
        <v>50</v>
      </c>
      <c r="U14">
        <v>1863</v>
      </c>
      <c r="V14">
        <v>0</v>
      </c>
      <c r="W14">
        <v>0</v>
      </c>
      <c r="X14">
        <v>0</v>
      </c>
      <c r="Y14">
        <v>1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72</v>
      </c>
      <c r="AK14">
        <v>93</v>
      </c>
      <c r="AL14">
        <v>5</v>
      </c>
      <c r="AM14">
        <v>54</v>
      </c>
      <c r="AN14">
        <v>10</v>
      </c>
      <c r="AO14">
        <v>27</v>
      </c>
      <c r="AQ14">
        <f t="shared" si="0"/>
        <v>2022</v>
      </c>
      <c r="AR14">
        <f t="shared" si="1"/>
        <v>5</v>
      </c>
      <c r="AS14">
        <f t="shared" si="2"/>
        <v>3</v>
      </c>
      <c r="AT14">
        <f t="shared" si="3"/>
        <v>1203.645077530045</v>
      </c>
      <c r="AU14" s="7">
        <f t="shared" si="4"/>
        <v>44684</v>
      </c>
      <c r="AV14">
        <f t="shared" si="5"/>
        <v>123</v>
      </c>
      <c r="AW14">
        <f t="shared" si="6"/>
        <v>124</v>
      </c>
      <c r="AX14" t="str">
        <f t="shared" si="7"/>
        <v xml:space="preserve">     </v>
      </c>
      <c r="AY14">
        <f t="shared" si="8"/>
        <v>2.7</v>
      </c>
      <c r="AZ14">
        <f t="shared" si="9"/>
        <v>9.9</v>
      </c>
      <c r="BA14">
        <f t="shared" si="10"/>
        <v>-1.8</v>
      </c>
      <c r="BB14">
        <f t="shared" si="11"/>
        <v>72</v>
      </c>
      <c r="BC14">
        <f t="shared" si="12"/>
        <v>1019.3</v>
      </c>
      <c r="BD14">
        <f t="shared" si="13"/>
        <v>215.625</v>
      </c>
      <c r="BE14">
        <f t="shared" si="14"/>
        <v>866.62445582163241</v>
      </c>
      <c r="BF14">
        <f t="shared" si="15"/>
        <v>5.3138456282597881E-3</v>
      </c>
      <c r="BG14">
        <f t="shared" si="16"/>
        <v>1.2506952569477239</v>
      </c>
      <c r="BH14">
        <f t="shared" si="17"/>
        <v>0</v>
      </c>
      <c r="BI14">
        <f t="shared" si="18"/>
        <v>0</v>
      </c>
      <c r="BJ14">
        <f t="shared" si="19"/>
        <v>7.5</v>
      </c>
    </row>
    <row r="15" spans="1:62" x14ac:dyDescent="0.25">
      <c r="A15">
        <v>283</v>
      </c>
      <c r="B15">
        <v>20220504</v>
      </c>
      <c r="C15" t="s">
        <v>0</v>
      </c>
      <c r="D15" t="s">
        <v>0</v>
      </c>
      <c r="E15">
        <v>20</v>
      </c>
      <c r="F15">
        <v>30</v>
      </c>
      <c r="G15">
        <v>7</v>
      </c>
      <c r="H15">
        <v>0</v>
      </c>
      <c r="I15">
        <v>23</v>
      </c>
      <c r="J15">
        <v>70</v>
      </c>
      <c r="K15">
        <v>15</v>
      </c>
      <c r="L15">
        <v>103</v>
      </c>
      <c r="M15">
        <v>56</v>
      </c>
      <c r="N15">
        <v>2</v>
      </c>
      <c r="O15">
        <v>163</v>
      </c>
      <c r="P15">
        <v>15</v>
      </c>
      <c r="Q15">
        <v>19</v>
      </c>
      <c r="R15">
        <v>24</v>
      </c>
      <c r="S15">
        <v>111</v>
      </c>
      <c r="T15">
        <v>74</v>
      </c>
      <c r="U15">
        <v>2441</v>
      </c>
      <c r="V15">
        <v>0</v>
      </c>
      <c r="W15">
        <v>0</v>
      </c>
      <c r="X15">
        <v>0</v>
      </c>
      <c r="Y15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68</v>
      </c>
      <c r="AK15">
        <v>91</v>
      </c>
      <c r="AL15">
        <v>24</v>
      </c>
      <c r="AM15">
        <v>47</v>
      </c>
      <c r="AN15">
        <v>15</v>
      </c>
      <c r="AO15">
        <v>36</v>
      </c>
      <c r="AQ15">
        <f t="shared" si="0"/>
        <v>2022</v>
      </c>
      <c r="AR15">
        <f t="shared" si="1"/>
        <v>5</v>
      </c>
      <c r="AS15">
        <f t="shared" si="2"/>
        <v>4</v>
      </c>
      <c r="AT15">
        <f t="shared" si="3"/>
        <v>1235.6817837494295</v>
      </c>
      <c r="AU15" s="7">
        <f t="shared" si="4"/>
        <v>44685</v>
      </c>
      <c r="AV15">
        <f t="shared" si="5"/>
        <v>124</v>
      </c>
      <c r="AW15">
        <f t="shared" si="6"/>
        <v>125</v>
      </c>
      <c r="AX15" t="str">
        <f t="shared" si="7"/>
        <v xml:space="preserve">     </v>
      </c>
      <c r="AY15">
        <f t="shared" si="8"/>
        <v>2</v>
      </c>
      <c r="AZ15">
        <f t="shared" si="9"/>
        <v>10.3</v>
      </c>
      <c r="BA15">
        <f t="shared" si="10"/>
        <v>1.9</v>
      </c>
      <c r="BB15">
        <f t="shared" si="11"/>
        <v>68</v>
      </c>
      <c r="BC15">
        <f t="shared" si="12"/>
        <v>1019.1</v>
      </c>
      <c r="BD15">
        <f t="shared" si="13"/>
        <v>282.52314814814815</v>
      </c>
      <c r="BE15">
        <f t="shared" si="14"/>
        <v>840.26361294961214</v>
      </c>
      <c r="BF15">
        <f t="shared" si="15"/>
        <v>5.1532210587136446E-3</v>
      </c>
      <c r="BG15">
        <f t="shared" si="16"/>
        <v>1.2488072038284248</v>
      </c>
      <c r="BH15">
        <f t="shared" si="17"/>
        <v>0</v>
      </c>
      <c r="BI15">
        <f t="shared" si="18"/>
        <v>0</v>
      </c>
      <c r="BJ15">
        <f t="shared" si="19"/>
        <v>11.1</v>
      </c>
    </row>
    <row r="16" spans="1:62" x14ac:dyDescent="0.25">
      <c r="A16">
        <v>283</v>
      </c>
      <c r="B16">
        <v>20220505</v>
      </c>
      <c r="C16" t="s">
        <v>0</v>
      </c>
      <c r="D16" t="s">
        <v>0</v>
      </c>
      <c r="E16">
        <v>10</v>
      </c>
      <c r="F16">
        <v>30</v>
      </c>
      <c r="G16">
        <v>15</v>
      </c>
      <c r="H16">
        <v>0</v>
      </c>
      <c r="I16">
        <v>2</v>
      </c>
      <c r="J16">
        <v>50</v>
      </c>
      <c r="K16">
        <v>12</v>
      </c>
      <c r="L16">
        <v>118</v>
      </c>
      <c r="M16">
        <v>34</v>
      </c>
      <c r="N16">
        <v>4</v>
      </c>
      <c r="O16">
        <v>197</v>
      </c>
      <c r="P16">
        <v>13</v>
      </c>
      <c r="Q16">
        <v>-6</v>
      </c>
      <c r="R16">
        <v>6</v>
      </c>
      <c r="S16">
        <v>77</v>
      </c>
      <c r="T16">
        <v>51</v>
      </c>
      <c r="U16">
        <v>1976</v>
      </c>
      <c r="V16">
        <v>0</v>
      </c>
      <c r="W16">
        <v>0</v>
      </c>
      <c r="X16">
        <v>0</v>
      </c>
      <c r="Y16">
        <v>1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72</v>
      </c>
      <c r="AK16">
        <v>100</v>
      </c>
      <c r="AL16">
        <v>5</v>
      </c>
      <c r="AM16">
        <v>43</v>
      </c>
      <c r="AN16">
        <v>14</v>
      </c>
      <c r="AO16">
        <v>30</v>
      </c>
      <c r="AQ16">
        <f t="shared" si="0"/>
        <v>2022</v>
      </c>
      <c r="AR16">
        <f t="shared" si="1"/>
        <v>5</v>
      </c>
      <c r="AS16">
        <f t="shared" si="2"/>
        <v>5</v>
      </c>
      <c r="AT16">
        <f t="shared" si="3"/>
        <v>1362.6004785574148</v>
      </c>
      <c r="AU16" s="7">
        <f t="shared" si="4"/>
        <v>44686</v>
      </c>
      <c r="AV16">
        <f t="shared" si="5"/>
        <v>125</v>
      </c>
      <c r="AW16">
        <f t="shared" si="6"/>
        <v>126</v>
      </c>
      <c r="AX16" t="str">
        <f t="shared" si="7"/>
        <v xml:space="preserve">     </v>
      </c>
      <c r="AY16">
        <f t="shared" si="8"/>
        <v>1</v>
      </c>
      <c r="AZ16">
        <f t="shared" si="9"/>
        <v>11.8</v>
      </c>
      <c r="BA16">
        <f t="shared" si="10"/>
        <v>-0.6</v>
      </c>
      <c r="BB16">
        <f t="shared" si="11"/>
        <v>72</v>
      </c>
      <c r="BC16">
        <f t="shared" si="12"/>
        <v>1022.4</v>
      </c>
      <c r="BD16">
        <f t="shared" si="13"/>
        <v>228.7037037037037</v>
      </c>
      <c r="BE16">
        <f t="shared" si="14"/>
        <v>981.0723445613387</v>
      </c>
      <c r="BF16">
        <f t="shared" si="15"/>
        <v>5.9973612612562273E-3</v>
      </c>
      <c r="BG16">
        <f t="shared" si="16"/>
        <v>1.2456165308376506</v>
      </c>
      <c r="BH16">
        <f t="shared" si="17"/>
        <v>0</v>
      </c>
      <c r="BI16">
        <f t="shared" si="18"/>
        <v>0</v>
      </c>
      <c r="BJ16">
        <f t="shared" si="19"/>
        <v>7.7</v>
      </c>
    </row>
    <row r="17" spans="1:62" x14ac:dyDescent="0.25">
      <c r="A17">
        <v>283</v>
      </c>
      <c r="B17">
        <v>20220506</v>
      </c>
      <c r="C17" t="s">
        <v>0</v>
      </c>
      <c r="D17" t="s">
        <v>0</v>
      </c>
      <c r="E17">
        <v>15</v>
      </c>
      <c r="F17">
        <v>30</v>
      </c>
      <c r="G17">
        <v>9</v>
      </c>
      <c r="H17">
        <v>0</v>
      </c>
      <c r="I17">
        <v>4</v>
      </c>
      <c r="J17">
        <v>70</v>
      </c>
      <c r="K17">
        <v>13</v>
      </c>
      <c r="L17">
        <v>137</v>
      </c>
      <c r="M17">
        <v>34</v>
      </c>
      <c r="N17">
        <v>5</v>
      </c>
      <c r="O17">
        <v>218</v>
      </c>
      <c r="P17">
        <v>16</v>
      </c>
      <c r="Q17">
        <v>-5</v>
      </c>
      <c r="R17">
        <v>6</v>
      </c>
      <c r="S17">
        <v>124</v>
      </c>
      <c r="T17">
        <v>82</v>
      </c>
      <c r="U17">
        <v>2494</v>
      </c>
      <c r="V17">
        <v>0</v>
      </c>
      <c r="W17">
        <v>0</v>
      </c>
      <c r="X17">
        <v>0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74</v>
      </c>
      <c r="AK17">
        <v>100</v>
      </c>
      <c r="AL17">
        <v>5</v>
      </c>
      <c r="AM17">
        <v>47</v>
      </c>
      <c r="AN17">
        <v>15</v>
      </c>
      <c r="AO17">
        <v>40</v>
      </c>
      <c r="AQ17">
        <f t="shared" si="0"/>
        <v>2022</v>
      </c>
      <c r="AR17">
        <f t="shared" si="1"/>
        <v>5</v>
      </c>
      <c r="AS17">
        <f t="shared" si="2"/>
        <v>6</v>
      </c>
      <c r="AT17">
        <f t="shared" si="3"/>
        <v>1539.7192842873217</v>
      </c>
      <c r="AU17" s="7">
        <f t="shared" si="4"/>
        <v>44687</v>
      </c>
      <c r="AV17">
        <f t="shared" si="5"/>
        <v>126</v>
      </c>
      <c r="AW17">
        <f t="shared" si="6"/>
        <v>127</v>
      </c>
      <c r="AX17" t="str">
        <f t="shared" si="7"/>
        <v xml:space="preserve">     </v>
      </c>
      <c r="AY17">
        <f t="shared" si="8"/>
        <v>1.5</v>
      </c>
      <c r="AZ17">
        <f t="shared" si="9"/>
        <v>13.7</v>
      </c>
      <c r="BA17">
        <f t="shared" si="10"/>
        <v>-0.5</v>
      </c>
      <c r="BB17">
        <f t="shared" si="11"/>
        <v>74</v>
      </c>
      <c r="BC17">
        <f t="shared" si="12"/>
        <v>1024.4000000000001</v>
      </c>
      <c r="BD17">
        <f t="shared" si="13"/>
        <v>288.65740740740739</v>
      </c>
      <c r="BE17">
        <f t="shared" si="14"/>
        <v>1139.392270372618</v>
      </c>
      <c r="BF17">
        <f t="shared" si="15"/>
        <v>6.9515830630894788E-3</v>
      </c>
      <c r="BG17">
        <f t="shared" si="16"/>
        <v>1.2390678874489389</v>
      </c>
      <c r="BH17">
        <f t="shared" si="17"/>
        <v>0</v>
      </c>
      <c r="BI17">
        <f t="shared" si="18"/>
        <v>0</v>
      </c>
      <c r="BJ17">
        <f t="shared" si="19"/>
        <v>12.4</v>
      </c>
    </row>
    <row r="18" spans="1:62" x14ac:dyDescent="0.25">
      <c r="A18">
        <v>283</v>
      </c>
      <c r="B18">
        <v>20220507</v>
      </c>
      <c r="C18" t="s">
        <v>0</v>
      </c>
      <c r="D18" t="s">
        <v>0</v>
      </c>
      <c r="E18">
        <v>28</v>
      </c>
      <c r="F18">
        <v>50</v>
      </c>
      <c r="G18">
        <v>17</v>
      </c>
      <c r="H18">
        <v>0</v>
      </c>
      <c r="I18">
        <v>1</v>
      </c>
      <c r="J18">
        <v>100</v>
      </c>
      <c r="K18">
        <v>18</v>
      </c>
      <c r="L18">
        <v>146</v>
      </c>
      <c r="M18">
        <v>80</v>
      </c>
      <c r="N18">
        <v>3</v>
      </c>
      <c r="O18">
        <v>219</v>
      </c>
      <c r="P18">
        <v>12</v>
      </c>
      <c r="Q18">
        <v>38</v>
      </c>
      <c r="R18">
        <v>6</v>
      </c>
      <c r="S18">
        <v>54</v>
      </c>
      <c r="T18">
        <v>35</v>
      </c>
      <c r="U18">
        <v>1644</v>
      </c>
      <c r="V18">
        <v>7</v>
      </c>
      <c r="W18">
        <v>4</v>
      </c>
      <c r="X18">
        <v>2</v>
      </c>
      <c r="Y18">
        <v>14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76</v>
      </c>
      <c r="AK18">
        <v>99</v>
      </c>
      <c r="AL18">
        <v>1</v>
      </c>
      <c r="AM18">
        <v>53</v>
      </c>
      <c r="AN18">
        <v>11</v>
      </c>
      <c r="AO18">
        <v>27</v>
      </c>
      <c r="AQ18">
        <f t="shared" si="0"/>
        <v>2022</v>
      </c>
      <c r="AR18">
        <f t="shared" si="1"/>
        <v>5</v>
      </c>
      <c r="AS18">
        <f t="shared" si="2"/>
        <v>7</v>
      </c>
      <c r="AT18">
        <f t="shared" si="3"/>
        <v>1630.4529277976906</v>
      </c>
      <c r="AU18" s="7">
        <f t="shared" si="4"/>
        <v>44688</v>
      </c>
      <c r="AV18">
        <f t="shared" si="5"/>
        <v>127</v>
      </c>
      <c r="AW18">
        <f t="shared" si="6"/>
        <v>128</v>
      </c>
      <c r="AX18" t="str">
        <f t="shared" si="7"/>
        <v xml:space="preserve">     </v>
      </c>
      <c r="AY18">
        <f t="shared" si="8"/>
        <v>2.8</v>
      </c>
      <c r="AZ18">
        <f t="shared" si="9"/>
        <v>14.6</v>
      </c>
      <c r="BA18">
        <f t="shared" si="10"/>
        <v>3.8</v>
      </c>
      <c r="BB18">
        <f t="shared" si="11"/>
        <v>76</v>
      </c>
      <c r="BC18">
        <f t="shared" si="12"/>
        <v>1023.8</v>
      </c>
      <c r="BD18">
        <f t="shared" si="13"/>
        <v>190.27777777777777</v>
      </c>
      <c r="BE18">
        <f t="shared" si="14"/>
        <v>1239.1442251262449</v>
      </c>
      <c r="BF18">
        <f t="shared" si="15"/>
        <v>7.5646136032809447E-3</v>
      </c>
      <c r="BG18">
        <f t="shared" si="16"/>
        <v>1.2340094656061291</v>
      </c>
      <c r="BH18">
        <f t="shared" si="17"/>
        <v>0.4</v>
      </c>
      <c r="BI18">
        <f t="shared" si="18"/>
        <v>0.7</v>
      </c>
      <c r="BJ18">
        <f t="shared" si="19"/>
        <v>5.4</v>
      </c>
    </row>
    <row r="19" spans="1:62" x14ac:dyDescent="0.25">
      <c r="A19">
        <v>283</v>
      </c>
      <c r="B19">
        <v>20220508</v>
      </c>
      <c r="C19" t="s">
        <v>0</v>
      </c>
      <c r="D19" t="s">
        <v>0</v>
      </c>
      <c r="E19">
        <v>33</v>
      </c>
      <c r="F19">
        <v>50</v>
      </c>
      <c r="G19">
        <v>1</v>
      </c>
      <c r="H19">
        <v>20</v>
      </c>
      <c r="I19">
        <v>5</v>
      </c>
      <c r="J19">
        <v>80</v>
      </c>
      <c r="K19">
        <v>12</v>
      </c>
      <c r="L19">
        <v>119</v>
      </c>
      <c r="M19">
        <v>56</v>
      </c>
      <c r="N19">
        <v>5</v>
      </c>
      <c r="O19">
        <v>184</v>
      </c>
      <c r="P19">
        <v>16</v>
      </c>
      <c r="Q19">
        <v>11</v>
      </c>
      <c r="R19">
        <v>24</v>
      </c>
      <c r="S19">
        <v>142</v>
      </c>
      <c r="T19">
        <v>93</v>
      </c>
      <c r="U19">
        <v>2713</v>
      </c>
      <c r="V19">
        <v>0</v>
      </c>
      <c r="W19">
        <v>0</v>
      </c>
      <c r="X19">
        <v>0</v>
      </c>
      <c r="Y19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62</v>
      </c>
      <c r="AK19">
        <v>89</v>
      </c>
      <c r="AL19">
        <v>4</v>
      </c>
      <c r="AM19">
        <v>32</v>
      </c>
      <c r="AN19">
        <v>16</v>
      </c>
      <c r="AO19">
        <v>42</v>
      </c>
      <c r="AQ19">
        <f t="shared" si="0"/>
        <v>2022</v>
      </c>
      <c r="AR19">
        <f t="shared" si="1"/>
        <v>5</v>
      </c>
      <c r="AS19">
        <f t="shared" si="2"/>
        <v>8</v>
      </c>
      <c r="AT19">
        <f t="shared" si="3"/>
        <v>1371.4550232849804</v>
      </c>
      <c r="AU19" s="7">
        <f t="shared" si="4"/>
        <v>44689</v>
      </c>
      <c r="AV19">
        <f t="shared" si="5"/>
        <v>128</v>
      </c>
      <c r="AW19">
        <f t="shared" si="6"/>
        <v>129</v>
      </c>
      <c r="AX19" t="str">
        <f t="shared" si="7"/>
        <v xml:space="preserve">     </v>
      </c>
      <c r="AY19">
        <f t="shared" si="8"/>
        <v>3.3</v>
      </c>
      <c r="AZ19">
        <f t="shared" si="9"/>
        <v>11.9</v>
      </c>
      <c r="BA19">
        <f t="shared" si="10"/>
        <v>1.1000000000000001</v>
      </c>
      <c r="BB19">
        <f t="shared" si="11"/>
        <v>62</v>
      </c>
      <c r="BC19">
        <f t="shared" si="12"/>
        <v>1028</v>
      </c>
      <c r="BD19">
        <f t="shared" si="13"/>
        <v>314.00462962962962</v>
      </c>
      <c r="BE19">
        <f t="shared" si="14"/>
        <v>850.30211443668782</v>
      </c>
      <c r="BF19">
        <f t="shared" si="15"/>
        <v>5.1696383416627422E-3</v>
      </c>
      <c r="BG19">
        <f t="shared" si="16"/>
        <v>1.2526299425784189</v>
      </c>
      <c r="BH19">
        <f t="shared" si="17"/>
        <v>0</v>
      </c>
      <c r="BI19">
        <f t="shared" si="18"/>
        <v>0</v>
      </c>
      <c r="BJ19">
        <f t="shared" si="19"/>
        <v>14.2</v>
      </c>
    </row>
    <row r="20" spans="1:62" x14ac:dyDescent="0.25">
      <c r="A20">
        <v>283</v>
      </c>
      <c r="B20">
        <v>20220509</v>
      </c>
      <c r="C20" t="s">
        <v>0</v>
      </c>
      <c r="D20" t="s">
        <v>0</v>
      </c>
      <c r="E20">
        <v>17</v>
      </c>
      <c r="F20">
        <v>30</v>
      </c>
      <c r="G20">
        <v>12</v>
      </c>
      <c r="H20">
        <v>0</v>
      </c>
      <c r="I20">
        <v>21</v>
      </c>
      <c r="J20">
        <v>70</v>
      </c>
      <c r="K20">
        <v>14</v>
      </c>
      <c r="L20">
        <v>147</v>
      </c>
      <c r="M20">
        <v>27</v>
      </c>
      <c r="N20">
        <v>4</v>
      </c>
      <c r="O20">
        <v>236</v>
      </c>
      <c r="P20">
        <v>15</v>
      </c>
      <c r="Q20">
        <v>-18</v>
      </c>
      <c r="R20">
        <v>6</v>
      </c>
      <c r="S20">
        <v>140</v>
      </c>
      <c r="T20">
        <v>91</v>
      </c>
      <c r="U20">
        <v>2659</v>
      </c>
      <c r="V20">
        <v>0</v>
      </c>
      <c r="W20">
        <v>0</v>
      </c>
      <c r="X20">
        <v>0</v>
      </c>
      <c r="Y20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64</v>
      </c>
      <c r="AK20">
        <v>97</v>
      </c>
      <c r="AL20">
        <v>4</v>
      </c>
      <c r="AM20">
        <v>37</v>
      </c>
      <c r="AN20">
        <v>15</v>
      </c>
      <c r="AO20">
        <v>44</v>
      </c>
      <c r="AQ20">
        <f t="shared" si="0"/>
        <v>2022</v>
      </c>
      <c r="AR20">
        <f t="shared" si="1"/>
        <v>5</v>
      </c>
      <c r="AS20">
        <f t="shared" si="2"/>
        <v>9</v>
      </c>
      <c r="AT20">
        <f t="shared" si="3"/>
        <v>1640.8183969999886</v>
      </c>
      <c r="AU20" s="7">
        <f t="shared" si="4"/>
        <v>44690</v>
      </c>
      <c r="AV20">
        <f t="shared" si="5"/>
        <v>129</v>
      </c>
      <c r="AW20">
        <f t="shared" si="6"/>
        <v>130</v>
      </c>
      <c r="AX20" t="str">
        <f t="shared" si="7"/>
        <v xml:space="preserve">     </v>
      </c>
      <c r="AY20">
        <f t="shared" si="8"/>
        <v>1.7</v>
      </c>
      <c r="AZ20">
        <f t="shared" si="9"/>
        <v>14.7</v>
      </c>
      <c r="BA20">
        <f t="shared" si="10"/>
        <v>-1.8</v>
      </c>
      <c r="BB20">
        <f t="shared" si="11"/>
        <v>64</v>
      </c>
      <c r="BC20">
        <f t="shared" si="12"/>
        <v>1024.5</v>
      </c>
      <c r="BD20">
        <f t="shared" si="13"/>
        <v>307.75462962962962</v>
      </c>
      <c r="BE20">
        <f t="shared" si="14"/>
        <v>1050.1237740799927</v>
      </c>
      <c r="BF20">
        <f t="shared" si="15"/>
        <v>6.4063187779404137E-3</v>
      </c>
      <c r="BG20">
        <f t="shared" si="16"/>
        <v>1.2352929990794637</v>
      </c>
      <c r="BH20">
        <f t="shared" si="17"/>
        <v>0</v>
      </c>
      <c r="BI20">
        <f t="shared" si="18"/>
        <v>0</v>
      </c>
      <c r="BJ20">
        <f t="shared" si="19"/>
        <v>14</v>
      </c>
    </row>
    <row r="21" spans="1:62" x14ac:dyDescent="0.25">
      <c r="A21">
        <v>283</v>
      </c>
      <c r="B21">
        <v>20220510</v>
      </c>
      <c r="C21" t="s">
        <v>0</v>
      </c>
      <c r="D21" t="s">
        <v>0</v>
      </c>
      <c r="E21">
        <v>34</v>
      </c>
      <c r="F21">
        <v>70</v>
      </c>
      <c r="G21">
        <v>15</v>
      </c>
      <c r="H21">
        <v>10</v>
      </c>
      <c r="I21">
        <v>1</v>
      </c>
      <c r="J21">
        <v>140</v>
      </c>
      <c r="K21">
        <v>14</v>
      </c>
      <c r="L21">
        <v>183</v>
      </c>
      <c r="M21">
        <v>108</v>
      </c>
      <c r="N21">
        <v>1</v>
      </c>
      <c r="O21">
        <v>256</v>
      </c>
      <c r="P21">
        <v>12</v>
      </c>
      <c r="Q21">
        <v>65</v>
      </c>
      <c r="R21">
        <v>6</v>
      </c>
      <c r="S21">
        <v>27</v>
      </c>
      <c r="T21">
        <v>18</v>
      </c>
      <c r="U21">
        <v>1498</v>
      </c>
      <c r="V21">
        <v>0</v>
      </c>
      <c r="W21">
        <v>0</v>
      </c>
      <c r="X21">
        <v>0</v>
      </c>
      <c r="Y21">
        <v>1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61</v>
      </c>
      <c r="AK21">
        <v>87</v>
      </c>
      <c r="AL21">
        <v>4</v>
      </c>
      <c r="AM21">
        <v>40</v>
      </c>
      <c r="AN21">
        <v>13</v>
      </c>
      <c r="AO21">
        <v>26</v>
      </c>
      <c r="AQ21">
        <f t="shared" si="0"/>
        <v>2022</v>
      </c>
      <c r="AR21">
        <f t="shared" si="1"/>
        <v>5</v>
      </c>
      <c r="AS21">
        <f t="shared" si="2"/>
        <v>10</v>
      </c>
      <c r="AT21">
        <f t="shared" si="3"/>
        <v>2054.6565622588364</v>
      </c>
      <c r="AU21" s="7">
        <f t="shared" si="4"/>
        <v>44691</v>
      </c>
      <c r="AV21">
        <f t="shared" si="5"/>
        <v>130</v>
      </c>
      <c r="AW21">
        <f t="shared" si="6"/>
        <v>131</v>
      </c>
      <c r="AX21" t="str">
        <f t="shared" si="7"/>
        <v xml:space="preserve">     </v>
      </c>
      <c r="AY21">
        <f t="shared" si="8"/>
        <v>3.4</v>
      </c>
      <c r="AZ21">
        <f t="shared" si="9"/>
        <v>18.3</v>
      </c>
      <c r="BA21">
        <f t="shared" si="10"/>
        <v>6.5</v>
      </c>
      <c r="BB21">
        <f t="shared" si="11"/>
        <v>61</v>
      </c>
      <c r="BC21">
        <f t="shared" si="12"/>
        <v>1016</v>
      </c>
      <c r="BD21">
        <f t="shared" si="13"/>
        <v>173.37962962962962</v>
      </c>
      <c r="BE21">
        <f t="shared" si="14"/>
        <v>1253.3405029778901</v>
      </c>
      <c r="BF21">
        <f t="shared" si="15"/>
        <v>7.7100178578856423E-3</v>
      </c>
      <c r="BG21">
        <f t="shared" si="16"/>
        <v>1.2089546348439266</v>
      </c>
      <c r="BH21">
        <f t="shared" si="17"/>
        <v>0</v>
      </c>
      <c r="BI21">
        <f t="shared" si="18"/>
        <v>0</v>
      </c>
      <c r="BJ21">
        <f t="shared" si="19"/>
        <v>2.7</v>
      </c>
    </row>
    <row r="22" spans="1:62" x14ac:dyDescent="0.25">
      <c r="A22">
        <v>283</v>
      </c>
      <c r="B22">
        <v>20220511</v>
      </c>
      <c r="C22" t="s">
        <v>0</v>
      </c>
      <c r="D22" t="s">
        <v>0</v>
      </c>
      <c r="E22">
        <v>44</v>
      </c>
      <c r="F22">
        <v>70</v>
      </c>
      <c r="G22">
        <v>9</v>
      </c>
      <c r="H22">
        <v>10</v>
      </c>
      <c r="I22">
        <v>1</v>
      </c>
      <c r="J22">
        <v>150</v>
      </c>
      <c r="K22">
        <v>14</v>
      </c>
      <c r="L22">
        <v>179</v>
      </c>
      <c r="M22">
        <v>126</v>
      </c>
      <c r="N22">
        <v>24</v>
      </c>
      <c r="O22">
        <v>235</v>
      </c>
      <c r="P22">
        <v>16</v>
      </c>
      <c r="Q22">
        <v>112</v>
      </c>
      <c r="R22">
        <v>24</v>
      </c>
      <c r="S22">
        <v>111</v>
      </c>
      <c r="T22">
        <v>72</v>
      </c>
      <c r="U22">
        <v>2447</v>
      </c>
      <c r="V22">
        <v>6</v>
      </c>
      <c r="W22">
        <v>9</v>
      </c>
      <c r="X22">
        <v>6</v>
      </c>
      <c r="Y22">
        <v>21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61</v>
      </c>
      <c r="AK22">
        <v>86</v>
      </c>
      <c r="AL22">
        <v>22</v>
      </c>
      <c r="AM22">
        <v>41</v>
      </c>
      <c r="AN22">
        <v>15</v>
      </c>
      <c r="AO22">
        <v>43</v>
      </c>
      <c r="AQ22">
        <f t="shared" si="0"/>
        <v>2022</v>
      </c>
      <c r="AR22">
        <f t="shared" si="1"/>
        <v>5</v>
      </c>
      <c r="AS22">
        <f t="shared" si="2"/>
        <v>11</v>
      </c>
      <c r="AT22">
        <f t="shared" si="3"/>
        <v>2004.5602026543017</v>
      </c>
      <c r="AU22" s="7">
        <f t="shared" si="4"/>
        <v>44692</v>
      </c>
      <c r="AV22">
        <f t="shared" si="5"/>
        <v>131</v>
      </c>
      <c r="AW22">
        <f t="shared" si="6"/>
        <v>132</v>
      </c>
      <c r="AX22" t="str">
        <f t="shared" si="7"/>
        <v xml:space="preserve">     </v>
      </c>
      <c r="AY22">
        <f t="shared" si="8"/>
        <v>4.4000000000000004</v>
      </c>
      <c r="AZ22">
        <f t="shared" si="9"/>
        <v>17.899999999999999</v>
      </c>
      <c r="BA22">
        <f t="shared" si="10"/>
        <v>11.2</v>
      </c>
      <c r="BB22">
        <f t="shared" si="11"/>
        <v>61</v>
      </c>
      <c r="BC22">
        <f t="shared" si="12"/>
        <v>1010.2</v>
      </c>
      <c r="BD22">
        <f t="shared" si="13"/>
        <v>283.21759259259261</v>
      </c>
      <c r="BE22">
        <f t="shared" si="14"/>
        <v>1222.781723619124</v>
      </c>
      <c r="BF22">
        <f t="shared" si="15"/>
        <v>7.565220523282048E-3</v>
      </c>
      <c r="BG22">
        <f t="shared" si="16"/>
        <v>1.2038109755349928</v>
      </c>
      <c r="BH22">
        <f t="shared" si="17"/>
        <v>0.9</v>
      </c>
      <c r="BI22">
        <f t="shared" si="18"/>
        <v>0.6</v>
      </c>
      <c r="BJ22">
        <f t="shared" si="19"/>
        <v>11.1</v>
      </c>
    </row>
    <row r="23" spans="1:62" x14ac:dyDescent="0.25">
      <c r="A23">
        <v>283</v>
      </c>
      <c r="B23">
        <v>20220512</v>
      </c>
      <c r="C23" t="s">
        <v>0</v>
      </c>
      <c r="D23" t="s">
        <v>0</v>
      </c>
      <c r="E23">
        <v>32</v>
      </c>
      <c r="F23">
        <v>50</v>
      </c>
      <c r="G23">
        <v>10</v>
      </c>
      <c r="H23">
        <v>10</v>
      </c>
      <c r="I23">
        <v>22</v>
      </c>
      <c r="J23">
        <v>100</v>
      </c>
      <c r="K23">
        <v>14</v>
      </c>
      <c r="L23">
        <v>144</v>
      </c>
      <c r="M23">
        <v>75</v>
      </c>
      <c r="N23">
        <v>4</v>
      </c>
      <c r="O23">
        <v>198</v>
      </c>
      <c r="P23">
        <v>16</v>
      </c>
      <c r="Q23">
        <v>50</v>
      </c>
      <c r="R23">
        <v>6</v>
      </c>
      <c r="S23">
        <v>127</v>
      </c>
      <c r="T23">
        <v>82</v>
      </c>
      <c r="U23">
        <v>2423</v>
      </c>
      <c r="V23">
        <v>0</v>
      </c>
      <c r="W23">
        <v>0</v>
      </c>
      <c r="X23">
        <v>0</v>
      </c>
      <c r="Y23">
        <v>1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>
        <v>62</v>
      </c>
      <c r="AK23">
        <v>92</v>
      </c>
      <c r="AL23">
        <v>4</v>
      </c>
      <c r="AM23">
        <v>38</v>
      </c>
      <c r="AN23">
        <v>13</v>
      </c>
      <c r="AO23">
        <v>39</v>
      </c>
      <c r="AQ23">
        <f t="shared" si="0"/>
        <v>2022</v>
      </c>
      <c r="AR23">
        <f t="shared" si="1"/>
        <v>5</v>
      </c>
      <c r="AS23">
        <f t="shared" si="2"/>
        <v>12</v>
      </c>
      <c r="AT23">
        <f t="shared" si="3"/>
        <v>1609.8942488370594</v>
      </c>
      <c r="AU23" s="7">
        <f t="shared" si="4"/>
        <v>44693</v>
      </c>
      <c r="AV23">
        <f t="shared" si="5"/>
        <v>132</v>
      </c>
      <c r="AW23">
        <f t="shared" si="6"/>
        <v>133</v>
      </c>
      <c r="AX23" t="str">
        <f t="shared" si="7"/>
        <v xml:space="preserve">     </v>
      </c>
      <c r="AY23">
        <f t="shared" si="8"/>
        <v>3.2</v>
      </c>
      <c r="AZ23">
        <f t="shared" si="9"/>
        <v>14.4</v>
      </c>
      <c r="BA23">
        <f t="shared" si="10"/>
        <v>5</v>
      </c>
      <c r="BB23">
        <f t="shared" si="11"/>
        <v>62</v>
      </c>
      <c r="BC23">
        <f t="shared" si="12"/>
        <v>1017.3</v>
      </c>
      <c r="BD23">
        <f t="shared" si="13"/>
        <v>280.43981481481484</v>
      </c>
      <c r="BE23">
        <f t="shared" si="14"/>
        <v>998.13443427897687</v>
      </c>
      <c r="BF23">
        <f t="shared" si="15"/>
        <v>6.1322522503131872E-3</v>
      </c>
      <c r="BG23">
        <f t="shared" si="16"/>
        <v>1.2280958186748194</v>
      </c>
      <c r="BH23">
        <f t="shared" si="17"/>
        <v>0</v>
      </c>
      <c r="BI23">
        <f t="shared" si="18"/>
        <v>0</v>
      </c>
      <c r="BJ23">
        <f t="shared" si="19"/>
        <v>12.7</v>
      </c>
    </row>
    <row r="24" spans="1:62" x14ac:dyDescent="0.25">
      <c r="A24">
        <v>283</v>
      </c>
      <c r="B24">
        <v>20220513</v>
      </c>
      <c r="C24" t="s">
        <v>0</v>
      </c>
      <c r="D24" t="s">
        <v>0</v>
      </c>
      <c r="E24">
        <v>41</v>
      </c>
      <c r="F24">
        <v>70</v>
      </c>
      <c r="G24">
        <v>10</v>
      </c>
      <c r="H24">
        <v>10</v>
      </c>
      <c r="I24">
        <v>22</v>
      </c>
      <c r="J24">
        <v>120</v>
      </c>
      <c r="K24">
        <v>11</v>
      </c>
      <c r="L24">
        <v>139</v>
      </c>
      <c r="M24">
        <v>84</v>
      </c>
      <c r="N24">
        <v>24</v>
      </c>
      <c r="O24">
        <v>194</v>
      </c>
      <c r="P24">
        <v>16</v>
      </c>
      <c r="Q24">
        <v>20</v>
      </c>
      <c r="R24">
        <v>24</v>
      </c>
      <c r="S24">
        <v>74</v>
      </c>
      <c r="T24">
        <v>48</v>
      </c>
      <c r="U24">
        <v>1885</v>
      </c>
      <c r="V24">
        <v>0</v>
      </c>
      <c r="W24">
        <v>0</v>
      </c>
      <c r="X24">
        <v>0</v>
      </c>
      <c r="Y24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66</v>
      </c>
      <c r="AK24">
        <v>87</v>
      </c>
      <c r="AL24">
        <v>24</v>
      </c>
      <c r="AM24">
        <v>47</v>
      </c>
      <c r="AN24">
        <v>14</v>
      </c>
      <c r="AO24">
        <v>30</v>
      </c>
      <c r="AQ24">
        <f t="shared" si="0"/>
        <v>2022</v>
      </c>
      <c r="AR24">
        <f t="shared" si="1"/>
        <v>5</v>
      </c>
      <c r="AS24">
        <f t="shared" si="2"/>
        <v>13</v>
      </c>
      <c r="AT24">
        <f t="shared" si="3"/>
        <v>1559.4897908832288</v>
      </c>
      <c r="AU24" s="7">
        <f t="shared" si="4"/>
        <v>44694</v>
      </c>
      <c r="AV24">
        <f t="shared" si="5"/>
        <v>133</v>
      </c>
      <c r="AW24">
        <f t="shared" si="6"/>
        <v>134</v>
      </c>
      <c r="AX24" t="str">
        <f t="shared" si="7"/>
        <v xml:space="preserve">     </v>
      </c>
      <c r="AY24">
        <f t="shared" si="8"/>
        <v>4.0999999999999996</v>
      </c>
      <c r="AZ24">
        <f t="shared" si="9"/>
        <v>13.9</v>
      </c>
      <c r="BA24">
        <f t="shared" si="10"/>
        <v>2</v>
      </c>
      <c r="BB24">
        <f t="shared" si="11"/>
        <v>66</v>
      </c>
      <c r="BC24">
        <f t="shared" si="12"/>
        <v>1018.8</v>
      </c>
      <c r="BD24">
        <f t="shared" si="13"/>
        <v>218.1712962962963</v>
      </c>
      <c r="BE24">
        <f t="shared" si="14"/>
        <v>1029.263261982931</v>
      </c>
      <c r="BF24">
        <f t="shared" si="15"/>
        <v>6.3141886409435796E-3</v>
      </c>
      <c r="BG24">
        <f t="shared" si="16"/>
        <v>1.2319127468984781</v>
      </c>
      <c r="BH24">
        <f t="shared" si="17"/>
        <v>0</v>
      </c>
      <c r="BI24">
        <f t="shared" si="18"/>
        <v>0</v>
      </c>
      <c r="BJ24">
        <f t="shared" si="19"/>
        <v>7.4</v>
      </c>
    </row>
    <row r="25" spans="1:62" x14ac:dyDescent="0.25">
      <c r="A25">
        <v>283</v>
      </c>
      <c r="B25">
        <v>20220514</v>
      </c>
      <c r="C25" t="s">
        <v>0</v>
      </c>
      <c r="D25" t="s">
        <v>0</v>
      </c>
      <c r="E25">
        <v>21</v>
      </c>
      <c r="F25">
        <v>30</v>
      </c>
      <c r="G25">
        <v>7</v>
      </c>
      <c r="H25">
        <v>10</v>
      </c>
      <c r="I25">
        <v>1</v>
      </c>
      <c r="J25">
        <v>70</v>
      </c>
      <c r="K25">
        <v>11</v>
      </c>
      <c r="L25">
        <v>154</v>
      </c>
      <c r="M25">
        <v>83</v>
      </c>
      <c r="N25">
        <v>1</v>
      </c>
      <c r="O25">
        <v>222</v>
      </c>
      <c r="P25">
        <v>16</v>
      </c>
      <c r="Q25">
        <v>22</v>
      </c>
      <c r="R25">
        <v>6</v>
      </c>
      <c r="S25">
        <v>119</v>
      </c>
      <c r="T25">
        <v>76</v>
      </c>
      <c r="U25">
        <v>2371</v>
      </c>
      <c r="V25">
        <v>0</v>
      </c>
      <c r="W25">
        <v>0</v>
      </c>
      <c r="X25">
        <v>0</v>
      </c>
      <c r="Y25">
        <v>1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>
        <v>63</v>
      </c>
      <c r="AK25">
        <v>86</v>
      </c>
      <c r="AL25">
        <v>1</v>
      </c>
      <c r="AM25">
        <v>40</v>
      </c>
      <c r="AN25">
        <v>16</v>
      </c>
      <c r="AO25">
        <v>39</v>
      </c>
      <c r="AQ25">
        <f t="shared" si="0"/>
        <v>2022</v>
      </c>
      <c r="AR25">
        <f t="shared" si="1"/>
        <v>5</v>
      </c>
      <c r="AS25">
        <f t="shared" si="2"/>
        <v>14</v>
      </c>
      <c r="AT25">
        <f t="shared" si="3"/>
        <v>1715.010014892724</v>
      </c>
      <c r="AU25" s="7">
        <f t="shared" si="4"/>
        <v>44695</v>
      </c>
      <c r="AV25">
        <f t="shared" si="5"/>
        <v>134</v>
      </c>
      <c r="AW25">
        <f t="shared" si="6"/>
        <v>135</v>
      </c>
      <c r="AX25" t="str">
        <f t="shared" si="7"/>
        <v xml:space="preserve">     </v>
      </c>
      <c r="AY25">
        <f t="shared" si="8"/>
        <v>2.1</v>
      </c>
      <c r="AZ25">
        <f t="shared" si="9"/>
        <v>15.4</v>
      </c>
      <c r="BA25">
        <f t="shared" si="10"/>
        <v>2.2000000000000002</v>
      </c>
      <c r="BB25">
        <f t="shared" si="11"/>
        <v>63</v>
      </c>
      <c r="BC25">
        <f t="shared" si="12"/>
        <v>1021.1</v>
      </c>
      <c r="BD25">
        <f t="shared" si="13"/>
        <v>274.4212962962963</v>
      </c>
      <c r="BE25">
        <f t="shared" si="14"/>
        <v>1080.4563093824161</v>
      </c>
      <c r="BF25">
        <f t="shared" si="15"/>
        <v>6.6133110700617968E-3</v>
      </c>
      <c r="BG25">
        <f t="shared" si="16"/>
        <v>1.2280522051069671</v>
      </c>
      <c r="BH25">
        <f t="shared" si="17"/>
        <v>0</v>
      </c>
      <c r="BI25">
        <f t="shared" si="18"/>
        <v>0</v>
      </c>
      <c r="BJ25">
        <f t="shared" si="19"/>
        <v>11.9</v>
      </c>
    </row>
    <row r="26" spans="1:62" x14ac:dyDescent="0.25">
      <c r="A26">
        <v>283</v>
      </c>
      <c r="B26">
        <v>20220515</v>
      </c>
      <c r="C26" t="s">
        <v>0</v>
      </c>
      <c r="D26" t="s">
        <v>0</v>
      </c>
      <c r="E26">
        <v>29</v>
      </c>
      <c r="F26">
        <v>40</v>
      </c>
      <c r="G26">
        <v>11</v>
      </c>
      <c r="H26">
        <v>10</v>
      </c>
      <c r="I26">
        <v>3</v>
      </c>
      <c r="J26">
        <v>90</v>
      </c>
      <c r="K26">
        <v>12</v>
      </c>
      <c r="L26">
        <v>176</v>
      </c>
      <c r="M26">
        <v>63</v>
      </c>
      <c r="N26">
        <v>3</v>
      </c>
      <c r="O26">
        <v>251</v>
      </c>
      <c r="P26">
        <v>14</v>
      </c>
      <c r="Q26">
        <v>7</v>
      </c>
      <c r="R26">
        <v>6</v>
      </c>
      <c r="S26">
        <v>145</v>
      </c>
      <c r="T26">
        <v>93</v>
      </c>
      <c r="U26">
        <v>2760</v>
      </c>
      <c r="V26">
        <v>0</v>
      </c>
      <c r="W26">
        <v>0</v>
      </c>
      <c r="X26">
        <v>0</v>
      </c>
      <c r="Y26">
        <v>1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>
        <v>56</v>
      </c>
      <c r="AK26">
        <v>96</v>
      </c>
      <c r="AL26">
        <v>4</v>
      </c>
      <c r="AM26">
        <v>28</v>
      </c>
      <c r="AN26">
        <v>17</v>
      </c>
      <c r="AO26">
        <v>48</v>
      </c>
      <c r="AQ26">
        <f t="shared" si="0"/>
        <v>2022</v>
      </c>
      <c r="AR26">
        <f t="shared" si="1"/>
        <v>5</v>
      </c>
      <c r="AS26">
        <f t="shared" si="2"/>
        <v>15</v>
      </c>
      <c r="AT26">
        <f t="shared" si="3"/>
        <v>1967.6933390977915</v>
      </c>
      <c r="AU26" s="7">
        <f t="shared" si="4"/>
        <v>44696</v>
      </c>
      <c r="AV26">
        <f t="shared" si="5"/>
        <v>135</v>
      </c>
      <c r="AW26">
        <f t="shared" si="6"/>
        <v>136</v>
      </c>
      <c r="AX26" t="str">
        <f t="shared" si="7"/>
        <v xml:space="preserve">     </v>
      </c>
      <c r="AY26">
        <f t="shared" si="8"/>
        <v>2.9</v>
      </c>
      <c r="AZ26">
        <f t="shared" si="9"/>
        <v>17.600000000000001</v>
      </c>
      <c r="BA26">
        <f t="shared" si="10"/>
        <v>0.7</v>
      </c>
      <c r="BB26">
        <f t="shared" si="11"/>
        <v>56</v>
      </c>
      <c r="BC26">
        <f t="shared" si="12"/>
        <v>1019.2</v>
      </c>
      <c r="BD26">
        <f t="shared" si="13"/>
        <v>319.44444444444446</v>
      </c>
      <c r="BE26">
        <f t="shared" si="14"/>
        <v>1101.9082698947632</v>
      </c>
      <c r="BF26">
        <f t="shared" si="15"/>
        <v>6.7571886644841733E-3</v>
      </c>
      <c r="BG26">
        <f t="shared" si="16"/>
        <v>1.2163858575321014</v>
      </c>
      <c r="BH26">
        <f t="shared" si="17"/>
        <v>0</v>
      </c>
      <c r="BI26">
        <f t="shared" si="18"/>
        <v>0</v>
      </c>
      <c r="BJ26">
        <f t="shared" si="19"/>
        <v>14.5</v>
      </c>
    </row>
    <row r="27" spans="1:62" x14ac:dyDescent="0.25">
      <c r="A27">
        <v>283</v>
      </c>
      <c r="B27">
        <v>20220516</v>
      </c>
      <c r="C27" t="s">
        <v>0</v>
      </c>
      <c r="D27" t="s">
        <v>0</v>
      </c>
      <c r="E27">
        <v>25</v>
      </c>
      <c r="F27">
        <v>40</v>
      </c>
      <c r="G27">
        <v>14</v>
      </c>
      <c r="H27">
        <v>10</v>
      </c>
      <c r="I27">
        <v>21</v>
      </c>
      <c r="J27">
        <v>90</v>
      </c>
      <c r="K27">
        <v>15</v>
      </c>
      <c r="L27">
        <v>174</v>
      </c>
      <c r="M27">
        <v>109</v>
      </c>
      <c r="N27">
        <v>24</v>
      </c>
      <c r="O27">
        <v>250</v>
      </c>
      <c r="P27">
        <v>13</v>
      </c>
      <c r="Q27">
        <v>58</v>
      </c>
      <c r="R27">
        <v>24</v>
      </c>
      <c r="S27">
        <v>50</v>
      </c>
      <c r="T27">
        <v>32</v>
      </c>
      <c r="U27">
        <v>1373</v>
      </c>
      <c r="V27">
        <v>9</v>
      </c>
      <c r="W27">
        <v>10</v>
      </c>
      <c r="X27">
        <v>9</v>
      </c>
      <c r="Y27">
        <v>15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>
        <v>72</v>
      </c>
      <c r="AK27">
        <v>98</v>
      </c>
      <c r="AL27">
        <v>23</v>
      </c>
      <c r="AM27">
        <v>51</v>
      </c>
      <c r="AN27">
        <v>7</v>
      </c>
      <c r="AO27">
        <v>24</v>
      </c>
      <c r="AQ27">
        <f t="shared" si="0"/>
        <v>2022</v>
      </c>
      <c r="AR27">
        <f t="shared" si="1"/>
        <v>5</v>
      </c>
      <c r="AS27">
        <f t="shared" si="2"/>
        <v>16</v>
      </c>
      <c r="AT27">
        <f t="shared" si="3"/>
        <v>1943.4467326202778</v>
      </c>
      <c r="AU27" s="7">
        <f t="shared" si="4"/>
        <v>44697</v>
      </c>
      <c r="AV27">
        <f t="shared" si="5"/>
        <v>136</v>
      </c>
      <c r="AW27">
        <f t="shared" si="6"/>
        <v>137</v>
      </c>
      <c r="AX27" t="str">
        <f t="shared" si="7"/>
        <v xml:space="preserve">     </v>
      </c>
      <c r="AY27">
        <f t="shared" si="8"/>
        <v>2.5</v>
      </c>
      <c r="AZ27">
        <f t="shared" si="9"/>
        <v>17.399999999999999</v>
      </c>
      <c r="BA27">
        <f t="shared" si="10"/>
        <v>5.8</v>
      </c>
      <c r="BB27">
        <f t="shared" si="11"/>
        <v>72</v>
      </c>
      <c r="BC27">
        <f t="shared" si="12"/>
        <v>1016.1</v>
      </c>
      <c r="BD27">
        <f t="shared" si="13"/>
        <v>158.91203703703704</v>
      </c>
      <c r="BE27">
        <f t="shared" si="14"/>
        <v>1399.2816474865999</v>
      </c>
      <c r="BF27">
        <f t="shared" si="15"/>
        <v>8.6069385855636737E-3</v>
      </c>
      <c r="BG27">
        <f t="shared" si="16"/>
        <v>1.2121587271669152</v>
      </c>
      <c r="BH27">
        <f t="shared" si="17"/>
        <v>1</v>
      </c>
      <c r="BI27">
        <f t="shared" si="18"/>
        <v>0.9</v>
      </c>
      <c r="BJ27">
        <f t="shared" si="19"/>
        <v>5</v>
      </c>
    </row>
    <row r="28" spans="1:62" x14ac:dyDescent="0.25">
      <c r="A28">
        <v>283</v>
      </c>
      <c r="B28">
        <v>20220517</v>
      </c>
      <c r="C28" t="s">
        <v>0</v>
      </c>
      <c r="D28" t="s">
        <v>0</v>
      </c>
      <c r="E28">
        <v>23</v>
      </c>
      <c r="F28">
        <v>40</v>
      </c>
      <c r="G28">
        <v>16</v>
      </c>
      <c r="H28">
        <v>10</v>
      </c>
      <c r="I28">
        <v>1</v>
      </c>
      <c r="J28">
        <v>80</v>
      </c>
      <c r="K28">
        <v>16</v>
      </c>
      <c r="L28">
        <v>177</v>
      </c>
      <c r="M28">
        <v>106</v>
      </c>
      <c r="N28">
        <v>2</v>
      </c>
      <c r="O28">
        <v>233</v>
      </c>
      <c r="P28">
        <v>16</v>
      </c>
      <c r="Q28">
        <v>53</v>
      </c>
      <c r="R28">
        <v>6</v>
      </c>
      <c r="S28">
        <v>61</v>
      </c>
      <c r="T28">
        <v>39</v>
      </c>
      <c r="U28">
        <v>1597</v>
      </c>
      <c r="V28">
        <v>0</v>
      </c>
      <c r="W28">
        <v>0</v>
      </c>
      <c r="X28">
        <v>0</v>
      </c>
      <c r="Y28">
        <v>1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>
        <v>73</v>
      </c>
      <c r="AK28">
        <v>97</v>
      </c>
      <c r="AL28">
        <v>1</v>
      </c>
      <c r="AM28">
        <v>55</v>
      </c>
      <c r="AN28">
        <v>15</v>
      </c>
      <c r="AO28">
        <v>28</v>
      </c>
      <c r="AQ28">
        <f t="shared" si="0"/>
        <v>2022</v>
      </c>
      <c r="AR28">
        <f t="shared" si="1"/>
        <v>5</v>
      </c>
      <c r="AS28">
        <f t="shared" si="2"/>
        <v>17</v>
      </c>
      <c r="AT28">
        <f t="shared" si="3"/>
        <v>1979.9157277962126</v>
      </c>
      <c r="AU28" s="7">
        <f t="shared" si="4"/>
        <v>44698</v>
      </c>
      <c r="AV28">
        <f t="shared" si="5"/>
        <v>137</v>
      </c>
      <c r="AW28">
        <f t="shared" si="6"/>
        <v>138</v>
      </c>
      <c r="AX28" t="str">
        <f t="shared" si="7"/>
        <v xml:space="preserve">     </v>
      </c>
      <c r="AY28">
        <f t="shared" si="8"/>
        <v>2.2999999999999998</v>
      </c>
      <c r="AZ28">
        <f t="shared" si="9"/>
        <v>17.7</v>
      </c>
      <c r="BA28">
        <f t="shared" si="10"/>
        <v>5.3</v>
      </c>
      <c r="BB28">
        <f t="shared" si="11"/>
        <v>73</v>
      </c>
      <c r="BC28">
        <f t="shared" si="12"/>
        <v>1020.4</v>
      </c>
      <c r="BD28">
        <f t="shared" si="13"/>
        <v>184.83796296296296</v>
      </c>
      <c r="BE28">
        <f t="shared" si="14"/>
        <v>1445.3384812912354</v>
      </c>
      <c r="BF28">
        <f t="shared" si="15"/>
        <v>8.8527690200609771E-3</v>
      </c>
      <c r="BG28">
        <f t="shared" si="16"/>
        <v>1.2158514652272321</v>
      </c>
      <c r="BH28">
        <f t="shared" si="17"/>
        <v>0</v>
      </c>
      <c r="BI28">
        <f t="shared" si="18"/>
        <v>0</v>
      </c>
      <c r="BJ28">
        <f t="shared" si="19"/>
        <v>6.1</v>
      </c>
    </row>
    <row r="29" spans="1:62" x14ac:dyDescent="0.25">
      <c r="A29">
        <v>283</v>
      </c>
      <c r="B29">
        <v>20220518</v>
      </c>
      <c r="C29" t="s">
        <v>0</v>
      </c>
      <c r="D29" t="s">
        <v>0</v>
      </c>
      <c r="E29">
        <v>29</v>
      </c>
      <c r="F29">
        <v>40</v>
      </c>
      <c r="G29">
        <v>8</v>
      </c>
      <c r="H29">
        <v>10</v>
      </c>
      <c r="I29">
        <v>4</v>
      </c>
      <c r="J29">
        <v>80</v>
      </c>
      <c r="K29">
        <v>12</v>
      </c>
      <c r="L29">
        <v>216</v>
      </c>
      <c r="M29">
        <v>135</v>
      </c>
      <c r="N29">
        <v>4</v>
      </c>
      <c r="O29">
        <v>292</v>
      </c>
      <c r="P29">
        <v>14</v>
      </c>
      <c r="Q29">
        <v>86</v>
      </c>
      <c r="R29">
        <v>6</v>
      </c>
      <c r="S29">
        <v>107</v>
      </c>
      <c r="T29">
        <v>68</v>
      </c>
      <c r="U29">
        <v>2400</v>
      </c>
      <c r="V29">
        <v>0</v>
      </c>
      <c r="W29">
        <v>0</v>
      </c>
      <c r="X29">
        <v>0</v>
      </c>
      <c r="Y29">
        <v>1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>
        <v>68</v>
      </c>
      <c r="AK29">
        <v>94</v>
      </c>
      <c r="AL29">
        <v>24</v>
      </c>
      <c r="AM29">
        <v>41</v>
      </c>
      <c r="AN29">
        <v>13</v>
      </c>
      <c r="AO29">
        <v>45</v>
      </c>
      <c r="AQ29">
        <f t="shared" si="0"/>
        <v>2022</v>
      </c>
      <c r="AR29">
        <f t="shared" si="1"/>
        <v>5</v>
      </c>
      <c r="AS29">
        <f t="shared" si="2"/>
        <v>18</v>
      </c>
      <c r="AT29">
        <f t="shared" si="3"/>
        <v>2511.5637980389929</v>
      </c>
      <c r="AU29" s="7">
        <f t="shared" si="4"/>
        <v>44699</v>
      </c>
      <c r="AV29">
        <f t="shared" si="5"/>
        <v>138</v>
      </c>
      <c r="AW29">
        <f t="shared" si="6"/>
        <v>139</v>
      </c>
      <c r="AX29" t="str">
        <f t="shared" si="7"/>
        <v xml:space="preserve">     </v>
      </c>
      <c r="AY29">
        <f t="shared" si="8"/>
        <v>2.9</v>
      </c>
      <c r="AZ29">
        <f t="shared" si="9"/>
        <v>21.6</v>
      </c>
      <c r="BA29">
        <f t="shared" si="10"/>
        <v>8.6</v>
      </c>
      <c r="BB29">
        <f t="shared" si="11"/>
        <v>68</v>
      </c>
      <c r="BC29">
        <f t="shared" si="12"/>
        <v>1019.9</v>
      </c>
      <c r="BD29">
        <f t="shared" si="13"/>
        <v>277.77777777777777</v>
      </c>
      <c r="BE29">
        <f t="shared" si="14"/>
        <v>1707.8633826665152</v>
      </c>
      <c r="BF29">
        <f t="shared" si="15"/>
        <v>1.0465875224694303E-2</v>
      </c>
      <c r="BG29">
        <f t="shared" si="16"/>
        <v>1.1980034766815237</v>
      </c>
      <c r="BH29">
        <f t="shared" si="17"/>
        <v>0</v>
      </c>
      <c r="BI29">
        <f t="shared" si="18"/>
        <v>0</v>
      </c>
      <c r="BJ29">
        <f t="shared" si="19"/>
        <v>10.7</v>
      </c>
    </row>
    <row r="30" spans="1:62" x14ac:dyDescent="0.25">
      <c r="A30">
        <v>283</v>
      </c>
      <c r="B30">
        <v>20220519</v>
      </c>
      <c r="C30" t="s">
        <v>0</v>
      </c>
      <c r="D30" t="s">
        <v>0</v>
      </c>
      <c r="E30">
        <v>24</v>
      </c>
      <c r="F30" t="s">
        <v>0</v>
      </c>
      <c r="G30" t="s">
        <v>0</v>
      </c>
      <c r="H30" t="s">
        <v>0</v>
      </c>
      <c r="I30" t="s">
        <v>0</v>
      </c>
      <c r="J30">
        <v>190</v>
      </c>
      <c r="K30">
        <v>13</v>
      </c>
      <c r="L30">
        <v>187</v>
      </c>
      <c r="M30">
        <v>107</v>
      </c>
      <c r="N30">
        <v>24</v>
      </c>
      <c r="O30">
        <v>279</v>
      </c>
      <c r="P30">
        <v>12</v>
      </c>
      <c r="Q30">
        <v>62</v>
      </c>
      <c r="R30">
        <v>24</v>
      </c>
      <c r="S30">
        <v>47</v>
      </c>
      <c r="T30">
        <v>30</v>
      </c>
      <c r="U30">
        <v>1368</v>
      </c>
      <c r="V30">
        <f>'KNMI Hupsel hourly data'!M846</f>
        <v>19</v>
      </c>
      <c r="W30">
        <f>'KNMI Hupsel hourly data'!N843</f>
        <v>93</v>
      </c>
      <c r="X30">
        <f>'KNMI Hupsel hourly data'!N844</f>
        <v>81</v>
      </c>
      <c r="Y30">
        <f>'KNMI Hupsel hourly data'!N845</f>
        <v>14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>
        <v>78</v>
      </c>
      <c r="AK30" t="s">
        <v>0</v>
      </c>
      <c r="AL30" t="s">
        <v>0</v>
      </c>
      <c r="AM30" t="s">
        <v>0</v>
      </c>
      <c r="AN30" t="s">
        <v>0</v>
      </c>
      <c r="AO30">
        <v>24</v>
      </c>
      <c r="AQ30">
        <f t="shared" si="0"/>
        <v>2022</v>
      </c>
      <c r="AR30">
        <f t="shared" si="1"/>
        <v>5</v>
      </c>
      <c r="AS30">
        <f t="shared" si="2"/>
        <v>19</v>
      </c>
      <c r="AT30">
        <f t="shared" si="3"/>
        <v>2105.8460548982348</v>
      </c>
      <c r="AU30" s="7">
        <f t="shared" si="4"/>
        <v>44700</v>
      </c>
      <c r="AV30">
        <f t="shared" si="5"/>
        <v>139</v>
      </c>
      <c r="AW30">
        <f t="shared" si="6"/>
        <v>140</v>
      </c>
      <c r="AX30" t="str">
        <f t="shared" si="7"/>
        <v xml:space="preserve">     </v>
      </c>
      <c r="AY30">
        <f t="shared" si="8"/>
        <v>2.4</v>
      </c>
      <c r="AZ30">
        <f t="shared" si="9"/>
        <v>18.7</v>
      </c>
      <c r="BA30">
        <f t="shared" si="10"/>
        <v>6.2</v>
      </c>
      <c r="BB30">
        <f t="shared" si="11"/>
        <v>78</v>
      </c>
      <c r="BC30">
        <f t="shared" si="12"/>
        <v>1018.4</v>
      </c>
      <c r="BD30">
        <f t="shared" si="13"/>
        <v>158.33333333333334</v>
      </c>
      <c r="BE30">
        <f t="shared" si="14"/>
        <v>1642.5599228206231</v>
      </c>
      <c r="BF30">
        <f t="shared" si="15"/>
        <v>1.0080517986674092E-2</v>
      </c>
      <c r="BG30">
        <f t="shared" si="16"/>
        <v>1.2084103777671109</v>
      </c>
      <c r="BH30">
        <f t="shared" si="17"/>
        <v>9.3000000000000007</v>
      </c>
      <c r="BI30">
        <f t="shared" si="18"/>
        <v>1.9</v>
      </c>
      <c r="BJ30">
        <f t="shared" si="19"/>
        <v>4.7</v>
      </c>
    </row>
    <row r="33" spans="1:41" x14ac:dyDescent="0.25">
      <c r="A33">
        <v>290</v>
      </c>
      <c r="B33">
        <v>20220424</v>
      </c>
      <c r="C33">
        <v>41</v>
      </c>
      <c r="D33">
        <v>53</v>
      </c>
      <c r="E33">
        <v>55</v>
      </c>
      <c r="F33">
        <v>70</v>
      </c>
      <c r="G33">
        <v>7</v>
      </c>
      <c r="H33">
        <v>20</v>
      </c>
      <c r="I33">
        <v>21</v>
      </c>
      <c r="J33">
        <v>140</v>
      </c>
      <c r="K33">
        <v>12</v>
      </c>
      <c r="L33">
        <v>115</v>
      </c>
      <c r="M33">
        <v>69</v>
      </c>
      <c r="N33">
        <v>5</v>
      </c>
      <c r="O33">
        <v>173</v>
      </c>
      <c r="P33">
        <v>14</v>
      </c>
      <c r="Q33">
        <v>59</v>
      </c>
      <c r="R33">
        <v>6</v>
      </c>
      <c r="S33">
        <v>88</v>
      </c>
      <c r="T33">
        <v>61</v>
      </c>
      <c r="U33">
        <v>1981</v>
      </c>
      <c r="V33">
        <v>0</v>
      </c>
      <c r="W33">
        <v>-1</v>
      </c>
      <c r="X33">
        <v>-1</v>
      </c>
      <c r="Y33">
        <v>1</v>
      </c>
      <c r="Z33">
        <v>10060</v>
      </c>
      <c r="AA33">
        <v>10092</v>
      </c>
      <c r="AB33">
        <v>24</v>
      </c>
      <c r="AC33">
        <v>10045</v>
      </c>
      <c r="AD33">
        <v>3</v>
      </c>
      <c r="AE33">
        <v>68</v>
      </c>
      <c r="AF33">
        <v>24</v>
      </c>
      <c r="AG33">
        <v>83</v>
      </c>
      <c r="AH33">
        <v>18</v>
      </c>
      <c r="AI33">
        <v>4</v>
      </c>
      <c r="AJ33">
        <v>62</v>
      </c>
      <c r="AK33">
        <v>85</v>
      </c>
      <c r="AL33">
        <v>24</v>
      </c>
      <c r="AM33">
        <v>40</v>
      </c>
      <c r="AN33">
        <v>13</v>
      </c>
      <c r="AO33">
        <v>30</v>
      </c>
    </row>
    <row r="34" spans="1:41" x14ac:dyDescent="0.25">
      <c r="A34">
        <v>290</v>
      </c>
      <c r="B34">
        <v>20220425</v>
      </c>
      <c r="C34">
        <v>38</v>
      </c>
      <c r="D34">
        <v>35</v>
      </c>
      <c r="E34">
        <v>36</v>
      </c>
      <c r="F34">
        <v>50</v>
      </c>
      <c r="G34">
        <v>5</v>
      </c>
      <c r="H34">
        <v>20</v>
      </c>
      <c r="I34">
        <v>2</v>
      </c>
      <c r="J34">
        <v>90</v>
      </c>
      <c r="K34">
        <v>23</v>
      </c>
      <c r="L34">
        <v>84</v>
      </c>
      <c r="M34">
        <v>65</v>
      </c>
      <c r="N34">
        <v>24</v>
      </c>
      <c r="O34">
        <v>111</v>
      </c>
      <c r="P34">
        <v>15</v>
      </c>
      <c r="Q34">
        <v>58</v>
      </c>
      <c r="R34">
        <v>24</v>
      </c>
      <c r="S34">
        <v>0</v>
      </c>
      <c r="T34">
        <v>0</v>
      </c>
      <c r="U34">
        <v>484</v>
      </c>
      <c r="V34">
        <v>11</v>
      </c>
      <c r="W34">
        <v>3</v>
      </c>
      <c r="X34">
        <v>2</v>
      </c>
      <c r="Y34">
        <v>6</v>
      </c>
      <c r="Z34">
        <v>10127</v>
      </c>
      <c r="AA34">
        <v>10158</v>
      </c>
      <c r="AB34">
        <v>24</v>
      </c>
      <c r="AC34">
        <v>10092</v>
      </c>
      <c r="AD34">
        <v>1</v>
      </c>
      <c r="AE34">
        <v>56</v>
      </c>
      <c r="AF34">
        <v>6</v>
      </c>
      <c r="AG34">
        <v>75</v>
      </c>
      <c r="AH34">
        <v>22</v>
      </c>
      <c r="AI34">
        <v>8</v>
      </c>
      <c r="AJ34">
        <v>84</v>
      </c>
      <c r="AK34">
        <v>93</v>
      </c>
      <c r="AL34">
        <v>6</v>
      </c>
      <c r="AM34">
        <v>73</v>
      </c>
      <c r="AN34">
        <v>22</v>
      </c>
      <c r="AO34">
        <v>7</v>
      </c>
    </row>
    <row r="35" spans="1:41" x14ac:dyDescent="0.25">
      <c r="A35">
        <v>290</v>
      </c>
      <c r="B35">
        <v>20220426</v>
      </c>
      <c r="C35">
        <v>358</v>
      </c>
      <c r="D35">
        <v>35</v>
      </c>
      <c r="E35">
        <v>36</v>
      </c>
      <c r="F35">
        <v>60</v>
      </c>
      <c r="G35">
        <v>9</v>
      </c>
      <c r="H35">
        <v>0</v>
      </c>
      <c r="I35">
        <v>23</v>
      </c>
      <c r="J35">
        <v>100</v>
      </c>
      <c r="K35">
        <v>7</v>
      </c>
      <c r="L35">
        <v>89</v>
      </c>
      <c r="M35">
        <v>24</v>
      </c>
      <c r="N35">
        <v>24</v>
      </c>
      <c r="O35">
        <v>147</v>
      </c>
      <c r="P35">
        <v>16</v>
      </c>
      <c r="Q35">
        <v>-21</v>
      </c>
      <c r="R35">
        <v>24</v>
      </c>
      <c r="S35">
        <v>79</v>
      </c>
      <c r="T35">
        <v>54</v>
      </c>
      <c r="U35">
        <v>1956</v>
      </c>
      <c r="V35">
        <v>0</v>
      </c>
      <c r="W35">
        <v>0</v>
      </c>
      <c r="X35">
        <v>0</v>
      </c>
      <c r="Y35">
        <v>1</v>
      </c>
      <c r="Z35">
        <v>10190</v>
      </c>
      <c r="AA35">
        <v>10238</v>
      </c>
      <c r="AB35">
        <v>24</v>
      </c>
      <c r="AC35">
        <v>10155</v>
      </c>
      <c r="AD35">
        <v>2</v>
      </c>
      <c r="AE35">
        <v>58</v>
      </c>
      <c r="AF35">
        <v>24</v>
      </c>
      <c r="AG35">
        <v>83</v>
      </c>
      <c r="AH35">
        <v>19</v>
      </c>
      <c r="AI35">
        <v>5</v>
      </c>
      <c r="AJ35">
        <v>74</v>
      </c>
      <c r="AK35">
        <v>98</v>
      </c>
      <c r="AL35">
        <v>24</v>
      </c>
      <c r="AM35">
        <v>49</v>
      </c>
      <c r="AN35">
        <v>16</v>
      </c>
      <c r="AO35">
        <v>28</v>
      </c>
    </row>
    <row r="36" spans="1:41" x14ac:dyDescent="0.25">
      <c r="A36">
        <v>290</v>
      </c>
      <c r="B36">
        <v>20220427</v>
      </c>
      <c r="C36">
        <v>343</v>
      </c>
      <c r="D36">
        <v>16</v>
      </c>
      <c r="E36">
        <v>19</v>
      </c>
      <c r="F36">
        <v>40</v>
      </c>
      <c r="G36">
        <v>18</v>
      </c>
      <c r="H36">
        <v>0</v>
      </c>
      <c r="I36">
        <v>2</v>
      </c>
      <c r="J36">
        <v>80</v>
      </c>
      <c r="K36">
        <v>11</v>
      </c>
      <c r="L36">
        <v>75</v>
      </c>
      <c r="M36">
        <v>-16</v>
      </c>
      <c r="N36">
        <v>5</v>
      </c>
      <c r="O36">
        <v>145</v>
      </c>
      <c r="P36">
        <v>15</v>
      </c>
      <c r="Q36">
        <v>-61</v>
      </c>
      <c r="R36">
        <v>6</v>
      </c>
      <c r="S36">
        <v>126</v>
      </c>
      <c r="T36">
        <v>86</v>
      </c>
      <c r="U36">
        <v>2374</v>
      </c>
      <c r="V36">
        <v>0</v>
      </c>
      <c r="W36">
        <v>0</v>
      </c>
      <c r="X36">
        <v>0</v>
      </c>
      <c r="Y36">
        <v>1</v>
      </c>
      <c r="Z36">
        <v>10267</v>
      </c>
      <c r="AA36">
        <v>10294</v>
      </c>
      <c r="AB36">
        <v>24</v>
      </c>
      <c r="AC36">
        <v>10237</v>
      </c>
      <c r="AD36">
        <v>1</v>
      </c>
      <c r="AE36">
        <v>2</v>
      </c>
      <c r="AF36">
        <v>4</v>
      </c>
      <c r="AG36">
        <v>82</v>
      </c>
      <c r="AH36">
        <v>14</v>
      </c>
      <c r="AI36">
        <v>3</v>
      </c>
      <c r="AJ36">
        <v>70</v>
      </c>
      <c r="AK36">
        <v>99</v>
      </c>
      <c r="AL36">
        <v>2</v>
      </c>
      <c r="AM36">
        <v>47</v>
      </c>
      <c r="AN36">
        <v>11</v>
      </c>
      <c r="AO36">
        <v>32</v>
      </c>
    </row>
    <row r="37" spans="1:41" x14ac:dyDescent="0.25">
      <c r="A37">
        <v>290</v>
      </c>
      <c r="B37">
        <v>20220428</v>
      </c>
      <c r="C37">
        <v>22</v>
      </c>
      <c r="D37">
        <v>32</v>
      </c>
      <c r="E37">
        <v>33</v>
      </c>
      <c r="F37">
        <v>50</v>
      </c>
      <c r="G37">
        <v>8</v>
      </c>
      <c r="H37">
        <v>0</v>
      </c>
      <c r="I37">
        <v>6</v>
      </c>
      <c r="J37">
        <v>80</v>
      </c>
      <c r="K37">
        <v>8</v>
      </c>
      <c r="L37">
        <v>87</v>
      </c>
      <c r="M37">
        <v>-13</v>
      </c>
      <c r="N37">
        <v>5</v>
      </c>
      <c r="O37">
        <v>160</v>
      </c>
      <c r="P37">
        <v>15</v>
      </c>
      <c r="Q37">
        <v>-58</v>
      </c>
      <c r="R37">
        <v>6</v>
      </c>
      <c r="S37">
        <v>135</v>
      </c>
      <c r="T37">
        <v>92</v>
      </c>
      <c r="U37">
        <v>2581</v>
      </c>
      <c r="V37">
        <v>0</v>
      </c>
      <c r="W37">
        <v>0</v>
      </c>
      <c r="X37">
        <v>0</v>
      </c>
      <c r="Y37">
        <v>1</v>
      </c>
      <c r="Z37">
        <v>10306</v>
      </c>
      <c r="AA37">
        <v>10316</v>
      </c>
      <c r="AB37">
        <v>9</v>
      </c>
      <c r="AC37">
        <v>10295</v>
      </c>
      <c r="AD37">
        <v>1</v>
      </c>
      <c r="AE37">
        <v>1</v>
      </c>
      <c r="AF37">
        <v>4</v>
      </c>
      <c r="AG37">
        <v>80</v>
      </c>
      <c r="AH37">
        <v>7</v>
      </c>
      <c r="AI37">
        <v>6</v>
      </c>
      <c r="AJ37">
        <v>72</v>
      </c>
      <c r="AK37">
        <v>100</v>
      </c>
      <c r="AL37">
        <v>5</v>
      </c>
      <c r="AM37">
        <v>49</v>
      </c>
      <c r="AN37">
        <v>14</v>
      </c>
      <c r="AO37">
        <v>36</v>
      </c>
    </row>
    <row r="38" spans="1:41" x14ac:dyDescent="0.25">
      <c r="A38">
        <v>290</v>
      </c>
      <c r="B38">
        <v>20220429</v>
      </c>
      <c r="C38">
        <v>17</v>
      </c>
      <c r="D38">
        <v>36</v>
      </c>
      <c r="E38">
        <v>38</v>
      </c>
      <c r="F38">
        <v>60</v>
      </c>
      <c r="G38">
        <v>16</v>
      </c>
      <c r="H38">
        <v>20</v>
      </c>
      <c r="I38">
        <v>4</v>
      </c>
      <c r="J38">
        <v>100</v>
      </c>
      <c r="K38">
        <v>16</v>
      </c>
      <c r="L38">
        <v>83</v>
      </c>
      <c r="M38">
        <v>33</v>
      </c>
      <c r="N38">
        <v>4</v>
      </c>
      <c r="O38">
        <v>133</v>
      </c>
      <c r="P38">
        <v>16</v>
      </c>
      <c r="Q38">
        <v>8</v>
      </c>
      <c r="R38">
        <v>24</v>
      </c>
      <c r="S38">
        <v>54</v>
      </c>
      <c r="T38">
        <v>37</v>
      </c>
      <c r="U38">
        <v>1593</v>
      </c>
      <c r="V38">
        <v>0</v>
      </c>
      <c r="W38">
        <v>0</v>
      </c>
      <c r="X38">
        <v>0</v>
      </c>
      <c r="Y38">
        <v>1</v>
      </c>
      <c r="Z38">
        <v>10295</v>
      </c>
      <c r="AA38">
        <v>10310</v>
      </c>
      <c r="AB38">
        <v>1</v>
      </c>
      <c r="AC38">
        <v>10282</v>
      </c>
      <c r="AD38">
        <v>15</v>
      </c>
      <c r="AE38">
        <v>61</v>
      </c>
      <c r="AF38">
        <v>4</v>
      </c>
      <c r="AG38">
        <v>81</v>
      </c>
      <c r="AH38">
        <v>16</v>
      </c>
      <c r="AI38">
        <v>8</v>
      </c>
      <c r="AJ38">
        <v>75</v>
      </c>
      <c r="AK38">
        <v>93</v>
      </c>
      <c r="AL38">
        <v>4</v>
      </c>
      <c r="AM38">
        <v>56</v>
      </c>
      <c r="AN38">
        <v>12</v>
      </c>
      <c r="AO38">
        <v>22</v>
      </c>
    </row>
    <row r="39" spans="1:41" x14ac:dyDescent="0.25">
      <c r="A39">
        <v>290</v>
      </c>
      <c r="B39">
        <v>20220430</v>
      </c>
      <c r="C39">
        <v>327</v>
      </c>
      <c r="D39">
        <v>19</v>
      </c>
      <c r="E39">
        <v>20</v>
      </c>
      <c r="F39">
        <v>50</v>
      </c>
      <c r="G39">
        <v>13</v>
      </c>
      <c r="H39">
        <v>0</v>
      </c>
      <c r="I39">
        <v>2</v>
      </c>
      <c r="J39">
        <v>80</v>
      </c>
      <c r="K39">
        <v>12</v>
      </c>
      <c r="L39">
        <v>81</v>
      </c>
      <c r="M39">
        <v>3</v>
      </c>
      <c r="N39">
        <v>5</v>
      </c>
      <c r="O39">
        <v>142</v>
      </c>
      <c r="P39">
        <v>12</v>
      </c>
      <c r="Q39">
        <v>-41</v>
      </c>
      <c r="R39">
        <v>6</v>
      </c>
      <c r="S39">
        <v>47</v>
      </c>
      <c r="T39">
        <v>32</v>
      </c>
      <c r="U39">
        <v>1454</v>
      </c>
      <c r="V39">
        <v>0</v>
      </c>
      <c r="W39">
        <v>0</v>
      </c>
      <c r="X39">
        <v>0</v>
      </c>
      <c r="Y39">
        <v>1</v>
      </c>
      <c r="Z39">
        <v>10265</v>
      </c>
      <c r="AA39">
        <v>10287</v>
      </c>
      <c r="AB39">
        <v>1</v>
      </c>
      <c r="AC39">
        <v>10249</v>
      </c>
      <c r="AD39">
        <v>24</v>
      </c>
      <c r="AE39">
        <v>1</v>
      </c>
      <c r="AF39">
        <v>5</v>
      </c>
      <c r="AG39">
        <v>80</v>
      </c>
      <c r="AH39">
        <v>8</v>
      </c>
      <c r="AI39">
        <v>8</v>
      </c>
      <c r="AJ39">
        <v>75</v>
      </c>
      <c r="AK39">
        <v>99</v>
      </c>
      <c r="AL39">
        <v>3</v>
      </c>
      <c r="AM39">
        <v>48</v>
      </c>
      <c r="AN39">
        <v>10</v>
      </c>
      <c r="AO39">
        <v>20</v>
      </c>
    </row>
    <row r="40" spans="1:41" x14ac:dyDescent="0.25">
      <c r="A40">
        <v>290</v>
      </c>
      <c r="B40">
        <v>20220501</v>
      </c>
      <c r="C40">
        <v>36</v>
      </c>
      <c r="D40">
        <v>14</v>
      </c>
      <c r="E40">
        <v>15</v>
      </c>
      <c r="F40">
        <v>20</v>
      </c>
      <c r="G40">
        <v>1</v>
      </c>
      <c r="H40">
        <v>0</v>
      </c>
      <c r="I40">
        <v>21</v>
      </c>
      <c r="J40">
        <v>50</v>
      </c>
      <c r="K40">
        <v>10</v>
      </c>
      <c r="L40">
        <v>95</v>
      </c>
      <c r="M40">
        <v>44</v>
      </c>
      <c r="N40">
        <v>22</v>
      </c>
      <c r="O40">
        <v>139</v>
      </c>
      <c r="P40">
        <v>16</v>
      </c>
      <c r="Q40">
        <v>5</v>
      </c>
      <c r="R40">
        <v>24</v>
      </c>
      <c r="S40">
        <v>16</v>
      </c>
      <c r="T40">
        <v>11</v>
      </c>
      <c r="U40">
        <v>1185</v>
      </c>
      <c r="V40">
        <v>0</v>
      </c>
      <c r="W40">
        <v>0</v>
      </c>
      <c r="X40">
        <v>0</v>
      </c>
      <c r="Y40">
        <v>1</v>
      </c>
      <c r="Z40">
        <v>10236</v>
      </c>
      <c r="AA40">
        <v>10251</v>
      </c>
      <c r="AB40">
        <v>8</v>
      </c>
      <c r="AC40">
        <v>10221</v>
      </c>
      <c r="AD40">
        <v>24</v>
      </c>
      <c r="AE40">
        <v>63</v>
      </c>
      <c r="AF40">
        <v>22</v>
      </c>
      <c r="AG40">
        <v>81</v>
      </c>
      <c r="AH40">
        <v>10</v>
      </c>
      <c r="AI40">
        <v>8</v>
      </c>
      <c r="AJ40">
        <v>72</v>
      </c>
      <c r="AK40">
        <v>93</v>
      </c>
      <c r="AL40">
        <v>22</v>
      </c>
      <c r="AM40">
        <v>49</v>
      </c>
      <c r="AN40">
        <v>15</v>
      </c>
      <c r="AO40">
        <v>17</v>
      </c>
    </row>
    <row r="41" spans="1:41" x14ac:dyDescent="0.25">
      <c r="A41">
        <v>290</v>
      </c>
      <c r="B41">
        <v>20220502</v>
      </c>
      <c r="C41">
        <v>7</v>
      </c>
      <c r="D41">
        <v>20</v>
      </c>
      <c r="E41">
        <v>23</v>
      </c>
      <c r="F41">
        <v>40</v>
      </c>
      <c r="G41">
        <v>10</v>
      </c>
      <c r="H41">
        <v>10</v>
      </c>
      <c r="I41">
        <v>1</v>
      </c>
      <c r="J41">
        <v>90</v>
      </c>
      <c r="K41">
        <v>19</v>
      </c>
      <c r="L41">
        <v>119</v>
      </c>
      <c r="M41">
        <v>45</v>
      </c>
      <c r="N41">
        <v>24</v>
      </c>
      <c r="O41">
        <v>187</v>
      </c>
      <c r="P41">
        <v>14</v>
      </c>
      <c r="Q41">
        <v>-8</v>
      </c>
      <c r="R41">
        <v>24</v>
      </c>
      <c r="S41">
        <v>117</v>
      </c>
      <c r="T41">
        <v>78</v>
      </c>
      <c r="U41">
        <v>2297</v>
      </c>
      <c r="V41">
        <v>0</v>
      </c>
      <c r="W41">
        <v>0</v>
      </c>
      <c r="X41">
        <v>0</v>
      </c>
      <c r="Y41">
        <v>1</v>
      </c>
      <c r="Z41">
        <v>10198</v>
      </c>
      <c r="AA41">
        <v>10217</v>
      </c>
      <c r="AB41">
        <v>1</v>
      </c>
      <c r="AC41">
        <v>10178</v>
      </c>
      <c r="AD41">
        <v>17</v>
      </c>
      <c r="AE41">
        <v>63</v>
      </c>
      <c r="AF41">
        <v>1</v>
      </c>
      <c r="AG41">
        <v>83</v>
      </c>
      <c r="AH41">
        <v>20</v>
      </c>
      <c r="AI41">
        <v>4</v>
      </c>
      <c r="AJ41">
        <v>62</v>
      </c>
      <c r="AK41">
        <v>96</v>
      </c>
      <c r="AL41">
        <v>1</v>
      </c>
      <c r="AM41">
        <v>40</v>
      </c>
      <c r="AN41">
        <v>16</v>
      </c>
      <c r="AO41">
        <v>35</v>
      </c>
    </row>
    <row r="42" spans="1:41" x14ac:dyDescent="0.25">
      <c r="A42">
        <v>290</v>
      </c>
      <c r="B42">
        <v>20220503</v>
      </c>
      <c r="C42">
        <v>8</v>
      </c>
      <c r="D42">
        <v>22</v>
      </c>
      <c r="E42">
        <v>23</v>
      </c>
      <c r="F42">
        <v>40</v>
      </c>
      <c r="G42">
        <v>13</v>
      </c>
      <c r="H42">
        <v>0</v>
      </c>
      <c r="I42">
        <v>4</v>
      </c>
      <c r="J42">
        <v>80</v>
      </c>
      <c r="K42">
        <v>12</v>
      </c>
      <c r="L42">
        <v>95</v>
      </c>
      <c r="M42">
        <v>13</v>
      </c>
      <c r="N42">
        <v>5</v>
      </c>
      <c r="O42">
        <v>160</v>
      </c>
      <c r="P42">
        <v>15</v>
      </c>
      <c r="Q42">
        <v>-28</v>
      </c>
      <c r="R42">
        <v>6</v>
      </c>
      <c r="S42">
        <v>82</v>
      </c>
      <c r="T42">
        <v>55</v>
      </c>
      <c r="U42">
        <v>1809</v>
      </c>
      <c r="V42">
        <v>0</v>
      </c>
      <c r="W42">
        <v>0</v>
      </c>
      <c r="X42">
        <v>0</v>
      </c>
      <c r="Y42">
        <v>1</v>
      </c>
      <c r="Z42">
        <v>10193</v>
      </c>
      <c r="AA42">
        <v>10201</v>
      </c>
      <c r="AB42">
        <v>23</v>
      </c>
      <c r="AC42">
        <v>10186</v>
      </c>
      <c r="AD42">
        <v>17</v>
      </c>
      <c r="AE42">
        <v>62</v>
      </c>
      <c r="AF42">
        <v>4</v>
      </c>
      <c r="AG42">
        <v>80</v>
      </c>
      <c r="AH42">
        <v>7</v>
      </c>
      <c r="AI42">
        <v>6</v>
      </c>
      <c r="AJ42">
        <v>73</v>
      </c>
      <c r="AK42">
        <v>98</v>
      </c>
      <c r="AL42">
        <v>5</v>
      </c>
      <c r="AM42">
        <v>57</v>
      </c>
      <c r="AN42">
        <v>9</v>
      </c>
      <c r="AO42">
        <v>26</v>
      </c>
    </row>
    <row r="43" spans="1:41" x14ac:dyDescent="0.25">
      <c r="A43">
        <v>290</v>
      </c>
      <c r="B43">
        <v>20220504</v>
      </c>
      <c r="C43">
        <v>348</v>
      </c>
      <c r="D43">
        <v>16</v>
      </c>
      <c r="E43">
        <v>20</v>
      </c>
      <c r="F43">
        <v>40</v>
      </c>
      <c r="G43">
        <v>16</v>
      </c>
      <c r="H43">
        <v>10</v>
      </c>
      <c r="I43">
        <v>4</v>
      </c>
      <c r="J43">
        <v>80</v>
      </c>
      <c r="K43">
        <v>13</v>
      </c>
      <c r="L43">
        <v>109</v>
      </c>
      <c r="M43">
        <v>62</v>
      </c>
      <c r="N43">
        <v>3</v>
      </c>
      <c r="O43">
        <v>164</v>
      </c>
      <c r="P43">
        <v>15</v>
      </c>
      <c r="Q43">
        <v>50</v>
      </c>
      <c r="R43">
        <v>6</v>
      </c>
      <c r="S43">
        <v>99</v>
      </c>
      <c r="T43">
        <v>66</v>
      </c>
      <c r="U43">
        <v>2384</v>
      </c>
      <c r="V43">
        <v>0</v>
      </c>
      <c r="W43">
        <v>0</v>
      </c>
      <c r="X43">
        <v>0</v>
      </c>
      <c r="Y43">
        <v>1</v>
      </c>
      <c r="Z43">
        <v>10191</v>
      </c>
      <c r="AA43">
        <v>10198</v>
      </c>
      <c r="AB43">
        <v>1</v>
      </c>
      <c r="AC43">
        <v>10178</v>
      </c>
      <c r="AD43">
        <v>17</v>
      </c>
      <c r="AE43">
        <v>70</v>
      </c>
      <c r="AF43">
        <v>3</v>
      </c>
      <c r="AG43">
        <v>81</v>
      </c>
      <c r="AH43">
        <v>17</v>
      </c>
      <c r="AI43">
        <v>8</v>
      </c>
      <c r="AJ43">
        <v>65</v>
      </c>
      <c r="AK43">
        <v>82</v>
      </c>
      <c r="AL43">
        <v>3</v>
      </c>
      <c r="AM43">
        <v>45</v>
      </c>
      <c r="AN43">
        <v>16</v>
      </c>
      <c r="AO43">
        <v>36</v>
      </c>
    </row>
    <row r="44" spans="1:41" x14ac:dyDescent="0.25">
      <c r="A44">
        <v>290</v>
      </c>
      <c r="B44">
        <v>20220505</v>
      </c>
      <c r="C44">
        <v>16</v>
      </c>
      <c r="D44">
        <v>8</v>
      </c>
      <c r="E44">
        <v>11</v>
      </c>
      <c r="F44">
        <v>30</v>
      </c>
      <c r="G44">
        <v>14</v>
      </c>
      <c r="H44">
        <v>0</v>
      </c>
      <c r="I44">
        <v>5</v>
      </c>
      <c r="J44">
        <v>50</v>
      </c>
      <c r="K44">
        <v>13</v>
      </c>
      <c r="L44">
        <v>127</v>
      </c>
      <c r="M44">
        <v>47</v>
      </c>
      <c r="N44">
        <v>4</v>
      </c>
      <c r="O44">
        <v>194</v>
      </c>
      <c r="P44">
        <v>13</v>
      </c>
      <c r="Q44">
        <v>15</v>
      </c>
      <c r="R44">
        <v>6</v>
      </c>
      <c r="S44">
        <v>86</v>
      </c>
      <c r="T44">
        <v>57</v>
      </c>
      <c r="U44">
        <v>2089</v>
      </c>
      <c r="V44">
        <v>0</v>
      </c>
      <c r="W44">
        <v>0</v>
      </c>
      <c r="X44">
        <v>0</v>
      </c>
      <c r="Y44">
        <v>1</v>
      </c>
      <c r="Z44">
        <v>10224</v>
      </c>
      <c r="AA44">
        <v>10247</v>
      </c>
      <c r="AB44">
        <v>23</v>
      </c>
      <c r="AC44">
        <v>10199</v>
      </c>
      <c r="AD44">
        <v>1</v>
      </c>
      <c r="AE44">
        <v>57</v>
      </c>
      <c r="AF44">
        <v>24</v>
      </c>
      <c r="AG44">
        <v>82</v>
      </c>
      <c r="AH44">
        <v>16</v>
      </c>
      <c r="AI44">
        <v>6</v>
      </c>
      <c r="AJ44">
        <v>66</v>
      </c>
      <c r="AK44">
        <v>98</v>
      </c>
      <c r="AL44">
        <v>24</v>
      </c>
      <c r="AM44">
        <v>39</v>
      </c>
      <c r="AN44">
        <v>13</v>
      </c>
      <c r="AO44">
        <v>33</v>
      </c>
    </row>
    <row r="45" spans="1:41" x14ac:dyDescent="0.25">
      <c r="A45">
        <v>290</v>
      </c>
      <c r="B45">
        <v>20220506</v>
      </c>
      <c r="C45">
        <v>293</v>
      </c>
      <c r="D45">
        <v>13</v>
      </c>
      <c r="E45">
        <v>15</v>
      </c>
      <c r="F45">
        <v>30</v>
      </c>
      <c r="G45">
        <v>9</v>
      </c>
      <c r="H45">
        <v>0</v>
      </c>
      <c r="I45">
        <v>1</v>
      </c>
      <c r="J45">
        <v>70</v>
      </c>
      <c r="K45">
        <v>14</v>
      </c>
      <c r="L45">
        <v>141</v>
      </c>
      <c r="M45">
        <v>37</v>
      </c>
      <c r="N45">
        <v>5</v>
      </c>
      <c r="O45">
        <v>216</v>
      </c>
      <c r="P45">
        <v>16</v>
      </c>
      <c r="Q45">
        <v>0</v>
      </c>
      <c r="R45">
        <v>6</v>
      </c>
      <c r="S45">
        <v>120</v>
      </c>
      <c r="T45">
        <v>79</v>
      </c>
      <c r="U45">
        <v>2399</v>
      </c>
      <c r="V45">
        <v>0</v>
      </c>
      <c r="W45">
        <v>0</v>
      </c>
      <c r="X45">
        <v>0</v>
      </c>
      <c r="Y45">
        <v>1</v>
      </c>
      <c r="Z45">
        <v>10244</v>
      </c>
      <c r="AA45">
        <v>10257</v>
      </c>
      <c r="AB45">
        <v>9</v>
      </c>
      <c r="AC45">
        <v>10231</v>
      </c>
      <c r="AD45">
        <v>17</v>
      </c>
      <c r="AE45">
        <v>2</v>
      </c>
      <c r="AF45">
        <v>4</v>
      </c>
      <c r="AG45">
        <v>81</v>
      </c>
      <c r="AH45">
        <v>14</v>
      </c>
      <c r="AI45">
        <v>6</v>
      </c>
      <c r="AJ45">
        <v>71</v>
      </c>
      <c r="AK45">
        <v>100</v>
      </c>
      <c r="AL45">
        <v>4</v>
      </c>
      <c r="AM45">
        <v>39</v>
      </c>
      <c r="AN45">
        <v>14</v>
      </c>
      <c r="AO45">
        <v>39</v>
      </c>
    </row>
    <row r="46" spans="1:41" x14ac:dyDescent="0.25">
      <c r="A46">
        <v>290</v>
      </c>
      <c r="B46">
        <v>20220507</v>
      </c>
      <c r="C46">
        <v>350</v>
      </c>
      <c r="D46">
        <v>22</v>
      </c>
      <c r="E46">
        <v>33</v>
      </c>
      <c r="F46">
        <v>60</v>
      </c>
      <c r="G46">
        <v>17</v>
      </c>
      <c r="H46">
        <v>0</v>
      </c>
      <c r="I46">
        <v>1</v>
      </c>
      <c r="J46">
        <v>100</v>
      </c>
      <c r="K46">
        <v>17</v>
      </c>
      <c r="L46">
        <v>147</v>
      </c>
      <c r="M46">
        <v>84</v>
      </c>
      <c r="N46">
        <v>2</v>
      </c>
      <c r="O46">
        <v>215</v>
      </c>
      <c r="P46">
        <v>13</v>
      </c>
      <c r="Q46">
        <v>48</v>
      </c>
      <c r="R46">
        <v>6</v>
      </c>
      <c r="S46">
        <v>45</v>
      </c>
      <c r="T46">
        <v>30</v>
      </c>
      <c r="U46">
        <v>1619</v>
      </c>
      <c r="V46">
        <v>0</v>
      </c>
      <c r="W46">
        <v>-1</v>
      </c>
      <c r="X46">
        <v>-1</v>
      </c>
      <c r="Y46">
        <v>1</v>
      </c>
      <c r="Z46">
        <v>10238</v>
      </c>
      <c r="AA46">
        <v>10272</v>
      </c>
      <c r="AB46">
        <v>24</v>
      </c>
      <c r="AC46">
        <v>10225</v>
      </c>
      <c r="AD46">
        <v>4</v>
      </c>
      <c r="AE46">
        <v>25</v>
      </c>
      <c r="AF46">
        <v>4</v>
      </c>
      <c r="AG46">
        <v>76</v>
      </c>
      <c r="AH46">
        <v>18</v>
      </c>
      <c r="AI46">
        <v>8</v>
      </c>
      <c r="AJ46">
        <v>74</v>
      </c>
      <c r="AK46">
        <v>98</v>
      </c>
      <c r="AL46">
        <v>1</v>
      </c>
      <c r="AM46">
        <v>51</v>
      </c>
      <c r="AN46">
        <v>10</v>
      </c>
      <c r="AO46">
        <v>27</v>
      </c>
    </row>
    <row r="47" spans="1:41" x14ac:dyDescent="0.25">
      <c r="A47">
        <v>290</v>
      </c>
      <c r="B47">
        <v>20220508</v>
      </c>
      <c r="C47">
        <v>23</v>
      </c>
      <c r="D47">
        <v>31</v>
      </c>
      <c r="E47">
        <v>33</v>
      </c>
      <c r="F47">
        <v>40</v>
      </c>
      <c r="G47">
        <v>1</v>
      </c>
      <c r="H47">
        <v>10</v>
      </c>
      <c r="I47">
        <v>5</v>
      </c>
      <c r="J47">
        <v>90</v>
      </c>
      <c r="K47">
        <v>15</v>
      </c>
      <c r="L47">
        <v>115</v>
      </c>
      <c r="M47">
        <v>46</v>
      </c>
      <c r="N47">
        <v>5</v>
      </c>
      <c r="O47">
        <v>181</v>
      </c>
      <c r="P47">
        <v>15</v>
      </c>
      <c r="Q47">
        <v>4</v>
      </c>
      <c r="R47">
        <v>6</v>
      </c>
      <c r="S47">
        <v>142</v>
      </c>
      <c r="T47">
        <v>93</v>
      </c>
      <c r="U47">
        <v>2758</v>
      </c>
      <c r="V47">
        <v>0</v>
      </c>
      <c r="W47">
        <v>0</v>
      </c>
      <c r="X47">
        <v>0</v>
      </c>
      <c r="Y47">
        <v>1</v>
      </c>
      <c r="Z47">
        <v>10280</v>
      </c>
      <c r="AA47">
        <v>10292</v>
      </c>
      <c r="AB47">
        <v>9</v>
      </c>
      <c r="AC47">
        <v>10267</v>
      </c>
      <c r="AD47">
        <v>17</v>
      </c>
      <c r="AE47">
        <v>60</v>
      </c>
      <c r="AF47">
        <v>5</v>
      </c>
      <c r="AG47">
        <v>82</v>
      </c>
      <c r="AH47">
        <v>19</v>
      </c>
      <c r="AI47">
        <v>4</v>
      </c>
      <c r="AJ47">
        <v>64</v>
      </c>
      <c r="AK47">
        <v>95</v>
      </c>
      <c r="AL47">
        <v>4</v>
      </c>
      <c r="AM47">
        <v>34</v>
      </c>
      <c r="AN47">
        <v>16</v>
      </c>
      <c r="AO47">
        <v>42</v>
      </c>
    </row>
    <row r="48" spans="1:41" x14ac:dyDescent="0.25">
      <c r="A48">
        <v>290</v>
      </c>
      <c r="B48">
        <v>20220509</v>
      </c>
      <c r="C48">
        <v>177</v>
      </c>
      <c r="D48">
        <v>9</v>
      </c>
      <c r="E48">
        <v>20</v>
      </c>
      <c r="F48">
        <v>40</v>
      </c>
      <c r="G48">
        <v>13</v>
      </c>
      <c r="H48">
        <v>0</v>
      </c>
      <c r="I48">
        <v>20</v>
      </c>
      <c r="J48">
        <v>70</v>
      </c>
      <c r="K48">
        <v>13</v>
      </c>
      <c r="L48">
        <v>147</v>
      </c>
      <c r="M48">
        <v>34</v>
      </c>
      <c r="N48">
        <v>5</v>
      </c>
      <c r="O48">
        <v>238</v>
      </c>
      <c r="P48">
        <v>14</v>
      </c>
      <c r="Q48">
        <v>-8</v>
      </c>
      <c r="R48">
        <v>6</v>
      </c>
      <c r="S48">
        <v>142</v>
      </c>
      <c r="T48">
        <v>92</v>
      </c>
      <c r="U48">
        <v>2694</v>
      </c>
      <c r="V48">
        <v>0</v>
      </c>
      <c r="W48">
        <v>0</v>
      </c>
      <c r="X48">
        <v>0</v>
      </c>
      <c r="Y48">
        <v>1</v>
      </c>
      <c r="Z48">
        <v>10245</v>
      </c>
      <c r="AA48">
        <v>10283</v>
      </c>
      <c r="AB48">
        <v>1</v>
      </c>
      <c r="AC48">
        <v>10202</v>
      </c>
      <c r="AD48">
        <v>24</v>
      </c>
      <c r="AE48">
        <v>65</v>
      </c>
      <c r="AF48">
        <v>23</v>
      </c>
      <c r="AG48">
        <v>81</v>
      </c>
      <c r="AH48">
        <v>11</v>
      </c>
      <c r="AI48">
        <v>4</v>
      </c>
      <c r="AJ48">
        <v>64</v>
      </c>
      <c r="AK48">
        <v>93</v>
      </c>
      <c r="AL48">
        <v>23</v>
      </c>
      <c r="AM48">
        <v>36</v>
      </c>
      <c r="AN48">
        <v>14</v>
      </c>
      <c r="AO48">
        <v>44</v>
      </c>
    </row>
    <row r="49" spans="1:41" x14ac:dyDescent="0.25">
      <c r="A49">
        <v>290</v>
      </c>
      <c r="B49">
        <v>20220510</v>
      </c>
      <c r="C49">
        <v>221</v>
      </c>
      <c r="D49">
        <v>31</v>
      </c>
      <c r="E49">
        <v>39</v>
      </c>
      <c r="F49">
        <v>80</v>
      </c>
      <c r="G49">
        <v>15</v>
      </c>
      <c r="H49">
        <v>10</v>
      </c>
      <c r="I49">
        <v>1</v>
      </c>
      <c r="J49">
        <v>130</v>
      </c>
      <c r="K49">
        <v>14</v>
      </c>
      <c r="L49">
        <v>183</v>
      </c>
      <c r="M49">
        <v>96</v>
      </c>
      <c r="N49">
        <v>1</v>
      </c>
      <c r="O49">
        <v>254</v>
      </c>
      <c r="P49">
        <v>12</v>
      </c>
      <c r="Q49">
        <v>66</v>
      </c>
      <c r="R49">
        <v>6</v>
      </c>
      <c r="S49">
        <v>27</v>
      </c>
      <c r="T49">
        <v>18</v>
      </c>
      <c r="U49">
        <v>1459</v>
      </c>
      <c r="V49">
        <v>0</v>
      </c>
      <c r="W49">
        <v>-1</v>
      </c>
      <c r="X49">
        <v>-1</v>
      </c>
      <c r="Y49">
        <v>1</v>
      </c>
      <c r="Z49">
        <v>10160</v>
      </c>
      <c r="AA49">
        <v>10198</v>
      </c>
      <c r="AB49">
        <v>1</v>
      </c>
      <c r="AC49">
        <v>10135</v>
      </c>
      <c r="AD49">
        <v>24</v>
      </c>
      <c r="AE49">
        <v>62</v>
      </c>
      <c r="AF49">
        <v>1</v>
      </c>
      <c r="AG49">
        <v>83</v>
      </c>
      <c r="AH49">
        <v>20</v>
      </c>
      <c r="AI49">
        <v>8</v>
      </c>
      <c r="AJ49">
        <v>60</v>
      </c>
      <c r="AK49">
        <v>93</v>
      </c>
      <c r="AL49">
        <v>1</v>
      </c>
      <c r="AM49">
        <v>43</v>
      </c>
      <c r="AN49">
        <v>12</v>
      </c>
      <c r="AO49">
        <v>26</v>
      </c>
    </row>
    <row r="50" spans="1:41" x14ac:dyDescent="0.25">
      <c r="A50">
        <v>290</v>
      </c>
      <c r="B50">
        <v>20220511</v>
      </c>
      <c r="C50">
        <v>242</v>
      </c>
      <c r="D50">
        <v>53</v>
      </c>
      <c r="E50">
        <v>57</v>
      </c>
      <c r="F50">
        <v>80</v>
      </c>
      <c r="G50">
        <v>9</v>
      </c>
      <c r="H50">
        <v>30</v>
      </c>
      <c r="I50">
        <v>1</v>
      </c>
      <c r="J50">
        <v>140</v>
      </c>
      <c r="K50">
        <v>13</v>
      </c>
      <c r="L50">
        <v>180</v>
      </c>
      <c r="M50">
        <v>126</v>
      </c>
      <c r="N50">
        <v>24</v>
      </c>
      <c r="O50">
        <v>231</v>
      </c>
      <c r="P50">
        <v>16</v>
      </c>
      <c r="Q50">
        <v>117</v>
      </c>
      <c r="R50">
        <v>24</v>
      </c>
      <c r="S50">
        <v>102</v>
      </c>
      <c r="T50">
        <v>66</v>
      </c>
      <c r="U50">
        <v>2419</v>
      </c>
      <c r="V50">
        <v>4</v>
      </c>
      <c r="W50">
        <v>6</v>
      </c>
      <c r="X50">
        <v>6</v>
      </c>
      <c r="Y50">
        <v>22</v>
      </c>
      <c r="Z50">
        <v>10102</v>
      </c>
      <c r="AA50">
        <v>10128</v>
      </c>
      <c r="AB50">
        <v>1</v>
      </c>
      <c r="AC50">
        <v>10083</v>
      </c>
      <c r="AD50">
        <v>17</v>
      </c>
      <c r="AE50">
        <v>70</v>
      </c>
      <c r="AF50">
        <v>23</v>
      </c>
      <c r="AG50">
        <v>81</v>
      </c>
      <c r="AH50">
        <v>17</v>
      </c>
      <c r="AI50">
        <v>6</v>
      </c>
      <c r="AJ50">
        <v>58</v>
      </c>
      <c r="AK50">
        <v>81</v>
      </c>
      <c r="AL50">
        <v>23</v>
      </c>
      <c r="AM50">
        <v>38</v>
      </c>
      <c r="AN50">
        <v>13</v>
      </c>
      <c r="AO50">
        <v>42</v>
      </c>
    </row>
    <row r="51" spans="1:41" x14ac:dyDescent="0.25">
      <c r="A51">
        <v>290</v>
      </c>
      <c r="B51">
        <v>20220512</v>
      </c>
      <c r="C51">
        <v>245</v>
      </c>
      <c r="D51">
        <v>35</v>
      </c>
      <c r="E51">
        <v>40</v>
      </c>
      <c r="F51">
        <v>60</v>
      </c>
      <c r="G51">
        <v>1</v>
      </c>
      <c r="H51">
        <v>10</v>
      </c>
      <c r="I51">
        <v>21</v>
      </c>
      <c r="J51">
        <v>110</v>
      </c>
      <c r="K51">
        <v>1</v>
      </c>
      <c r="L51">
        <v>140</v>
      </c>
      <c r="M51">
        <v>80</v>
      </c>
      <c r="N51">
        <v>4</v>
      </c>
      <c r="O51">
        <v>200</v>
      </c>
      <c r="P51">
        <v>13</v>
      </c>
      <c r="Q51">
        <v>57</v>
      </c>
      <c r="R51">
        <v>24</v>
      </c>
      <c r="S51">
        <v>117</v>
      </c>
      <c r="T51">
        <v>75</v>
      </c>
      <c r="U51">
        <v>2332</v>
      </c>
      <c r="V51">
        <v>0</v>
      </c>
      <c r="W51">
        <v>0</v>
      </c>
      <c r="X51">
        <v>0</v>
      </c>
      <c r="Y51">
        <v>1</v>
      </c>
      <c r="Z51">
        <v>10173</v>
      </c>
      <c r="AA51">
        <v>10187</v>
      </c>
      <c r="AB51">
        <v>11</v>
      </c>
      <c r="AC51">
        <v>10132</v>
      </c>
      <c r="AD51">
        <v>1</v>
      </c>
      <c r="AE51">
        <v>65</v>
      </c>
      <c r="AF51">
        <v>4</v>
      </c>
      <c r="AG51">
        <v>82</v>
      </c>
      <c r="AH51">
        <v>18</v>
      </c>
      <c r="AI51">
        <v>5</v>
      </c>
      <c r="AJ51">
        <v>62</v>
      </c>
      <c r="AK51">
        <v>92</v>
      </c>
      <c r="AL51">
        <v>4</v>
      </c>
      <c r="AM51">
        <v>36</v>
      </c>
      <c r="AN51">
        <v>15</v>
      </c>
      <c r="AO51">
        <v>38</v>
      </c>
    </row>
    <row r="52" spans="1:41" x14ac:dyDescent="0.25">
      <c r="A52">
        <v>290</v>
      </c>
      <c r="B52">
        <v>20220513</v>
      </c>
      <c r="C52">
        <v>241</v>
      </c>
      <c r="D52">
        <v>48</v>
      </c>
      <c r="E52">
        <v>50</v>
      </c>
      <c r="F52">
        <v>80</v>
      </c>
      <c r="G52">
        <v>10</v>
      </c>
      <c r="H52">
        <v>20</v>
      </c>
      <c r="I52">
        <v>21</v>
      </c>
      <c r="J52">
        <v>120</v>
      </c>
      <c r="K52">
        <v>8</v>
      </c>
      <c r="L52">
        <v>138</v>
      </c>
      <c r="M52">
        <v>90</v>
      </c>
      <c r="N52">
        <v>3</v>
      </c>
      <c r="O52">
        <v>191</v>
      </c>
      <c r="P52">
        <v>15</v>
      </c>
      <c r="Q52">
        <v>64</v>
      </c>
      <c r="R52">
        <v>24</v>
      </c>
      <c r="S52">
        <v>61</v>
      </c>
      <c r="T52">
        <v>39</v>
      </c>
      <c r="U52">
        <v>1670</v>
      </c>
      <c r="V52">
        <v>0</v>
      </c>
      <c r="W52">
        <v>0</v>
      </c>
      <c r="X52">
        <v>0</v>
      </c>
      <c r="Y52">
        <v>1</v>
      </c>
      <c r="Z52">
        <v>10188</v>
      </c>
      <c r="AA52">
        <v>10202</v>
      </c>
      <c r="AB52">
        <v>21</v>
      </c>
      <c r="AC52">
        <v>10168</v>
      </c>
      <c r="AD52">
        <v>4</v>
      </c>
      <c r="AE52">
        <v>69</v>
      </c>
      <c r="AF52">
        <v>7</v>
      </c>
      <c r="AG52">
        <v>81</v>
      </c>
      <c r="AH52">
        <v>18</v>
      </c>
      <c r="AI52">
        <v>6</v>
      </c>
      <c r="AJ52">
        <v>63</v>
      </c>
      <c r="AK52">
        <v>78</v>
      </c>
      <c r="AL52">
        <v>5</v>
      </c>
      <c r="AM52">
        <v>47</v>
      </c>
      <c r="AN52">
        <v>16</v>
      </c>
      <c r="AO52">
        <v>27</v>
      </c>
    </row>
    <row r="53" spans="1:41" x14ac:dyDescent="0.25">
      <c r="A53">
        <v>290</v>
      </c>
      <c r="B53">
        <v>20220514</v>
      </c>
      <c r="C53">
        <v>294</v>
      </c>
      <c r="D53">
        <v>13</v>
      </c>
      <c r="E53">
        <v>28</v>
      </c>
      <c r="F53">
        <v>40</v>
      </c>
      <c r="G53">
        <v>12</v>
      </c>
      <c r="H53">
        <v>20</v>
      </c>
      <c r="I53">
        <v>4</v>
      </c>
      <c r="J53">
        <v>80</v>
      </c>
      <c r="K53">
        <v>14</v>
      </c>
      <c r="L53">
        <v>152</v>
      </c>
      <c r="M53">
        <v>84</v>
      </c>
      <c r="N53">
        <v>4</v>
      </c>
      <c r="O53">
        <v>221</v>
      </c>
      <c r="P53">
        <v>15</v>
      </c>
      <c r="Q53">
        <v>60</v>
      </c>
      <c r="R53">
        <v>6</v>
      </c>
      <c r="S53">
        <v>124</v>
      </c>
      <c r="T53">
        <v>79</v>
      </c>
      <c r="U53">
        <v>2435</v>
      </c>
      <c r="V53">
        <v>0</v>
      </c>
      <c r="W53">
        <v>0</v>
      </c>
      <c r="X53">
        <v>0</v>
      </c>
      <c r="Y53">
        <v>1</v>
      </c>
      <c r="Z53">
        <v>10211</v>
      </c>
      <c r="AA53">
        <v>10220</v>
      </c>
      <c r="AB53">
        <v>22</v>
      </c>
      <c r="AC53">
        <v>10198</v>
      </c>
      <c r="AD53">
        <v>1</v>
      </c>
      <c r="AE53">
        <v>64</v>
      </c>
      <c r="AF53">
        <v>8</v>
      </c>
      <c r="AG53">
        <v>75</v>
      </c>
      <c r="AH53">
        <v>1</v>
      </c>
      <c r="AI53">
        <v>4</v>
      </c>
      <c r="AJ53">
        <v>61</v>
      </c>
      <c r="AK53">
        <v>86</v>
      </c>
      <c r="AL53">
        <v>4</v>
      </c>
      <c r="AM53">
        <v>36</v>
      </c>
      <c r="AN53">
        <v>15</v>
      </c>
      <c r="AO53">
        <v>40</v>
      </c>
    </row>
    <row r="54" spans="1:41" x14ac:dyDescent="0.25">
      <c r="A54">
        <v>290</v>
      </c>
      <c r="B54">
        <v>20220515</v>
      </c>
      <c r="C54">
        <v>83</v>
      </c>
      <c r="D54">
        <v>24</v>
      </c>
      <c r="E54">
        <v>27</v>
      </c>
      <c r="F54">
        <v>40</v>
      </c>
      <c r="G54">
        <v>13</v>
      </c>
      <c r="H54">
        <v>10</v>
      </c>
      <c r="I54">
        <v>3</v>
      </c>
      <c r="J54">
        <v>80</v>
      </c>
      <c r="K54">
        <v>12</v>
      </c>
      <c r="L54">
        <v>175</v>
      </c>
      <c r="M54">
        <v>54</v>
      </c>
      <c r="N54">
        <v>4</v>
      </c>
      <c r="O54">
        <v>245</v>
      </c>
      <c r="P54">
        <v>15</v>
      </c>
      <c r="Q54">
        <v>22</v>
      </c>
      <c r="R54">
        <v>6</v>
      </c>
      <c r="S54">
        <v>145</v>
      </c>
      <c r="T54">
        <v>92</v>
      </c>
      <c r="U54">
        <v>2784</v>
      </c>
      <c r="V54">
        <v>0</v>
      </c>
      <c r="W54">
        <v>0</v>
      </c>
      <c r="X54">
        <v>0</v>
      </c>
      <c r="Y54">
        <v>1</v>
      </c>
      <c r="Z54">
        <v>10192</v>
      </c>
      <c r="AA54">
        <v>10216</v>
      </c>
      <c r="AB54">
        <v>1</v>
      </c>
      <c r="AC54">
        <v>10158</v>
      </c>
      <c r="AD54">
        <v>24</v>
      </c>
      <c r="AE54">
        <v>58</v>
      </c>
      <c r="AF54">
        <v>3</v>
      </c>
      <c r="AG54">
        <v>82</v>
      </c>
      <c r="AH54">
        <v>20</v>
      </c>
      <c r="AI54">
        <v>5</v>
      </c>
      <c r="AJ54">
        <v>54</v>
      </c>
      <c r="AK54">
        <v>97</v>
      </c>
      <c r="AL54">
        <v>3</v>
      </c>
      <c r="AM54">
        <v>32</v>
      </c>
      <c r="AN54">
        <v>16</v>
      </c>
      <c r="AO54">
        <v>48</v>
      </c>
    </row>
    <row r="55" spans="1:41" x14ac:dyDescent="0.25">
      <c r="A55">
        <v>290</v>
      </c>
      <c r="B55">
        <v>20220516</v>
      </c>
      <c r="C55">
        <v>196</v>
      </c>
      <c r="D55">
        <v>14</v>
      </c>
      <c r="E55">
        <v>35</v>
      </c>
      <c r="F55">
        <v>60</v>
      </c>
      <c r="G55">
        <v>15</v>
      </c>
      <c r="H55">
        <v>20</v>
      </c>
      <c r="I55">
        <v>12</v>
      </c>
      <c r="J55">
        <v>100</v>
      </c>
      <c r="K55">
        <v>15</v>
      </c>
      <c r="L55">
        <v>185</v>
      </c>
      <c r="M55">
        <v>140</v>
      </c>
      <c r="N55">
        <v>3</v>
      </c>
      <c r="O55">
        <v>258</v>
      </c>
      <c r="P55">
        <v>14</v>
      </c>
      <c r="Q55">
        <v>129</v>
      </c>
      <c r="R55">
        <v>6</v>
      </c>
      <c r="S55">
        <v>61</v>
      </c>
      <c r="T55">
        <v>39</v>
      </c>
      <c r="U55">
        <v>1522</v>
      </c>
      <c r="V55">
        <v>8</v>
      </c>
      <c r="W55">
        <v>2</v>
      </c>
      <c r="X55">
        <v>2</v>
      </c>
      <c r="Y55">
        <v>17</v>
      </c>
      <c r="Z55">
        <v>10161</v>
      </c>
      <c r="AA55">
        <v>10197</v>
      </c>
      <c r="AB55">
        <v>24</v>
      </c>
      <c r="AC55">
        <v>10140</v>
      </c>
      <c r="AD55">
        <v>7</v>
      </c>
      <c r="AE55">
        <v>60</v>
      </c>
      <c r="AF55">
        <v>18</v>
      </c>
      <c r="AG55">
        <v>80</v>
      </c>
      <c r="AH55">
        <v>2</v>
      </c>
      <c r="AI55">
        <v>7</v>
      </c>
      <c r="AJ55">
        <v>66</v>
      </c>
      <c r="AK55">
        <v>87</v>
      </c>
      <c r="AL55">
        <v>18</v>
      </c>
      <c r="AM55">
        <v>43</v>
      </c>
      <c r="AN55">
        <v>9</v>
      </c>
      <c r="AO55">
        <v>27</v>
      </c>
    </row>
    <row r="56" spans="1:41" x14ac:dyDescent="0.25">
      <c r="A56">
        <v>290</v>
      </c>
      <c r="B56">
        <v>20220517</v>
      </c>
      <c r="C56">
        <v>140</v>
      </c>
      <c r="D56">
        <v>10</v>
      </c>
      <c r="E56">
        <v>24</v>
      </c>
      <c r="F56">
        <v>40</v>
      </c>
      <c r="G56">
        <v>16</v>
      </c>
      <c r="H56">
        <v>10</v>
      </c>
      <c r="I56">
        <v>2</v>
      </c>
      <c r="J56">
        <v>60</v>
      </c>
      <c r="K56">
        <v>7</v>
      </c>
      <c r="L56">
        <v>175</v>
      </c>
      <c r="M56">
        <v>111</v>
      </c>
      <c r="N56">
        <v>3</v>
      </c>
      <c r="O56">
        <v>222</v>
      </c>
      <c r="P56">
        <v>17</v>
      </c>
      <c r="Q56">
        <v>87</v>
      </c>
      <c r="R56">
        <v>6</v>
      </c>
      <c r="S56">
        <v>49</v>
      </c>
      <c r="T56">
        <v>31</v>
      </c>
      <c r="U56">
        <v>1350</v>
      </c>
      <c r="V56">
        <v>0</v>
      </c>
      <c r="W56">
        <v>-1</v>
      </c>
      <c r="X56">
        <v>-1</v>
      </c>
      <c r="Y56">
        <v>1</v>
      </c>
      <c r="Z56">
        <v>10204</v>
      </c>
      <c r="AA56">
        <v>10220</v>
      </c>
      <c r="AB56">
        <v>11</v>
      </c>
      <c r="AC56">
        <v>10193</v>
      </c>
      <c r="AD56">
        <v>24</v>
      </c>
      <c r="AE56">
        <v>62</v>
      </c>
      <c r="AF56">
        <v>3</v>
      </c>
      <c r="AG56">
        <v>80</v>
      </c>
      <c r="AH56">
        <v>13</v>
      </c>
      <c r="AI56">
        <v>8</v>
      </c>
      <c r="AJ56">
        <v>74</v>
      </c>
      <c r="AK56">
        <v>95</v>
      </c>
      <c r="AL56">
        <v>3</v>
      </c>
      <c r="AM56">
        <v>57</v>
      </c>
      <c r="AN56">
        <v>17</v>
      </c>
      <c r="AO56">
        <v>23</v>
      </c>
    </row>
    <row r="57" spans="1:41" x14ac:dyDescent="0.25">
      <c r="A57">
        <v>290</v>
      </c>
      <c r="B57">
        <v>20220518</v>
      </c>
      <c r="C57">
        <v>214</v>
      </c>
      <c r="D57">
        <v>16</v>
      </c>
      <c r="E57">
        <v>31</v>
      </c>
      <c r="F57">
        <v>50</v>
      </c>
      <c r="G57">
        <v>11</v>
      </c>
      <c r="H57">
        <v>0</v>
      </c>
      <c r="I57">
        <v>22</v>
      </c>
      <c r="J57">
        <v>100</v>
      </c>
      <c r="K57">
        <v>13</v>
      </c>
      <c r="L57">
        <v>218</v>
      </c>
      <c r="M57">
        <v>136</v>
      </c>
      <c r="N57">
        <v>3</v>
      </c>
      <c r="O57">
        <v>296</v>
      </c>
      <c r="P57">
        <v>14</v>
      </c>
      <c r="Q57">
        <v>113</v>
      </c>
      <c r="R57">
        <v>6</v>
      </c>
      <c r="S57">
        <v>111</v>
      </c>
      <c r="T57">
        <v>70</v>
      </c>
      <c r="U57">
        <v>2329</v>
      </c>
      <c r="V57">
        <v>0</v>
      </c>
      <c r="W57">
        <v>0</v>
      </c>
      <c r="X57">
        <v>0</v>
      </c>
      <c r="Y57">
        <v>1</v>
      </c>
      <c r="Z57">
        <v>10199</v>
      </c>
      <c r="AA57">
        <v>10206</v>
      </c>
      <c r="AB57">
        <v>8</v>
      </c>
      <c r="AC57">
        <v>10188</v>
      </c>
      <c r="AD57">
        <v>24</v>
      </c>
      <c r="AE57">
        <v>32</v>
      </c>
      <c r="AF57">
        <v>24</v>
      </c>
      <c r="AG57">
        <v>80</v>
      </c>
      <c r="AH57">
        <v>8</v>
      </c>
      <c r="AI57">
        <v>8</v>
      </c>
      <c r="AJ57">
        <v>64</v>
      </c>
      <c r="AK57">
        <v>98</v>
      </c>
      <c r="AL57">
        <v>24</v>
      </c>
      <c r="AM57">
        <v>38</v>
      </c>
      <c r="AN57">
        <v>13</v>
      </c>
      <c r="AO57">
        <v>44</v>
      </c>
    </row>
    <row r="58" spans="1:41" x14ac:dyDescent="0.25">
      <c r="A58">
        <v>290</v>
      </c>
      <c r="B58">
        <v>20220519</v>
      </c>
      <c r="C58">
        <v>227</v>
      </c>
      <c r="D58">
        <v>13</v>
      </c>
      <c r="E58">
        <v>30</v>
      </c>
      <c r="F58">
        <v>90</v>
      </c>
      <c r="G58">
        <v>14</v>
      </c>
      <c r="H58">
        <v>10</v>
      </c>
      <c r="I58">
        <v>24</v>
      </c>
      <c r="J58">
        <v>250</v>
      </c>
      <c r="K58">
        <v>14</v>
      </c>
      <c r="L58">
        <v>190</v>
      </c>
      <c r="M58">
        <v>105</v>
      </c>
      <c r="N58">
        <v>24</v>
      </c>
      <c r="O58">
        <v>270</v>
      </c>
      <c r="P58">
        <v>12</v>
      </c>
      <c r="Q58">
        <v>72</v>
      </c>
      <c r="R58">
        <v>24</v>
      </c>
      <c r="S58">
        <v>51</v>
      </c>
      <c r="T58">
        <v>32</v>
      </c>
      <c r="U58">
        <v>1443</v>
      </c>
      <c r="V58">
        <v>17</v>
      </c>
      <c r="W58">
        <v>167</v>
      </c>
      <c r="X58">
        <v>139</v>
      </c>
      <c r="Y58">
        <v>14</v>
      </c>
      <c r="Z58">
        <v>10184</v>
      </c>
      <c r="AA58">
        <v>10219</v>
      </c>
      <c r="AB58">
        <v>24</v>
      </c>
      <c r="AC58">
        <v>10160</v>
      </c>
      <c r="AD58">
        <v>12</v>
      </c>
      <c r="AE58">
        <v>1</v>
      </c>
      <c r="AF58">
        <v>24</v>
      </c>
      <c r="AG58">
        <v>82</v>
      </c>
      <c r="AH58">
        <v>16</v>
      </c>
      <c r="AI58">
        <v>7</v>
      </c>
      <c r="AJ58">
        <v>77</v>
      </c>
      <c r="AK58">
        <v>98</v>
      </c>
      <c r="AL58">
        <v>24</v>
      </c>
      <c r="AM58">
        <v>43</v>
      </c>
      <c r="AN58">
        <v>12</v>
      </c>
      <c r="AO58">
        <v>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7544-B678-44D9-9A73-A355D9EAA4A7}">
  <dimension ref="A1:Y846"/>
  <sheetViews>
    <sheetView topLeftCell="A810" workbookViewId="0">
      <selection activeCell="L846" sqref="L846:M846"/>
    </sheetView>
  </sheetViews>
  <sheetFormatPr defaultRowHeight="15" x14ac:dyDescent="0.25"/>
  <sheetData>
    <row r="1" spans="1:25" x14ac:dyDescent="0.25">
      <c r="A1" t="s">
        <v>93</v>
      </c>
      <c r="B1" t="s">
        <v>2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17</v>
      </c>
      <c r="J1" t="s">
        <v>100</v>
      </c>
      <c r="K1" t="s">
        <v>19</v>
      </c>
      <c r="L1" t="s">
        <v>21</v>
      </c>
      <c r="M1" t="s">
        <v>22</v>
      </c>
      <c r="N1" t="s">
        <v>23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</row>
    <row r="3" spans="1:25" x14ac:dyDescent="0.25">
      <c r="A3">
        <v>283</v>
      </c>
      <c r="B3">
        <v>20220415</v>
      </c>
      <c r="C3">
        <v>2</v>
      </c>
      <c r="D3">
        <v>340</v>
      </c>
      <c r="E3">
        <v>20</v>
      </c>
      <c r="F3">
        <v>30</v>
      </c>
      <c r="G3">
        <v>40</v>
      </c>
      <c r="H3">
        <v>67</v>
      </c>
      <c r="I3" t="s">
        <v>0</v>
      </c>
      <c r="J3">
        <v>64</v>
      </c>
      <c r="K3">
        <v>0</v>
      </c>
      <c r="L3">
        <v>0</v>
      </c>
      <c r="M3">
        <v>0</v>
      </c>
      <c r="N3">
        <v>0</v>
      </c>
      <c r="O3" t="s">
        <v>0</v>
      </c>
      <c r="P3" t="s">
        <v>0</v>
      </c>
      <c r="Q3" t="s">
        <v>0</v>
      </c>
      <c r="R3">
        <v>98</v>
      </c>
      <c r="S3" t="s">
        <v>0</v>
      </c>
      <c r="T3">
        <v>6</v>
      </c>
      <c r="U3" t="s">
        <v>0</v>
      </c>
      <c r="V3" t="s">
        <v>0</v>
      </c>
      <c r="W3" t="s">
        <v>0</v>
      </c>
      <c r="X3" t="s">
        <v>0</v>
      </c>
      <c r="Y3" t="s">
        <v>0</v>
      </c>
    </row>
    <row r="4" spans="1:25" x14ac:dyDescent="0.25">
      <c r="A4">
        <v>283</v>
      </c>
      <c r="B4">
        <v>20220415</v>
      </c>
      <c r="C4">
        <v>3</v>
      </c>
      <c r="D4">
        <v>340</v>
      </c>
      <c r="E4">
        <v>30</v>
      </c>
      <c r="F4">
        <v>30</v>
      </c>
      <c r="G4">
        <v>50</v>
      </c>
      <c r="H4">
        <v>68</v>
      </c>
      <c r="I4" t="s">
        <v>0</v>
      </c>
      <c r="J4">
        <v>61</v>
      </c>
      <c r="K4">
        <v>0</v>
      </c>
      <c r="L4">
        <v>0</v>
      </c>
      <c r="M4">
        <v>0</v>
      </c>
      <c r="N4">
        <v>0</v>
      </c>
      <c r="O4" t="s">
        <v>0</v>
      </c>
      <c r="P4" t="s">
        <v>0</v>
      </c>
      <c r="Q4" t="s">
        <v>0</v>
      </c>
      <c r="R4">
        <v>95</v>
      </c>
      <c r="S4" t="s">
        <v>0</v>
      </c>
      <c r="T4">
        <v>6</v>
      </c>
      <c r="U4" t="s">
        <v>0</v>
      </c>
      <c r="V4" t="s">
        <v>0</v>
      </c>
      <c r="W4" t="s">
        <v>0</v>
      </c>
      <c r="X4" t="s">
        <v>0</v>
      </c>
      <c r="Y4" t="s">
        <v>0</v>
      </c>
    </row>
    <row r="5" spans="1:25" x14ac:dyDescent="0.25">
      <c r="A5">
        <v>283</v>
      </c>
      <c r="B5">
        <v>20220415</v>
      </c>
      <c r="C5">
        <v>4</v>
      </c>
      <c r="D5">
        <v>300</v>
      </c>
      <c r="E5">
        <v>20</v>
      </c>
      <c r="F5">
        <v>10</v>
      </c>
      <c r="G5">
        <v>40</v>
      </c>
      <c r="H5">
        <v>49</v>
      </c>
      <c r="I5" t="s">
        <v>0</v>
      </c>
      <c r="J5">
        <v>47</v>
      </c>
      <c r="K5">
        <v>0</v>
      </c>
      <c r="L5">
        <v>0</v>
      </c>
      <c r="M5">
        <v>0</v>
      </c>
      <c r="N5">
        <v>0</v>
      </c>
      <c r="O5" t="s">
        <v>0</v>
      </c>
      <c r="P5" t="s">
        <v>0</v>
      </c>
      <c r="Q5" t="s">
        <v>0</v>
      </c>
      <c r="R5">
        <v>98</v>
      </c>
      <c r="S5" t="s">
        <v>0</v>
      </c>
      <c r="T5">
        <v>6</v>
      </c>
      <c r="U5" t="s">
        <v>0</v>
      </c>
      <c r="V5" t="s">
        <v>0</v>
      </c>
      <c r="W5" t="s">
        <v>0</v>
      </c>
      <c r="X5" t="s">
        <v>0</v>
      </c>
      <c r="Y5" t="s">
        <v>0</v>
      </c>
    </row>
    <row r="6" spans="1:25" x14ac:dyDescent="0.25">
      <c r="A6">
        <v>283</v>
      </c>
      <c r="B6">
        <v>20220415</v>
      </c>
      <c r="C6">
        <v>5</v>
      </c>
      <c r="D6">
        <v>320</v>
      </c>
      <c r="E6">
        <v>20</v>
      </c>
      <c r="F6">
        <v>10</v>
      </c>
      <c r="G6">
        <v>30</v>
      </c>
      <c r="H6">
        <v>48</v>
      </c>
      <c r="I6" t="s">
        <v>0</v>
      </c>
      <c r="J6">
        <v>48</v>
      </c>
      <c r="K6">
        <v>0</v>
      </c>
      <c r="L6">
        <v>2</v>
      </c>
      <c r="M6">
        <v>0</v>
      </c>
      <c r="N6">
        <v>0</v>
      </c>
      <c r="O6" t="s">
        <v>0</v>
      </c>
      <c r="P6" t="s">
        <v>0</v>
      </c>
      <c r="Q6" t="s">
        <v>0</v>
      </c>
      <c r="R6">
        <v>100</v>
      </c>
      <c r="S6" t="s">
        <v>0</v>
      </c>
      <c r="T6">
        <v>6</v>
      </c>
      <c r="U6" t="s">
        <v>0</v>
      </c>
      <c r="V6" t="s">
        <v>0</v>
      </c>
      <c r="W6" t="s">
        <v>0</v>
      </c>
      <c r="X6" t="s">
        <v>0</v>
      </c>
      <c r="Y6" t="s">
        <v>0</v>
      </c>
    </row>
    <row r="7" spans="1:25" x14ac:dyDescent="0.25">
      <c r="A7">
        <v>283</v>
      </c>
      <c r="B7">
        <v>20220415</v>
      </c>
      <c r="C7">
        <v>6</v>
      </c>
      <c r="D7">
        <v>310</v>
      </c>
      <c r="E7">
        <v>20</v>
      </c>
      <c r="F7">
        <v>20</v>
      </c>
      <c r="G7">
        <v>30</v>
      </c>
      <c r="H7">
        <v>61</v>
      </c>
      <c r="I7">
        <v>5</v>
      </c>
      <c r="J7">
        <v>58</v>
      </c>
      <c r="K7">
        <v>0</v>
      </c>
      <c r="L7">
        <v>13</v>
      </c>
      <c r="M7">
        <v>0</v>
      </c>
      <c r="N7">
        <v>0</v>
      </c>
      <c r="O7" t="s">
        <v>0</v>
      </c>
      <c r="P7" t="s">
        <v>0</v>
      </c>
      <c r="Q7" t="s">
        <v>0</v>
      </c>
      <c r="R7">
        <v>97</v>
      </c>
      <c r="S7" t="s">
        <v>0</v>
      </c>
      <c r="T7">
        <v>6</v>
      </c>
      <c r="U7" t="s">
        <v>0</v>
      </c>
      <c r="V7" t="s">
        <v>0</v>
      </c>
      <c r="W7" t="s">
        <v>0</v>
      </c>
      <c r="X7" t="s">
        <v>0</v>
      </c>
      <c r="Y7" t="s">
        <v>0</v>
      </c>
    </row>
    <row r="8" spans="1:25" x14ac:dyDescent="0.25">
      <c r="A8">
        <v>283</v>
      </c>
      <c r="B8">
        <v>20220415</v>
      </c>
      <c r="C8">
        <v>7</v>
      </c>
      <c r="D8">
        <v>340</v>
      </c>
      <c r="E8">
        <v>20</v>
      </c>
      <c r="F8">
        <v>20</v>
      </c>
      <c r="G8">
        <v>40</v>
      </c>
      <c r="H8">
        <v>67</v>
      </c>
      <c r="I8" t="s">
        <v>0</v>
      </c>
      <c r="J8">
        <v>60</v>
      </c>
      <c r="K8">
        <v>0</v>
      </c>
      <c r="L8">
        <v>15</v>
      </c>
      <c r="M8">
        <v>0</v>
      </c>
      <c r="N8">
        <v>0</v>
      </c>
      <c r="O8" t="s">
        <v>0</v>
      </c>
      <c r="P8" t="s">
        <v>0</v>
      </c>
      <c r="Q8" t="s">
        <v>0</v>
      </c>
      <c r="R8">
        <v>95</v>
      </c>
      <c r="S8" t="s">
        <v>0</v>
      </c>
      <c r="T8">
        <v>6</v>
      </c>
      <c r="U8" t="s">
        <v>0</v>
      </c>
      <c r="V8" t="s">
        <v>0</v>
      </c>
      <c r="W8" t="s">
        <v>0</v>
      </c>
      <c r="X8" t="s">
        <v>0</v>
      </c>
      <c r="Y8" t="s">
        <v>0</v>
      </c>
    </row>
    <row r="9" spans="1:25" x14ac:dyDescent="0.25">
      <c r="A9">
        <v>283</v>
      </c>
      <c r="B9">
        <v>20220415</v>
      </c>
      <c r="C9">
        <v>8</v>
      </c>
      <c r="D9">
        <v>360</v>
      </c>
      <c r="E9">
        <v>20</v>
      </c>
      <c r="F9">
        <v>20</v>
      </c>
      <c r="G9">
        <v>40</v>
      </c>
      <c r="H9">
        <v>79</v>
      </c>
      <c r="I9" t="s">
        <v>0</v>
      </c>
      <c r="J9">
        <v>61</v>
      </c>
      <c r="K9">
        <v>0</v>
      </c>
      <c r="L9">
        <v>33</v>
      </c>
      <c r="M9">
        <v>0</v>
      </c>
      <c r="N9">
        <v>0</v>
      </c>
      <c r="O9" t="s">
        <v>0</v>
      </c>
      <c r="P9" t="s">
        <v>0</v>
      </c>
      <c r="Q9" t="s">
        <v>0</v>
      </c>
      <c r="R9">
        <v>88</v>
      </c>
      <c r="S9" t="s">
        <v>0</v>
      </c>
      <c r="T9">
        <v>6</v>
      </c>
      <c r="U9" t="s">
        <v>0</v>
      </c>
      <c r="V9" t="s">
        <v>0</v>
      </c>
      <c r="W9" t="s">
        <v>0</v>
      </c>
      <c r="X9" t="s">
        <v>0</v>
      </c>
      <c r="Y9" t="s">
        <v>0</v>
      </c>
    </row>
    <row r="10" spans="1:25" x14ac:dyDescent="0.25">
      <c r="A10">
        <v>283</v>
      </c>
      <c r="B10">
        <v>20220415</v>
      </c>
      <c r="C10">
        <v>9</v>
      </c>
      <c r="D10">
        <v>360</v>
      </c>
      <c r="E10">
        <v>30</v>
      </c>
      <c r="F10">
        <v>30</v>
      </c>
      <c r="G10">
        <v>50</v>
      </c>
      <c r="H10">
        <v>83</v>
      </c>
      <c r="I10" t="s">
        <v>0</v>
      </c>
      <c r="J10">
        <v>61</v>
      </c>
      <c r="K10">
        <v>0</v>
      </c>
      <c r="L10">
        <v>44</v>
      </c>
      <c r="M10">
        <v>0</v>
      </c>
      <c r="N10">
        <v>0</v>
      </c>
      <c r="O10" t="s">
        <v>0</v>
      </c>
      <c r="P10" t="s">
        <v>0</v>
      </c>
      <c r="Q10" t="s">
        <v>0</v>
      </c>
      <c r="R10">
        <v>86</v>
      </c>
      <c r="S10" t="s">
        <v>0</v>
      </c>
      <c r="T10">
        <v>6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</row>
    <row r="11" spans="1:25" x14ac:dyDescent="0.25">
      <c r="A11">
        <v>283</v>
      </c>
      <c r="B11">
        <v>20220415</v>
      </c>
      <c r="C11">
        <v>10</v>
      </c>
      <c r="D11">
        <v>10</v>
      </c>
      <c r="E11">
        <v>30</v>
      </c>
      <c r="F11">
        <v>20</v>
      </c>
      <c r="G11">
        <v>40</v>
      </c>
      <c r="H11">
        <v>84</v>
      </c>
      <c r="I11" t="s">
        <v>0</v>
      </c>
      <c r="J11">
        <v>64</v>
      </c>
      <c r="K11">
        <v>0</v>
      </c>
      <c r="L11">
        <v>34</v>
      </c>
      <c r="M11">
        <v>0</v>
      </c>
      <c r="N11">
        <v>0</v>
      </c>
      <c r="O11" t="s">
        <v>0</v>
      </c>
      <c r="P11" t="s">
        <v>0</v>
      </c>
      <c r="Q11" t="s">
        <v>0</v>
      </c>
      <c r="R11">
        <v>87</v>
      </c>
      <c r="S11" t="s">
        <v>0</v>
      </c>
      <c r="T11">
        <v>6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</row>
    <row r="12" spans="1:25" x14ac:dyDescent="0.25">
      <c r="A12">
        <v>283</v>
      </c>
      <c r="B12">
        <v>20220415</v>
      </c>
      <c r="C12">
        <v>11</v>
      </c>
      <c r="D12">
        <v>350</v>
      </c>
      <c r="E12">
        <v>20</v>
      </c>
      <c r="F12">
        <v>10</v>
      </c>
      <c r="G12">
        <v>40</v>
      </c>
      <c r="H12">
        <v>90</v>
      </c>
      <c r="I12" t="s">
        <v>0</v>
      </c>
      <c r="J12">
        <v>61</v>
      </c>
      <c r="K12">
        <v>0</v>
      </c>
      <c r="L12">
        <v>54</v>
      </c>
      <c r="M12">
        <v>0</v>
      </c>
      <c r="N12">
        <v>0</v>
      </c>
      <c r="O12" t="s">
        <v>0</v>
      </c>
      <c r="P12" t="s">
        <v>0</v>
      </c>
      <c r="Q12" t="s">
        <v>0</v>
      </c>
      <c r="R12">
        <v>81</v>
      </c>
      <c r="S12" t="s">
        <v>0</v>
      </c>
      <c r="T12">
        <v>6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</row>
    <row r="13" spans="1:25" x14ac:dyDescent="0.25">
      <c r="A13">
        <v>283</v>
      </c>
      <c r="B13">
        <v>20220415</v>
      </c>
      <c r="C13">
        <v>12</v>
      </c>
      <c r="D13">
        <v>350</v>
      </c>
      <c r="E13">
        <v>20</v>
      </c>
      <c r="F13">
        <v>20</v>
      </c>
      <c r="G13">
        <v>40</v>
      </c>
      <c r="H13">
        <v>97</v>
      </c>
      <c r="I13">
        <v>63</v>
      </c>
      <c r="J13">
        <v>58</v>
      </c>
      <c r="K13">
        <v>0</v>
      </c>
      <c r="L13">
        <v>75</v>
      </c>
      <c r="M13">
        <v>0</v>
      </c>
      <c r="N13">
        <v>0</v>
      </c>
      <c r="O13" t="s">
        <v>0</v>
      </c>
      <c r="P13" t="s">
        <v>0</v>
      </c>
      <c r="Q13" t="s">
        <v>0</v>
      </c>
      <c r="R13">
        <v>76</v>
      </c>
      <c r="S13" t="s">
        <v>0</v>
      </c>
      <c r="T13">
        <v>6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</row>
    <row r="14" spans="1:25" x14ac:dyDescent="0.25">
      <c r="A14">
        <v>283</v>
      </c>
      <c r="B14">
        <v>20220415</v>
      </c>
      <c r="C14">
        <v>13</v>
      </c>
      <c r="D14">
        <v>10</v>
      </c>
      <c r="E14">
        <v>20</v>
      </c>
      <c r="F14">
        <v>30</v>
      </c>
      <c r="G14">
        <v>40</v>
      </c>
      <c r="H14">
        <v>98</v>
      </c>
      <c r="I14" t="s">
        <v>0</v>
      </c>
      <c r="J14">
        <v>64</v>
      </c>
      <c r="K14">
        <v>0</v>
      </c>
      <c r="L14">
        <v>72</v>
      </c>
      <c r="M14">
        <v>0</v>
      </c>
      <c r="N14">
        <v>0</v>
      </c>
      <c r="O14" t="s">
        <v>0</v>
      </c>
      <c r="P14" t="s">
        <v>0</v>
      </c>
      <c r="Q14" t="s">
        <v>0</v>
      </c>
      <c r="R14">
        <v>79</v>
      </c>
      <c r="S14" t="s">
        <v>0</v>
      </c>
      <c r="T14">
        <v>6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</row>
    <row r="15" spans="1:25" x14ac:dyDescent="0.25">
      <c r="A15">
        <v>283</v>
      </c>
      <c r="B15">
        <v>20220415</v>
      </c>
      <c r="C15">
        <v>14</v>
      </c>
      <c r="D15">
        <v>360</v>
      </c>
      <c r="E15">
        <v>30</v>
      </c>
      <c r="F15">
        <v>30</v>
      </c>
      <c r="G15">
        <v>50</v>
      </c>
      <c r="H15">
        <v>97</v>
      </c>
      <c r="I15" t="s">
        <v>0</v>
      </c>
      <c r="J15">
        <v>60</v>
      </c>
      <c r="K15">
        <v>0</v>
      </c>
      <c r="L15">
        <v>71</v>
      </c>
      <c r="M15">
        <v>0</v>
      </c>
      <c r="N15">
        <v>0</v>
      </c>
      <c r="O15" t="s">
        <v>0</v>
      </c>
      <c r="P15" t="s">
        <v>0</v>
      </c>
      <c r="Q15" t="s">
        <v>0</v>
      </c>
      <c r="R15">
        <v>77</v>
      </c>
      <c r="S15" t="s">
        <v>0</v>
      </c>
      <c r="T15">
        <v>6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</row>
    <row r="16" spans="1:25" x14ac:dyDescent="0.25">
      <c r="A16">
        <v>283</v>
      </c>
      <c r="B16">
        <v>20220415</v>
      </c>
      <c r="C16">
        <v>15</v>
      </c>
      <c r="D16">
        <v>360</v>
      </c>
      <c r="E16">
        <v>20</v>
      </c>
      <c r="F16">
        <v>20</v>
      </c>
      <c r="G16">
        <v>40</v>
      </c>
      <c r="H16">
        <v>99</v>
      </c>
      <c r="I16" t="s">
        <v>0</v>
      </c>
      <c r="J16">
        <v>61</v>
      </c>
      <c r="K16">
        <v>0</v>
      </c>
      <c r="L16">
        <v>52</v>
      </c>
      <c r="M16">
        <v>0</v>
      </c>
      <c r="N16">
        <v>0</v>
      </c>
      <c r="O16" t="s">
        <v>0</v>
      </c>
      <c r="P16" t="s">
        <v>0</v>
      </c>
      <c r="Q16" t="s">
        <v>0</v>
      </c>
      <c r="R16">
        <v>77</v>
      </c>
      <c r="S16" t="s">
        <v>0</v>
      </c>
      <c r="T16">
        <v>6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</row>
    <row r="17" spans="1:25" x14ac:dyDescent="0.25">
      <c r="A17">
        <v>283</v>
      </c>
      <c r="B17">
        <v>20220415</v>
      </c>
      <c r="C17">
        <v>16</v>
      </c>
      <c r="D17">
        <v>30</v>
      </c>
      <c r="E17">
        <v>30</v>
      </c>
      <c r="F17">
        <v>20</v>
      </c>
      <c r="G17">
        <v>50</v>
      </c>
      <c r="H17">
        <v>99</v>
      </c>
      <c r="I17" t="s">
        <v>0</v>
      </c>
      <c r="J17">
        <v>64</v>
      </c>
      <c r="K17">
        <v>0</v>
      </c>
      <c r="L17">
        <v>35</v>
      </c>
      <c r="M17">
        <v>0</v>
      </c>
      <c r="N17">
        <v>0</v>
      </c>
      <c r="O17" t="s">
        <v>0</v>
      </c>
      <c r="P17" t="s">
        <v>0</v>
      </c>
      <c r="Q17" t="s">
        <v>0</v>
      </c>
      <c r="R17">
        <v>78</v>
      </c>
      <c r="S17" t="s">
        <v>0</v>
      </c>
      <c r="T17">
        <v>6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</row>
    <row r="18" spans="1:25" x14ac:dyDescent="0.25">
      <c r="A18">
        <v>283</v>
      </c>
      <c r="B18">
        <v>20220415</v>
      </c>
      <c r="C18">
        <v>17</v>
      </c>
      <c r="D18">
        <v>50</v>
      </c>
      <c r="E18">
        <v>30</v>
      </c>
      <c r="F18">
        <v>30</v>
      </c>
      <c r="G18">
        <v>50</v>
      </c>
      <c r="H18">
        <v>97</v>
      </c>
      <c r="I18" t="s">
        <v>0</v>
      </c>
      <c r="J18">
        <v>56</v>
      </c>
      <c r="K18">
        <v>0</v>
      </c>
      <c r="L18">
        <v>19</v>
      </c>
      <c r="M18">
        <v>0</v>
      </c>
      <c r="N18">
        <v>0</v>
      </c>
      <c r="O18" t="s">
        <v>0</v>
      </c>
      <c r="P18" t="s">
        <v>0</v>
      </c>
      <c r="Q18" t="s">
        <v>0</v>
      </c>
      <c r="R18">
        <v>75</v>
      </c>
      <c r="S18" t="s">
        <v>0</v>
      </c>
      <c r="T18">
        <v>6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</row>
    <row r="19" spans="1:25" x14ac:dyDescent="0.25">
      <c r="A19">
        <v>283</v>
      </c>
      <c r="B19">
        <v>20220415</v>
      </c>
      <c r="C19">
        <v>18</v>
      </c>
      <c r="D19">
        <v>70</v>
      </c>
      <c r="E19">
        <v>30</v>
      </c>
      <c r="F19">
        <v>20</v>
      </c>
      <c r="G19">
        <v>60</v>
      </c>
      <c r="H19">
        <v>95</v>
      </c>
      <c r="I19">
        <v>90</v>
      </c>
      <c r="J19">
        <v>55</v>
      </c>
      <c r="K19">
        <v>0</v>
      </c>
      <c r="L19">
        <v>10</v>
      </c>
      <c r="M19">
        <v>0</v>
      </c>
      <c r="N19">
        <v>0</v>
      </c>
      <c r="O19" t="s">
        <v>0</v>
      </c>
      <c r="P19" t="s">
        <v>0</v>
      </c>
      <c r="Q19" t="s">
        <v>0</v>
      </c>
      <c r="R19">
        <v>76</v>
      </c>
      <c r="S19" t="s">
        <v>0</v>
      </c>
      <c r="T19">
        <v>6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</row>
    <row r="20" spans="1:25" x14ac:dyDescent="0.25">
      <c r="A20">
        <v>283</v>
      </c>
      <c r="B20">
        <v>20220415</v>
      </c>
      <c r="C20">
        <v>19</v>
      </c>
      <c r="D20">
        <v>50</v>
      </c>
      <c r="E20">
        <v>20</v>
      </c>
      <c r="F20">
        <v>30</v>
      </c>
      <c r="G20">
        <v>40</v>
      </c>
      <c r="H20">
        <v>93</v>
      </c>
      <c r="I20" t="s">
        <v>0</v>
      </c>
      <c r="J20">
        <v>55</v>
      </c>
      <c r="K20">
        <v>0</v>
      </c>
      <c r="L20">
        <v>1</v>
      </c>
      <c r="M20">
        <v>0</v>
      </c>
      <c r="N20">
        <v>0</v>
      </c>
      <c r="O20" t="s">
        <v>0</v>
      </c>
      <c r="P20" t="s">
        <v>0</v>
      </c>
      <c r="Q20" t="s">
        <v>0</v>
      </c>
      <c r="R20">
        <v>77</v>
      </c>
      <c r="S20" t="s">
        <v>0</v>
      </c>
      <c r="T20">
        <v>6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</row>
    <row r="21" spans="1:25" x14ac:dyDescent="0.25">
      <c r="A21">
        <v>283</v>
      </c>
      <c r="B21">
        <v>20220415</v>
      </c>
      <c r="C21">
        <v>20</v>
      </c>
      <c r="D21">
        <v>20</v>
      </c>
      <c r="E21">
        <v>20</v>
      </c>
      <c r="F21">
        <v>20</v>
      </c>
      <c r="G21">
        <v>50</v>
      </c>
      <c r="H21">
        <v>87</v>
      </c>
      <c r="I21" t="s">
        <v>0</v>
      </c>
      <c r="J21">
        <v>56</v>
      </c>
      <c r="K21">
        <v>0</v>
      </c>
      <c r="L21">
        <v>0</v>
      </c>
      <c r="M21">
        <v>0</v>
      </c>
      <c r="N21">
        <v>0</v>
      </c>
      <c r="O21" t="s">
        <v>0</v>
      </c>
      <c r="P21" t="s">
        <v>0</v>
      </c>
      <c r="Q21" t="s">
        <v>0</v>
      </c>
      <c r="R21">
        <v>80</v>
      </c>
      <c r="S21" t="s">
        <v>0</v>
      </c>
      <c r="T21">
        <v>6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</row>
    <row r="22" spans="1:25" x14ac:dyDescent="0.25">
      <c r="A22">
        <v>283</v>
      </c>
      <c r="B22">
        <v>20220415</v>
      </c>
      <c r="C22">
        <v>21</v>
      </c>
      <c r="D22">
        <v>40</v>
      </c>
      <c r="E22">
        <v>20</v>
      </c>
      <c r="F22">
        <v>20</v>
      </c>
      <c r="G22">
        <v>40</v>
      </c>
      <c r="H22">
        <v>84</v>
      </c>
      <c r="I22" t="s">
        <v>0</v>
      </c>
      <c r="J22">
        <v>55</v>
      </c>
      <c r="K22">
        <v>0</v>
      </c>
      <c r="L22">
        <v>0</v>
      </c>
      <c r="M22">
        <v>0</v>
      </c>
      <c r="N22">
        <v>0</v>
      </c>
      <c r="O22" t="s">
        <v>0</v>
      </c>
      <c r="P22" t="s">
        <v>0</v>
      </c>
      <c r="Q22" t="s">
        <v>0</v>
      </c>
      <c r="R22">
        <v>82</v>
      </c>
      <c r="S22" t="s">
        <v>0</v>
      </c>
      <c r="T22">
        <v>6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</row>
    <row r="23" spans="1:25" x14ac:dyDescent="0.25">
      <c r="A23">
        <v>283</v>
      </c>
      <c r="B23">
        <v>20220415</v>
      </c>
      <c r="C23">
        <v>22</v>
      </c>
      <c r="D23">
        <v>30</v>
      </c>
      <c r="E23">
        <v>20</v>
      </c>
      <c r="F23">
        <v>20</v>
      </c>
      <c r="G23">
        <v>30</v>
      </c>
      <c r="H23">
        <v>66</v>
      </c>
      <c r="I23" t="s">
        <v>0</v>
      </c>
      <c r="J23">
        <v>47</v>
      </c>
      <c r="K23">
        <v>0</v>
      </c>
      <c r="L23">
        <v>0</v>
      </c>
      <c r="M23">
        <v>0</v>
      </c>
      <c r="N23">
        <v>0</v>
      </c>
      <c r="O23" t="s">
        <v>0</v>
      </c>
      <c r="P23" t="s">
        <v>0</v>
      </c>
      <c r="Q23" t="s">
        <v>0</v>
      </c>
      <c r="R23">
        <v>87</v>
      </c>
      <c r="S23" t="s">
        <v>0</v>
      </c>
      <c r="T23">
        <v>6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</row>
    <row r="24" spans="1:25" x14ac:dyDescent="0.25">
      <c r="A24">
        <v>283</v>
      </c>
      <c r="B24">
        <v>20220415</v>
      </c>
      <c r="C24">
        <v>23</v>
      </c>
      <c r="D24">
        <v>40</v>
      </c>
      <c r="E24">
        <v>20</v>
      </c>
      <c r="F24">
        <v>20</v>
      </c>
      <c r="G24">
        <v>30</v>
      </c>
      <c r="H24">
        <v>50</v>
      </c>
      <c r="I24" t="s">
        <v>0</v>
      </c>
      <c r="J24">
        <v>35</v>
      </c>
      <c r="K24">
        <v>0</v>
      </c>
      <c r="L24">
        <v>0</v>
      </c>
      <c r="M24">
        <v>0</v>
      </c>
      <c r="N24">
        <v>0</v>
      </c>
      <c r="O24" t="s">
        <v>0</v>
      </c>
      <c r="P24" t="s">
        <v>0</v>
      </c>
      <c r="Q24" t="s">
        <v>0</v>
      </c>
      <c r="R24">
        <v>90</v>
      </c>
      <c r="S24" t="s">
        <v>0</v>
      </c>
      <c r="T24">
        <v>6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</row>
    <row r="25" spans="1:25" x14ac:dyDescent="0.25">
      <c r="A25">
        <v>283</v>
      </c>
      <c r="B25">
        <v>20220415</v>
      </c>
      <c r="C25">
        <v>24</v>
      </c>
      <c r="D25">
        <v>50</v>
      </c>
      <c r="E25">
        <v>20</v>
      </c>
      <c r="F25">
        <v>20</v>
      </c>
      <c r="G25">
        <v>30</v>
      </c>
      <c r="H25">
        <v>52</v>
      </c>
      <c r="I25">
        <v>3</v>
      </c>
      <c r="J25">
        <v>40</v>
      </c>
      <c r="K25">
        <v>0</v>
      </c>
      <c r="L25">
        <v>0</v>
      </c>
      <c r="M25">
        <v>0</v>
      </c>
      <c r="N25">
        <v>0</v>
      </c>
      <c r="O25" t="s">
        <v>0</v>
      </c>
      <c r="P25" t="s">
        <v>0</v>
      </c>
      <c r="Q25" t="s">
        <v>0</v>
      </c>
      <c r="R25">
        <v>92</v>
      </c>
      <c r="S25" t="s">
        <v>0</v>
      </c>
      <c r="T25">
        <v>6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</row>
    <row r="26" spans="1:25" x14ac:dyDescent="0.25">
      <c r="A26">
        <v>283</v>
      </c>
      <c r="B26">
        <v>20220416</v>
      </c>
      <c r="C26">
        <v>1</v>
      </c>
      <c r="D26">
        <v>50</v>
      </c>
      <c r="E26">
        <v>20</v>
      </c>
      <c r="F26">
        <v>20</v>
      </c>
      <c r="G26">
        <v>30</v>
      </c>
      <c r="H26">
        <v>46</v>
      </c>
      <c r="I26" t="s">
        <v>0</v>
      </c>
      <c r="J26">
        <v>38</v>
      </c>
      <c r="K26">
        <v>0</v>
      </c>
      <c r="L26">
        <v>0</v>
      </c>
      <c r="M26">
        <v>0</v>
      </c>
      <c r="N26">
        <v>0</v>
      </c>
      <c r="O26" t="s">
        <v>0</v>
      </c>
      <c r="P26" t="s">
        <v>0</v>
      </c>
      <c r="Q26" t="s">
        <v>0</v>
      </c>
      <c r="R26">
        <v>94</v>
      </c>
      <c r="S26" t="s">
        <v>0</v>
      </c>
      <c r="T26">
        <v>6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</row>
    <row r="27" spans="1:25" x14ac:dyDescent="0.25">
      <c r="A27">
        <v>283</v>
      </c>
      <c r="B27">
        <v>20220416</v>
      </c>
      <c r="C27">
        <v>2</v>
      </c>
      <c r="D27">
        <v>40</v>
      </c>
      <c r="E27">
        <v>20</v>
      </c>
      <c r="F27">
        <v>30</v>
      </c>
      <c r="G27">
        <v>30</v>
      </c>
      <c r="H27">
        <v>32</v>
      </c>
      <c r="I27" t="s">
        <v>0</v>
      </c>
      <c r="J27">
        <v>26</v>
      </c>
      <c r="K27">
        <v>0</v>
      </c>
      <c r="L27">
        <v>0</v>
      </c>
      <c r="M27">
        <v>0</v>
      </c>
      <c r="N27">
        <v>0</v>
      </c>
      <c r="O27" t="s">
        <v>0</v>
      </c>
      <c r="P27" t="s">
        <v>0</v>
      </c>
      <c r="Q27" t="s">
        <v>0</v>
      </c>
      <c r="R27">
        <v>95</v>
      </c>
      <c r="S27" t="s">
        <v>0</v>
      </c>
      <c r="T27">
        <v>6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</row>
    <row r="28" spans="1:25" x14ac:dyDescent="0.25">
      <c r="A28">
        <v>283</v>
      </c>
      <c r="B28">
        <v>20220416</v>
      </c>
      <c r="C28">
        <v>3</v>
      </c>
      <c r="D28">
        <v>30</v>
      </c>
      <c r="E28">
        <v>20</v>
      </c>
      <c r="F28">
        <v>20</v>
      </c>
      <c r="G28">
        <v>30</v>
      </c>
      <c r="H28">
        <v>31</v>
      </c>
      <c r="I28" t="s">
        <v>0</v>
      </c>
      <c r="J28">
        <v>28</v>
      </c>
      <c r="K28">
        <v>0</v>
      </c>
      <c r="L28">
        <v>0</v>
      </c>
      <c r="M28">
        <v>0</v>
      </c>
      <c r="N28">
        <v>0</v>
      </c>
      <c r="O28" t="s">
        <v>0</v>
      </c>
      <c r="P28" t="s">
        <v>0</v>
      </c>
      <c r="Q28" t="s">
        <v>0</v>
      </c>
      <c r="R28">
        <v>97</v>
      </c>
      <c r="S28" t="s">
        <v>0</v>
      </c>
      <c r="T28">
        <v>6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</row>
    <row r="29" spans="1:25" x14ac:dyDescent="0.25">
      <c r="A29">
        <v>283</v>
      </c>
      <c r="B29">
        <v>20220416</v>
      </c>
      <c r="C29">
        <v>4</v>
      </c>
      <c r="D29">
        <v>20</v>
      </c>
      <c r="E29">
        <v>20</v>
      </c>
      <c r="F29">
        <v>20</v>
      </c>
      <c r="G29">
        <v>20</v>
      </c>
      <c r="H29">
        <v>29</v>
      </c>
      <c r="I29" t="s">
        <v>0</v>
      </c>
      <c r="J29">
        <v>28</v>
      </c>
      <c r="K29">
        <v>0</v>
      </c>
      <c r="L29">
        <v>0</v>
      </c>
      <c r="M29">
        <v>0</v>
      </c>
      <c r="N29">
        <v>0</v>
      </c>
      <c r="O29" t="s">
        <v>0</v>
      </c>
      <c r="P29" t="s">
        <v>0</v>
      </c>
      <c r="Q29" t="s">
        <v>0</v>
      </c>
      <c r="R29">
        <v>98</v>
      </c>
      <c r="S29" t="s">
        <v>0</v>
      </c>
      <c r="T29">
        <v>6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</row>
    <row r="30" spans="1:25" x14ac:dyDescent="0.25">
      <c r="A30">
        <v>283</v>
      </c>
      <c r="B30">
        <v>20220416</v>
      </c>
      <c r="C30">
        <v>5</v>
      </c>
      <c r="D30">
        <v>40</v>
      </c>
      <c r="E30">
        <v>20</v>
      </c>
      <c r="F30">
        <v>30</v>
      </c>
      <c r="G30">
        <v>30</v>
      </c>
      <c r="H30">
        <v>25</v>
      </c>
      <c r="I30" t="s">
        <v>0</v>
      </c>
      <c r="J30">
        <v>23</v>
      </c>
      <c r="K30">
        <v>0</v>
      </c>
      <c r="L30">
        <v>2</v>
      </c>
      <c r="M30">
        <v>0</v>
      </c>
      <c r="N30">
        <v>0</v>
      </c>
      <c r="O30" t="s">
        <v>0</v>
      </c>
      <c r="P30" t="s">
        <v>0</v>
      </c>
      <c r="Q30" t="s">
        <v>0</v>
      </c>
      <c r="R30">
        <v>98</v>
      </c>
      <c r="S30" t="s">
        <v>0</v>
      </c>
      <c r="T30">
        <v>6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</row>
    <row r="31" spans="1:25" x14ac:dyDescent="0.25">
      <c r="A31">
        <v>283</v>
      </c>
      <c r="B31">
        <v>20220416</v>
      </c>
      <c r="C31">
        <v>6</v>
      </c>
      <c r="D31">
        <v>30</v>
      </c>
      <c r="E31">
        <v>30</v>
      </c>
      <c r="F31">
        <v>20</v>
      </c>
      <c r="G31">
        <v>40</v>
      </c>
      <c r="H31">
        <v>54</v>
      </c>
      <c r="I31">
        <v>-18</v>
      </c>
      <c r="J31">
        <v>52</v>
      </c>
      <c r="K31">
        <v>10</v>
      </c>
      <c r="L31">
        <v>27</v>
      </c>
      <c r="M31">
        <v>0</v>
      </c>
      <c r="N31">
        <v>0</v>
      </c>
      <c r="O31" t="s">
        <v>0</v>
      </c>
      <c r="P31" t="s">
        <v>0</v>
      </c>
      <c r="Q31" t="s">
        <v>0</v>
      </c>
      <c r="R31">
        <v>98</v>
      </c>
      <c r="S31" t="s">
        <v>0</v>
      </c>
      <c r="T31">
        <v>6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</row>
    <row r="32" spans="1:25" x14ac:dyDescent="0.25">
      <c r="A32">
        <v>283</v>
      </c>
      <c r="B32">
        <v>20220416</v>
      </c>
      <c r="C32">
        <v>7</v>
      </c>
      <c r="D32">
        <v>70</v>
      </c>
      <c r="E32">
        <v>20</v>
      </c>
      <c r="F32">
        <v>30</v>
      </c>
      <c r="G32">
        <v>50</v>
      </c>
      <c r="H32">
        <v>82</v>
      </c>
      <c r="I32" t="s">
        <v>0</v>
      </c>
      <c r="J32">
        <v>65</v>
      </c>
      <c r="K32">
        <v>10</v>
      </c>
      <c r="L32">
        <v>94</v>
      </c>
      <c r="M32">
        <v>0</v>
      </c>
      <c r="N32">
        <v>0</v>
      </c>
      <c r="O32" t="s">
        <v>0</v>
      </c>
      <c r="P32" t="s">
        <v>0</v>
      </c>
      <c r="Q32" t="s">
        <v>0</v>
      </c>
      <c r="R32">
        <v>88</v>
      </c>
      <c r="S32" t="s">
        <v>0</v>
      </c>
      <c r="T32">
        <v>6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</row>
    <row r="33" spans="1:25" x14ac:dyDescent="0.25">
      <c r="A33">
        <v>283</v>
      </c>
      <c r="B33">
        <v>20220416</v>
      </c>
      <c r="C33">
        <v>8</v>
      </c>
      <c r="D33">
        <v>80</v>
      </c>
      <c r="E33">
        <v>50</v>
      </c>
      <c r="F33">
        <v>50</v>
      </c>
      <c r="G33">
        <v>80</v>
      </c>
      <c r="H33">
        <v>99</v>
      </c>
      <c r="I33" t="s">
        <v>0</v>
      </c>
      <c r="J33">
        <v>64</v>
      </c>
      <c r="K33">
        <v>10</v>
      </c>
      <c r="L33">
        <v>151</v>
      </c>
      <c r="M33">
        <v>0</v>
      </c>
      <c r="N33">
        <v>0</v>
      </c>
      <c r="O33" t="s">
        <v>0</v>
      </c>
      <c r="P33" t="s">
        <v>0</v>
      </c>
      <c r="Q33" t="s">
        <v>0</v>
      </c>
      <c r="R33">
        <v>79</v>
      </c>
      <c r="S33" t="s">
        <v>0</v>
      </c>
      <c r="T33">
        <v>6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</row>
    <row r="34" spans="1:25" x14ac:dyDescent="0.25">
      <c r="A34">
        <v>283</v>
      </c>
      <c r="B34">
        <v>20220416</v>
      </c>
      <c r="C34">
        <v>9</v>
      </c>
      <c r="D34">
        <v>80</v>
      </c>
      <c r="E34">
        <v>50</v>
      </c>
      <c r="F34">
        <v>50</v>
      </c>
      <c r="G34">
        <v>80</v>
      </c>
      <c r="H34">
        <v>111</v>
      </c>
      <c r="I34" t="s">
        <v>0</v>
      </c>
      <c r="J34">
        <v>58</v>
      </c>
      <c r="K34">
        <v>10</v>
      </c>
      <c r="L34">
        <v>204</v>
      </c>
      <c r="M34">
        <v>0</v>
      </c>
      <c r="N34">
        <v>0</v>
      </c>
      <c r="O34" t="s">
        <v>0</v>
      </c>
      <c r="P34" t="s">
        <v>0</v>
      </c>
      <c r="Q34" t="s">
        <v>0</v>
      </c>
      <c r="R34">
        <v>69</v>
      </c>
      <c r="S34" t="s">
        <v>0</v>
      </c>
      <c r="T34">
        <v>6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</row>
    <row r="35" spans="1:25" x14ac:dyDescent="0.25">
      <c r="A35">
        <v>283</v>
      </c>
      <c r="B35">
        <v>20220416</v>
      </c>
      <c r="C35">
        <v>10</v>
      </c>
      <c r="D35">
        <v>70</v>
      </c>
      <c r="E35">
        <v>50</v>
      </c>
      <c r="F35">
        <v>50</v>
      </c>
      <c r="G35">
        <v>80</v>
      </c>
      <c r="H35">
        <v>117</v>
      </c>
      <c r="I35" t="s">
        <v>0</v>
      </c>
      <c r="J35">
        <v>51</v>
      </c>
      <c r="K35">
        <v>10</v>
      </c>
      <c r="L35">
        <v>247</v>
      </c>
      <c r="M35">
        <v>0</v>
      </c>
      <c r="N35">
        <v>0</v>
      </c>
      <c r="O35" t="s">
        <v>0</v>
      </c>
      <c r="P35" t="s">
        <v>0</v>
      </c>
      <c r="Q35" t="s">
        <v>0</v>
      </c>
      <c r="R35">
        <v>63</v>
      </c>
      <c r="S35" t="s">
        <v>0</v>
      </c>
      <c r="T35">
        <v>6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</row>
    <row r="36" spans="1:25" x14ac:dyDescent="0.25">
      <c r="A36">
        <v>283</v>
      </c>
      <c r="B36">
        <v>20220416</v>
      </c>
      <c r="C36">
        <v>11</v>
      </c>
      <c r="D36">
        <v>70</v>
      </c>
      <c r="E36">
        <v>50</v>
      </c>
      <c r="F36">
        <v>60</v>
      </c>
      <c r="G36">
        <v>90</v>
      </c>
      <c r="H36">
        <v>124</v>
      </c>
      <c r="I36" t="s">
        <v>0</v>
      </c>
      <c r="J36">
        <v>26</v>
      </c>
      <c r="K36">
        <v>10</v>
      </c>
      <c r="L36">
        <v>276</v>
      </c>
      <c r="M36">
        <v>0</v>
      </c>
      <c r="N36">
        <v>0</v>
      </c>
      <c r="O36" t="s">
        <v>0</v>
      </c>
      <c r="P36" t="s">
        <v>0</v>
      </c>
      <c r="Q36" t="s">
        <v>0</v>
      </c>
      <c r="R36">
        <v>51</v>
      </c>
      <c r="S36" t="s">
        <v>0</v>
      </c>
      <c r="T36">
        <v>6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</row>
    <row r="37" spans="1:25" x14ac:dyDescent="0.25">
      <c r="A37">
        <v>283</v>
      </c>
      <c r="B37">
        <v>20220416</v>
      </c>
      <c r="C37">
        <v>12</v>
      </c>
      <c r="D37">
        <v>90</v>
      </c>
      <c r="E37">
        <v>60</v>
      </c>
      <c r="F37">
        <v>60</v>
      </c>
      <c r="G37">
        <v>100</v>
      </c>
      <c r="H37">
        <v>128</v>
      </c>
      <c r="I37">
        <v>54</v>
      </c>
      <c r="J37">
        <v>9</v>
      </c>
      <c r="K37">
        <v>10</v>
      </c>
      <c r="L37">
        <v>291</v>
      </c>
      <c r="M37">
        <v>0</v>
      </c>
      <c r="N37">
        <v>0</v>
      </c>
      <c r="O37" t="s">
        <v>0</v>
      </c>
      <c r="P37" t="s">
        <v>0</v>
      </c>
      <c r="Q37" t="s">
        <v>0</v>
      </c>
      <c r="R37">
        <v>44</v>
      </c>
      <c r="S37" t="s">
        <v>0</v>
      </c>
      <c r="T37">
        <v>6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</row>
    <row r="38" spans="1:25" x14ac:dyDescent="0.25">
      <c r="A38">
        <v>283</v>
      </c>
      <c r="B38">
        <v>20220416</v>
      </c>
      <c r="C38">
        <v>13</v>
      </c>
      <c r="D38">
        <v>80</v>
      </c>
      <c r="E38">
        <v>50</v>
      </c>
      <c r="F38">
        <v>50</v>
      </c>
      <c r="G38">
        <v>90</v>
      </c>
      <c r="H38">
        <v>139</v>
      </c>
      <c r="I38" t="s">
        <v>0</v>
      </c>
      <c r="J38">
        <v>20</v>
      </c>
      <c r="K38">
        <v>10</v>
      </c>
      <c r="L38">
        <v>284</v>
      </c>
      <c r="M38">
        <v>0</v>
      </c>
      <c r="N38">
        <v>0</v>
      </c>
      <c r="O38" t="s">
        <v>0</v>
      </c>
      <c r="P38" t="s">
        <v>0</v>
      </c>
      <c r="Q38" t="s">
        <v>0</v>
      </c>
      <c r="R38">
        <v>44</v>
      </c>
      <c r="S38" t="s">
        <v>0</v>
      </c>
      <c r="T38">
        <v>6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</row>
    <row r="39" spans="1:25" x14ac:dyDescent="0.25">
      <c r="A39">
        <v>283</v>
      </c>
      <c r="B39">
        <v>20220416</v>
      </c>
      <c r="C39">
        <v>14</v>
      </c>
      <c r="D39">
        <v>80</v>
      </c>
      <c r="E39">
        <v>50</v>
      </c>
      <c r="F39">
        <v>60</v>
      </c>
      <c r="G39">
        <v>90</v>
      </c>
      <c r="H39">
        <v>138</v>
      </c>
      <c r="I39" t="s">
        <v>0</v>
      </c>
      <c r="J39">
        <v>2</v>
      </c>
      <c r="K39">
        <v>10</v>
      </c>
      <c r="L39">
        <v>256</v>
      </c>
      <c r="M39">
        <v>0</v>
      </c>
      <c r="N39">
        <v>0</v>
      </c>
      <c r="O39" t="s">
        <v>0</v>
      </c>
      <c r="P39" t="s">
        <v>0</v>
      </c>
      <c r="Q39" t="s">
        <v>0</v>
      </c>
      <c r="R39">
        <v>39</v>
      </c>
      <c r="S39" t="s">
        <v>0</v>
      </c>
      <c r="T39">
        <v>6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</row>
    <row r="40" spans="1:25" x14ac:dyDescent="0.25">
      <c r="A40">
        <v>283</v>
      </c>
      <c r="B40">
        <v>20220416</v>
      </c>
      <c r="C40">
        <v>15</v>
      </c>
      <c r="D40">
        <v>80</v>
      </c>
      <c r="E40">
        <v>50</v>
      </c>
      <c r="F40">
        <v>50</v>
      </c>
      <c r="G40">
        <v>90</v>
      </c>
      <c r="H40">
        <v>141</v>
      </c>
      <c r="I40" t="s">
        <v>0</v>
      </c>
      <c r="J40">
        <v>1</v>
      </c>
      <c r="K40">
        <v>10</v>
      </c>
      <c r="L40">
        <v>216</v>
      </c>
      <c r="M40">
        <v>0</v>
      </c>
      <c r="N40">
        <v>0</v>
      </c>
      <c r="O40" t="s">
        <v>0</v>
      </c>
      <c r="P40" t="s">
        <v>0</v>
      </c>
      <c r="Q40" t="s">
        <v>0</v>
      </c>
      <c r="R40">
        <v>38</v>
      </c>
      <c r="S40" t="s">
        <v>0</v>
      </c>
      <c r="T40">
        <v>6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</row>
    <row r="41" spans="1:25" x14ac:dyDescent="0.25">
      <c r="A41">
        <v>283</v>
      </c>
      <c r="B41">
        <v>20220416</v>
      </c>
      <c r="C41">
        <v>16</v>
      </c>
      <c r="D41">
        <v>90</v>
      </c>
      <c r="E41">
        <v>50</v>
      </c>
      <c r="F41">
        <v>50</v>
      </c>
      <c r="G41">
        <v>70</v>
      </c>
      <c r="H41">
        <v>139</v>
      </c>
      <c r="I41" t="s">
        <v>0</v>
      </c>
      <c r="J41">
        <v>-5</v>
      </c>
      <c r="K41">
        <v>10</v>
      </c>
      <c r="L41">
        <v>159</v>
      </c>
      <c r="M41">
        <v>0</v>
      </c>
      <c r="N41">
        <v>0</v>
      </c>
      <c r="O41" t="s">
        <v>0</v>
      </c>
      <c r="P41" t="s">
        <v>0</v>
      </c>
      <c r="Q41" t="s">
        <v>0</v>
      </c>
      <c r="R41">
        <v>37</v>
      </c>
      <c r="S41" t="s">
        <v>0</v>
      </c>
      <c r="T41">
        <v>6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</row>
    <row r="42" spans="1:25" x14ac:dyDescent="0.25">
      <c r="A42">
        <v>283</v>
      </c>
      <c r="B42">
        <v>20220416</v>
      </c>
      <c r="C42">
        <v>17</v>
      </c>
      <c r="D42">
        <v>70</v>
      </c>
      <c r="E42">
        <v>50</v>
      </c>
      <c r="F42">
        <v>50</v>
      </c>
      <c r="G42">
        <v>80</v>
      </c>
      <c r="H42">
        <v>124</v>
      </c>
      <c r="I42" t="s">
        <v>0</v>
      </c>
      <c r="J42">
        <v>3</v>
      </c>
      <c r="K42">
        <v>10</v>
      </c>
      <c r="L42">
        <v>91</v>
      </c>
      <c r="M42">
        <v>0</v>
      </c>
      <c r="N42">
        <v>0</v>
      </c>
      <c r="O42" t="s">
        <v>0</v>
      </c>
      <c r="P42" t="s">
        <v>0</v>
      </c>
      <c r="Q42" t="s">
        <v>0</v>
      </c>
      <c r="R42">
        <v>43</v>
      </c>
      <c r="S42" t="s">
        <v>0</v>
      </c>
      <c r="T42">
        <v>6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</row>
    <row r="43" spans="1:25" x14ac:dyDescent="0.25">
      <c r="A43">
        <v>283</v>
      </c>
      <c r="B43">
        <v>20220416</v>
      </c>
      <c r="C43">
        <v>18</v>
      </c>
      <c r="D43">
        <v>70</v>
      </c>
      <c r="E43">
        <v>40</v>
      </c>
      <c r="F43">
        <v>40</v>
      </c>
      <c r="G43">
        <v>60</v>
      </c>
      <c r="H43">
        <v>109</v>
      </c>
      <c r="I43">
        <v>85</v>
      </c>
      <c r="J43">
        <v>-2</v>
      </c>
      <c r="K43">
        <v>10</v>
      </c>
      <c r="L43">
        <v>40</v>
      </c>
      <c r="M43">
        <v>0</v>
      </c>
      <c r="N43">
        <v>0</v>
      </c>
      <c r="O43" t="s">
        <v>0</v>
      </c>
      <c r="P43" t="s">
        <v>0</v>
      </c>
      <c r="Q43" t="s">
        <v>0</v>
      </c>
      <c r="R43">
        <v>46</v>
      </c>
      <c r="S43" t="s">
        <v>0</v>
      </c>
      <c r="T43">
        <v>6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</row>
    <row r="44" spans="1:25" x14ac:dyDescent="0.25">
      <c r="A44">
        <v>283</v>
      </c>
      <c r="B44">
        <v>20220416</v>
      </c>
      <c r="C44">
        <v>19</v>
      </c>
      <c r="D44">
        <v>70</v>
      </c>
      <c r="E44">
        <v>30</v>
      </c>
      <c r="F44">
        <v>30</v>
      </c>
      <c r="G44">
        <v>60</v>
      </c>
      <c r="H44">
        <v>82</v>
      </c>
      <c r="I44" t="s">
        <v>0</v>
      </c>
      <c r="J44">
        <v>-5</v>
      </c>
      <c r="K44">
        <v>0</v>
      </c>
      <c r="L44">
        <v>3</v>
      </c>
      <c r="M44">
        <v>0</v>
      </c>
      <c r="N44">
        <v>0</v>
      </c>
      <c r="O44" t="s">
        <v>0</v>
      </c>
      <c r="P44" t="s">
        <v>0</v>
      </c>
      <c r="Q44" t="s">
        <v>0</v>
      </c>
      <c r="R44">
        <v>54</v>
      </c>
      <c r="S44" t="s">
        <v>0</v>
      </c>
      <c r="T44">
        <v>6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</row>
    <row r="45" spans="1:25" x14ac:dyDescent="0.25">
      <c r="A45">
        <v>283</v>
      </c>
      <c r="B45">
        <v>20220416</v>
      </c>
      <c r="C45">
        <v>20</v>
      </c>
      <c r="D45">
        <v>80</v>
      </c>
      <c r="E45">
        <v>30</v>
      </c>
      <c r="F45">
        <v>30</v>
      </c>
      <c r="G45">
        <v>40</v>
      </c>
      <c r="H45">
        <v>73</v>
      </c>
      <c r="I45" t="s">
        <v>0</v>
      </c>
      <c r="J45">
        <v>-1</v>
      </c>
      <c r="K45">
        <v>0</v>
      </c>
      <c r="L45">
        <v>0</v>
      </c>
      <c r="M45">
        <v>0</v>
      </c>
      <c r="N45">
        <v>0</v>
      </c>
      <c r="O45" t="s">
        <v>0</v>
      </c>
      <c r="P45" t="s">
        <v>0</v>
      </c>
      <c r="Q45" t="s">
        <v>0</v>
      </c>
      <c r="R45">
        <v>59</v>
      </c>
      <c r="S45" t="s">
        <v>0</v>
      </c>
      <c r="T45">
        <v>6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</row>
    <row r="46" spans="1:25" x14ac:dyDescent="0.25">
      <c r="A46">
        <v>283</v>
      </c>
      <c r="B46">
        <v>20220416</v>
      </c>
      <c r="C46">
        <v>21</v>
      </c>
      <c r="D46">
        <v>90</v>
      </c>
      <c r="E46">
        <v>40</v>
      </c>
      <c r="F46">
        <v>40</v>
      </c>
      <c r="G46">
        <v>50</v>
      </c>
      <c r="H46">
        <v>67</v>
      </c>
      <c r="I46" t="s">
        <v>0</v>
      </c>
      <c r="J46">
        <v>-3</v>
      </c>
      <c r="K46">
        <v>0</v>
      </c>
      <c r="L46">
        <v>0</v>
      </c>
      <c r="M46">
        <v>0</v>
      </c>
      <c r="N46">
        <v>0</v>
      </c>
      <c r="O46" t="s">
        <v>0</v>
      </c>
      <c r="P46" t="s">
        <v>0</v>
      </c>
      <c r="Q46" t="s">
        <v>0</v>
      </c>
      <c r="R46">
        <v>61</v>
      </c>
      <c r="S46" t="s">
        <v>0</v>
      </c>
      <c r="T46">
        <v>6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</row>
    <row r="47" spans="1:25" x14ac:dyDescent="0.25">
      <c r="A47">
        <v>283</v>
      </c>
      <c r="B47">
        <v>20220416</v>
      </c>
      <c r="C47">
        <v>22</v>
      </c>
      <c r="D47">
        <v>100</v>
      </c>
      <c r="E47">
        <v>40</v>
      </c>
      <c r="F47">
        <v>40</v>
      </c>
      <c r="G47">
        <v>50</v>
      </c>
      <c r="H47">
        <v>58</v>
      </c>
      <c r="I47" t="s">
        <v>0</v>
      </c>
      <c r="J47">
        <v>-3</v>
      </c>
      <c r="K47">
        <v>0</v>
      </c>
      <c r="L47">
        <v>0</v>
      </c>
      <c r="M47">
        <v>0</v>
      </c>
      <c r="N47">
        <v>0</v>
      </c>
      <c r="O47" t="s">
        <v>0</v>
      </c>
      <c r="P47" t="s">
        <v>0</v>
      </c>
      <c r="Q47" t="s">
        <v>0</v>
      </c>
      <c r="R47">
        <v>64</v>
      </c>
      <c r="S47" t="s">
        <v>0</v>
      </c>
      <c r="T47">
        <v>6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</row>
    <row r="48" spans="1:25" x14ac:dyDescent="0.25">
      <c r="A48">
        <v>283</v>
      </c>
      <c r="B48">
        <v>20220416</v>
      </c>
      <c r="C48">
        <v>23</v>
      </c>
      <c r="D48">
        <v>110</v>
      </c>
      <c r="E48">
        <v>40</v>
      </c>
      <c r="F48">
        <v>40</v>
      </c>
      <c r="G48">
        <v>60</v>
      </c>
      <c r="H48">
        <v>71</v>
      </c>
      <c r="I48" t="s">
        <v>0</v>
      </c>
      <c r="J48">
        <v>-5</v>
      </c>
      <c r="K48">
        <v>0</v>
      </c>
      <c r="L48">
        <v>0</v>
      </c>
      <c r="M48">
        <v>0</v>
      </c>
      <c r="N48">
        <v>0</v>
      </c>
      <c r="O48" t="s">
        <v>0</v>
      </c>
      <c r="P48" t="s">
        <v>0</v>
      </c>
      <c r="Q48" t="s">
        <v>0</v>
      </c>
      <c r="R48">
        <v>58</v>
      </c>
      <c r="S48" t="s">
        <v>0</v>
      </c>
      <c r="T48">
        <v>6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</row>
    <row r="49" spans="1:25" x14ac:dyDescent="0.25">
      <c r="A49">
        <v>283</v>
      </c>
      <c r="B49">
        <v>20220416</v>
      </c>
      <c r="C49">
        <v>24</v>
      </c>
      <c r="D49">
        <v>110</v>
      </c>
      <c r="E49">
        <v>40</v>
      </c>
      <c r="F49">
        <v>30</v>
      </c>
      <c r="G49">
        <v>60</v>
      </c>
      <c r="H49">
        <v>53</v>
      </c>
      <c r="I49">
        <v>16</v>
      </c>
      <c r="J49">
        <v>-6</v>
      </c>
      <c r="K49">
        <v>0</v>
      </c>
      <c r="L49">
        <v>0</v>
      </c>
      <c r="M49">
        <v>0</v>
      </c>
      <c r="N49">
        <v>0</v>
      </c>
      <c r="O49" t="s">
        <v>0</v>
      </c>
      <c r="P49" t="s">
        <v>0</v>
      </c>
      <c r="Q49" t="s">
        <v>0</v>
      </c>
      <c r="R49">
        <v>66</v>
      </c>
      <c r="S49" t="s">
        <v>0</v>
      </c>
      <c r="T49">
        <v>6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</row>
    <row r="50" spans="1:25" x14ac:dyDescent="0.25">
      <c r="A50">
        <v>283</v>
      </c>
      <c r="B50">
        <v>20220417</v>
      </c>
      <c r="C50">
        <v>1</v>
      </c>
      <c r="D50">
        <v>120</v>
      </c>
      <c r="E50">
        <v>30</v>
      </c>
      <c r="F50">
        <v>30</v>
      </c>
      <c r="G50">
        <v>50</v>
      </c>
      <c r="H50">
        <v>59</v>
      </c>
      <c r="I50" t="s">
        <v>0</v>
      </c>
      <c r="J50">
        <v>-9</v>
      </c>
      <c r="K50">
        <v>0</v>
      </c>
      <c r="L50">
        <v>0</v>
      </c>
      <c r="M50">
        <v>0</v>
      </c>
      <c r="N50">
        <v>0</v>
      </c>
      <c r="O50" t="s">
        <v>0</v>
      </c>
      <c r="P50" t="s">
        <v>0</v>
      </c>
      <c r="Q50" t="s">
        <v>0</v>
      </c>
      <c r="R50">
        <v>61</v>
      </c>
      <c r="S50" t="s">
        <v>0</v>
      </c>
      <c r="T50">
        <v>6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</row>
    <row r="51" spans="1:25" x14ac:dyDescent="0.25">
      <c r="A51">
        <v>283</v>
      </c>
      <c r="B51">
        <v>20220417</v>
      </c>
      <c r="C51">
        <v>2</v>
      </c>
      <c r="D51">
        <v>120</v>
      </c>
      <c r="E51">
        <v>30</v>
      </c>
      <c r="F51">
        <v>30</v>
      </c>
      <c r="G51">
        <v>50</v>
      </c>
      <c r="H51">
        <v>54</v>
      </c>
      <c r="I51" t="s">
        <v>0</v>
      </c>
      <c r="J51">
        <v>-11</v>
      </c>
      <c r="K51">
        <v>0</v>
      </c>
      <c r="L51">
        <v>0</v>
      </c>
      <c r="M51">
        <v>0</v>
      </c>
      <c r="N51">
        <v>0</v>
      </c>
      <c r="O51" t="s">
        <v>0</v>
      </c>
      <c r="P51" t="s">
        <v>0</v>
      </c>
      <c r="Q51" t="s">
        <v>0</v>
      </c>
      <c r="R51">
        <v>62</v>
      </c>
      <c r="S51" t="s">
        <v>0</v>
      </c>
      <c r="T51">
        <v>6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</row>
    <row r="52" spans="1:25" x14ac:dyDescent="0.25">
      <c r="A52">
        <v>283</v>
      </c>
      <c r="B52">
        <v>20220417</v>
      </c>
      <c r="C52">
        <v>3</v>
      </c>
      <c r="D52">
        <v>120</v>
      </c>
      <c r="E52">
        <v>30</v>
      </c>
      <c r="F52">
        <v>20</v>
      </c>
      <c r="G52">
        <v>40</v>
      </c>
      <c r="H52">
        <v>36</v>
      </c>
      <c r="I52" t="s">
        <v>0</v>
      </c>
      <c r="J52">
        <v>-13</v>
      </c>
      <c r="K52">
        <v>0</v>
      </c>
      <c r="L52">
        <v>0</v>
      </c>
      <c r="M52">
        <v>0</v>
      </c>
      <c r="N52">
        <v>0</v>
      </c>
      <c r="O52" t="s">
        <v>0</v>
      </c>
      <c r="P52" t="s">
        <v>0</v>
      </c>
      <c r="Q52" t="s">
        <v>0</v>
      </c>
      <c r="R52">
        <v>70</v>
      </c>
      <c r="S52" t="s">
        <v>0</v>
      </c>
      <c r="T52">
        <v>6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</row>
    <row r="53" spans="1:25" x14ac:dyDescent="0.25">
      <c r="A53">
        <v>283</v>
      </c>
      <c r="B53">
        <v>20220417</v>
      </c>
      <c r="C53">
        <v>4</v>
      </c>
      <c r="D53">
        <v>120</v>
      </c>
      <c r="E53">
        <v>20</v>
      </c>
      <c r="F53">
        <v>20</v>
      </c>
      <c r="G53">
        <v>40</v>
      </c>
      <c r="H53">
        <v>31</v>
      </c>
      <c r="I53" t="s">
        <v>0</v>
      </c>
      <c r="J53">
        <v>-14</v>
      </c>
      <c r="K53">
        <v>0</v>
      </c>
      <c r="L53">
        <v>0</v>
      </c>
      <c r="M53">
        <v>0</v>
      </c>
      <c r="N53">
        <v>0</v>
      </c>
      <c r="O53" t="s">
        <v>0</v>
      </c>
      <c r="P53" t="s">
        <v>0</v>
      </c>
      <c r="Q53" t="s">
        <v>0</v>
      </c>
      <c r="R53">
        <v>72</v>
      </c>
      <c r="S53" t="s">
        <v>0</v>
      </c>
      <c r="T53">
        <v>6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</row>
    <row r="54" spans="1:25" x14ac:dyDescent="0.25">
      <c r="A54">
        <v>283</v>
      </c>
      <c r="B54">
        <v>20220417</v>
      </c>
      <c r="C54">
        <v>5</v>
      </c>
      <c r="D54">
        <v>110</v>
      </c>
      <c r="E54">
        <v>30</v>
      </c>
      <c r="F54">
        <v>30</v>
      </c>
      <c r="G54">
        <v>40</v>
      </c>
      <c r="H54">
        <v>23</v>
      </c>
      <c r="I54" t="s">
        <v>0</v>
      </c>
      <c r="J54">
        <v>-15</v>
      </c>
      <c r="K54">
        <v>0</v>
      </c>
      <c r="L54">
        <v>2</v>
      </c>
      <c r="M54">
        <v>0</v>
      </c>
      <c r="N54">
        <v>0</v>
      </c>
      <c r="O54" t="s">
        <v>0</v>
      </c>
      <c r="P54" t="s">
        <v>0</v>
      </c>
      <c r="Q54" t="s">
        <v>0</v>
      </c>
      <c r="R54">
        <v>76</v>
      </c>
      <c r="S54" t="s">
        <v>0</v>
      </c>
      <c r="T54">
        <v>6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</row>
    <row r="55" spans="1:25" x14ac:dyDescent="0.25">
      <c r="A55">
        <v>283</v>
      </c>
      <c r="B55">
        <v>20220417</v>
      </c>
      <c r="C55">
        <v>6</v>
      </c>
      <c r="D55">
        <v>110</v>
      </c>
      <c r="E55">
        <v>30</v>
      </c>
      <c r="F55">
        <v>20</v>
      </c>
      <c r="G55">
        <v>40</v>
      </c>
      <c r="H55">
        <v>56</v>
      </c>
      <c r="I55">
        <v>-20</v>
      </c>
      <c r="J55">
        <v>3</v>
      </c>
      <c r="K55">
        <v>10</v>
      </c>
      <c r="L55">
        <v>37</v>
      </c>
      <c r="M55">
        <v>0</v>
      </c>
      <c r="N55">
        <v>0</v>
      </c>
      <c r="O55" t="s">
        <v>0</v>
      </c>
      <c r="P55" t="s">
        <v>0</v>
      </c>
      <c r="Q55" t="s">
        <v>0</v>
      </c>
      <c r="R55">
        <v>68</v>
      </c>
      <c r="S55" t="s">
        <v>0</v>
      </c>
      <c r="T55">
        <v>6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</row>
    <row r="56" spans="1:25" x14ac:dyDescent="0.25">
      <c r="A56">
        <v>283</v>
      </c>
      <c r="B56">
        <v>20220417</v>
      </c>
      <c r="C56">
        <v>7</v>
      </c>
      <c r="D56">
        <v>110</v>
      </c>
      <c r="E56">
        <v>30</v>
      </c>
      <c r="F56">
        <v>30</v>
      </c>
      <c r="G56">
        <v>40</v>
      </c>
      <c r="H56">
        <v>86</v>
      </c>
      <c r="I56" t="s">
        <v>0</v>
      </c>
      <c r="J56">
        <v>9</v>
      </c>
      <c r="K56">
        <v>10</v>
      </c>
      <c r="L56">
        <v>96</v>
      </c>
      <c r="M56">
        <v>0</v>
      </c>
      <c r="N56">
        <v>0</v>
      </c>
      <c r="O56" t="s">
        <v>0</v>
      </c>
      <c r="P56" t="s">
        <v>0</v>
      </c>
      <c r="Q56" t="s">
        <v>0</v>
      </c>
      <c r="R56">
        <v>58</v>
      </c>
      <c r="S56" t="s">
        <v>0</v>
      </c>
      <c r="T56">
        <v>6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</row>
    <row r="57" spans="1:25" x14ac:dyDescent="0.25">
      <c r="A57">
        <v>283</v>
      </c>
      <c r="B57">
        <v>20220417</v>
      </c>
      <c r="C57">
        <v>8</v>
      </c>
      <c r="D57">
        <v>150</v>
      </c>
      <c r="E57">
        <v>30</v>
      </c>
      <c r="F57">
        <v>30</v>
      </c>
      <c r="G57">
        <v>50</v>
      </c>
      <c r="H57">
        <v>106</v>
      </c>
      <c r="I57" t="s">
        <v>0</v>
      </c>
      <c r="J57">
        <v>14</v>
      </c>
      <c r="K57">
        <v>10</v>
      </c>
      <c r="L57">
        <v>157</v>
      </c>
      <c r="M57">
        <v>0</v>
      </c>
      <c r="N57">
        <v>0</v>
      </c>
      <c r="O57" t="s">
        <v>0</v>
      </c>
      <c r="P57" t="s">
        <v>0</v>
      </c>
      <c r="Q57" t="s">
        <v>0</v>
      </c>
      <c r="R57">
        <v>52</v>
      </c>
      <c r="S57" t="s">
        <v>0</v>
      </c>
      <c r="T57">
        <v>6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</row>
    <row r="58" spans="1:25" x14ac:dyDescent="0.25">
      <c r="A58">
        <v>283</v>
      </c>
      <c r="B58">
        <v>20220417</v>
      </c>
      <c r="C58">
        <v>9</v>
      </c>
      <c r="D58">
        <v>160</v>
      </c>
      <c r="E58">
        <v>30</v>
      </c>
      <c r="F58">
        <v>30</v>
      </c>
      <c r="G58">
        <v>50</v>
      </c>
      <c r="H58">
        <v>119</v>
      </c>
      <c r="I58" t="s">
        <v>0</v>
      </c>
      <c r="J58">
        <v>17</v>
      </c>
      <c r="K58">
        <v>10</v>
      </c>
      <c r="L58">
        <v>210</v>
      </c>
      <c r="M58">
        <v>0</v>
      </c>
      <c r="N58">
        <v>0</v>
      </c>
      <c r="O58" t="s">
        <v>0</v>
      </c>
      <c r="P58" t="s">
        <v>0</v>
      </c>
      <c r="Q58" t="s">
        <v>0</v>
      </c>
      <c r="R58">
        <v>49</v>
      </c>
      <c r="S58" t="s">
        <v>0</v>
      </c>
      <c r="T58">
        <v>6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</row>
    <row r="59" spans="1:25" x14ac:dyDescent="0.25">
      <c r="A59">
        <v>283</v>
      </c>
      <c r="B59">
        <v>20220417</v>
      </c>
      <c r="C59">
        <v>10</v>
      </c>
      <c r="D59">
        <v>80</v>
      </c>
      <c r="E59">
        <v>30</v>
      </c>
      <c r="F59">
        <v>30</v>
      </c>
      <c r="G59">
        <v>60</v>
      </c>
      <c r="H59">
        <v>129</v>
      </c>
      <c r="I59" t="s">
        <v>0</v>
      </c>
      <c r="J59">
        <v>16</v>
      </c>
      <c r="K59">
        <v>10</v>
      </c>
      <c r="L59">
        <v>252</v>
      </c>
      <c r="M59">
        <v>0</v>
      </c>
      <c r="N59">
        <v>0</v>
      </c>
      <c r="O59" t="s">
        <v>0</v>
      </c>
      <c r="P59" t="s">
        <v>0</v>
      </c>
      <c r="Q59" t="s">
        <v>0</v>
      </c>
      <c r="R59">
        <v>46</v>
      </c>
      <c r="S59" t="s">
        <v>0</v>
      </c>
      <c r="T59">
        <v>6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</row>
    <row r="60" spans="1:25" x14ac:dyDescent="0.25">
      <c r="A60">
        <v>283</v>
      </c>
      <c r="B60">
        <v>20220417</v>
      </c>
      <c r="C60">
        <v>11</v>
      </c>
      <c r="D60">
        <v>120</v>
      </c>
      <c r="E60">
        <v>30</v>
      </c>
      <c r="F60">
        <v>30</v>
      </c>
      <c r="G60">
        <v>60</v>
      </c>
      <c r="H60">
        <v>146</v>
      </c>
      <c r="I60" t="s">
        <v>0</v>
      </c>
      <c r="J60">
        <v>17</v>
      </c>
      <c r="K60">
        <v>10</v>
      </c>
      <c r="L60">
        <v>279</v>
      </c>
      <c r="M60">
        <v>0</v>
      </c>
      <c r="N60">
        <v>0</v>
      </c>
      <c r="O60" t="s">
        <v>0</v>
      </c>
      <c r="P60" t="s">
        <v>0</v>
      </c>
      <c r="Q60" t="s">
        <v>0</v>
      </c>
      <c r="R60">
        <v>41</v>
      </c>
      <c r="S60" t="s">
        <v>0</v>
      </c>
      <c r="T60">
        <v>6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</row>
    <row r="61" spans="1:25" x14ac:dyDescent="0.25">
      <c r="A61">
        <v>283</v>
      </c>
      <c r="B61">
        <v>20220417</v>
      </c>
      <c r="C61">
        <v>12</v>
      </c>
      <c r="D61">
        <v>100</v>
      </c>
      <c r="E61">
        <v>30</v>
      </c>
      <c r="F61">
        <v>40</v>
      </c>
      <c r="G61">
        <v>80</v>
      </c>
      <c r="H61">
        <v>155</v>
      </c>
      <c r="I61">
        <v>40</v>
      </c>
      <c r="J61">
        <v>-7</v>
      </c>
      <c r="K61">
        <v>10</v>
      </c>
      <c r="L61">
        <v>289</v>
      </c>
      <c r="M61">
        <v>0</v>
      </c>
      <c r="N61">
        <v>0</v>
      </c>
      <c r="O61" t="s">
        <v>0</v>
      </c>
      <c r="P61" t="s">
        <v>0</v>
      </c>
      <c r="Q61" t="s">
        <v>0</v>
      </c>
      <c r="R61">
        <v>33</v>
      </c>
      <c r="S61" t="s">
        <v>0</v>
      </c>
      <c r="T61">
        <v>6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</row>
    <row r="62" spans="1:25" x14ac:dyDescent="0.25">
      <c r="A62">
        <v>283</v>
      </c>
      <c r="B62">
        <v>20220417</v>
      </c>
      <c r="C62">
        <v>13</v>
      </c>
      <c r="D62">
        <v>100</v>
      </c>
      <c r="E62">
        <v>40</v>
      </c>
      <c r="F62">
        <v>50</v>
      </c>
      <c r="G62">
        <v>90</v>
      </c>
      <c r="H62">
        <v>166</v>
      </c>
      <c r="I62" t="s">
        <v>0</v>
      </c>
      <c r="J62">
        <v>13</v>
      </c>
      <c r="K62">
        <v>10</v>
      </c>
      <c r="L62">
        <v>283</v>
      </c>
      <c r="M62">
        <v>0</v>
      </c>
      <c r="N62">
        <v>0</v>
      </c>
      <c r="O62" t="s">
        <v>0</v>
      </c>
      <c r="P62" t="s">
        <v>0</v>
      </c>
      <c r="Q62" t="s">
        <v>0</v>
      </c>
      <c r="R62">
        <v>35</v>
      </c>
      <c r="S62" t="s">
        <v>0</v>
      </c>
      <c r="T62">
        <v>6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</row>
    <row r="63" spans="1:25" x14ac:dyDescent="0.25">
      <c r="A63">
        <v>283</v>
      </c>
      <c r="B63">
        <v>20220417</v>
      </c>
      <c r="C63">
        <v>14</v>
      </c>
      <c r="D63">
        <v>110</v>
      </c>
      <c r="E63">
        <v>50</v>
      </c>
      <c r="F63">
        <v>50</v>
      </c>
      <c r="G63">
        <v>80</v>
      </c>
      <c r="H63">
        <v>158</v>
      </c>
      <c r="I63" t="s">
        <v>0</v>
      </c>
      <c r="J63">
        <v>9</v>
      </c>
      <c r="K63">
        <v>10</v>
      </c>
      <c r="L63">
        <v>237</v>
      </c>
      <c r="M63">
        <v>0</v>
      </c>
      <c r="N63">
        <v>0</v>
      </c>
      <c r="O63" t="s">
        <v>0</v>
      </c>
      <c r="P63" t="s">
        <v>0</v>
      </c>
      <c r="Q63" t="s">
        <v>0</v>
      </c>
      <c r="R63">
        <v>36</v>
      </c>
      <c r="S63" t="s">
        <v>0</v>
      </c>
      <c r="T63">
        <v>6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</row>
    <row r="64" spans="1:25" x14ac:dyDescent="0.25">
      <c r="A64">
        <v>283</v>
      </c>
      <c r="B64">
        <v>20220417</v>
      </c>
      <c r="C64">
        <v>15</v>
      </c>
      <c r="D64">
        <v>120</v>
      </c>
      <c r="E64">
        <v>50</v>
      </c>
      <c r="F64">
        <v>50</v>
      </c>
      <c r="G64">
        <v>70</v>
      </c>
      <c r="H64">
        <v>170</v>
      </c>
      <c r="I64" t="s">
        <v>0</v>
      </c>
      <c r="J64">
        <v>9</v>
      </c>
      <c r="K64">
        <v>10</v>
      </c>
      <c r="L64">
        <v>215</v>
      </c>
      <c r="M64">
        <v>0</v>
      </c>
      <c r="N64">
        <v>0</v>
      </c>
      <c r="O64" t="s">
        <v>0</v>
      </c>
      <c r="P64" t="s">
        <v>0</v>
      </c>
      <c r="Q64" t="s">
        <v>0</v>
      </c>
      <c r="R64">
        <v>33</v>
      </c>
      <c r="S64" t="s">
        <v>0</v>
      </c>
      <c r="T64">
        <v>6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</row>
    <row r="65" spans="1:25" x14ac:dyDescent="0.25">
      <c r="A65">
        <v>283</v>
      </c>
      <c r="B65">
        <v>20220417</v>
      </c>
      <c r="C65">
        <v>16</v>
      </c>
      <c r="D65">
        <v>120</v>
      </c>
      <c r="E65">
        <v>40</v>
      </c>
      <c r="F65">
        <v>40</v>
      </c>
      <c r="G65">
        <v>70</v>
      </c>
      <c r="H65">
        <v>168</v>
      </c>
      <c r="I65" t="s">
        <v>0</v>
      </c>
      <c r="J65">
        <v>-11</v>
      </c>
      <c r="K65">
        <v>10</v>
      </c>
      <c r="L65">
        <v>162</v>
      </c>
      <c r="M65">
        <v>0</v>
      </c>
      <c r="N65">
        <v>0</v>
      </c>
      <c r="O65" t="s">
        <v>0</v>
      </c>
      <c r="P65" t="s">
        <v>0</v>
      </c>
      <c r="Q65" t="s">
        <v>0</v>
      </c>
      <c r="R65">
        <v>29</v>
      </c>
      <c r="S65" t="s">
        <v>0</v>
      </c>
      <c r="T65">
        <v>6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</row>
    <row r="66" spans="1:25" x14ac:dyDescent="0.25">
      <c r="A66">
        <v>283</v>
      </c>
      <c r="B66">
        <v>20220417</v>
      </c>
      <c r="C66">
        <v>17</v>
      </c>
      <c r="D66">
        <v>110</v>
      </c>
      <c r="E66">
        <v>40</v>
      </c>
      <c r="F66">
        <v>40</v>
      </c>
      <c r="G66">
        <v>70</v>
      </c>
      <c r="H66">
        <v>159</v>
      </c>
      <c r="I66" t="s">
        <v>0</v>
      </c>
      <c r="J66">
        <v>-12</v>
      </c>
      <c r="K66">
        <v>10</v>
      </c>
      <c r="L66">
        <v>103</v>
      </c>
      <c r="M66">
        <v>0</v>
      </c>
      <c r="N66">
        <v>0</v>
      </c>
      <c r="O66" t="s">
        <v>0</v>
      </c>
      <c r="P66" t="s">
        <v>0</v>
      </c>
      <c r="Q66" t="s">
        <v>0</v>
      </c>
      <c r="R66">
        <v>31</v>
      </c>
      <c r="S66" t="s">
        <v>0</v>
      </c>
      <c r="T66">
        <v>6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</row>
    <row r="67" spans="1:25" x14ac:dyDescent="0.25">
      <c r="A67">
        <v>283</v>
      </c>
      <c r="B67">
        <v>20220417</v>
      </c>
      <c r="C67">
        <v>18</v>
      </c>
      <c r="D67">
        <v>90</v>
      </c>
      <c r="E67">
        <v>30</v>
      </c>
      <c r="F67">
        <v>30</v>
      </c>
      <c r="G67">
        <v>60</v>
      </c>
      <c r="H67">
        <v>129</v>
      </c>
      <c r="I67">
        <v>96</v>
      </c>
      <c r="J67">
        <v>-1</v>
      </c>
      <c r="K67">
        <v>10</v>
      </c>
      <c r="L67">
        <v>42</v>
      </c>
      <c r="M67">
        <v>0</v>
      </c>
      <c r="N67">
        <v>0</v>
      </c>
      <c r="O67" t="s">
        <v>0</v>
      </c>
      <c r="P67" t="s">
        <v>0</v>
      </c>
      <c r="Q67" t="s">
        <v>0</v>
      </c>
      <c r="R67">
        <v>40</v>
      </c>
      <c r="S67" t="s">
        <v>0</v>
      </c>
      <c r="T67">
        <v>6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</row>
    <row r="68" spans="1:25" x14ac:dyDescent="0.25">
      <c r="A68">
        <v>283</v>
      </c>
      <c r="B68">
        <v>20220417</v>
      </c>
      <c r="C68">
        <v>19</v>
      </c>
      <c r="D68">
        <v>90</v>
      </c>
      <c r="E68">
        <v>30</v>
      </c>
      <c r="F68">
        <v>30</v>
      </c>
      <c r="G68">
        <v>40</v>
      </c>
      <c r="H68">
        <v>100</v>
      </c>
      <c r="I68" t="s">
        <v>0</v>
      </c>
      <c r="J68">
        <v>-13</v>
      </c>
      <c r="K68">
        <v>0</v>
      </c>
      <c r="L68">
        <v>3</v>
      </c>
      <c r="M68">
        <v>0</v>
      </c>
      <c r="N68">
        <v>0</v>
      </c>
      <c r="O68" t="s">
        <v>0</v>
      </c>
      <c r="P68" t="s">
        <v>0</v>
      </c>
      <c r="Q68" t="s">
        <v>0</v>
      </c>
      <c r="R68">
        <v>45</v>
      </c>
      <c r="S68" t="s">
        <v>0</v>
      </c>
      <c r="T68">
        <v>6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</row>
    <row r="69" spans="1:25" x14ac:dyDescent="0.25">
      <c r="A69">
        <v>283</v>
      </c>
      <c r="B69">
        <v>20220417</v>
      </c>
      <c r="C69">
        <v>20</v>
      </c>
      <c r="D69">
        <v>90</v>
      </c>
      <c r="E69">
        <v>30</v>
      </c>
      <c r="F69">
        <v>20</v>
      </c>
      <c r="G69">
        <v>30</v>
      </c>
      <c r="H69">
        <v>81</v>
      </c>
      <c r="I69" t="s">
        <v>0</v>
      </c>
      <c r="J69">
        <v>-15</v>
      </c>
      <c r="K69">
        <v>0</v>
      </c>
      <c r="L69">
        <v>0</v>
      </c>
      <c r="M69">
        <v>0</v>
      </c>
      <c r="N69">
        <v>0</v>
      </c>
      <c r="O69" t="s">
        <v>0</v>
      </c>
      <c r="P69" t="s">
        <v>0</v>
      </c>
      <c r="Q69" t="s">
        <v>0</v>
      </c>
      <c r="R69">
        <v>50</v>
      </c>
      <c r="S69" t="s">
        <v>0</v>
      </c>
      <c r="T69">
        <v>6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</row>
    <row r="70" spans="1:25" x14ac:dyDescent="0.25">
      <c r="A70">
        <v>283</v>
      </c>
      <c r="B70">
        <v>20220417</v>
      </c>
      <c r="C70">
        <v>21</v>
      </c>
      <c r="D70">
        <v>90</v>
      </c>
      <c r="E70">
        <v>30</v>
      </c>
      <c r="F70">
        <v>30</v>
      </c>
      <c r="G70">
        <v>40</v>
      </c>
      <c r="H70">
        <v>83</v>
      </c>
      <c r="I70" t="s">
        <v>0</v>
      </c>
      <c r="J70">
        <v>-22</v>
      </c>
      <c r="K70">
        <v>0</v>
      </c>
      <c r="L70">
        <v>0</v>
      </c>
      <c r="M70">
        <v>0</v>
      </c>
      <c r="N70">
        <v>0</v>
      </c>
      <c r="O70" t="s">
        <v>0</v>
      </c>
      <c r="P70" t="s">
        <v>0</v>
      </c>
      <c r="Q70" t="s">
        <v>0</v>
      </c>
      <c r="R70">
        <v>47</v>
      </c>
      <c r="S70" t="s">
        <v>0</v>
      </c>
      <c r="T70">
        <v>6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</row>
    <row r="71" spans="1:25" x14ac:dyDescent="0.25">
      <c r="A71">
        <v>283</v>
      </c>
      <c r="B71">
        <v>20220417</v>
      </c>
      <c r="C71">
        <v>22</v>
      </c>
      <c r="D71">
        <v>100</v>
      </c>
      <c r="E71">
        <v>30</v>
      </c>
      <c r="F71">
        <v>30</v>
      </c>
      <c r="G71">
        <v>50</v>
      </c>
      <c r="H71">
        <v>70</v>
      </c>
      <c r="I71" t="s">
        <v>0</v>
      </c>
      <c r="J71">
        <v>-14</v>
      </c>
      <c r="K71">
        <v>0</v>
      </c>
      <c r="L71">
        <v>0</v>
      </c>
      <c r="M71">
        <v>0</v>
      </c>
      <c r="N71">
        <v>0</v>
      </c>
      <c r="O71" t="s">
        <v>0</v>
      </c>
      <c r="P71" t="s">
        <v>0</v>
      </c>
      <c r="Q71" t="s">
        <v>0</v>
      </c>
      <c r="R71">
        <v>55</v>
      </c>
      <c r="S71" t="s">
        <v>0</v>
      </c>
      <c r="T71">
        <v>6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</row>
    <row r="72" spans="1:25" x14ac:dyDescent="0.25">
      <c r="A72">
        <v>283</v>
      </c>
      <c r="B72">
        <v>20220417</v>
      </c>
      <c r="C72">
        <v>23</v>
      </c>
      <c r="D72">
        <v>120</v>
      </c>
      <c r="E72">
        <v>30</v>
      </c>
      <c r="F72">
        <v>30</v>
      </c>
      <c r="G72">
        <v>50</v>
      </c>
      <c r="H72">
        <v>84</v>
      </c>
      <c r="I72" t="s">
        <v>0</v>
      </c>
      <c r="J72">
        <v>-18</v>
      </c>
      <c r="K72">
        <v>0</v>
      </c>
      <c r="L72">
        <v>0</v>
      </c>
      <c r="M72">
        <v>0</v>
      </c>
      <c r="N72">
        <v>0</v>
      </c>
      <c r="O72" t="s">
        <v>0</v>
      </c>
      <c r="P72" t="s">
        <v>0</v>
      </c>
      <c r="Q72" t="s">
        <v>0</v>
      </c>
      <c r="R72">
        <v>48</v>
      </c>
      <c r="S72" t="s">
        <v>0</v>
      </c>
      <c r="T72">
        <v>6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</row>
    <row r="73" spans="1:25" x14ac:dyDescent="0.25">
      <c r="A73">
        <v>283</v>
      </c>
      <c r="B73">
        <v>20220417</v>
      </c>
      <c r="C73">
        <v>24</v>
      </c>
      <c r="D73">
        <v>120</v>
      </c>
      <c r="E73">
        <v>30</v>
      </c>
      <c r="F73">
        <v>30</v>
      </c>
      <c r="G73">
        <v>50</v>
      </c>
      <c r="H73">
        <v>77</v>
      </c>
      <c r="I73">
        <v>-10</v>
      </c>
      <c r="J73">
        <v>-21</v>
      </c>
      <c r="K73">
        <v>0</v>
      </c>
      <c r="L73">
        <v>0</v>
      </c>
      <c r="M73">
        <v>0</v>
      </c>
      <c r="N73">
        <v>0</v>
      </c>
      <c r="O73" t="s">
        <v>0</v>
      </c>
      <c r="P73" t="s">
        <v>0</v>
      </c>
      <c r="Q73" t="s">
        <v>0</v>
      </c>
      <c r="R73">
        <v>49</v>
      </c>
      <c r="S73" t="s">
        <v>0</v>
      </c>
      <c r="T73">
        <v>6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</row>
    <row r="74" spans="1:25" x14ac:dyDescent="0.25">
      <c r="A74">
        <v>283</v>
      </c>
      <c r="B74">
        <v>20220418</v>
      </c>
      <c r="C74">
        <v>1</v>
      </c>
      <c r="D74">
        <v>110</v>
      </c>
      <c r="E74">
        <v>30</v>
      </c>
      <c r="F74">
        <v>30</v>
      </c>
      <c r="G74">
        <v>40</v>
      </c>
      <c r="H74">
        <v>56</v>
      </c>
      <c r="I74" t="s">
        <v>0</v>
      </c>
      <c r="J74">
        <v>-21</v>
      </c>
      <c r="K74">
        <v>0</v>
      </c>
      <c r="L74">
        <v>0</v>
      </c>
      <c r="M74">
        <v>0</v>
      </c>
      <c r="N74">
        <v>0</v>
      </c>
      <c r="O74" t="s">
        <v>0</v>
      </c>
      <c r="P74" t="s">
        <v>0</v>
      </c>
      <c r="Q74" t="s">
        <v>0</v>
      </c>
      <c r="R74">
        <v>57</v>
      </c>
      <c r="S74" t="s">
        <v>0</v>
      </c>
      <c r="T74">
        <v>6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</row>
    <row r="75" spans="1:25" x14ac:dyDescent="0.25">
      <c r="A75">
        <v>283</v>
      </c>
      <c r="B75">
        <v>20220418</v>
      </c>
      <c r="C75">
        <v>2</v>
      </c>
      <c r="D75">
        <v>140</v>
      </c>
      <c r="E75">
        <v>20</v>
      </c>
      <c r="F75">
        <v>10</v>
      </c>
      <c r="G75">
        <v>30</v>
      </c>
      <c r="H75">
        <v>44</v>
      </c>
      <c r="I75" t="s">
        <v>0</v>
      </c>
      <c r="J75">
        <v>-19</v>
      </c>
      <c r="K75">
        <v>0</v>
      </c>
      <c r="L75">
        <v>0</v>
      </c>
      <c r="M75">
        <v>0</v>
      </c>
      <c r="N75">
        <v>0</v>
      </c>
      <c r="O75" t="s">
        <v>0</v>
      </c>
      <c r="P75" t="s">
        <v>0</v>
      </c>
      <c r="Q75" t="s">
        <v>0</v>
      </c>
      <c r="R75">
        <v>63</v>
      </c>
      <c r="S75" t="s">
        <v>0</v>
      </c>
      <c r="T75">
        <v>6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</row>
    <row r="76" spans="1:25" x14ac:dyDescent="0.25">
      <c r="A76">
        <v>283</v>
      </c>
      <c r="B76">
        <v>20220418</v>
      </c>
      <c r="C76">
        <v>3</v>
      </c>
      <c r="D76">
        <v>120</v>
      </c>
      <c r="E76">
        <v>20</v>
      </c>
      <c r="F76">
        <v>30</v>
      </c>
      <c r="G76">
        <v>30</v>
      </c>
      <c r="H76">
        <v>36</v>
      </c>
      <c r="I76" t="s">
        <v>0</v>
      </c>
      <c r="J76">
        <v>-22</v>
      </c>
      <c r="K76">
        <v>0</v>
      </c>
      <c r="L76">
        <v>0</v>
      </c>
      <c r="M76">
        <v>0</v>
      </c>
      <c r="N76">
        <v>0</v>
      </c>
      <c r="O76" t="s">
        <v>0</v>
      </c>
      <c r="P76" t="s">
        <v>0</v>
      </c>
      <c r="Q76" t="s">
        <v>0</v>
      </c>
      <c r="R76">
        <v>65</v>
      </c>
      <c r="S76" t="s">
        <v>0</v>
      </c>
      <c r="T76">
        <v>6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</row>
    <row r="77" spans="1:25" x14ac:dyDescent="0.25">
      <c r="A77">
        <v>283</v>
      </c>
      <c r="B77">
        <v>20220418</v>
      </c>
      <c r="C77">
        <v>4</v>
      </c>
      <c r="D77">
        <v>110</v>
      </c>
      <c r="E77">
        <v>20</v>
      </c>
      <c r="F77">
        <v>20</v>
      </c>
      <c r="G77">
        <v>40</v>
      </c>
      <c r="H77">
        <v>23</v>
      </c>
      <c r="I77" t="s">
        <v>0</v>
      </c>
      <c r="J77">
        <v>-21</v>
      </c>
      <c r="K77">
        <v>0</v>
      </c>
      <c r="L77">
        <v>0</v>
      </c>
      <c r="M77">
        <v>0</v>
      </c>
      <c r="N77">
        <v>0</v>
      </c>
      <c r="O77" t="s">
        <v>0</v>
      </c>
      <c r="P77" t="s">
        <v>0</v>
      </c>
      <c r="Q77" t="s">
        <v>0</v>
      </c>
      <c r="R77">
        <v>72</v>
      </c>
      <c r="S77" t="s">
        <v>0</v>
      </c>
      <c r="T77">
        <v>6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</row>
    <row r="78" spans="1:25" x14ac:dyDescent="0.25">
      <c r="A78">
        <v>283</v>
      </c>
      <c r="B78">
        <v>20220418</v>
      </c>
      <c r="C78">
        <v>5</v>
      </c>
      <c r="D78">
        <v>120</v>
      </c>
      <c r="E78">
        <v>20</v>
      </c>
      <c r="F78">
        <v>20</v>
      </c>
      <c r="G78">
        <v>30</v>
      </c>
      <c r="H78">
        <v>35</v>
      </c>
      <c r="I78" t="s">
        <v>0</v>
      </c>
      <c r="J78">
        <v>-21</v>
      </c>
      <c r="K78">
        <v>0</v>
      </c>
      <c r="L78">
        <v>3</v>
      </c>
      <c r="M78">
        <v>0</v>
      </c>
      <c r="N78">
        <v>0</v>
      </c>
      <c r="O78" t="s">
        <v>0</v>
      </c>
      <c r="P78" t="s">
        <v>0</v>
      </c>
      <c r="Q78" t="s">
        <v>0</v>
      </c>
      <c r="R78">
        <v>67</v>
      </c>
      <c r="S78" t="s">
        <v>0</v>
      </c>
      <c r="T78">
        <v>6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</row>
    <row r="79" spans="1:25" x14ac:dyDescent="0.25">
      <c r="A79">
        <v>283</v>
      </c>
      <c r="B79">
        <v>20220418</v>
      </c>
      <c r="C79">
        <v>6</v>
      </c>
      <c r="D79">
        <v>130</v>
      </c>
      <c r="E79">
        <v>20</v>
      </c>
      <c r="F79">
        <v>20</v>
      </c>
      <c r="G79">
        <v>30</v>
      </c>
      <c r="H79">
        <v>68</v>
      </c>
      <c r="I79">
        <v>-33</v>
      </c>
      <c r="J79">
        <v>-8</v>
      </c>
      <c r="K79">
        <v>10</v>
      </c>
      <c r="L79">
        <v>37</v>
      </c>
      <c r="M79">
        <v>0</v>
      </c>
      <c r="N79">
        <v>0</v>
      </c>
      <c r="O79" t="s">
        <v>0</v>
      </c>
      <c r="P79" t="s">
        <v>0</v>
      </c>
      <c r="Q79" t="s">
        <v>0</v>
      </c>
      <c r="R79">
        <v>58</v>
      </c>
      <c r="S79" t="s">
        <v>0</v>
      </c>
      <c r="T79">
        <v>6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</row>
    <row r="80" spans="1:25" x14ac:dyDescent="0.25">
      <c r="A80">
        <v>283</v>
      </c>
      <c r="B80">
        <v>20220418</v>
      </c>
      <c r="C80">
        <v>7</v>
      </c>
      <c r="D80">
        <v>130</v>
      </c>
      <c r="E80">
        <v>30</v>
      </c>
      <c r="F80">
        <v>30</v>
      </c>
      <c r="G80">
        <v>40</v>
      </c>
      <c r="H80">
        <v>99</v>
      </c>
      <c r="I80" t="s">
        <v>0</v>
      </c>
      <c r="J80">
        <v>14</v>
      </c>
      <c r="K80">
        <v>10</v>
      </c>
      <c r="L80">
        <v>97</v>
      </c>
      <c r="M80">
        <v>0</v>
      </c>
      <c r="N80">
        <v>0</v>
      </c>
      <c r="O80" t="s">
        <v>0</v>
      </c>
      <c r="P80" t="s">
        <v>0</v>
      </c>
      <c r="Q80" t="s">
        <v>0</v>
      </c>
      <c r="R80">
        <v>55</v>
      </c>
      <c r="S80" t="s">
        <v>0</v>
      </c>
      <c r="T80">
        <v>6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</row>
    <row r="81" spans="1:25" x14ac:dyDescent="0.25">
      <c r="A81">
        <v>283</v>
      </c>
      <c r="B81">
        <v>20220418</v>
      </c>
      <c r="C81">
        <v>8</v>
      </c>
      <c r="D81">
        <v>170</v>
      </c>
      <c r="E81">
        <v>30</v>
      </c>
      <c r="F81">
        <v>30</v>
      </c>
      <c r="G81">
        <v>40</v>
      </c>
      <c r="H81">
        <v>125</v>
      </c>
      <c r="I81" t="s">
        <v>0</v>
      </c>
      <c r="J81">
        <v>23</v>
      </c>
      <c r="K81">
        <v>10</v>
      </c>
      <c r="L81">
        <v>155</v>
      </c>
      <c r="M81">
        <v>0</v>
      </c>
      <c r="N81">
        <v>0</v>
      </c>
      <c r="O81" t="s">
        <v>0</v>
      </c>
      <c r="P81" t="s">
        <v>0</v>
      </c>
      <c r="Q81" t="s">
        <v>0</v>
      </c>
      <c r="R81">
        <v>49</v>
      </c>
      <c r="S81" t="s">
        <v>0</v>
      </c>
      <c r="T81">
        <v>6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</row>
    <row r="82" spans="1:25" x14ac:dyDescent="0.25">
      <c r="A82">
        <v>283</v>
      </c>
      <c r="B82">
        <v>20220418</v>
      </c>
      <c r="C82">
        <v>9</v>
      </c>
      <c r="D82">
        <v>170</v>
      </c>
      <c r="E82">
        <v>30</v>
      </c>
      <c r="F82">
        <v>30</v>
      </c>
      <c r="G82">
        <v>50</v>
      </c>
      <c r="H82">
        <v>147</v>
      </c>
      <c r="I82" t="s">
        <v>0</v>
      </c>
      <c r="J82">
        <v>29</v>
      </c>
      <c r="K82">
        <v>10</v>
      </c>
      <c r="L82">
        <v>208</v>
      </c>
      <c r="M82">
        <v>0</v>
      </c>
      <c r="N82">
        <v>0</v>
      </c>
      <c r="O82" t="s">
        <v>0</v>
      </c>
      <c r="P82" t="s">
        <v>0</v>
      </c>
      <c r="Q82" t="s">
        <v>0</v>
      </c>
      <c r="R82">
        <v>45</v>
      </c>
      <c r="S82" t="s">
        <v>0</v>
      </c>
      <c r="T82">
        <v>6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</row>
    <row r="83" spans="1:25" x14ac:dyDescent="0.25">
      <c r="A83">
        <v>283</v>
      </c>
      <c r="B83">
        <v>20220418</v>
      </c>
      <c r="C83">
        <v>10</v>
      </c>
      <c r="D83">
        <v>160</v>
      </c>
      <c r="E83">
        <v>20</v>
      </c>
      <c r="F83">
        <v>20</v>
      </c>
      <c r="G83">
        <v>40</v>
      </c>
      <c r="H83">
        <v>158</v>
      </c>
      <c r="I83" t="s">
        <v>0</v>
      </c>
      <c r="J83">
        <v>9</v>
      </c>
      <c r="K83">
        <v>10</v>
      </c>
      <c r="L83">
        <v>249</v>
      </c>
      <c r="M83">
        <v>0</v>
      </c>
      <c r="N83">
        <v>0</v>
      </c>
      <c r="O83" t="s">
        <v>0</v>
      </c>
      <c r="P83" t="s">
        <v>0</v>
      </c>
      <c r="Q83" t="s">
        <v>0</v>
      </c>
      <c r="R83">
        <v>36</v>
      </c>
      <c r="S83" t="s">
        <v>0</v>
      </c>
      <c r="T83">
        <v>6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</row>
    <row r="84" spans="1:25" x14ac:dyDescent="0.25">
      <c r="A84">
        <v>283</v>
      </c>
      <c r="B84">
        <v>20220418</v>
      </c>
      <c r="C84">
        <v>11</v>
      </c>
      <c r="D84">
        <v>210</v>
      </c>
      <c r="E84">
        <v>20</v>
      </c>
      <c r="F84">
        <v>20</v>
      </c>
      <c r="G84">
        <v>40</v>
      </c>
      <c r="H84">
        <v>173</v>
      </c>
      <c r="I84" t="s">
        <v>0</v>
      </c>
      <c r="J84">
        <v>15</v>
      </c>
      <c r="K84">
        <v>10</v>
      </c>
      <c r="L84">
        <v>274</v>
      </c>
      <c r="M84">
        <v>0</v>
      </c>
      <c r="N84">
        <v>0</v>
      </c>
      <c r="O84" t="s">
        <v>0</v>
      </c>
      <c r="P84" t="s">
        <v>0</v>
      </c>
      <c r="Q84" t="s">
        <v>0</v>
      </c>
      <c r="R84">
        <v>34</v>
      </c>
      <c r="S84" t="s">
        <v>0</v>
      </c>
      <c r="T84">
        <v>6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</row>
    <row r="85" spans="1:25" x14ac:dyDescent="0.25">
      <c r="A85">
        <v>283</v>
      </c>
      <c r="B85">
        <v>20220418</v>
      </c>
      <c r="C85">
        <v>12</v>
      </c>
      <c r="D85">
        <v>100</v>
      </c>
      <c r="E85">
        <v>20</v>
      </c>
      <c r="F85">
        <v>20</v>
      </c>
      <c r="G85">
        <v>60</v>
      </c>
      <c r="H85">
        <v>178</v>
      </c>
      <c r="I85">
        <v>39</v>
      </c>
      <c r="J85">
        <v>31</v>
      </c>
      <c r="K85">
        <v>10</v>
      </c>
      <c r="L85">
        <v>284</v>
      </c>
      <c r="M85">
        <v>0</v>
      </c>
      <c r="N85">
        <v>0</v>
      </c>
      <c r="O85" t="s">
        <v>0</v>
      </c>
      <c r="P85" t="s">
        <v>0</v>
      </c>
      <c r="Q85" t="s">
        <v>0</v>
      </c>
      <c r="R85">
        <v>37</v>
      </c>
      <c r="S85" t="s">
        <v>0</v>
      </c>
      <c r="T85">
        <v>6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</row>
    <row r="86" spans="1:25" x14ac:dyDescent="0.25">
      <c r="A86">
        <v>283</v>
      </c>
      <c r="B86">
        <v>20220418</v>
      </c>
      <c r="C86">
        <v>13</v>
      </c>
      <c r="D86">
        <v>130</v>
      </c>
      <c r="E86">
        <v>20</v>
      </c>
      <c r="F86">
        <v>20</v>
      </c>
      <c r="G86">
        <v>40</v>
      </c>
      <c r="H86">
        <v>182</v>
      </c>
      <c r="I86" t="s">
        <v>0</v>
      </c>
      <c r="J86">
        <v>19</v>
      </c>
      <c r="K86">
        <v>10</v>
      </c>
      <c r="L86">
        <v>278</v>
      </c>
      <c r="M86">
        <v>0</v>
      </c>
      <c r="N86">
        <v>0</v>
      </c>
      <c r="O86" t="s">
        <v>0</v>
      </c>
      <c r="P86" t="s">
        <v>0</v>
      </c>
      <c r="Q86" t="s">
        <v>0</v>
      </c>
      <c r="R86">
        <v>33</v>
      </c>
      <c r="S86" t="s">
        <v>0</v>
      </c>
      <c r="T86">
        <v>6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</row>
    <row r="87" spans="1:25" x14ac:dyDescent="0.25">
      <c r="A87">
        <v>283</v>
      </c>
      <c r="B87">
        <v>20220418</v>
      </c>
      <c r="C87">
        <v>14</v>
      </c>
      <c r="D87">
        <v>360</v>
      </c>
      <c r="E87">
        <v>20</v>
      </c>
      <c r="F87">
        <v>20</v>
      </c>
      <c r="G87">
        <v>40</v>
      </c>
      <c r="H87">
        <v>189</v>
      </c>
      <c r="I87" t="s">
        <v>0</v>
      </c>
      <c r="J87">
        <v>24</v>
      </c>
      <c r="K87">
        <v>10</v>
      </c>
      <c r="L87">
        <v>251</v>
      </c>
      <c r="M87">
        <v>0</v>
      </c>
      <c r="N87">
        <v>0</v>
      </c>
      <c r="O87" t="s">
        <v>0</v>
      </c>
      <c r="P87" t="s">
        <v>0</v>
      </c>
      <c r="Q87" t="s">
        <v>0</v>
      </c>
      <c r="R87">
        <v>33</v>
      </c>
      <c r="S87" t="s">
        <v>0</v>
      </c>
      <c r="T87">
        <v>6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</row>
    <row r="88" spans="1:25" x14ac:dyDescent="0.25">
      <c r="A88">
        <v>283</v>
      </c>
      <c r="B88">
        <v>20220418</v>
      </c>
      <c r="C88">
        <v>15</v>
      </c>
      <c r="D88">
        <v>990</v>
      </c>
      <c r="E88">
        <v>10</v>
      </c>
      <c r="F88">
        <v>10</v>
      </c>
      <c r="G88">
        <v>30</v>
      </c>
      <c r="H88">
        <v>189</v>
      </c>
      <c r="I88" t="s">
        <v>0</v>
      </c>
      <c r="J88">
        <v>28</v>
      </c>
      <c r="K88">
        <v>10</v>
      </c>
      <c r="L88">
        <v>203</v>
      </c>
      <c r="M88">
        <v>0</v>
      </c>
      <c r="N88">
        <v>0</v>
      </c>
      <c r="O88" t="s">
        <v>0</v>
      </c>
      <c r="P88" t="s">
        <v>0</v>
      </c>
      <c r="Q88" t="s">
        <v>0</v>
      </c>
      <c r="R88">
        <v>34</v>
      </c>
      <c r="S88" t="s">
        <v>0</v>
      </c>
      <c r="T88">
        <v>6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</row>
    <row r="89" spans="1:25" x14ac:dyDescent="0.25">
      <c r="A89">
        <v>283</v>
      </c>
      <c r="B89">
        <v>20220418</v>
      </c>
      <c r="C89">
        <v>16</v>
      </c>
      <c r="D89">
        <v>60</v>
      </c>
      <c r="E89">
        <v>20</v>
      </c>
      <c r="F89">
        <v>20</v>
      </c>
      <c r="G89">
        <v>40</v>
      </c>
      <c r="H89">
        <v>185</v>
      </c>
      <c r="I89" t="s">
        <v>0</v>
      </c>
      <c r="J89">
        <v>24</v>
      </c>
      <c r="K89">
        <v>10</v>
      </c>
      <c r="L89">
        <v>154</v>
      </c>
      <c r="M89">
        <v>0</v>
      </c>
      <c r="N89">
        <v>0</v>
      </c>
      <c r="O89" t="s">
        <v>0</v>
      </c>
      <c r="P89" t="s">
        <v>0</v>
      </c>
      <c r="Q89" t="s">
        <v>0</v>
      </c>
      <c r="R89">
        <v>34</v>
      </c>
      <c r="S89" t="s">
        <v>0</v>
      </c>
      <c r="T89">
        <v>6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</row>
    <row r="90" spans="1:25" x14ac:dyDescent="0.25">
      <c r="A90">
        <v>283</v>
      </c>
      <c r="B90">
        <v>20220418</v>
      </c>
      <c r="C90">
        <v>17</v>
      </c>
      <c r="D90">
        <v>80</v>
      </c>
      <c r="E90">
        <v>20</v>
      </c>
      <c r="F90">
        <v>20</v>
      </c>
      <c r="G90">
        <v>40</v>
      </c>
      <c r="H90">
        <v>179</v>
      </c>
      <c r="I90" t="s">
        <v>0</v>
      </c>
      <c r="J90">
        <v>33</v>
      </c>
      <c r="K90">
        <v>10</v>
      </c>
      <c r="L90">
        <v>96</v>
      </c>
      <c r="M90">
        <v>0</v>
      </c>
      <c r="N90">
        <v>0</v>
      </c>
      <c r="O90" t="s">
        <v>0</v>
      </c>
      <c r="P90" t="s">
        <v>0</v>
      </c>
      <c r="Q90" t="s">
        <v>0</v>
      </c>
      <c r="R90">
        <v>37</v>
      </c>
      <c r="S90" t="s">
        <v>0</v>
      </c>
      <c r="T90">
        <v>6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</row>
    <row r="91" spans="1:25" x14ac:dyDescent="0.25">
      <c r="A91">
        <v>283</v>
      </c>
      <c r="B91">
        <v>20220418</v>
      </c>
      <c r="C91">
        <v>18</v>
      </c>
      <c r="D91">
        <v>90</v>
      </c>
      <c r="E91">
        <v>20</v>
      </c>
      <c r="F91">
        <v>20</v>
      </c>
      <c r="G91">
        <v>40</v>
      </c>
      <c r="H91">
        <v>157</v>
      </c>
      <c r="I91">
        <v>125</v>
      </c>
      <c r="J91">
        <v>34</v>
      </c>
      <c r="K91">
        <v>10</v>
      </c>
      <c r="L91">
        <v>41</v>
      </c>
      <c r="M91">
        <v>0</v>
      </c>
      <c r="N91">
        <v>0</v>
      </c>
      <c r="O91" t="s">
        <v>0</v>
      </c>
      <c r="P91" t="s">
        <v>0</v>
      </c>
      <c r="Q91" t="s">
        <v>0</v>
      </c>
      <c r="R91">
        <v>43</v>
      </c>
      <c r="S91" t="s">
        <v>0</v>
      </c>
      <c r="T91">
        <v>6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</row>
    <row r="92" spans="1:25" x14ac:dyDescent="0.25">
      <c r="A92">
        <v>283</v>
      </c>
      <c r="B92">
        <v>20220418</v>
      </c>
      <c r="C92">
        <v>19</v>
      </c>
      <c r="D92">
        <v>100</v>
      </c>
      <c r="E92">
        <v>10</v>
      </c>
      <c r="F92">
        <v>10</v>
      </c>
      <c r="G92">
        <v>30</v>
      </c>
      <c r="H92">
        <v>106</v>
      </c>
      <c r="I92" t="s">
        <v>0</v>
      </c>
      <c r="J92">
        <v>28</v>
      </c>
      <c r="K92">
        <v>0</v>
      </c>
      <c r="L92">
        <v>1</v>
      </c>
      <c r="M92">
        <v>0</v>
      </c>
      <c r="N92">
        <v>0</v>
      </c>
      <c r="O92" t="s">
        <v>0</v>
      </c>
      <c r="P92" t="s">
        <v>0</v>
      </c>
      <c r="Q92" t="s">
        <v>0</v>
      </c>
      <c r="R92">
        <v>58</v>
      </c>
      <c r="S92" t="s">
        <v>0</v>
      </c>
      <c r="T92">
        <v>6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</row>
    <row r="93" spans="1:25" x14ac:dyDescent="0.25">
      <c r="A93">
        <v>283</v>
      </c>
      <c r="B93">
        <v>20220418</v>
      </c>
      <c r="C93">
        <v>20</v>
      </c>
      <c r="D93">
        <v>90</v>
      </c>
      <c r="E93">
        <v>0</v>
      </c>
      <c r="F93">
        <v>10</v>
      </c>
      <c r="G93">
        <v>10</v>
      </c>
      <c r="H93">
        <v>85</v>
      </c>
      <c r="I93" t="s">
        <v>0</v>
      </c>
      <c r="J93">
        <v>22</v>
      </c>
      <c r="K93">
        <v>0</v>
      </c>
      <c r="L93">
        <v>0</v>
      </c>
      <c r="M93">
        <v>0</v>
      </c>
      <c r="N93">
        <v>0</v>
      </c>
      <c r="O93" t="s">
        <v>0</v>
      </c>
      <c r="P93" t="s">
        <v>0</v>
      </c>
      <c r="Q93" t="s">
        <v>0</v>
      </c>
      <c r="R93">
        <v>64</v>
      </c>
      <c r="S93" t="s">
        <v>0</v>
      </c>
      <c r="T93">
        <v>6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</row>
    <row r="94" spans="1:25" x14ac:dyDescent="0.25">
      <c r="A94">
        <v>283</v>
      </c>
      <c r="B94">
        <v>20220418</v>
      </c>
      <c r="C94">
        <v>21</v>
      </c>
      <c r="D94">
        <v>70</v>
      </c>
      <c r="E94">
        <v>20</v>
      </c>
      <c r="F94">
        <v>30</v>
      </c>
      <c r="G94">
        <v>30</v>
      </c>
      <c r="H94">
        <v>72</v>
      </c>
      <c r="I94" t="s">
        <v>0</v>
      </c>
      <c r="J94">
        <v>19</v>
      </c>
      <c r="K94">
        <v>0</v>
      </c>
      <c r="L94">
        <v>0</v>
      </c>
      <c r="M94">
        <v>0</v>
      </c>
      <c r="N94">
        <v>0</v>
      </c>
      <c r="O94" t="s">
        <v>0</v>
      </c>
      <c r="P94" t="s">
        <v>0</v>
      </c>
      <c r="Q94" t="s">
        <v>0</v>
      </c>
      <c r="R94">
        <v>68</v>
      </c>
      <c r="S94" t="s">
        <v>0</v>
      </c>
      <c r="T94">
        <v>6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</row>
    <row r="95" spans="1:25" x14ac:dyDescent="0.25">
      <c r="A95">
        <v>283</v>
      </c>
      <c r="B95">
        <v>20220418</v>
      </c>
      <c r="C95">
        <v>22</v>
      </c>
      <c r="D95">
        <v>100</v>
      </c>
      <c r="E95">
        <v>20</v>
      </c>
      <c r="F95">
        <v>20</v>
      </c>
      <c r="G95">
        <v>30</v>
      </c>
      <c r="H95">
        <v>49</v>
      </c>
      <c r="I95" t="s">
        <v>0</v>
      </c>
      <c r="J95">
        <v>12</v>
      </c>
      <c r="K95">
        <v>0</v>
      </c>
      <c r="L95">
        <v>0</v>
      </c>
      <c r="M95">
        <v>0</v>
      </c>
      <c r="N95">
        <v>0</v>
      </c>
      <c r="O95" t="s">
        <v>0</v>
      </c>
      <c r="P95" t="s">
        <v>0</v>
      </c>
      <c r="Q95" t="s">
        <v>0</v>
      </c>
      <c r="R95">
        <v>77</v>
      </c>
      <c r="S95" t="s">
        <v>0</v>
      </c>
      <c r="T95">
        <v>6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</row>
    <row r="96" spans="1:25" x14ac:dyDescent="0.25">
      <c r="A96">
        <v>283</v>
      </c>
      <c r="B96">
        <v>20220418</v>
      </c>
      <c r="C96">
        <v>23</v>
      </c>
      <c r="D96">
        <v>90</v>
      </c>
      <c r="E96">
        <v>20</v>
      </c>
      <c r="F96">
        <v>20</v>
      </c>
      <c r="G96">
        <v>30</v>
      </c>
      <c r="H96">
        <v>49</v>
      </c>
      <c r="I96" t="s">
        <v>0</v>
      </c>
      <c r="J96">
        <v>12</v>
      </c>
      <c r="K96">
        <v>0</v>
      </c>
      <c r="L96">
        <v>0</v>
      </c>
      <c r="M96">
        <v>0</v>
      </c>
      <c r="N96">
        <v>0</v>
      </c>
      <c r="O96" t="s">
        <v>0</v>
      </c>
      <c r="P96" t="s">
        <v>0</v>
      </c>
      <c r="Q96" t="s">
        <v>0</v>
      </c>
      <c r="R96">
        <v>76</v>
      </c>
      <c r="S96" t="s">
        <v>0</v>
      </c>
      <c r="T96">
        <v>6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</row>
    <row r="97" spans="1:25" x14ac:dyDescent="0.25">
      <c r="A97">
        <v>283</v>
      </c>
      <c r="B97">
        <v>20220418</v>
      </c>
      <c r="C97">
        <v>24</v>
      </c>
      <c r="D97">
        <v>70</v>
      </c>
      <c r="E97">
        <v>20</v>
      </c>
      <c r="F97">
        <v>20</v>
      </c>
      <c r="G97">
        <v>20</v>
      </c>
      <c r="H97">
        <v>44</v>
      </c>
      <c r="I97">
        <v>-16</v>
      </c>
      <c r="J97">
        <v>10</v>
      </c>
      <c r="K97">
        <v>0</v>
      </c>
      <c r="L97">
        <v>0</v>
      </c>
      <c r="M97">
        <v>0</v>
      </c>
      <c r="N97">
        <v>0</v>
      </c>
      <c r="O97" t="s">
        <v>0</v>
      </c>
      <c r="P97" t="s">
        <v>0</v>
      </c>
      <c r="Q97" t="s">
        <v>0</v>
      </c>
      <c r="R97">
        <v>78</v>
      </c>
      <c r="S97" t="s">
        <v>0</v>
      </c>
      <c r="T97">
        <v>6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</row>
    <row r="98" spans="1:25" x14ac:dyDescent="0.25">
      <c r="A98">
        <v>283</v>
      </c>
      <c r="B98">
        <v>20220419</v>
      </c>
      <c r="C98">
        <v>1</v>
      </c>
      <c r="D98">
        <v>60</v>
      </c>
      <c r="E98">
        <v>20</v>
      </c>
      <c r="F98">
        <v>10</v>
      </c>
      <c r="G98">
        <v>20</v>
      </c>
      <c r="H98">
        <v>35</v>
      </c>
      <c r="I98" t="s">
        <v>0</v>
      </c>
      <c r="J98">
        <v>6</v>
      </c>
      <c r="K98">
        <v>0</v>
      </c>
      <c r="L98">
        <v>0</v>
      </c>
      <c r="M98">
        <v>0</v>
      </c>
      <c r="N98">
        <v>0</v>
      </c>
      <c r="O98" t="s">
        <v>0</v>
      </c>
      <c r="P98" t="s">
        <v>0</v>
      </c>
      <c r="Q98" t="s">
        <v>0</v>
      </c>
      <c r="R98">
        <v>81</v>
      </c>
      <c r="S98" t="s">
        <v>0</v>
      </c>
      <c r="T98">
        <v>6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</row>
    <row r="99" spans="1:25" x14ac:dyDescent="0.25">
      <c r="A99">
        <v>283</v>
      </c>
      <c r="B99">
        <v>20220419</v>
      </c>
      <c r="C99">
        <v>2</v>
      </c>
      <c r="D99">
        <v>50</v>
      </c>
      <c r="E99">
        <v>20</v>
      </c>
      <c r="F99">
        <v>10</v>
      </c>
      <c r="G99">
        <v>30</v>
      </c>
      <c r="H99">
        <v>26</v>
      </c>
      <c r="I99" t="s">
        <v>0</v>
      </c>
      <c r="J99">
        <v>3</v>
      </c>
      <c r="K99">
        <v>0</v>
      </c>
      <c r="L99">
        <v>0</v>
      </c>
      <c r="M99">
        <v>0</v>
      </c>
      <c r="N99">
        <v>0</v>
      </c>
      <c r="O99" t="s">
        <v>0</v>
      </c>
      <c r="P99" t="s">
        <v>0</v>
      </c>
      <c r="Q99" t="s">
        <v>0</v>
      </c>
      <c r="R99">
        <v>84</v>
      </c>
      <c r="S99" t="s">
        <v>0</v>
      </c>
      <c r="T99">
        <v>6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</row>
    <row r="100" spans="1:25" x14ac:dyDescent="0.25">
      <c r="A100">
        <v>283</v>
      </c>
      <c r="B100">
        <v>20220419</v>
      </c>
      <c r="C100">
        <v>3</v>
      </c>
      <c r="D100">
        <v>50</v>
      </c>
      <c r="E100">
        <v>10</v>
      </c>
      <c r="F100">
        <v>10</v>
      </c>
      <c r="G100">
        <v>20</v>
      </c>
      <c r="H100">
        <v>22</v>
      </c>
      <c r="I100" t="s">
        <v>0</v>
      </c>
      <c r="J100">
        <v>-2</v>
      </c>
      <c r="K100">
        <v>0</v>
      </c>
      <c r="L100">
        <v>0</v>
      </c>
      <c r="M100">
        <v>0</v>
      </c>
      <c r="N100">
        <v>0</v>
      </c>
      <c r="O100" t="s">
        <v>0</v>
      </c>
      <c r="P100" t="s">
        <v>0</v>
      </c>
      <c r="Q100" t="s">
        <v>0</v>
      </c>
      <c r="R100">
        <v>84</v>
      </c>
      <c r="S100" t="s">
        <v>0</v>
      </c>
      <c r="T100">
        <v>6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</row>
    <row r="101" spans="1:25" x14ac:dyDescent="0.25">
      <c r="A101">
        <v>283</v>
      </c>
      <c r="B101">
        <v>20220419</v>
      </c>
      <c r="C101">
        <v>4</v>
      </c>
      <c r="D101">
        <v>50</v>
      </c>
      <c r="E101">
        <v>10</v>
      </c>
      <c r="F101">
        <v>10</v>
      </c>
      <c r="G101">
        <v>20</v>
      </c>
      <c r="H101">
        <v>25</v>
      </c>
      <c r="I101" t="s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 t="s">
        <v>0</v>
      </c>
      <c r="P101" t="s">
        <v>0</v>
      </c>
      <c r="Q101" t="s">
        <v>0</v>
      </c>
      <c r="R101">
        <v>83</v>
      </c>
      <c r="S101" t="s">
        <v>0</v>
      </c>
      <c r="T101">
        <v>6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</row>
    <row r="102" spans="1:25" x14ac:dyDescent="0.25">
      <c r="A102">
        <v>283</v>
      </c>
      <c r="B102">
        <v>20220419</v>
      </c>
      <c r="C102">
        <v>5</v>
      </c>
      <c r="D102">
        <v>60</v>
      </c>
      <c r="E102">
        <v>10</v>
      </c>
      <c r="F102">
        <v>20</v>
      </c>
      <c r="G102">
        <v>30</v>
      </c>
      <c r="H102">
        <v>15</v>
      </c>
      <c r="I102" t="s">
        <v>0</v>
      </c>
      <c r="J102">
        <v>-4</v>
      </c>
      <c r="K102">
        <v>0</v>
      </c>
      <c r="L102">
        <v>3</v>
      </c>
      <c r="M102">
        <v>0</v>
      </c>
      <c r="N102">
        <v>0</v>
      </c>
      <c r="O102" t="s">
        <v>0</v>
      </c>
      <c r="P102" t="s">
        <v>0</v>
      </c>
      <c r="Q102" t="s">
        <v>0</v>
      </c>
      <c r="R102">
        <v>87</v>
      </c>
      <c r="S102" t="s">
        <v>0</v>
      </c>
      <c r="T102">
        <v>6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</row>
    <row r="103" spans="1:25" x14ac:dyDescent="0.25">
      <c r="A103">
        <v>283</v>
      </c>
      <c r="B103">
        <v>20220419</v>
      </c>
      <c r="C103">
        <v>6</v>
      </c>
      <c r="D103">
        <v>70</v>
      </c>
      <c r="E103">
        <v>20</v>
      </c>
      <c r="F103">
        <v>20</v>
      </c>
      <c r="G103">
        <v>30</v>
      </c>
      <c r="H103">
        <v>74</v>
      </c>
      <c r="I103">
        <v>-31</v>
      </c>
      <c r="J103">
        <v>28</v>
      </c>
      <c r="K103">
        <v>10</v>
      </c>
      <c r="L103">
        <v>40</v>
      </c>
      <c r="M103">
        <v>0</v>
      </c>
      <c r="N103">
        <v>0</v>
      </c>
      <c r="O103" t="s">
        <v>0</v>
      </c>
      <c r="P103" t="s">
        <v>0</v>
      </c>
      <c r="Q103" t="s">
        <v>0</v>
      </c>
      <c r="R103">
        <v>72</v>
      </c>
      <c r="S103" t="s">
        <v>0</v>
      </c>
      <c r="T103">
        <v>6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</row>
    <row r="104" spans="1:25" x14ac:dyDescent="0.25">
      <c r="A104">
        <v>283</v>
      </c>
      <c r="B104">
        <v>20220419</v>
      </c>
      <c r="C104">
        <v>7</v>
      </c>
      <c r="D104">
        <v>60</v>
      </c>
      <c r="E104">
        <v>20</v>
      </c>
      <c r="F104">
        <v>20</v>
      </c>
      <c r="G104">
        <v>30</v>
      </c>
      <c r="H104">
        <v>109</v>
      </c>
      <c r="I104" t="s">
        <v>0</v>
      </c>
      <c r="J104">
        <v>30</v>
      </c>
      <c r="K104">
        <v>10</v>
      </c>
      <c r="L104">
        <v>98</v>
      </c>
      <c r="M104">
        <v>0</v>
      </c>
      <c r="N104">
        <v>0</v>
      </c>
      <c r="O104" t="s">
        <v>0</v>
      </c>
      <c r="P104" t="s">
        <v>0</v>
      </c>
      <c r="Q104" t="s">
        <v>0</v>
      </c>
      <c r="R104">
        <v>58</v>
      </c>
      <c r="S104" t="s">
        <v>0</v>
      </c>
      <c r="T104">
        <v>6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</row>
    <row r="105" spans="1:25" x14ac:dyDescent="0.25">
      <c r="A105">
        <v>283</v>
      </c>
      <c r="B105">
        <v>20220419</v>
      </c>
      <c r="C105">
        <v>8</v>
      </c>
      <c r="D105">
        <v>60</v>
      </c>
      <c r="E105">
        <v>30</v>
      </c>
      <c r="F105">
        <v>30</v>
      </c>
      <c r="G105">
        <v>50</v>
      </c>
      <c r="H105">
        <v>138</v>
      </c>
      <c r="I105" t="s">
        <v>0</v>
      </c>
      <c r="J105">
        <v>30</v>
      </c>
      <c r="K105">
        <v>10</v>
      </c>
      <c r="L105">
        <v>158</v>
      </c>
      <c r="M105">
        <v>0</v>
      </c>
      <c r="N105">
        <v>0</v>
      </c>
      <c r="O105" t="s">
        <v>0</v>
      </c>
      <c r="P105" t="s">
        <v>0</v>
      </c>
      <c r="Q105" t="s">
        <v>0</v>
      </c>
      <c r="R105">
        <v>48</v>
      </c>
      <c r="S105" t="s">
        <v>0</v>
      </c>
      <c r="T105">
        <v>6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</row>
    <row r="106" spans="1:25" x14ac:dyDescent="0.25">
      <c r="A106">
        <v>283</v>
      </c>
      <c r="B106">
        <v>20220419</v>
      </c>
      <c r="C106">
        <v>9</v>
      </c>
      <c r="D106">
        <v>70</v>
      </c>
      <c r="E106">
        <v>40</v>
      </c>
      <c r="F106">
        <v>40</v>
      </c>
      <c r="G106">
        <v>70</v>
      </c>
      <c r="H106">
        <v>154</v>
      </c>
      <c r="I106" t="s">
        <v>0</v>
      </c>
      <c r="J106">
        <v>32</v>
      </c>
      <c r="K106">
        <v>10</v>
      </c>
      <c r="L106">
        <v>214</v>
      </c>
      <c r="M106">
        <v>0</v>
      </c>
      <c r="N106">
        <v>0</v>
      </c>
      <c r="O106" t="s">
        <v>0</v>
      </c>
      <c r="P106" t="s">
        <v>0</v>
      </c>
      <c r="Q106" t="s">
        <v>0</v>
      </c>
      <c r="R106">
        <v>44</v>
      </c>
      <c r="S106" t="s">
        <v>0</v>
      </c>
      <c r="T106">
        <v>6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</row>
    <row r="107" spans="1:25" x14ac:dyDescent="0.25">
      <c r="A107">
        <v>283</v>
      </c>
      <c r="B107">
        <v>20220419</v>
      </c>
      <c r="C107">
        <v>10</v>
      </c>
      <c r="D107">
        <v>40</v>
      </c>
      <c r="E107">
        <v>50</v>
      </c>
      <c r="F107">
        <v>50</v>
      </c>
      <c r="G107">
        <v>80</v>
      </c>
      <c r="H107">
        <v>157</v>
      </c>
      <c r="I107" t="s">
        <v>0</v>
      </c>
      <c r="J107">
        <v>42</v>
      </c>
      <c r="K107">
        <v>10</v>
      </c>
      <c r="L107">
        <v>248</v>
      </c>
      <c r="M107">
        <v>0</v>
      </c>
      <c r="N107">
        <v>0</v>
      </c>
      <c r="O107" t="s">
        <v>0</v>
      </c>
      <c r="P107" t="s">
        <v>0</v>
      </c>
      <c r="Q107" t="s">
        <v>0</v>
      </c>
      <c r="R107">
        <v>46</v>
      </c>
      <c r="S107" t="s">
        <v>0</v>
      </c>
      <c r="T107">
        <v>6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</row>
    <row r="108" spans="1:25" x14ac:dyDescent="0.25">
      <c r="A108">
        <v>283</v>
      </c>
      <c r="B108">
        <v>20220419</v>
      </c>
      <c r="C108">
        <v>11</v>
      </c>
      <c r="D108">
        <v>60</v>
      </c>
      <c r="E108">
        <v>50</v>
      </c>
      <c r="F108">
        <v>50</v>
      </c>
      <c r="G108">
        <v>80</v>
      </c>
      <c r="H108">
        <v>160</v>
      </c>
      <c r="I108" t="s">
        <v>0</v>
      </c>
      <c r="J108">
        <v>48</v>
      </c>
      <c r="K108">
        <v>10</v>
      </c>
      <c r="L108">
        <v>269</v>
      </c>
      <c r="M108">
        <v>0</v>
      </c>
      <c r="N108">
        <v>0</v>
      </c>
      <c r="O108" t="s">
        <v>0</v>
      </c>
      <c r="P108" t="s">
        <v>0</v>
      </c>
      <c r="Q108" t="s">
        <v>0</v>
      </c>
      <c r="R108">
        <v>47</v>
      </c>
      <c r="S108" t="s">
        <v>0</v>
      </c>
      <c r="T108">
        <v>6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</row>
    <row r="109" spans="1:25" x14ac:dyDescent="0.25">
      <c r="A109">
        <v>283</v>
      </c>
      <c r="B109">
        <v>20220419</v>
      </c>
      <c r="C109">
        <v>12</v>
      </c>
      <c r="D109">
        <v>60</v>
      </c>
      <c r="E109">
        <v>50</v>
      </c>
      <c r="F109">
        <v>60</v>
      </c>
      <c r="G109">
        <v>80</v>
      </c>
      <c r="H109">
        <v>164</v>
      </c>
      <c r="I109">
        <v>51</v>
      </c>
      <c r="J109">
        <v>43</v>
      </c>
      <c r="K109">
        <v>10</v>
      </c>
      <c r="L109">
        <v>283</v>
      </c>
      <c r="M109">
        <v>0</v>
      </c>
      <c r="N109">
        <v>0</v>
      </c>
      <c r="O109" t="s">
        <v>0</v>
      </c>
      <c r="P109" t="s">
        <v>0</v>
      </c>
      <c r="Q109" t="s">
        <v>0</v>
      </c>
      <c r="R109">
        <v>44</v>
      </c>
      <c r="S109" t="s">
        <v>0</v>
      </c>
      <c r="T109">
        <v>6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</row>
    <row r="110" spans="1:25" x14ac:dyDescent="0.25">
      <c r="A110">
        <v>283</v>
      </c>
      <c r="B110">
        <v>20220419</v>
      </c>
      <c r="C110">
        <v>13</v>
      </c>
      <c r="D110">
        <v>70</v>
      </c>
      <c r="E110">
        <v>60</v>
      </c>
      <c r="F110">
        <v>50</v>
      </c>
      <c r="G110">
        <v>90</v>
      </c>
      <c r="H110">
        <v>167</v>
      </c>
      <c r="I110" t="s">
        <v>0</v>
      </c>
      <c r="J110">
        <v>41</v>
      </c>
      <c r="K110">
        <v>10</v>
      </c>
      <c r="L110">
        <v>277</v>
      </c>
      <c r="M110">
        <v>0</v>
      </c>
      <c r="N110">
        <v>0</v>
      </c>
      <c r="O110" t="s">
        <v>0</v>
      </c>
      <c r="P110" t="s">
        <v>0</v>
      </c>
      <c r="Q110" t="s">
        <v>0</v>
      </c>
      <c r="R110">
        <v>43</v>
      </c>
      <c r="S110" t="s">
        <v>0</v>
      </c>
      <c r="T110">
        <v>6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</row>
    <row r="111" spans="1:25" x14ac:dyDescent="0.25">
      <c r="A111">
        <v>283</v>
      </c>
      <c r="B111">
        <v>20220419</v>
      </c>
      <c r="C111">
        <v>14</v>
      </c>
      <c r="D111">
        <v>60</v>
      </c>
      <c r="E111">
        <v>50</v>
      </c>
      <c r="F111">
        <v>50</v>
      </c>
      <c r="G111">
        <v>90</v>
      </c>
      <c r="H111">
        <v>171</v>
      </c>
      <c r="I111" t="s">
        <v>0</v>
      </c>
      <c r="J111">
        <v>33</v>
      </c>
      <c r="K111">
        <v>10</v>
      </c>
      <c r="L111">
        <v>252</v>
      </c>
      <c r="M111">
        <v>0</v>
      </c>
      <c r="N111">
        <v>0</v>
      </c>
      <c r="O111" t="s">
        <v>0</v>
      </c>
      <c r="P111" t="s">
        <v>0</v>
      </c>
      <c r="Q111" t="s">
        <v>0</v>
      </c>
      <c r="R111">
        <v>39</v>
      </c>
      <c r="S111" t="s">
        <v>0</v>
      </c>
      <c r="T111">
        <v>6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</row>
    <row r="112" spans="1:25" x14ac:dyDescent="0.25">
      <c r="A112">
        <v>283</v>
      </c>
      <c r="B112">
        <v>20220419</v>
      </c>
      <c r="C112">
        <v>15</v>
      </c>
      <c r="D112">
        <v>70</v>
      </c>
      <c r="E112">
        <v>50</v>
      </c>
      <c r="F112">
        <v>50</v>
      </c>
      <c r="G112">
        <v>80</v>
      </c>
      <c r="H112">
        <v>167</v>
      </c>
      <c r="I112" t="s">
        <v>0</v>
      </c>
      <c r="J112">
        <v>21</v>
      </c>
      <c r="K112">
        <v>10</v>
      </c>
      <c r="L112">
        <v>210</v>
      </c>
      <c r="M112">
        <v>0</v>
      </c>
      <c r="N112">
        <v>0</v>
      </c>
      <c r="O112" t="s">
        <v>0</v>
      </c>
      <c r="P112" t="s">
        <v>0</v>
      </c>
      <c r="Q112" t="s">
        <v>0</v>
      </c>
      <c r="R112">
        <v>37</v>
      </c>
      <c r="S112" t="s">
        <v>0</v>
      </c>
      <c r="T112">
        <v>6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</row>
    <row r="113" spans="1:25" x14ac:dyDescent="0.25">
      <c r="A113">
        <v>283</v>
      </c>
      <c r="B113">
        <v>20220419</v>
      </c>
      <c r="C113">
        <v>16</v>
      </c>
      <c r="D113">
        <v>60</v>
      </c>
      <c r="E113">
        <v>40</v>
      </c>
      <c r="F113">
        <v>40</v>
      </c>
      <c r="G113">
        <v>70</v>
      </c>
      <c r="H113">
        <v>163</v>
      </c>
      <c r="I113" t="s">
        <v>0</v>
      </c>
      <c r="J113">
        <v>25</v>
      </c>
      <c r="K113">
        <v>10</v>
      </c>
      <c r="L113">
        <v>149</v>
      </c>
      <c r="M113">
        <v>0</v>
      </c>
      <c r="N113">
        <v>0</v>
      </c>
      <c r="O113" t="s">
        <v>0</v>
      </c>
      <c r="P113" t="s">
        <v>0</v>
      </c>
      <c r="Q113" t="s">
        <v>0</v>
      </c>
      <c r="R113">
        <v>39</v>
      </c>
      <c r="S113" t="s">
        <v>0</v>
      </c>
      <c r="T113">
        <v>6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</row>
    <row r="114" spans="1:25" x14ac:dyDescent="0.25">
      <c r="A114">
        <v>283</v>
      </c>
      <c r="B114">
        <v>20220419</v>
      </c>
      <c r="C114">
        <v>17</v>
      </c>
      <c r="D114">
        <v>50</v>
      </c>
      <c r="E114">
        <v>40</v>
      </c>
      <c r="F114">
        <v>40</v>
      </c>
      <c r="G114">
        <v>70</v>
      </c>
      <c r="H114">
        <v>157</v>
      </c>
      <c r="I114" t="s">
        <v>0</v>
      </c>
      <c r="J114">
        <v>22</v>
      </c>
      <c r="K114">
        <v>10</v>
      </c>
      <c r="L114">
        <v>93</v>
      </c>
      <c r="M114">
        <v>0</v>
      </c>
      <c r="N114">
        <v>0</v>
      </c>
      <c r="O114" t="s">
        <v>0</v>
      </c>
      <c r="P114" t="s">
        <v>0</v>
      </c>
      <c r="Q114" t="s">
        <v>0</v>
      </c>
      <c r="R114">
        <v>40</v>
      </c>
      <c r="S114" t="s">
        <v>0</v>
      </c>
      <c r="T114">
        <v>6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</row>
    <row r="115" spans="1:25" x14ac:dyDescent="0.25">
      <c r="A115">
        <v>283</v>
      </c>
      <c r="B115">
        <v>20220419</v>
      </c>
      <c r="C115">
        <v>18</v>
      </c>
      <c r="D115">
        <v>70</v>
      </c>
      <c r="E115">
        <v>40</v>
      </c>
      <c r="F115">
        <v>40</v>
      </c>
      <c r="G115">
        <v>80</v>
      </c>
      <c r="H115">
        <v>134</v>
      </c>
      <c r="I115">
        <v>115</v>
      </c>
      <c r="J115">
        <v>22</v>
      </c>
      <c r="K115">
        <v>10</v>
      </c>
      <c r="L115">
        <v>34</v>
      </c>
      <c r="M115">
        <v>0</v>
      </c>
      <c r="N115">
        <v>0</v>
      </c>
      <c r="O115" t="s">
        <v>0</v>
      </c>
      <c r="P115" t="s">
        <v>0</v>
      </c>
      <c r="Q115" t="s">
        <v>0</v>
      </c>
      <c r="R115">
        <v>46</v>
      </c>
      <c r="S115" t="s">
        <v>0</v>
      </c>
      <c r="T115">
        <v>6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</row>
    <row r="116" spans="1:25" x14ac:dyDescent="0.25">
      <c r="A116">
        <v>283</v>
      </c>
      <c r="B116">
        <v>20220419</v>
      </c>
      <c r="C116">
        <v>19</v>
      </c>
      <c r="D116">
        <v>60</v>
      </c>
      <c r="E116">
        <v>30</v>
      </c>
      <c r="F116">
        <v>30</v>
      </c>
      <c r="G116">
        <v>60</v>
      </c>
      <c r="H116">
        <v>116</v>
      </c>
      <c r="I116" t="s">
        <v>0</v>
      </c>
      <c r="J116">
        <v>19</v>
      </c>
      <c r="K116">
        <v>0</v>
      </c>
      <c r="L116">
        <v>2</v>
      </c>
      <c r="M116">
        <v>0</v>
      </c>
      <c r="N116">
        <v>0</v>
      </c>
      <c r="O116" t="s">
        <v>0</v>
      </c>
      <c r="P116" t="s">
        <v>0</v>
      </c>
      <c r="Q116" t="s">
        <v>0</v>
      </c>
      <c r="R116">
        <v>51</v>
      </c>
      <c r="S116" t="s">
        <v>0</v>
      </c>
      <c r="T116">
        <v>6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</row>
    <row r="117" spans="1:25" x14ac:dyDescent="0.25">
      <c r="A117">
        <v>283</v>
      </c>
      <c r="B117">
        <v>20220419</v>
      </c>
      <c r="C117">
        <v>20</v>
      </c>
      <c r="D117">
        <v>30</v>
      </c>
      <c r="E117">
        <v>20</v>
      </c>
      <c r="F117">
        <v>20</v>
      </c>
      <c r="G117">
        <v>30</v>
      </c>
      <c r="H117">
        <v>104</v>
      </c>
      <c r="I117" t="s">
        <v>0</v>
      </c>
      <c r="J117">
        <v>20</v>
      </c>
      <c r="K117">
        <v>0</v>
      </c>
      <c r="L117">
        <v>0</v>
      </c>
      <c r="M117">
        <v>0</v>
      </c>
      <c r="N117">
        <v>0</v>
      </c>
      <c r="O117" t="s">
        <v>0</v>
      </c>
      <c r="P117" t="s">
        <v>0</v>
      </c>
      <c r="Q117" t="s">
        <v>0</v>
      </c>
      <c r="R117">
        <v>55</v>
      </c>
      <c r="S117" t="s">
        <v>0</v>
      </c>
      <c r="T117">
        <v>6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</row>
    <row r="118" spans="1:25" x14ac:dyDescent="0.25">
      <c r="A118">
        <v>283</v>
      </c>
      <c r="B118">
        <v>20220419</v>
      </c>
      <c r="C118">
        <v>21</v>
      </c>
      <c r="D118">
        <v>50</v>
      </c>
      <c r="E118">
        <v>20</v>
      </c>
      <c r="F118">
        <v>20</v>
      </c>
      <c r="G118">
        <v>40</v>
      </c>
      <c r="H118">
        <v>91</v>
      </c>
      <c r="I118" t="s">
        <v>0</v>
      </c>
      <c r="J118">
        <v>23</v>
      </c>
      <c r="K118">
        <v>0</v>
      </c>
      <c r="L118">
        <v>0</v>
      </c>
      <c r="M118">
        <v>0</v>
      </c>
      <c r="N118">
        <v>0</v>
      </c>
      <c r="O118" t="s">
        <v>0</v>
      </c>
      <c r="P118" t="s">
        <v>0</v>
      </c>
      <c r="Q118" t="s">
        <v>0</v>
      </c>
      <c r="R118">
        <v>62</v>
      </c>
      <c r="S118" t="s">
        <v>0</v>
      </c>
      <c r="T118">
        <v>6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</row>
    <row r="119" spans="1:25" x14ac:dyDescent="0.25">
      <c r="A119">
        <v>283</v>
      </c>
      <c r="B119">
        <v>20220419</v>
      </c>
      <c r="C119">
        <v>22</v>
      </c>
      <c r="D119">
        <v>60</v>
      </c>
      <c r="E119">
        <v>20</v>
      </c>
      <c r="F119">
        <v>20</v>
      </c>
      <c r="G119">
        <v>40</v>
      </c>
      <c r="H119">
        <v>83</v>
      </c>
      <c r="I119" t="s">
        <v>0</v>
      </c>
      <c r="J119">
        <v>21</v>
      </c>
      <c r="K119">
        <v>0</v>
      </c>
      <c r="L119">
        <v>0</v>
      </c>
      <c r="M119">
        <v>0</v>
      </c>
      <c r="N119">
        <v>0</v>
      </c>
      <c r="O119" t="s">
        <v>0</v>
      </c>
      <c r="P119" t="s">
        <v>0</v>
      </c>
      <c r="Q119" t="s">
        <v>0</v>
      </c>
      <c r="R119">
        <v>65</v>
      </c>
      <c r="S119" t="s">
        <v>0</v>
      </c>
      <c r="T119">
        <v>6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</row>
    <row r="120" spans="1:25" x14ac:dyDescent="0.25">
      <c r="A120">
        <v>283</v>
      </c>
      <c r="B120">
        <v>20220419</v>
      </c>
      <c r="C120">
        <v>23</v>
      </c>
      <c r="D120">
        <v>50</v>
      </c>
      <c r="E120">
        <v>30</v>
      </c>
      <c r="F120">
        <v>20</v>
      </c>
      <c r="G120">
        <v>40</v>
      </c>
      <c r="H120">
        <v>72</v>
      </c>
      <c r="I120" t="s">
        <v>0</v>
      </c>
      <c r="J120">
        <v>21</v>
      </c>
      <c r="K120">
        <v>0</v>
      </c>
      <c r="L120">
        <v>0</v>
      </c>
      <c r="M120">
        <v>0</v>
      </c>
      <c r="N120">
        <v>0</v>
      </c>
      <c r="O120" t="s">
        <v>0</v>
      </c>
      <c r="P120" t="s">
        <v>0</v>
      </c>
      <c r="Q120" t="s">
        <v>0</v>
      </c>
      <c r="R120">
        <v>70</v>
      </c>
      <c r="S120" t="s">
        <v>0</v>
      </c>
      <c r="T120">
        <v>6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</row>
    <row r="121" spans="1:25" x14ac:dyDescent="0.25">
      <c r="A121">
        <v>283</v>
      </c>
      <c r="B121">
        <v>20220419</v>
      </c>
      <c r="C121">
        <v>24</v>
      </c>
      <c r="D121">
        <v>60</v>
      </c>
      <c r="E121">
        <v>20</v>
      </c>
      <c r="F121">
        <v>30</v>
      </c>
      <c r="G121">
        <v>40</v>
      </c>
      <c r="H121">
        <v>68</v>
      </c>
      <c r="I121">
        <v>4</v>
      </c>
      <c r="J121">
        <v>18</v>
      </c>
      <c r="K121">
        <v>0</v>
      </c>
      <c r="L121">
        <v>0</v>
      </c>
      <c r="M121">
        <v>0</v>
      </c>
      <c r="N121">
        <v>0</v>
      </c>
      <c r="O121" t="s">
        <v>0</v>
      </c>
      <c r="P121" t="s">
        <v>0</v>
      </c>
      <c r="Q121" t="s">
        <v>0</v>
      </c>
      <c r="R121">
        <v>70</v>
      </c>
      <c r="S121" t="s">
        <v>0</v>
      </c>
      <c r="T121">
        <v>6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</row>
    <row r="122" spans="1:25" x14ac:dyDescent="0.25">
      <c r="A122">
        <v>283</v>
      </c>
      <c r="B122">
        <v>20220420</v>
      </c>
      <c r="C122">
        <v>1</v>
      </c>
      <c r="D122">
        <v>60</v>
      </c>
      <c r="E122">
        <v>20</v>
      </c>
      <c r="F122">
        <v>20</v>
      </c>
      <c r="G122">
        <v>40</v>
      </c>
      <c r="H122">
        <v>60</v>
      </c>
      <c r="I122" t="s">
        <v>0</v>
      </c>
      <c r="J122">
        <v>12</v>
      </c>
      <c r="K122">
        <v>0</v>
      </c>
      <c r="L122">
        <v>0</v>
      </c>
      <c r="M122">
        <v>0</v>
      </c>
      <c r="N122">
        <v>0</v>
      </c>
      <c r="O122" t="s">
        <v>0</v>
      </c>
      <c r="P122" t="s">
        <v>0</v>
      </c>
      <c r="Q122" t="s">
        <v>0</v>
      </c>
      <c r="R122">
        <v>71</v>
      </c>
      <c r="S122" t="s">
        <v>0</v>
      </c>
      <c r="T122">
        <v>6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</row>
    <row r="123" spans="1:25" x14ac:dyDescent="0.25">
      <c r="A123">
        <v>283</v>
      </c>
      <c r="B123">
        <v>20220420</v>
      </c>
      <c r="C123">
        <v>2</v>
      </c>
      <c r="D123">
        <v>60</v>
      </c>
      <c r="E123">
        <v>30</v>
      </c>
      <c r="F123">
        <v>30</v>
      </c>
      <c r="G123">
        <v>40</v>
      </c>
      <c r="H123">
        <v>58</v>
      </c>
      <c r="I123" t="s">
        <v>0</v>
      </c>
      <c r="J123">
        <v>8</v>
      </c>
      <c r="K123">
        <v>0</v>
      </c>
      <c r="L123">
        <v>0</v>
      </c>
      <c r="M123">
        <v>0</v>
      </c>
      <c r="N123">
        <v>0</v>
      </c>
      <c r="O123" t="s">
        <v>0</v>
      </c>
      <c r="P123" t="s">
        <v>0</v>
      </c>
      <c r="Q123" t="s">
        <v>0</v>
      </c>
      <c r="R123">
        <v>70</v>
      </c>
      <c r="S123" t="s">
        <v>0</v>
      </c>
      <c r="T123">
        <v>6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</row>
    <row r="124" spans="1:25" x14ac:dyDescent="0.25">
      <c r="A124">
        <v>283</v>
      </c>
      <c r="B124">
        <v>20220420</v>
      </c>
      <c r="C124">
        <v>3</v>
      </c>
      <c r="D124">
        <v>50</v>
      </c>
      <c r="E124">
        <v>20</v>
      </c>
      <c r="F124">
        <v>20</v>
      </c>
      <c r="G124">
        <v>40</v>
      </c>
      <c r="H124">
        <v>53</v>
      </c>
      <c r="I124" t="s">
        <v>0</v>
      </c>
      <c r="J124">
        <v>4</v>
      </c>
      <c r="K124">
        <v>0</v>
      </c>
      <c r="L124">
        <v>0</v>
      </c>
      <c r="M124">
        <v>0</v>
      </c>
      <c r="N124">
        <v>0</v>
      </c>
      <c r="O124" t="s">
        <v>0</v>
      </c>
      <c r="P124" t="s">
        <v>0</v>
      </c>
      <c r="Q124" t="s">
        <v>0</v>
      </c>
      <c r="R124">
        <v>70</v>
      </c>
      <c r="S124" t="s">
        <v>0</v>
      </c>
      <c r="T124">
        <v>6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</row>
    <row r="125" spans="1:25" x14ac:dyDescent="0.25">
      <c r="A125">
        <v>283</v>
      </c>
      <c r="B125">
        <v>20220420</v>
      </c>
      <c r="C125">
        <v>4</v>
      </c>
      <c r="D125">
        <v>60</v>
      </c>
      <c r="E125">
        <v>20</v>
      </c>
      <c r="F125">
        <v>30</v>
      </c>
      <c r="G125">
        <v>40</v>
      </c>
      <c r="H125">
        <v>46</v>
      </c>
      <c r="I125" t="s">
        <v>0</v>
      </c>
      <c r="J125">
        <v>2</v>
      </c>
      <c r="K125">
        <v>0</v>
      </c>
      <c r="L125">
        <v>0</v>
      </c>
      <c r="M125">
        <v>0</v>
      </c>
      <c r="N125">
        <v>0</v>
      </c>
      <c r="O125" t="s">
        <v>0</v>
      </c>
      <c r="P125" t="s">
        <v>0</v>
      </c>
      <c r="Q125" t="s">
        <v>0</v>
      </c>
      <c r="R125">
        <v>72</v>
      </c>
      <c r="S125" t="s">
        <v>0</v>
      </c>
      <c r="T125">
        <v>6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</row>
    <row r="126" spans="1:25" x14ac:dyDescent="0.25">
      <c r="A126">
        <v>283</v>
      </c>
      <c r="B126">
        <v>20220420</v>
      </c>
      <c r="C126">
        <v>5</v>
      </c>
      <c r="D126">
        <v>60</v>
      </c>
      <c r="E126">
        <v>20</v>
      </c>
      <c r="F126">
        <v>30</v>
      </c>
      <c r="G126">
        <v>40</v>
      </c>
      <c r="H126">
        <v>44</v>
      </c>
      <c r="I126" t="s">
        <v>0</v>
      </c>
      <c r="J126">
        <v>3</v>
      </c>
      <c r="K126">
        <v>0</v>
      </c>
      <c r="L126">
        <v>3</v>
      </c>
      <c r="M126">
        <v>0</v>
      </c>
      <c r="N126">
        <v>0</v>
      </c>
      <c r="O126" t="s">
        <v>0</v>
      </c>
      <c r="P126" t="s">
        <v>0</v>
      </c>
      <c r="Q126" t="s">
        <v>0</v>
      </c>
      <c r="R126">
        <v>74</v>
      </c>
      <c r="S126" t="s">
        <v>0</v>
      </c>
      <c r="T126">
        <v>6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</row>
    <row r="127" spans="1:25" x14ac:dyDescent="0.25">
      <c r="A127">
        <v>283</v>
      </c>
      <c r="B127">
        <v>20220420</v>
      </c>
      <c r="C127">
        <v>6</v>
      </c>
      <c r="D127">
        <v>60</v>
      </c>
      <c r="E127">
        <v>30</v>
      </c>
      <c r="F127">
        <v>30</v>
      </c>
      <c r="G127">
        <v>40</v>
      </c>
      <c r="H127">
        <v>69</v>
      </c>
      <c r="I127">
        <v>2</v>
      </c>
      <c r="J127">
        <v>16</v>
      </c>
      <c r="K127">
        <v>10</v>
      </c>
      <c r="L127">
        <v>39</v>
      </c>
      <c r="M127">
        <v>0</v>
      </c>
      <c r="N127">
        <v>0</v>
      </c>
      <c r="O127" t="s">
        <v>0</v>
      </c>
      <c r="P127" t="s">
        <v>0</v>
      </c>
      <c r="Q127" t="s">
        <v>0</v>
      </c>
      <c r="R127">
        <v>69</v>
      </c>
      <c r="S127" t="s">
        <v>0</v>
      </c>
      <c r="T127">
        <v>6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</row>
    <row r="128" spans="1:25" x14ac:dyDescent="0.25">
      <c r="A128">
        <v>283</v>
      </c>
      <c r="B128">
        <v>20220420</v>
      </c>
      <c r="C128">
        <v>7</v>
      </c>
      <c r="D128">
        <v>70</v>
      </c>
      <c r="E128">
        <v>30</v>
      </c>
      <c r="F128">
        <v>40</v>
      </c>
      <c r="G128">
        <v>50</v>
      </c>
      <c r="H128">
        <v>93</v>
      </c>
      <c r="I128" t="s">
        <v>0</v>
      </c>
      <c r="J128">
        <v>22</v>
      </c>
      <c r="K128">
        <v>10</v>
      </c>
      <c r="L128">
        <v>97</v>
      </c>
      <c r="M128">
        <v>0</v>
      </c>
      <c r="N128">
        <v>0</v>
      </c>
      <c r="O128" t="s">
        <v>0</v>
      </c>
      <c r="P128" t="s">
        <v>0</v>
      </c>
      <c r="Q128" t="s">
        <v>0</v>
      </c>
      <c r="R128">
        <v>61</v>
      </c>
      <c r="S128" t="s">
        <v>0</v>
      </c>
      <c r="T128">
        <v>6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</row>
    <row r="129" spans="1:25" x14ac:dyDescent="0.25">
      <c r="A129">
        <v>283</v>
      </c>
      <c r="B129">
        <v>20220420</v>
      </c>
      <c r="C129">
        <v>8</v>
      </c>
      <c r="D129">
        <v>80</v>
      </c>
      <c r="E129">
        <v>40</v>
      </c>
      <c r="F129">
        <v>40</v>
      </c>
      <c r="G129">
        <v>60</v>
      </c>
      <c r="H129">
        <v>112</v>
      </c>
      <c r="I129" t="s">
        <v>0</v>
      </c>
      <c r="J129">
        <v>30</v>
      </c>
      <c r="K129">
        <v>10</v>
      </c>
      <c r="L129">
        <v>155</v>
      </c>
      <c r="M129">
        <v>0</v>
      </c>
      <c r="N129">
        <v>0</v>
      </c>
      <c r="O129" t="s">
        <v>0</v>
      </c>
      <c r="P129" t="s">
        <v>0</v>
      </c>
      <c r="Q129" t="s">
        <v>0</v>
      </c>
      <c r="R129">
        <v>57</v>
      </c>
      <c r="S129" t="s">
        <v>0</v>
      </c>
      <c r="T129">
        <v>6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</row>
    <row r="130" spans="1:25" x14ac:dyDescent="0.25">
      <c r="A130">
        <v>283</v>
      </c>
      <c r="B130">
        <v>20220420</v>
      </c>
      <c r="C130">
        <v>9</v>
      </c>
      <c r="D130">
        <v>60</v>
      </c>
      <c r="E130">
        <v>40</v>
      </c>
      <c r="F130">
        <v>40</v>
      </c>
      <c r="G130">
        <v>60</v>
      </c>
      <c r="H130">
        <v>130</v>
      </c>
      <c r="I130" t="s">
        <v>0</v>
      </c>
      <c r="J130">
        <v>41</v>
      </c>
      <c r="K130">
        <v>10</v>
      </c>
      <c r="L130">
        <v>206</v>
      </c>
      <c r="M130">
        <v>0</v>
      </c>
      <c r="N130">
        <v>0</v>
      </c>
      <c r="O130" t="s">
        <v>0</v>
      </c>
      <c r="P130" t="s">
        <v>0</v>
      </c>
      <c r="Q130" t="s">
        <v>0</v>
      </c>
      <c r="R130">
        <v>54</v>
      </c>
      <c r="S130" t="s">
        <v>0</v>
      </c>
      <c r="T130">
        <v>6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</row>
    <row r="131" spans="1:25" x14ac:dyDescent="0.25">
      <c r="A131">
        <v>283</v>
      </c>
      <c r="B131">
        <v>20220420</v>
      </c>
      <c r="C131">
        <v>10</v>
      </c>
      <c r="D131">
        <v>60</v>
      </c>
      <c r="E131">
        <v>40</v>
      </c>
      <c r="F131">
        <v>40</v>
      </c>
      <c r="G131">
        <v>70</v>
      </c>
      <c r="H131">
        <v>139</v>
      </c>
      <c r="I131" t="s">
        <v>0</v>
      </c>
      <c r="J131">
        <v>42</v>
      </c>
      <c r="K131">
        <v>10</v>
      </c>
      <c r="L131">
        <v>246</v>
      </c>
      <c r="M131">
        <v>0</v>
      </c>
      <c r="N131">
        <v>0</v>
      </c>
      <c r="O131" t="s">
        <v>0</v>
      </c>
      <c r="P131" t="s">
        <v>0</v>
      </c>
      <c r="Q131" t="s">
        <v>0</v>
      </c>
      <c r="R131">
        <v>51</v>
      </c>
      <c r="S131" t="s">
        <v>0</v>
      </c>
      <c r="T131">
        <v>6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</row>
    <row r="132" spans="1:25" x14ac:dyDescent="0.25">
      <c r="A132">
        <v>283</v>
      </c>
      <c r="B132">
        <v>20220420</v>
      </c>
      <c r="C132">
        <v>11</v>
      </c>
      <c r="D132">
        <v>60</v>
      </c>
      <c r="E132">
        <v>40</v>
      </c>
      <c r="F132">
        <v>40</v>
      </c>
      <c r="G132">
        <v>80</v>
      </c>
      <c r="H132">
        <v>143</v>
      </c>
      <c r="I132" t="s">
        <v>0</v>
      </c>
      <c r="J132">
        <v>28</v>
      </c>
      <c r="K132">
        <v>10</v>
      </c>
      <c r="L132">
        <v>272</v>
      </c>
      <c r="M132">
        <v>0</v>
      </c>
      <c r="N132">
        <v>0</v>
      </c>
      <c r="O132" t="s">
        <v>0</v>
      </c>
      <c r="P132" t="s">
        <v>0</v>
      </c>
      <c r="Q132" t="s">
        <v>0</v>
      </c>
      <c r="R132">
        <v>45</v>
      </c>
      <c r="S132" t="s">
        <v>0</v>
      </c>
      <c r="T132">
        <v>6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</row>
    <row r="133" spans="1:25" x14ac:dyDescent="0.25">
      <c r="A133">
        <v>283</v>
      </c>
      <c r="B133">
        <v>20220420</v>
      </c>
      <c r="C133">
        <v>12</v>
      </c>
      <c r="D133">
        <v>50</v>
      </c>
      <c r="E133">
        <v>40</v>
      </c>
      <c r="F133">
        <v>40</v>
      </c>
      <c r="G133">
        <v>80</v>
      </c>
      <c r="H133">
        <v>155</v>
      </c>
      <c r="I133">
        <v>62</v>
      </c>
      <c r="J133">
        <v>45</v>
      </c>
      <c r="K133">
        <v>10</v>
      </c>
      <c r="L133">
        <v>283</v>
      </c>
      <c r="M133">
        <v>0</v>
      </c>
      <c r="N133">
        <v>0</v>
      </c>
      <c r="O133" t="s">
        <v>0</v>
      </c>
      <c r="P133" t="s">
        <v>0</v>
      </c>
      <c r="Q133" t="s">
        <v>0</v>
      </c>
      <c r="R133">
        <v>48</v>
      </c>
      <c r="S133" t="s">
        <v>0</v>
      </c>
      <c r="T133">
        <v>6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</row>
    <row r="134" spans="1:25" x14ac:dyDescent="0.25">
      <c r="A134">
        <v>283</v>
      </c>
      <c r="B134">
        <v>20220420</v>
      </c>
      <c r="C134">
        <v>13</v>
      </c>
      <c r="D134">
        <v>50</v>
      </c>
      <c r="E134">
        <v>50</v>
      </c>
      <c r="F134">
        <v>50</v>
      </c>
      <c r="G134">
        <v>90</v>
      </c>
      <c r="H134">
        <v>159</v>
      </c>
      <c r="I134" t="s">
        <v>0</v>
      </c>
      <c r="J134">
        <v>38</v>
      </c>
      <c r="K134">
        <v>10</v>
      </c>
      <c r="L134">
        <v>275</v>
      </c>
      <c r="M134">
        <v>0</v>
      </c>
      <c r="N134">
        <v>0</v>
      </c>
      <c r="O134" t="s">
        <v>0</v>
      </c>
      <c r="P134" t="s">
        <v>0</v>
      </c>
      <c r="Q134" t="s">
        <v>0</v>
      </c>
      <c r="R134">
        <v>44</v>
      </c>
      <c r="S134" t="s">
        <v>0</v>
      </c>
      <c r="T134">
        <v>6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</row>
    <row r="135" spans="1:25" x14ac:dyDescent="0.25">
      <c r="A135">
        <v>283</v>
      </c>
      <c r="B135">
        <v>20220420</v>
      </c>
      <c r="C135">
        <v>14</v>
      </c>
      <c r="D135">
        <v>60</v>
      </c>
      <c r="E135">
        <v>50</v>
      </c>
      <c r="F135">
        <v>50</v>
      </c>
      <c r="G135">
        <v>100</v>
      </c>
      <c r="H135">
        <v>162</v>
      </c>
      <c r="I135" t="s">
        <v>0</v>
      </c>
      <c r="J135">
        <v>44</v>
      </c>
      <c r="K135">
        <v>10</v>
      </c>
      <c r="L135">
        <v>248</v>
      </c>
      <c r="M135">
        <v>0</v>
      </c>
      <c r="N135">
        <v>0</v>
      </c>
      <c r="O135" t="s">
        <v>0</v>
      </c>
      <c r="P135" t="s">
        <v>0</v>
      </c>
      <c r="Q135" t="s">
        <v>0</v>
      </c>
      <c r="R135">
        <v>45</v>
      </c>
      <c r="S135" t="s">
        <v>0</v>
      </c>
      <c r="T135">
        <v>6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</row>
    <row r="136" spans="1:25" x14ac:dyDescent="0.25">
      <c r="A136">
        <v>283</v>
      </c>
      <c r="B136">
        <v>20220420</v>
      </c>
      <c r="C136">
        <v>15</v>
      </c>
      <c r="D136">
        <v>80</v>
      </c>
      <c r="E136">
        <v>60</v>
      </c>
      <c r="F136">
        <v>60</v>
      </c>
      <c r="G136">
        <v>100</v>
      </c>
      <c r="H136">
        <v>162</v>
      </c>
      <c r="I136" t="s">
        <v>0</v>
      </c>
      <c r="J136">
        <v>46</v>
      </c>
      <c r="K136">
        <v>10</v>
      </c>
      <c r="L136">
        <v>208</v>
      </c>
      <c r="M136">
        <v>0</v>
      </c>
      <c r="N136">
        <v>0</v>
      </c>
      <c r="O136" t="s">
        <v>0</v>
      </c>
      <c r="P136" t="s">
        <v>0</v>
      </c>
      <c r="Q136" t="s">
        <v>0</v>
      </c>
      <c r="R136">
        <v>45</v>
      </c>
      <c r="S136" t="s">
        <v>0</v>
      </c>
      <c r="T136">
        <v>6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</row>
    <row r="137" spans="1:25" x14ac:dyDescent="0.25">
      <c r="A137">
        <v>283</v>
      </c>
      <c r="B137">
        <v>20220420</v>
      </c>
      <c r="C137">
        <v>16</v>
      </c>
      <c r="D137">
        <v>80</v>
      </c>
      <c r="E137">
        <v>50</v>
      </c>
      <c r="F137">
        <v>60</v>
      </c>
      <c r="G137">
        <v>90</v>
      </c>
      <c r="H137">
        <v>161</v>
      </c>
      <c r="I137" t="s">
        <v>0</v>
      </c>
      <c r="J137">
        <v>47</v>
      </c>
      <c r="K137">
        <v>10</v>
      </c>
      <c r="L137">
        <v>159</v>
      </c>
      <c r="M137">
        <v>0</v>
      </c>
      <c r="N137">
        <v>0</v>
      </c>
      <c r="O137" t="s">
        <v>0</v>
      </c>
      <c r="P137" t="s">
        <v>0</v>
      </c>
      <c r="Q137" t="s">
        <v>0</v>
      </c>
      <c r="R137">
        <v>46</v>
      </c>
      <c r="S137" t="s">
        <v>0</v>
      </c>
      <c r="T137">
        <v>6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</row>
    <row r="138" spans="1:25" x14ac:dyDescent="0.25">
      <c r="A138">
        <v>283</v>
      </c>
      <c r="B138">
        <v>20220420</v>
      </c>
      <c r="C138">
        <v>17</v>
      </c>
      <c r="D138">
        <v>60</v>
      </c>
      <c r="E138">
        <v>50</v>
      </c>
      <c r="F138">
        <v>50</v>
      </c>
      <c r="G138">
        <v>80</v>
      </c>
      <c r="H138">
        <v>155</v>
      </c>
      <c r="I138" t="s">
        <v>0</v>
      </c>
      <c r="J138">
        <v>39</v>
      </c>
      <c r="K138">
        <v>10</v>
      </c>
      <c r="L138">
        <v>101</v>
      </c>
      <c r="M138">
        <v>0</v>
      </c>
      <c r="N138">
        <v>0</v>
      </c>
      <c r="O138" t="s">
        <v>0</v>
      </c>
      <c r="P138" t="s">
        <v>0</v>
      </c>
      <c r="Q138" t="s">
        <v>0</v>
      </c>
      <c r="R138">
        <v>45</v>
      </c>
      <c r="S138" t="s">
        <v>0</v>
      </c>
      <c r="T138">
        <v>6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</row>
    <row r="139" spans="1:25" x14ac:dyDescent="0.25">
      <c r="A139">
        <v>283</v>
      </c>
      <c r="B139">
        <v>20220420</v>
      </c>
      <c r="C139">
        <v>18</v>
      </c>
      <c r="D139">
        <v>70</v>
      </c>
      <c r="E139">
        <v>40</v>
      </c>
      <c r="F139">
        <v>30</v>
      </c>
      <c r="G139">
        <v>80</v>
      </c>
      <c r="H139">
        <v>136</v>
      </c>
      <c r="I139">
        <v>122</v>
      </c>
      <c r="J139">
        <v>48</v>
      </c>
      <c r="K139">
        <v>10</v>
      </c>
      <c r="L139">
        <v>43</v>
      </c>
      <c r="M139">
        <v>0</v>
      </c>
      <c r="N139">
        <v>0</v>
      </c>
      <c r="O139" t="s">
        <v>0</v>
      </c>
      <c r="P139" t="s">
        <v>0</v>
      </c>
      <c r="Q139" t="s">
        <v>0</v>
      </c>
      <c r="R139">
        <v>55</v>
      </c>
      <c r="S139" t="s">
        <v>0</v>
      </c>
      <c r="T139">
        <v>6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</row>
    <row r="140" spans="1:25" x14ac:dyDescent="0.25">
      <c r="A140">
        <v>283</v>
      </c>
      <c r="B140">
        <v>20220420</v>
      </c>
      <c r="C140">
        <v>19</v>
      </c>
      <c r="D140">
        <v>50</v>
      </c>
      <c r="E140">
        <v>30</v>
      </c>
      <c r="F140">
        <v>20</v>
      </c>
      <c r="G140">
        <v>50</v>
      </c>
      <c r="H140">
        <v>115</v>
      </c>
      <c r="I140" t="s">
        <v>0</v>
      </c>
      <c r="J140">
        <v>37</v>
      </c>
      <c r="K140">
        <v>0</v>
      </c>
      <c r="L140">
        <v>4</v>
      </c>
      <c r="M140">
        <v>0</v>
      </c>
      <c r="N140">
        <v>0</v>
      </c>
      <c r="O140" t="s">
        <v>0</v>
      </c>
      <c r="P140" t="s">
        <v>0</v>
      </c>
      <c r="Q140" t="s">
        <v>0</v>
      </c>
      <c r="R140">
        <v>58</v>
      </c>
      <c r="S140" t="s">
        <v>0</v>
      </c>
      <c r="T140">
        <v>6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</row>
    <row r="141" spans="1:25" x14ac:dyDescent="0.25">
      <c r="A141">
        <v>283</v>
      </c>
      <c r="B141">
        <v>20220420</v>
      </c>
      <c r="C141">
        <v>20</v>
      </c>
      <c r="D141">
        <v>30</v>
      </c>
      <c r="E141">
        <v>20</v>
      </c>
      <c r="F141">
        <v>20</v>
      </c>
      <c r="G141">
        <v>30</v>
      </c>
      <c r="H141">
        <v>97</v>
      </c>
      <c r="I141" t="s">
        <v>0</v>
      </c>
      <c r="J141">
        <v>31</v>
      </c>
      <c r="K141">
        <v>0</v>
      </c>
      <c r="L141">
        <v>0</v>
      </c>
      <c r="M141">
        <v>0</v>
      </c>
      <c r="N141">
        <v>0</v>
      </c>
      <c r="O141" t="s">
        <v>0</v>
      </c>
      <c r="P141" t="s">
        <v>0</v>
      </c>
      <c r="Q141" t="s">
        <v>0</v>
      </c>
      <c r="R141">
        <v>63</v>
      </c>
      <c r="S141" t="s">
        <v>0</v>
      </c>
      <c r="T141">
        <v>6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</row>
    <row r="142" spans="1:25" x14ac:dyDescent="0.25">
      <c r="A142">
        <v>283</v>
      </c>
      <c r="B142">
        <v>20220420</v>
      </c>
      <c r="C142">
        <v>21</v>
      </c>
      <c r="D142">
        <v>60</v>
      </c>
      <c r="E142">
        <v>20</v>
      </c>
      <c r="F142">
        <v>20</v>
      </c>
      <c r="G142">
        <v>30</v>
      </c>
      <c r="H142">
        <v>84</v>
      </c>
      <c r="I142" t="s">
        <v>0</v>
      </c>
      <c r="J142">
        <v>28</v>
      </c>
      <c r="K142">
        <v>0</v>
      </c>
      <c r="L142">
        <v>0</v>
      </c>
      <c r="M142">
        <v>0</v>
      </c>
      <c r="N142">
        <v>0</v>
      </c>
      <c r="O142" t="s">
        <v>0</v>
      </c>
      <c r="P142" t="s">
        <v>0</v>
      </c>
      <c r="Q142" t="s">
        <v>0</v>
      </c>
      <c r="R142">
        <v>67</v>
      </c>
      <c r="S142" t="s">
        <v>0</v>
      </c>
      <c r="T142">
        <v>6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</row>
    <row r="143" spans="1:25" x14ac:dyDescent="0.25">
      <c r="A143">
        <v>283</v>
      </c>
      <c r="B143">
        <v>20220420</v>
      </c>
      <c r="C143">
        <v>22</v>
      </c>
      <c r="D143">
        <v>50</v>
      </c>
      <c r="E143">
        <v>20</v>
      </c>
      <c r="F143">
        <v>20</v>
      </c>
      <c r="G143">
        <v>40</v>
      </c>
      <c r="H143">
        <v>91</v>
      </c>
      <c r="I143" t="s">
        <v>0</v>
      </c>
      <c r="J143">
        <v>19</v>
      </c>
      <c r="K143">
        <v>0</v>
      </c>
      <c r="L143">
        <v>0</v>
      </c>
      <c r="M143">
        <v>0</v>
      </c>
      <c r="N143">
        <v>0</v>
      </c>
      <c r="O143" t="s">
        <v>0</v>
      </c>
      <c r="P143" t="s">
        <v>0</v>
      </c>
      <c r="Q143" t="s">
        <v>0</v>
      </c>
      <c r="R143">
        <v>60</v>
      </c>
      <c r="S143" t="s">
        <v>0</v>
      </c>
      <c r="T143">
        <v>6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</row>
    <row r="144" spans="1:25" x14ac:dyDescent="0.25">
      <c r="A144">
        <v>283</v>
      </c>
      <c r="B144">
        <v>20220420</v>
      </c>
      <c r="C144">
        <v>23</v>
      </c>
      <c r="D144">
        <v>40</v>
      </c>
      <c r="E144">
        <v>30</v>
      </c>
      <c r="F144">
        <v>30</v>
      </c>
      <c r="G144">
        <v>40</v>
      </c>
      <c r="H144">
        <v>78</v>
      </c>
      <c r="I144" t="s">
        <v>0</v>
      </c>
      <c r="J144">
        <v>18</v>
      </c>
      <c r="K144">
        <v>0</v>
      </c>
      <c r="L144">
        <v>0</v>
      </c>
      <c r="M144">
        <v>0</v>
      </c>
      <c r="N144">
        <v>0</v>
      </c>
      <c r="O144" t="s">
        <v>0</v>
      </c>
      <c r="P144" t="s">
        <v>0</v>
      </c>
      <c r="Q144" t="s">
        <v>0</v>
      </c>
      <c r="R144">
        <v>65</v>
      </c>
      <c r="S144" t="s">
        <v>0</v>
      </c>
      <c r="T144">
        <v>6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</row>
    <row r="145" spans="1:25" x14ac:dyDescent="0.25">
      <c r="A145">
        <v>283</v>
      </c>
      <c r="B145">
        <v>20220420</v>
      </c>
      <c r="C145">
        <v>24</v>
      </c>
      <c r="D145">
        <v>40</v>
      </c>
      <c r="E145">
        <v>30</v>
      </c>
      <c r="F145">
        <v>30</v>
      </c>
      <c r="G145">
        <v>40</v>
      </c>
      <c r="H145">
        <v>74</v>
      </c>
      <c r="I145">
        <v>13</v>
      </c>
      <c r="J145">
        <v>18</v>
      </c>
      <c r="K145">
        <v>0</v>
      </c>
      <c r="L145">
        <v>0</v>
      </c>
      <c r="M145">
        <v>0</v>
      </c>
      <c r="N145">
        <v>0</v>
      </c>
      <c r="O145" t="s">
        <v>0</v>
      </c>
      <c r="P145" t="s">
        <v>0</v>
      </c>
      <c r="Q145" t="s">
        <v>0</v>
      </c>
      <c r="R145">
        <v>67</v>
      </c>
      <c r="S145" t="s">
        <v>0</v>
      </c>
      <c r="T145">
        <v>6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</row>
    <row r="146" spans="1:25" x14ac:dyDescent="0.25">
      <c r="A146">
        <v>283</v>
      </c>
      <c r="B146">
        <v>20220421</v>
      </c>
      <c r="C146">
        <v>1</v>
      </c>
      <c r="D146">
        <v>50</v>
      </c>
      <c r="E146">
        <v>20</v>
      </c>
      <c r="F146">
        <v>20</v>
      </c>
      <c r="G146">
        <v>40</v>
      </c>
      <c r="H146">
        <v>67</v>
      </c>
      <c r="I146" t="s">
        <v>0</v>
      </c>
      <c r="J146">
        <v>24</v>
      </c>
      <c r="K146">
        <v>0</v>
      </c>
      <c r="L146">
        <v>0</v>
      </c>
      <c r="M146">
        <v>0</v>
      </c>
      <c r="N146">
        <v>0</v>
      </c>
      <c r="O146" t="s">
        <v>0</v>
      </c>
      <c r="P146" t="s">
        <v>0</v>
      </c>
      <c r="Q146" t="s">
        <v>0</v>
      </c>
      <c r="R146">
        <v>73</v>
      </c>
      <c r="S146" t="s">
        <v>0</v>
      </c>
      <c r="T146">
        <v>6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</row>
    <row r="147" spans="1:25" x14ac:dyDescent="0.25">
      <c r="A147">
        <v>283</v>
      </c>
      <c r="B147">
        <v>20220421</v>
      </c>
      <c r="C147">
        <v>2</v>
      </c>
      <c r="D147">
        <v>60</v>
      </c>
      <c r="E147">
        <v>20</v>
      </c>
      <c r="F147">
        <v>20</v>
      </c>
      <c r="G147">
        <v>40</v>
      </c>
      <c r="H147">
        <v>58</v>
      </c>
      <c r="I147" t="s">
        <v>0</v>
      </c>
      <c r="J147">
        <v>25</v>
      </c>
      <c r="K147">
        <v>0</v>
      </c>
      <c r="L147">
        <v>0</v>
      </c>
      <c r="M147">
        <v>0</v>
      </c>
      <c r="N147">
        <v>0</v>
      </c>
      <c r="O147" t="s">
        <v>0</v>
      </c>
      <c r="P147" t="s">
        <v>0</v>
      </c>
      <c r="Q147" t="s">
        <v>0</v>
      </c>
      <c r="R147">
        <v>79</v>
      </c>
      <c r="S147" t="s">
        <v>0</v>
      </c>
      <c r="T147">
        <v>6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</row>
    <row r="148" spans="1:25" x14ac:dyDescent="0.25">
      <c r="A148">
        <v>283</v>
      </c>
      <c r="B148">
        <v>20220421</v>
      </c>
      <c r="C148">
        <v>3</v>
      </c>
      <c r="D148">
        <v>40</v>
      </c>
      <c r="E148">
        <v>20</v>
      </c>
      <c r="F148">
        <v>20</v>
      </c>
      <c r="G148">
        <v>30</v>
      </c>
      <c r="H148">
        <v>52</v>
      </c>
      <c r="I148" t="s">
        <v>0</v>
      </c>
      <c r="J148">
        <v>21</v>
      </c>
      <c r="K148">
        <v>0</v>
      </c>
      <c r="L148">
        <v>0</v>
      </c>
      <c r="M148">
        <v>0</v>
      </c>
      <c r="N148">
        <v>0</v>
      </c>
      <c r="O148" t="s">
        <v>0</v>
      </c>
      <c r="P148" t="s">
        <v>0</v>
      </c>
      <c r="Q148" t="s">
        <v>0</v>
      </c>
      <c r="R148">
        <v>80</v>
      </c>
      <c r="S148" t="s">
        <v>0</v>
      </c>
      <c r="T148">
        <v>6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</row>
    <row r="149" spans="1:25" x14ac:dyDescent="0.25">
      <c r="A149">
        <v>283</v>
      </c>
      <c r="B149">
        <v>20220421</v>
      </c>
      <c r="C149">
        <v>4</v>
      </c>
      <c r="D149">
        <v>60</v>
      </c>
      <c r="E149">
        <v>30</v>
      </c>
      <c r="F149">
        <v>30</v>
      </c>
      <c r="G149">
        <v>40</v>
      </c>
      <c r="H149">
        <v>55</v>
      </c>
      <c r="I149" t="s">
        <v>0</v>
      </c>
      <c r="J149">
        <v>25</v>
      </c>
      <c r="K149">
        <v>0</v>
      </c>
      <c r="L149">
        <v>0</v>
      </c>
      <c r="M149">
        <v>0</v>
      </c>
      <c r="N149">
        <v>0</v>
      </c>
      <c r="O149" t="s">
        <v>0</v>
      </c>
      <c r="P149" t="s">
        <v>0</v>
      </c>
      <c r="Q149" t="s">
        <v>0</v>
      </c>
      <c r="R149">
        <v>80</v>
      </c>
      <c r="S149" t="s">
        <v>0</v>
      </c>
      <c r="T149">
        <v>6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</row>
    <row r="150" spans="1:25" x14ac:dyDescent="0.25">
      <c r="A150">
        <v>283</v>
      </c>
      <c r="B150">
        <v>20220421</v>
      </c>
      <c r="C150">
        <v>5</v>
      </c>
      <c r="D150">
        <v>40</v>
      </c>
      <c r="E150">
        <v>30</v>
      </c>
      <c r="F150">
        <v>20</v>
      </c>
      <c r="G150">
        <v>40</v>
      </c>
      <c r="H150">
        <v>54</v>
      </c>
      <c r="I150" t="s">
        <v>0</v>
      </c>
      <c r="J150">
        <v>26</v>
      </c>
      <c r="K150">
        <v>2</v>
      </c>
      <c r="L150">
        <v>4</v>
      </c>
      <c r="M150">
        <v>0</v>
      </c>
      <c r="N150">
        <v>0</v>
      </c>
      <c r="O150" t="s">
        <v>0</v>
      </c>
      <c r="P150" t="s">
        <v>0</v>
      </c>
      <c r="Q150" t="s">
        <v>0</v>
      </c>
      <c r="R150">
        <v>82</v>
      </c>
      <c r="S150" t="s">
        <v>0</v>
      </c>
      <c r="T150">
        <v>6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</row>
    <row r="151" spans="1:25" x14ac:dyDescent="0.25">
      <c r="A151">
        <v>283</v>
      </c>
      <c r="B151">
        <v>20220421</v>
      </c>
      <c r="C151">
        <v>6</v>
      </c>
      <c r="D151">
        <v>40</v>
      </c>
      <c r="E151">
        <v>20</v>
      </c>
      <c r="F151">
        <v>30</v>
      </c>
      <c r="G151">
        <v>40</v>
      </c>
      <c r="H151">
        <v>75</v>
      </c>
      <c r="I151">
        <v>7</v>
      </c>
      <c r="J151">
        <v>35</v>
      </c>
      <c r="K151">
        <v>10</v>
      </c>
      <c r="L151">
        <v>42</v>
      </c>
      <c r="M151">
        <v>0</v>
      </c>
      <c r="N151">
        <v>0</v>
      </c>
      <c r="O151" t="s">
        <v>0</v>
      </c>
      <c r="P151" t="s">
        <v>0</v>
      </c>
      <c r="Q151" t="s">
        <v>0</v>
      </c>
      <c r="R151">
        <v>75</v>
      </c>
      <c r="S151" t="s">
        <v>0</v>
      </c>
      <c r="T151">
        <v>6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</row>
    <row r="152" spans="1:25" x14ac:dyDescent="0.25">
      <c r="A152">
        <v>283</v>
      </c>
      <c r="B152">
        <v>20220421</v>
      </c>
      <c r="C152">
        <v>7</v>
      </c>
      <c r="D152">
        <v>60</v>
      </c>
      <c r="E152">
        <v>30</v>
      </c>
      <c r="F152">
        <v>40</v>
      </c>
      <c r="G152">
        <v>60</v>
      </c>
      <c r="H152">
        <v>97</v>
      </c>
      <c r="I152" t="s">
        <v>0</v>
      </c>
      <c r="J152">
        <v>38</v>
      </c>
      <c r="K152">
        <v>10</v>
      </c>
      <c r="L152">
        <v>101</v>
      </c>
      <c r="M152">
        <v>0</v>
      </c>
      <c r="N152">
        <v>0</v>
      </c>
      <c r="O152" t="s">
        <v>0</v>
      </c>
      <c r="P152" t="s">
        <v>0</v>
      </c>
      <c r="Q152" t="s">
        <v>0</v>
      </c>
      <c r="R152">
        <v>66</v>
      </c>
      <c r="S152" t="s">
        <v>0</v>
      </c>
      <c r="T152">
        <v>6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</row>
    <row r="153" spans="1:25" x14ac:dyDescent="0.25">
      <c r="A153">
        <v>283</v>
      </c>
      <c r="B153">
        <v>20220421</v>
      </c>
      <c r="C153">
        <v>8</v>
      </c>
      <c r="D153">
        <v>60</v>
      </c>
      <c r="E153">
        <v>50</v>
      </c>
      <c r="F153">
        <v>50</v>
      </c>
      <c r="G153">
        <v>70</v>
      </c>
      <c r="H153">
        <v>113</v>
      </c>
      <c r="I153" t="s">
        <v>0</v>
      </c>
      <c r="J153">
        <v>36</v>
      </c>
      <c r="K153">
        <v>10</v>
      </c>
      <c r="L153">
        <v>156</v>
      </c>
      <c r="M153">
        <v>0</v>
      </c>
      <c r="N153">
        <v>0</v>
      </c>
      <c r="O153" t="s">
        <v>0</v>
      </c>
      <c r="P153" t="s">
        <v>0</v>
      </c>
      <c r="Q153" t="s">
        <v>0</v>
      </c>
      <c r="R153">
        <v>58</v>
      </c>
      <c r="S153" t="s">
        <v>0</v>
      </c>
      <c r="T153">
        <v>6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</row>
    <row r="154" spans="1:25" x14ac:dyDescent="0.25">
      <c r="A154">
        <v>283</v>
      </c>
      <c r="B154">
        <v>20220421</v>
      </c>
      <c r="C154">
        <v>9</v>
      </c>
      <c r="D154">
        <v>60</v>
      </c>
      <c r="E154">
        <v>50</v>
      </c>
      <c r="F154">
        <v>50</v>
      </c>
      <c r="G154">
        <v>90</v>
      </c>
      <c r="H154">
        <v>127</v>
      </c>
      <c r="I154" t="s">
        <v>0</v>
      </c>
      <c r="J154">
        <v>33</v>
      </c>
      <c r="K154">
        <v>10</v>
      </c>
      <c r="L154">
        <v>206</v>
      </c>
      <c r="M154">
        <v>0</v>
      </c>
      <c r="N154">
        <v>0</v>
      </c>
      <c r="O154" t="s">
        <v>0</v>
      </c>
      <c r="P154" t="s">
        <v>0</v>
      </c>
      <c r="Q154" t="s">
        <v>0</v>
      </c>
      <c r="R154">
        <v>52</v>
      </c>
      <c r="S154" t="s">
        <v>0</v>
      </c>
      <c r="T154">
        <v>6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</row>
    <row r="155" spans="1:25" x14ac:dyDescent="0.25">
      <c r="A155">
        <v>283</v>
      </c>
      <c r="B155">
        <v>20220421</v>
      </c>
      <c r="C155">
        <v>10</v>
      </c>
      <c r="D155">
        <v>60</v>
      </c>
      <c r="E155">
        <v>50</v>
      </c>
      <c r="F155">
        <v>60</v>
      </c>
      <c r="G155">
        <v>100</v>
      </c>
      <c r="H155">
        <v>138</v>
      </c>
      <c r="I155" t="s">
        <v>0</v>
      </c>
      <c r="J155">
        <v>33</v>
      </c>
      <c r="K155">
        <v>10</v>
      </c>
      <c r="L155">
        <v>254</v>
      </c>
      <c r="M155">
        <v>0</v>
      </c>
      <c r="N155">
        <v>0</v>
      </c>
      <c r="O155" t="s">
        <v>0</v>
      </c>
      <c r="P155" t="s">
        <v>0</v>
      </c>
      <c r="Q155" t="s">
        <v>0</v>
      </c>
      <c r="R155">
        <v>49</v>
      </c>
      <c r="S155" t="s">
        <v>0</v>
      </c>
      <c r="T155">
        <v>6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</row>
    <row r="156" spans="1:25" x14ac:dyDescent="0.25">
      <c r="A156">
        <v>283</v>
      </c>
      <c r="B156">
        <v>20220421</v>
      </c>
      <c r="C156">
        <v>11</v>
      </c>
      <c r="D156">
        <v>70</v>
      </c>
      <c r="E156">
        <v>50</v>
      </c>
      <c r="F156">
        <v>40</v>
      </c>
      <c r="G156">
        <v>80</v>
      </c>
      <c r="H156">
        <v>144</v>
      </c>
      <c r="I156" t="s">
        <v>0</v>
      </c>
      <c r="J156">
        <v>40</v>
      </c>
      <c r="K156">
        <v>6</v>
      </c>
      <c r="L156">
        <v>226</v>
      </c>
      <c r="M156">
        <v>0</v>
      </c>
      <c r="N156">
        <v>0</v>
      </c>
      <c r="O156" t="s">
        <v>0</v>
      </c>
      <c r="P156" t="s">
        <v>0</v>
      </c>
      <c r="Q156" t="s">
        <v>0</v>
      </c>
      <c r="R156">
        <v>49</v>
      </c>
      <c r="S156" t="s">
        <v>0</v>
      </c>
      <c r="T156">
        <v>6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</row>
    <row r="157" spans="1:25" x14ac:dyDescent="0.25">
      <c r="A157">
        <v>283</v>
      </c>
      <c r="B157">
        <v>20220421</v>
      </c>
      <c r="C157">
        <v>12</v>
      </c>
      <c r="D157">
        <v>50</v>
      </c>
      <c r="E157">
        <v>50</v>
      </c>
      <c r="F157">
        <v>50</v>
      </c>
      <c r="G157">
        <v>90</v>
      </c>
      <c r="H157">
        <v>160</v>
      </c>
      <c r="I157">
        <v>70</v>
      </c>
      <c r="J157">
        <v>46</v>
      </c>
      <c r="K157">
        <v>7</v>
      </c>
      <c r="L157">
        <v>243</v>
      </c>
      <c r="M157">
        <v>0</v>
      </c>
      <c r="N157">
        <v>0</v>
      </c>
      <c r="O157" t="s">
        <v>0</v>
      </c>
      <c r="P157" t="s">
        <v>0</v>
      </c>
      <c r="Q157" t="s">
        <v>0</v>
      </c>
      <c r="R157">
        <v>46</v>
      </c>
      <c r="S157" t="s">
        <v>0</v>
      </c>
      <c r="T157">
        <v>6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</row>
    <row r="158" spans="1:25" x14ac:dyDescent="0.25">
      <c r="A158">
        <v>283</v>
      </c>
      <c r="B158">
        <v>20220421</v>
      </c>
      <c r="C158">
        <v>13</v>
      </c>
      <c r="D158">
        <v>70</v>
      </c>
      <c r="E158">
        <v>60</v>
      </c>
      <c r="F158">
        <v>70</v>
      </c>
      <c r="G158">
        <v>110</v>
      </c>
      <c r="H158">
        <v>158</v>
      </c>
      <c r="I158" t="s">
        <v>0</v>
      </c>
      <c r="J158">
        <v>64</v>
      </c>
      <c r="K158">
        <v>6</v>
      </c>
      <c r="L158">
        <v>217</v>
      </c>
      <c r="M158">
        <v>0</v>
      </c>
      <c r="N158">
        <v>0</v>
      </c>
      <c r="O158" t="s">
        <v>0</v>
      </c>
      <c r="P158" t="s">
        <v>0</v>
      </c>
      <c r="Q158" t="s">
        <v>0</v>
      </c>
      <c r="R158">
        <v>53</v>
      </c>
      <c r="S158" t="s">
        <v>0</v>
      </c>
      <c r="T158">
        <v>6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</row>
    <row r="159" spans="1:25" x14ac:dyDescent="0.25">
      <c r="A159">
        <v>283</v>
      </c>
      <c r="B159">
        <v>20220421</v>
      </c>
      <c r="C159">
        <v>14</v>
      </c>
      <c r="D159">
        <v>70</v>
      </c>
      <c r="E159">
        <v>60</v>
      </c>
      <c r="F159">
        <v>70</v>
      </c>
      <c r="G159">
        <v>110</v>
      </c>
      <c r="H159">
        <v>154</v>
      </c>
      <c r="I159" t="s">
        <v>0</v>
      </c>
      <c r="J159">
        <v>63</v>
      </c>
      <c r="K159">
        <v>8</v>
      </c>
      <c r="L159">
        <v>214</v>
      </c>
      <c r="M159">
        <v>0</v>
      </c>
      <c r="N159">
        <v>0</v>
      </c>
      <c r="O159" t="s">
        <v>0</v>
      </c>
      <c r="P159" t="s">
        <v>0</v>
      </c>
      <c r="Q159" t="s">
        <v>0</v>
      </c>
      <c r="R159">
        <v>54</v>
      </c>
      <c r="S159" t="s">
        <v>0</v>
      </c>
      <c r="T159">
        <v>6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</row>
    <row r="160" spans="1:25" x14ac:dyDescent="0.25">
      <c r="A160">
        <v>283</v>
      </c>
      <c r="B160">
        <v>20220421</v>
      </c>
      <c r="C160">
        <v>15</v>
      </c>
      <c r="D160">
        <v>80</v>
      </c>
      <c r="E160">
        <v>60</v>
      </c>
      <c r="F160">
        <v>60</v>
      </c>
      <c r="G160">
        <v>110</v>
      </c>
      <c r="H160">
        <v>159</v>
      </c>
      <c r="I160" t="s">
        <v>0</v>
      </c>
      <c r="J160">
        <v>65</v>
      </c>
      <c r="K160">
        <v>9</v>
      </c>
      <c r="L160">
        <v>188</v>
      </c>
      <c r="M160">
        <v>0</v>
      </c>
      <c r="N160">
        <v>0</v>
      </c>
      <c r="O160" t="s">
        <v>0</v>
      </c>
      <c r="P160" t="s">
        <v>0</v>
      </c>
      <c r="Q160" t="s">
        <v>0</v>
      </c>
      <c r="R160">
        <v>53</v>
      </c>
      <c r="S160" t="s">
        <v>0</v>
      </c>
      <c r="T160">
        <v>6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</row>
    <row r="161" spans="1:25" x14ac:dyDescent="0.25">
      <c r="A161">
        <v>283</v>
      </c>
      <c r="B161">
        <v>20220421</v>
      </c>
      <c r="C161">
        <v>16</v>
      </c>
      <c r="D161">
        <v>80</v>
      </c>
      <c r="E161">
        <v>60</v>
      </c>
      <c r="F161">
        <v>50</v>
      </c>
      <c r="G161">
        <v>110</v>
      </c>
      <c r="H161">
        <v>157</v>
      </c>
      <c r="I161" t="s">
        <v>0</v>
      </c>
      <c r="J161">
        <v>60</v>
      </c>
      <c r="K161">
        <v>4</v>
      </c>
      <c r="L161">
        <v>100</v>
      </c>
      <c r="M161">
        <v>0</v>
      </c>
      <c r="N161">
        <v>0</v>
      </c>
      <c r="O161" t="s">
        <v>0</v>
      </c>
      <c r="P161" t="s">
        <v>0</v>
      </c>
      <c r="Q161" t="s">
        <v>0</v>
      </c>
      <c r="R161">
        <v>52</v>
      </c>
      <c r="S161" t="s">
        <v>0</v>
      </c>
      <c r="T161">
        <v>6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</row>
    <row r="162" spans="1:25" x14ac:dyDescent="0.25">
      <c r="A162">
        <v>283</v>
      </c>
      <c r="B162">
        <v>20220421</v>
      </c>
      <c r="C162">
        <v>17</v>
      </c>
      <c r="D162">
        <v>70</v>
      </c>
      <c r="E162">
        <v>60</v>
      </c>
      <c r="F162">
        <v>60</v>
      </c>
      <c r="G162">
        <v>110</v>
      </c>
      <c r="H162">
        <v>149</v>
      </c>
      <c r="I162" t="s">
        <v>0</v>
      </c>
      <c r="J162">
        <v>58</v>
      </c>
      <c r="K162">
        <v>2</v>
      </c>
      <c r="L162">
        <v>61</v>
      </c>
      <c r="M162">
        <v>0</v>
      </c>
      <c r="N162">
        <v>0</v>
      </c>
      <c r="O162" t="s">
        <v>0</v>
      </c>
      <c r="P162" t="s">
        <v>0</v>
      </c>
      <c r="Q162" t="s">
        <v>0</v>
      </c>
      <c r="R162">
        <v>54</v>
      </c>
      <c r="S162" t="s">
        <v>0</v>
      </c>
      <c r="T162">
        <v>6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</row>
    <row r="163" spans="1:25" x14ac:dyDescent="0.25">
      <c r="A163">
        <v>283</v>
      </c>
      <c r="B163">
        <v>20220421</v>
      </c>
      <c r="C163">
        <v>18</v>
      </c>
      <c r="D163">
        <v>80</v>
      </c>
      <c r="E163">
        <v>40</v>
      </c>
      <c r="F163">
        <v>30</v>
      </c>
      <c r="G163">
        <v>90</v>
      </c>
      <c r="H163">
        <v>137</v>
      </c>
      <c r="I163">
        <v>127</v>
      </c>
      <c r="J163">
        <v>59</v>
      </c>
      <c r="K163">
        <v>0</v>
      </c>
      <c r="L163">
        <v>15</v>
      </c>
      <c r="M163">
        <v>0</v>
      </c>
      <c r="N163">
        <v>0</v>
      </c>
      <c r="O163" t="s">
        <v>0</v>
      </c>
      <c r="P163" t="s">
        <v>0</v>
      </c>
      <c r="Q163" t="s">
        <v>0</v>
      </c>
      <c r="R163">
        <v>59</v>
      </c>
      <c r="S163" t="s">
        <v>0</v>
      </c>
      <c r="T163">
        <v>6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</row>
    <row r="164" spans="1:25" x14ac:dyDescent="0.25">
      <c r="A164">
        <v>283</v>
      </c>
      <c r="B164">
        <v>20220421</v>
      </c>
      <c r="C164">
        <v>19</v>
      </c>
      <c r="D164">
        <v>60</v>
      </c>
      <c r="E164">
        <v>20</v>
      </c>
      <c r="F164">
        <v>20</v>
      </c>
      <c r="G164">
        <v>40</v>
      </c>
      <c r="H164">
        <v>133</v>
      </c>
      <c r="I164" t="s">
        <v>0</v>
      </c>
      <c r="J164">
        <v>58</v>
      </c>
      <c r="K164">
        <v>0</v>
      </c>
      <c r="L164">
        <v>1</v>
      </c>
      <c r="M164">
        <v>0</v>
      </c>
      <c r="N164">
        <v>0</v>
      </c>
      <c r="O164" t="s">
        <v>0</v>
      </c>
      <c r="P164" t="s">
        <v>0</v>
      </c>
      <c r="Q164" t="s">
        <v>0</v>
      </c>
      <c r="R164">
        <v>60</v>
      </c>
      <c r="S164" t="s">
        <v>0</v>
      </c>
      <c r="T164">
        <v>6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</row>
    <row r="165" spans="1:25" x14ac:dyDescent="0.25">
      <c r="A165">
        <v>283</v>
      </c>
      <c r="B165">
        <v>20220421</v>
      </c>
      <c r="C165">
        <v>20</v>
      </c>
      <c r="D165">
        <v>100</v>
      </c>
      <c r="E165">
        <v>40</v>
      </c>
      <c r="F165">
        <v>60</v>
      </c>
      <c r="G165">
        <v>80</v>
      </c>
      <c r="H165">
        <v>133</v>
      </c>
      <c r="I165" t="s">
        <v>0</v>
      </c>
      <c r="J165">
        <v>54</v>
      </c>
      <c r="K165">
        <v>0</v>
      </c>
      <c r="L165">
        <v>0</v>
      </c>
      <c r="M165">
        <v>0</v>
      </c>
      <c r="N165">
        <v>0</v>
      </c>
      <c r="O165" t="s">
        <v>0</v>
      </c>
      <c r="P165" t="s">
        <v>0</v>
      </c>
      <c r="Q165" t="s">
        <v>0</v>
      </c>
      <c r="R165">
        <v>59</v>
      </c>
      <c r="S165" t="s">
        <v>0</v>
      </c>
      <c r="T165">
        <v>6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</row>
    <row r="166" spans="1:25" x14ac:dyDescent="0.25">
      <c r="A166">
        <v>283</v>
      </c>
      <c r="B166">
        <v>20220421</v>
      </c>
      <c r="C166">
        <v>21</v>
      </c>
      <c r="D166">
        <v>70</v>
      </c>
      <c r="E166">
        <v>50</v>
      </c>
      <c r="F166">
        <v>40</v>
      </c>
      <c r="G166">
        <v>90</v>
      </c>
      <c r="H166">
        <v>111</v>
      </c>
      <c r="I166" t="s">
        <v>0</v>
      </c>
      <c r="J166">
        <v>54</v>
      </c>
      <c r="K166">
        <v>0</v>
      </c>
      <c r="L166">
        <v>0</v>
      </c>
      <c r="M166">
        <v>0</v>
      </c>
      <c r="N166">
        <v>0</v>
      </c>
      <c r="O166" t="s">
        <v>0</v>
      </c>
      <c r="P166" t="s">
        <v>0</v>
      </c>
      <c r="Q166" t="s">
        <v>0</v>
      </c>
      <c r="R166">
        <v>67</v>
      </c>
      <c r="S166" t="s">
        <v>0</v>
      </c>
      <c r="T166">
        <v>6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</row>
    <row r="167" spans="1:25" x14ac:dyDescent="0.25">
      <c r="A167">
        <v>283</v>
      </c>
      <c r="B167">
        <v>20220421</v>
      </c>
      <c r="C167">
        <v>22</v>
      </c>
      <c r="D167">
        <v>60</v>
      </c>
      <c r="E167">
        <v>50</v>
      </c>
      <c r="F167">
        <v>40</v>
      </c>
      <c r="G167">
        <v>80</v>
      </c>
      <c r="H167">
        <v>107</v>
      </c>
      <c r="I167" t="s">
        <v>0</v>
      </c>
      <c r="J167">
        <v>56</v>
      </c>
      <c r="K167">
        <v>0</v>
      </c>
      <c r="L167">
        <v>0</v>
      </c>
      <c r="M167">
        <v>0</v>
      </c>
      <c r="N167">
        <v>0</v>
      </c>
      <c r="O167" t="s">
        <v>0</v>
      </c>
      <c r="P167" t="s">
        <v>0</v>
      </c>
      <c r="Q167" t="s">
        <v>0</v>
      </c>
      <c r="R167">
        <v>70</v>
      </c>
      <c r="S167" t="s">
        <v>0</v>
      </c>
      <c r="T167">
        <v>6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</row>
    <row r="168" spans="1:25" x14ac:dyDescent="0.25">
      <c r="A168">
        <v>283</v>
      </c>
      <c r="B168">
        <v>20220421</v>
      </c>
      <c r="C168">
        <v>23</v>
      </c>
      <c r="D168">
        <v>70</v>
      </c>
      <c r="E168">
        <v>40</v>
      </c>
      <c r="F168">
        <v>40</v>
      </c>
      <c r="G168">
        <v>70</v>
      </c>
      <c r="H168">
        <v>102</v>
      </c>
      <c r="I168" t="s">
        <v>0</v>
      </c>
      <c r="J168">
        <v>56</v>
      </c>
      <c r="K168">
        <v>0</v>
      </c>
      <c r="L168">
        <v>0</v>
      </c>
      <c r="M168">
        <v>0</v>
      </c>
      <c r="N168">
        <v>0</v>
      </c>
      <c r="O168" t="s">
        <v>0</v>
      </c>
      <c r="P168" t="s">
        <v>0</v>
      </c>
      <c r="Q168" t="s">
        <v>0</v>
      </c>
      <c r="R168">
        <v>73</v>
      </c>
      <c r="S168" t="s">
        <v>0</v>
      </c>
      <c r="T168">
        <v>6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</row>
    <row r="169" spans="1:25" x14ac:dyDescent="0.25">
      <c r="A169">
        <v>283</v>
      </c>
      <c r="B169">
        <v>20220421</v>
      </c>
      <c r="C169">
        <v>24</v>
      </c>
      <c r="D169">
        <v>60</v>
      </c>
      <c r="E169">
        <v>40</v>
      </c>
      <c r="F169">
        <v>40</v>
      </c>
      <c r="G169">
        <v>80</v>
      </c>
      <c r="H169">
        <v>101</v>
      </c>
      <c r="I169">
        <v>87</v>
      </c>
      <c r="J169">
        <v>59</v>
      </c>
      <c r="K169">
        <v>0</v>
      </c>
      <c r="L169">
        <v>0</v>
      </c>
      <c r="M169">
        <v>0</v>
      </c>
      <c r="N169">
        <v>0</v>
      </c>
      <c r="O169" t="s">
        <v>0</v>
      </c>
      <c r="P169" t="s">
        <v>0</v>
      </c>
      <c r="Q169" t="s">
        <v>0</v>
      </c>
      <c r="R169">
        <v>75</v>
      </c>
      <c r="S169" t="s">
        <v>0</v>
      </c>
      <c r="T169">
        <v>6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</row>
    <row r="170" spans="1:25" x14ac:dyDescent="0.25">
      <c r="A170">
        <v>283</v>
      </c>
      <c r="B170">
        <v>20220422</v>
      </c>
      <c r="C170">
        <v>1</v>
      </c>
      <c r="D170">
        <v>50</v>
      </c>
      <c r="E170">
        <v>30</v>
      </c>
      <c r="F170">
        <v>20</v>
      </c>
      <c r="G170">
        <v>60</v>
      </c>
      <c r="H170">
        <v>89</v>
      </c>
      <c r="I170" t="s">
        <v>0</v>
      </c>
      <c r="J170">
        <v>55</v>
      </c>
      <c r="K170">
        <v>0</v>
      </c>
      <c r="L170">
        <v>0</v>
      </c>
      <c r="M170">
        <v>0</v>
      </c>
      <c r="N170">
        <v>0</v>
      </c>
      <c r="O170" t="s">
        <v>0</v>
      </c>
      <c r="P170" t="s">
        <v>0</v>
      </c>
      <c r="Q170" t="s">
        <v>0</v>
      </c>
      <c r="R170">
        <v>79</v>
      </c>
      <c r="S170" t="s">
        <v>0</v>
      </c>
      <c r="T170">
        <v>6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</row>
    <row r="171" spans="1:25" x14ac:dyDescent="0.25">
      <c r="A171">
        <v>283</v>
      </c>
      <c r="B171">
        <v>20220422</v>
      </c>
      <c r="C171">
        <v>2</v>
      </c>
      <c r="D171">
        <v>50</v>
      </c>
      <c r="E171">
        <v>30</v>
      </c>
      <c r="F171">
        <v>30</v>
      </c>
      <c r="G171">
        <v>50</v>
      </c>
      <c r="H171">
        <v>88</v>
      </c>
      <c r="I171" t="s">
        <v>0</v>
      </c>
      <c r="J171">
        <v>63</v>
      </c>
      <c r="K171">
        <v>0</v>
      </c>
      <c r="L171">
        <v>0</v>
      </c>
      <c r="M171">
        <v>0</v>
      </c>
      <c r="N171">
        <v>0</v>
      </c>
      <c r="O171" t="s">
        <v>0</v>
      </c>
      <c r="P171" t="s">
        <v>0</v>
      </c>
      <c r="Q171" t="s">
        <v>0</v>
      </c>
      <c r="R171">
        <v>84</v>
      </c>
      <c r="S171" t="s">
        <v>0</v>
      </c>
      <c r="T171">
        <v>6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</row>
    <row r="172" spans="1:25" x14ac:dyDescent="0.25">
      <c r="A172">
        <v>283</v>
      </c>
      <c r="B172">
        <v>20220422</v>
      </c>
      <c r="C172">
        <v>3</v>
      </c>
      <c r="D172">
        <v>60</v>
      </c>
      <c r="E172">
        <v>30</v>
      </c>
      <c r="F172">
        <v>30</v>
      </c>
      <c r="G172">
        <v>60</v>
      </c>
      <c r="H172">
        <v>86</v>
      </c>
      <c r="I172" t="s">
        <v>0</v>
      </c>
      <c r="J172">
        <v>69</v>
      </c>
      <c r="K172">
        <v>0</v>
      </c>
      <c r="L172">
        <v>0</v>
      </c>
      <c r="M172">
        <v>0</v>
      </c>
      <c r="N172">
        <v>0</v>
      </c>
      <c r="O172" t="s">
        <v>0</v>
      </c>
      <c r="P172" t="s">
        <v>0</v>
      </c>
      <c r="Q172" t="s">
        <v>0</v>
      </c>
      <c r="R172">
        <v>89</v>
      </c>
      <c r="S172" t="s">
        <v>0</v>
      </c>
      <c r="T172">
        <v>6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</row>
    <row r="173" spans="1:25" x14ac:dyDescent="0.25">
      <c r="A173">
        <v>283</v>
      </c>
      <c r="B173">
        <v>20220422</v>
      </c>
      <c r="C173">
        <v>4</v>
      </c>
      <c r="D173">
        <v>50</v>
      </c>
      <c r="E173">
        <v>30</v>
      </c>
      <c r="F173">
        <v>30</v>
      </c>
      <c r="G173">
        <v>50</v>
      </c>
      <c r="H173">
        <v>81</v>
      </c>
      <c r="I173" t="s">
        <v>0</v>
      </c>
      <c r="J173">
        <v>66</v>
      </c>
      <c r="K173">
        <v>0</v>
      </c>
      <c r="L173">
        <v>0</v>
      </c>
      <c r="M173">
        <v>0</v>
      </c>
      <c r="N173">
        <v>0</v>
      </c>
      <c r="O173" t="s">
        <v>0</v>
      </c>
      <c r="P173" t="s">
        <v>0</v>
      </c>
      <c r="Q173" t="s">
        <v>0</v>
      </c>
      <c r="R173">
        <v>90</v>
      </c>
      <c r="S173" t="s">
        <v>0</v>
      </c>
      <c r="T173">
        <v>6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</row>
    <row r="174" spans="1:25" x14ac:dyDescent="0.25">
      <c r="A174">
        <v>283</v>
      </c>
      <c r="B174">
        <v>20220422</v>
      </c>
      <c r="C174">
        <v>5</v>
      </c>
      <c r="D174">
        <v>50</v>
      </c>
      <c r="E174">
        <v>30</v>
      </c>
      <c r="F174">
        <v>40</v>
      </c>
      <c r="G174">
        <v>60</v>
      </c>
      <c r="H174">
        <v>81</v>
      </c>
      <c r="I174" t="s">
        <v>0</v>
      </c>
      <c r="J174">
        <v>68</v>
      </c>
      <c r="K174">
        <v>2</v>
      </c>
      <c r="L174">
        <v>5</v>
      </c>
      <c r="M174">
        <v>0</v>
      </c>
      <c r="N174">
        <v>0</v>
      </c>
      <c r="O174" t="s">
        <v>0</v>
      </c>
      <c r="P174" t="s">
        <v>0</v>
      </c>
      <c r="Q174" t="s">
        <v>0</v>
      </c>
      <c r="R174">
        <v>91</v>
      </c>
      <c r="S174" t="s">
        <v>0</v>
      </c>
      <c r="T174">
        <v>6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</row>
    <row r="175" spans="1:25" x14ac:dyDescent="0.25">
      <c r="A175">
        <v>283</v>
      </c>
      <c r="B175">
        <v>20220422</v>
      </c>
      <c r="C175">
        <v>6</v>
      </c>
      <c r="D175">
        <v>50</v>
      </c>
      <c r="E175">
        <v>40</v>
      </c>
      <c r="F175">
        <v>40</v>
      </c>
      <c r="G175">
        <v>70</v>
      </c>
      <c r="H175">
        <v>88</v>
      </c>
      <c r="I175">
        <v>64</v>
      </c>
      <c r="J175">
        <v>71</v>
      </c>
      <c r="K175">
        <v>10</v>
      </c>
      <c r="L175">
        <v>38</v>
      </c>
      <c r="M175">
        <v>0</v>
      </c>
      <c r="N175">
        <v>0</v>
      </c>
      <c r="O175" t="s">
        <v>0</v>
      </c>
      <c r="P175" t="s">
        <v>0</v>
      </c>
      <c r="Q175" t="s">
        <v>0</v>
      </c>
      <c r="R175">
        <v>88</v>
      </c>
      <c r="S175" t="s">
        <v>0</v>
      </c>
      <c r="T175">
        <v>6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</row>
    <row r="176" spans="1:25" x14ac:dyDescent="0.25">
      <c r="A176">
        <v>283</v>
      </c>
      <c r="B176">
        <v>20220422</v>
      </c>
      <c r="C176">
        <v>7</v>
      </c>
      <c r="D176">
        <v>50</v>
      </c>
      <c r="E176">
        <v>40</v>
      </c>
      <c r="F176">
        <v>40</v>
      </c>
      <c r="G176">
        <v>80</v>
      </c>
      <c r="H176">
        <v>93</v>
      </c>
      <c r="I176" t="s">
        <v>0</v>
      </c>
      <c r="J176">
        <v>68</v>
      </c>
      <c r="K176">
        <v>6</v>
      </c>
      <c r="L176">
        <v>73</v>
      </c>
      <c r="M176">
        <v>0</v>
      </c>
      <c r="N176">
        <v>0</v>
      </c>
      <c r="O176" t="s">
        <v>0</v>
      </c>
      <c r="P176" t="s">
        <v>0</v>
      </c>
      <c r="Q176" t="s">
        <v>0</v>
      </c>
      <c r="R176">
        <v>84</v>
      </c>
      <c r="S176" t="s">
        <v>0</v>
      </c>
      <c r="T176">
        <v>6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</row>
    <row r="177" spans="1:25" x14ac:dyDescent="0.25">
      <c r="A177">
        <v>283</v>
      </c>
      <c r="B177">
        <v>20220422</v>
      </c>
      <c r="C177">
        <v>8</v>
      </c>
      <c r="D177">
        <v>50</v>
      </c>
      <c r="E177">
        <v>40</v>
      </c>
      <c r="F177">
        <v>50</v>
      </c>
      <c r="G177">
        <v>80</v>
      </c>
      <c r="H177">
        <v>102</v>
      </c>
      <c r="I177" t="s">
        <v>0</v>
      </c>
      <c r="J177">
        <v>67</v>
      </c>
      <c r="K177">
        <v>0</v>
      </c>
      <c r="L177">
        <v>79</v>
      </c>
      <c r="M177">
        <v>0</v>
      </c>
      <c r="N177">
        <v>0</v>
      </c>
      <c r="O177" t="s">
        <v>0</v>
      </c>
      <c r="P177" t="s">
        <v>0</v>
      </c>
      <c r="Q177" t="s">
        <v>0</v>
      </c>
      <c r="R177">
        <v>78</v>
      </c>
      <c r="S177" t="s">
        <v>0</v>
      </c>
      <c r="T177">
        <v>6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</row>
    <row r="178" spans="1:25" x14ac:dyDescent="0.25">
      <c r="A178">
        <v>283</v>
      </c>
      <c r="B178">
        <v>20220422</v>
      </c>
      <c r="C178">
        <v>9</v>
      </c>
      <c r="D178">
        <v>50</v>
      </c>
      <c r="E178">
        <v>50</v>
      </c>
      <c r="F178">
        <v>50</v>
      </c>
      <c r="G178">
        <v>80</v>
      </c>
      <c r="H178">
        <v>131</v>
      </c>
      <c r="I178" t="s">
        <v>0</v>
      </c>
      <c r="J178">
        <v>76</v>
      </c>
      <c r="K178">
        <v>6</v>
      </c>
      <c r="L178">
        <v>162</v>
      </c>
      <c r="M178">
        <v>0</v>
      </c>
      <c r="N178">
        <v>0</v>
      </c>
      <c r="O178" t="s">
        <v>0</v>
      </c>
      <c r="P178" t="s">
        <v>0</v>
      </c>
      <c r="Q178" t="s">
        <v>0</v>
      </c>
      <c r="R178">
        <v>69</v>
      </c>
      <c r="S178" t="s">
        <v>0</v>
      </c>
      <c r="T178">
        <v>6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</row>
    <row r="179" spans="1:25" x14ac:dyDescent="0.25">
      <c r="A179">
        <v>283</v>
      </c>
      <c r="B179">
        <v>20220422</v>
      </c>
      <c r="C179">
        <v>10</v>
      </c>
      <c r="D179">
        <v>60</v>
      </c>
      <c r="E179">
        <v>50</v>
      </c>
      <c r="F179">
        <v>50</v>
      </c>
      <c r="G179">
        <v>90</v>
      </c>
      <c r="H179">
        <v>145</v>
      </c>
      <c r="I179" t="s">
        <v>0</v>
      </c>
      <c r="J179">
        <v>79</v>
      </c>
      <c r="K179">
        <v>10</v>
      </c>
      <c r="L179">
        <v>247</v>
      </c>
      <c r="M179">
        <v>0</v>
      </c>
      <c r="N179">
        <v>0</v>
      </c>
      <c r="O179" t="s">
        <v>0</v>
      </c>
      <c r="P179" t="s">
        <v>0</v>
      </c>
      <c r="Q179" t="s">
        <v>0</v>
      </c>
      <c r="R179">
        <v>64</v>
      </c>
      <c r="S179" t="s">
        <v>0</v>
      </c>
      <c r="T179">
        <v>6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</row>
    <row r="180" spans="1:25" x14ac:dyDescent="0.25">
      <c r="A180">
        <v>283</v>
      </c>
      <c r="B180">
        <v>20220422</v>
      </c>
      <c r="C180">
        <v>11</v>
      </c>
      <c r="D180">
        <v>80</v>
      </c>
      <c r="E180">
        <v>60</v>
      </c>
      <c r="F180">
        <v>70</v>
      </c>
      <c r="G180">
        <v>110</v>
      </c>
      <c r="H180">
        <v>149</v>
      </c>
      <c r="I180" t="s">
        <v>0</v>
      </c>
      <c r="J180">
        <v>51</v>
      </c>
      <c r="K180">
        <v>10</v>
      </c>
      <c r="L180">
        <v>270</v>
      </c>
      <c r="M180">
        <v>0</v>
      </c>
      <c r="N180">
        <v>0</v>
      </c>
      <c r="O180" t="s">
        <v>0</v>
      </c>
      <c r="P180" t="s">
        <v>0</v>
      </c>
      <c r="Q180" t="s">
        <v>0</v>
      </c>
      <c r="R180">
        <v>52</v>
      </c>
      <c r="S180" t="s">
        <v>0</v>
      </c>
      <c r="T180">
        <v>6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</row>
    <row r="181" spans="1:25" x14ac:dyDescent="0.25">
      <c r="A181">
        <v>283</v>
      </c>
      <c r="B181">
        <v>20220422</v>
      </c>
      <c r="C181">
        <v>12</v>
      </c>
      <c r="D181">
        <v>70</v>
      </c>
      <c r="E181">
        <v>70</v>
      </c>
      <c r="F181">
        <v>70</v>
      </c>
      <c r="G181">
        <v>110</v>
      </c>
      <c r="H181">
        <v>160</v>
      </c>
      <c r="I181">
        <v>87</v>
      </c>
      <c r="J181">
        <v>59</v>
      </c>
      <c r="K181">
        <v>9</v>
      </c>
      <c r="L181">
        <v>256</v>
      </c>
      <c r="M181">
        <v>0</v>
      </c>
      <c r="N181">
        <v>0</v>
      </c>
      <c r="O181" t="s">
        <v>0</v>
      </c>
      <c r="P181" t="s">
        <v>0</v>
      </c>
      <c r="Q181" t="s">
        <v>0</v>
      </c>
      <c r="R181">
        <v>51</v>
      </c>
      <c r="S181" t="s">
        <v>0</v>
      </c>
      <c r="T181">
        <v>6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</row>
    <row r="182" spans="1:25" x14ac:dyDescent="0.25">
      <c r="A182">
        <v>283</v>
      </c>
      <c r="B182">
        <v>20220422</v>
      </c>
      <c r="C182">
        <v>13</v>
      </c>
      <c r="D182">
        <v>80</v>
      </c>
      <c r="E182">
        <v>60</v>
      </c>
      <c r="F182">
        <v>60</v>
      </c>
      <c r="G182">
        <v>110</v>
      </c>
      <c r="H182">
        <v>152</v>
      </c>
      <c r="I182" t="s">
        <v>0</v>
      </c>
      <c r="J182">
        <v>57</v>
      </c>
      <c r="K182">
        <v>3</v>
      </c>
      <c r="L182">
        <v>151</v>
      </c>
      <c r="M182">
        <v>0</v>
      </c>
      <c r="N182">
        <v>0</v>
      </c>
      <c r="O182" t="s">
        <v>0</v>
      </c>
      <c r="P182" t="s">
        <v>0</v>
      </c>
      <c r="Q182" t="s">
        <v>0</v>
      </c>
      <c r="R182">
        <v>52</v>
      </c>
      <c r="S182" t="s">
        <v>0</v>
      </c>
      <c r="T182">
        <v>6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</row>
    <row r="183" spans="1:25" x14ac:dyDescent="0.25">
      <c r="A183">
        <v>283</v>
      </c>
      <c r="B183">
        <v>20220422</v>
      </c>
      <c r="C183">
        <v>14</v>
      </c>
      <c r="D183">
        <v>70</v>
      </c>
      <c r="E183">
        <v>60</v>
      </c>
      <c r="F183">
        <v>60</v>
      </c>
      <c r="G183">
        <v>100</v>
      </c>
      <c r="H183">
        <v>153</v>
      </c>
      <c r="I183" t="s">
        <v>0</v>
      </c>
      <c r="J183">
        <v>63</v>
      </c>
      <c r="K183">
        <v>1</v>
      </c>
      <c r="L183">
        <v>80</v>
      </c>
      <c r="M183">
        <v>0</v>
      </c>
      <c r="N183">
        <v>0</v>
      </c>
      <c r="O183" t="s">
        <v>0</v>
      </c>
      <c r="P183" t="s">
        <v>0</v>
      </c>
      <c r="Q183" t="s">
        <v>0</v>
      </c>
      <c r="R183">
        <v>54</v>
      </c>
      <c r="S183" t="s">
        <v>0</v>
      </c>
      <c r="T183">
        <v>6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</row>
    <row r="184" spans="1:25" x14ac:dyDescent="0.25">
      <c r="A184">
        <v>283</v>
      </c>
      <c r="B184">
        <v>20220422</v>
      </c>
      <c r="C184">
        <v>15</v>
      </c>
      <c r="D184">
        <v>70</v>
      </c>
      <c r="E184">
        <v>70</v>
      </c>
      <c r="F184">
        <v>70</v>
      </c>
      <c r="G184">
        <v>120</v>
      </c>
      <c r="H184">
        <v>156</v>
      </c>
      <c r="I184" t="s">
        <v>0</v>
      </c>
      <c r="J184">
        <v>64</v>
      </c>
      <c r="K184">
        <v>4</v>
      </c>
      <c r="L184">
        <v>118</v>
      </c>
      <c r="M184">
        <v>0</v>
      </c>
      <c r="N184">
        <v>0</v>
      </c>
      <c r="O184" t="s">
        <v>0</v>
      </c>
      <c r="P184" t="s">
        <v>0</v>
      </c>
      <c r="Q184" t="s">
        <v>0</v>
      </c>
      <c r="R184">
        <v>54</v>
      </c>
      <c r="S184" t="s">
        <v>0</v>
      </c>
      <c r="T184">
        <v>6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</row>
    <row r="185" spans="1:25" x14ac:dyDescent="0.25">
      <c r="A185">
        <v>283</v>
      </c>
      <c r="B185">
        <v>20220422</v>
      </c>
      <c r="C185">
        <v>16</v>
      </c>
      <c r="D185">
        <v>80</v>
      </c>
      <c r="E185">
        <v>80</v>
      </c>
      <c r="F185">
        <v>70</v>
      </c>
      <c r="G185">
        <v>130</v>
      </c>
      <c r="H185">
        <v>158</v>
      </c>
      <c r="I185" t="s">
        <v>0</v>
      </c>
      <c r="J185">
        <v>67</v>
      </c>
      <c r="K185">
        <v>7</v>
      </c>
      <c r="L185">
        <v>112</v>
      </c>
      <c r="M185">
        <v>0</v>
      </c>
      <c r="N185">
        <v>0</v>
      </c>
      <c r="O185" t="s">
        <v>0</v>
      </c>
      <c r="P185" t="s">
        <v>0</v>
      </c>
      <c r="Q185" t="s">
        <v>0</v>
      </c>
      <c r="R185">
        <v>54</v>
      </c>
      <c r="S185" t="s">
        <v>0</v>
      </c>
      <c r="T185">
        <v>6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</row>
    <row r="186" spans="1:25" x14ac:dyDescent="0.25">
      <c r="A186">
        <v>283</v>
      </c>
      <c r="B186">
        <v>20220422</v>
      </c>
      <c r="C186">
        <v>17</v>
      </c>
      <c r="D186">
        <v>90</v>
      </c>
      <c r="E186">
        <v>70</v>
      </c>
      <c r="F186">
        <v>60</v>
      </c>
      <c r="G186">
        <v>130</v>
      </c>
      <c r="H186">
        <v>150</v>
      </c>
      <c r="I186" t="s">
        <v>0</v>
      </c>
      <c r="J186">
        <v>64</v>
      </c>
      <c r="K186">
        <v>8</v>
      </c>
      <c r="L186">
        <v>77</v>
      </c>
      <c r="M186">
        <v>0</v>
      </c>
      <c r="N186">
        <v>0</v>
      </c>
      <c r="O186" t="s">
        <v>0</v>
      </c>
      <c r="P186" t="s">
        <v>0</v>
      </c>
      <c r="Q186" t="s">
        <v>0</v>
      </c>
      <c r="R186">
        <v>56</v>
      </c>
      <c r="S186" t="s">
        <v>0</v>
      </c>
      <c r="T186">
        <v>6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</row>
    <row r="187" spans="1:25" x14ac:dyDescent="0.25">
      <c r="A187">
        <v>283</v>
      </c>
      <c r="B187">
        <v>20220422</v>
      </c>
      <c r="C187">
        <v>18</v>
      </c>
      <c r="D187">
        <v>90</v>
      </c>
      <c r="E187">
        <v>60</v>
      </c>
      <c r="F187">
        <v>60</v>
      </c>
      <c r="G187">
        <v>110</v>
      </c>
      <c r="H187">
        <v>144</v>
      </c>
      <c r="I187">
        <v>134</v>
      </c>
      <c r="J187">
        <v>62</v>
      </c>
      <c r="K187">
        <v>8</v>
      </c>
      <c r="L187">
        <v>32</v>
      </c>
      <c r="M187">
        <v>0</v>
      </c>
      <c r="N187">
        <v>0</v>
      </c>
      <c r="O187" t="s">
        <v>0</v>
      </c>
      <c r="P187" t="s">
        <v>0</v>
      </c>
      <c r="Q187" t="s">
        <v>0</v>
      </c>
      <c r="R187">
        <v>58</v>
      </c>
      <c r="S187" t="s">
        <v>0</v>
      </c>
      <c r="T187">
        <v>6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</row>
    <row r="188" spans="1:25" x14ac:dyDescent="0.25">
      <c r="A188">
        <v>283</v>
      </c>
      <c r="B188">
        <v>20220422</v>
      </c>
      <c r="C188">
        <v>19</v>
      </c>
      <c r="D188">
        <v>80</v>
      </c>
      <c r="E188">
        <v>60</v>
      </c>
      <c r="F188">
        <v>50</v>
      </c>
      <c r="G188">
        <v>90</v>
      </c>
      <c r="H188">
        <v>137</v>
      </c>
      <c r="I188" t="s">
        <v>0</v>
      </c>
      <c r="J188">
        <v>66</v>
      </c>
      <c r="K188">
        <v>2</v>
      </c>
      <c r="L188">
        <v>3</v>
      </c>
      <c r="M188">
        <v>0</v>
      </c>
      <c r="N188">
        <v>0</v>
      </c>
      <c r="O188" t="s">
        <v>0</v>
      </c>
      <c r="P188" t="s">
        <v>0</v>
      </c>
      <c r="Q188" t="s">
        <v>0</v>
      </c>
      <c r="R188">
        <v>62</v>
      </c>
      <c r="S188" t="s">
        <v>0</v>
      </c>
      <c r="T188">
        <v>6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</row>
    <row r="189" spans="1:25" x14ac:dyDescent="0.25">
      <c r="A189">
        <v>283</v>
      </c>
      <c r="B189">
        <v>20220422</v>
      </c>
      <c r="C189">
        <v>20</v>
      </c>
      <c r="D189">
        <v>70</v>
      </c>
      <c r="E189">
        <v>30</v>
      </c>
      <c r="F189">
        <v>30</v>
      </c>
      <c r="G189">
        <v>70</v>
      </c>
      <c r="H189">
        <v>110</v>
      </c>
      <c r="I189" t="s">
        <v>0</v>
      </c>
      <c r="J189">
        <v>60</v>
      </c>
      <c r="K189">
        <v>0</v>
      </c>
      <c r="L189">
        <v>0</v>
      </c>
      <c r="M189">
        <v>0</v>
      </c>
      <c r="N189">
        <v>0</v>
      </c>
      <c r="O189" t="s">
        <v>0</v>
      </c>
      <c r="P189" t="s">
        <v>0</v>
      </c>
      <c r="Q189" t="s">
        <v>0</v>
      </c>
      <c r="R189">
        <v>71</v>
      </c>
      <c r="S189" t="s">
        <v>0</v>
      </c>
      <c r="T189">
        <v>6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</row>
    <row r="190" spans="1:25" x14ac:dyDescent="0.25">
      <c r="A190">
        <v>283</v>
      </c>
      <c r="B190">
        <v>20220422</v>
      </c>
      <c r="C190">
        <v>21</v>
      </c>
      <c r="D190">
        <v>70</v>
      </c>
      <c r="E190">
        <v>50</v>
      </c>
      <c r="F190">
        <v>40</v>
      </c>
      <c r="G190">
        <v>70</v>
      </c>
      <c r="H190">
        <v>111</v>
      </c>
      <c r="I190" t="s">
        <v>0</v>
      </c>
      <c r="J190">
        <v>59</v>
      </c>
      <c r="K190">
        <v>0</v>
      </c>
      <c r="L190">
        <v>0</v>
      </c>
      <c r="M190">
        <v>0</v>
      </c>
      <c r="N190">
        <v>0</v>
      </c>
      <c r="O190" t="s">
        <v>0</v>
      </c>
      <c r="P190" t="s">
        <v>0</v>
      </c>
      <c r="Q190" t="s">
        <v>0</v>
      </c>
      <c r="R190">
        <v>70</v>
      </c>
      <c r="S190" t="s">
        <v>0</v>
      </c>
      <c r="T190">
        <v>6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</row>
    <row r="191" spans="1:25" x14ac:dyDescent="0.25">
      <c r="A191">
        <v>283</v>
      </c>
      <c r="B191">
        <v>20220422</v>
      </c>
      <c r="C191">
        <v>22</v>
      </c>
      <c r="D191">
        <v>60</v>
      </c>
      <c r="E191">
        <v>40</v>
      </c>
      <c r="F191">
        <v>40</v>
      </c>
      <c r="G191">
        <v>70</v>
      </c>
      <c r="H191">
        <v>106</v>
      </c>
      <c r="I191" t="s">
        <v>0</v>
      </c>
      <c r="J191">
        <v>60</v>
      </c>
      <c r="K191">
        <v>0</v>
      </c>
      <c r="L191">
        <v>0</v>
      </c>
      <c r="M191">
        <v>0</v>
      </c>
      <c r="N191">
        <v>0</v>
      </c>
      <c r="O191" t="s">
        <v>0</v>
      </c>
      <c r="P191" t="s">
        <v>0</v>
      </c>
      <c r="Q191" t="s">
        <v>0</v>
      </c>
      <c r="R191">
        <v>72</v>
      </c>
      <c r="S191" t="s">
        <v>0</v>
      </c>
      <c r="T191">
        <v>6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</row>
    <row r="192" spans="1:25" x14ac:dyDescent="0.25">
      <c r="A192">
        <v>283</v>
      </c>
      <c r="B192">
        <v>20220422</v>
      </c>
      <c r="C192">
        <v>23</v>
      </c>
      <c r="D192">
        <v>70</v>
      </c>
      <c r="E192">
        <v>50</v>
      </c>
      <c r="F192">
        <v>40</v>
      </c>
      <c r="G192">
        <v>80</v>
      </c>
      <c r="H192">
        <v>103</v>
      </c>
      <c r="I192" t="s">
        <v>0</v>
      </c>
      <c r="J192">
        <v>63</v>
      </c>
      <c r="K192">
        <v>0</v>
      </c>
      <c r="L192">
        <v>0</v>
      </c>
      <c r="M192">
        <v>0</v>
      </c>
      <c r="N192">
        <v>0</v>
      </c>
      <c r="O192" t="s">
        <v>0</v>
      </c>
      <c r="P192" t="s">
        <v>0</v>
      </c>
      <c r="Q192" t="s">
        <v>0</v>
      </c>
      <c r="R192">
        <v>76</v>
      </c>
      <c r="S192" t="s">
        <v>0</v>
      </c>
      <c r="T192">
        <v>6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</row>
    <row r="193" spans="1:25" x14ac:dyDescent="0.25">
      <c r="A193">
        <v>283</v>
      </c>
      <c r="B193">
        <v>20220422</v>
      </c>
      <c r="C193">
        <v>24</v>
      </c>
      <c r="D193">
        <v>70</v>
      </c>
      <c r="E193">
        <v>50</v>
      </c>
      <c r="F193">
        <v>50</v>
      </c>
      <c r="G193">
        <v>70</v>
      </c>
      <c r="H193">
        <v>101</v>
      </c>
      <c r="I193">
        <v>74</v>
      </c>
      <c r="J193">
        <v>66</v>
      </c>
      <c r="K193">
        <v>0</v>
      </c>
      <c r="L193">
        <v>0</v>
      </c>
      <c r="M193">
        <v>0</v>
      </c>
      <c r="N193">
        <v>0</v>
      </c>
      <c r="O193" t="s">
        <v>0</v>
      </c>
      <c r="P193" t="s">
        <v>0</v>
      </c>
      <c r="Q193" t="s">
        <v>0</v>
      </c>
      <c r="R193">
        <v>78</v>
      </c>
      <c r="S193" t="s">
        <v>0</v>
      </c>
      <c r="T193">
        <v>6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</row>
    <row r="194" spans="1:25" x14ac:dyDescent="0.25">
      <c r="A194">
        <v>283</v>
      </c>
      <c r="B194">
        <v>20220423</v>
      </c>
      <c r="C194">
        <v>1</v>
      </c>
      <c r="D194">
        <v>80</v>
      </c>
      <c r="E194">
        <v>50</v>
      </c>
      <c r="F194">
        <v>50</v>
      </c>
      <c r="G194">
        <v>80</v>
      </c>
      <c r="H194">
        <v>100</v>
      </c>
      <c r="I194" t="s">
        <v>0</v>
      </c>
      <c r="J194">
        <v>67</v>
      </c>
      <c r="K194">
        <v>0</v>
      </c>
      <c r="L194">
        <v>0</v>
      </c>
      <c r="M194">
        <v>0</v>
      </c>
      <c r="N194">
        <v>0</v>
      </c>
      <c r="O194" t="s">
        <v>0</v>
      </c>
      <c r="P194" t="s">
        <v>0</v>
      </c>
      <c r="Q194" t="s">
        <v>0</v>
      </c>
      <c r="R194">
        <v>79</v>
      </c>
      <c r="S194" t="s">
        <v>0</v>
      </c>
      <c r="T194">
        <v>6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</row>
    <row r="195" spans="1:25" x14ac:dyDescent="0.25">
      <c r="A195">
        <v>283</v>
      </c>
      <c r="B195">
        <v>20220423</v>
      </c>
      <c r="C195">
        <v>2</v>
      </c>
      <c r="D195">
        <v>70</v>
      </c>
      <c r="E195">
        <v>50</v>
      </c>
      <c r="F195">
        <v>40</v>
      </c>
      <c r="G195">
        <v>70</v>
      </c>
      <c r="H195">
        <v>102</v>
      </c>
      <c r="I195" t="s">
        <v>0</v>
      </c>
      <c r="J195">
        <v>68</v>
      </c>
      <c r="K195">
        <v>0</v>
      </c>
      <c r="L195">
        <v>0</v>
      </c>
      <c r="M195">
        <v>0</v>
      </c>
      <c r="N195">
        <v>0</v>
      </c>
      <c r="O195" t="s">
        <v>0</v>
      </c>
      <c r="P195" t="s">
        <v>0</v>
      </c>
      <c r="Q195" t="s">
        <v>0</v>
      </c>
      <c r="R195">
        <v>79</v>
      </c>
      <c r="S195" t="s">
        <v>0</v>
      </c>
      <c r="T195">
        <v>6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</row>
    <row r="196" spans="1:25" x14ac:dyDescent="0.25">
      <c r="A196">
        <v>283</v>
      </c>
      <c r="B196">
        <v>20220423</v>
      </c>
      <c r="C196">
        <v>3</v>
      </c>
      <c r="D196">
        <v>80</v>
      </c>
      <c r="E196">
        <v>40</v>
      </c>
      <c r="F196">
        <v>40</v>
      </c>
      <c r="G196">
        <v>70</v>
      </c>
      <c r="H196">
        <v>94</v>
      </c>
      <c r="I196" t="s">
        <v>0</v>
      </c>
      <c r="J196">
        <v>65</v>
      </c>
      <c r="K196">
        <v>0</v>
      </c>
      <c r="L196">
        <v>0</v>
      </c>
      <c r="M196">
        <v>0</v>
      </c>
      <c r="N196">
        <v>0</v>
      </c>
      <c r="O196" t="s">
        <v>0</v>
      </c>
      <c r="P196" t="s">
        <v>0</v>
      </c>
      <c r="Q196" t="s">
        <v>0</v>
      </c>
      <c r="R196">
        <v>81</v>
      </c>
      <c r="S196" t="s">
        <v>0</v>
      </c>
      <c r="T196">
        <v>6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</row>
    <row r="197" spans="1:25" x14ac:dyDescent="0.25">
      <c r="A197">
        <v>283</v>
      </c>
      <c r="B197">
        <v>20220423</v>
      </c>
      <c r="C197">
        <v>4</v>
      </c>
      <c r="D197">
        <v>60</v>
      </c>
      <c r="E197">
        <v>30</v>
      </c>
      <c r="F197">
        <v>30</v>
      </c>
      <c r="G197">
        <v>60</v>
      </c>
      <c r="H197">
        <v>87</v>
      </c>
      <c r="I197" t="s">
        <v>0</v>
      </c>
      <c r="J197">
        <v>62</v>
      </c>
      <c r="K197">
        <v>0</v>
      </c>
      <c r="L197">
        <v>0</v>
      </c>
      <c r="M197">
        <v>0</v>
      </c>
      <c r="N197">
        <v>0</v>
      </c>
      <c r="O197" t="s">
        <v>0</v>
      </c>
      <c r="P197" t="s">
        <v>0</v>
      </c>
      <c r="Q197" t="s">
        <v>0</v>
      </c>
      <c r="R197">
        <v>84</v>
      </c>
      <c r="S197" t="s">
        <v>0</v>
      </c>
      <c r="T197">
        <v>6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</row>
    <row r="198" spans="1:25" x14ac:dyDescent="0.25">
      <c r="A198">
        <v>283</v>
      </c>
      <c r="B198">
        <v>20220423</v>
      </c>
      <c r="C198">
        <v>5</v>
      </c>
      <c r="D198">
        <v>60</v>
      </c>
      <c r="E198">
        <v>30</v>
      </c>
      <c r="F198">
        <v>30</v>
      </c>
      <c r="G198">
        <v>50</v>
      </c>
      <c r="H198">
        <v>83</v>
      </c>
      <c r="I198" t="s">
        <v>0</v>
      </c>
      <c r="J198">
        <v>62</v>
      </c>
      <c r="K198">
        <v>0</v>
      </c>
      <c r="L198">
        <v>3</v>
      </c>
      <c r="M198">
        <v>0</v>
      </c>
      <c r="N198">
        <v>0</v>
      </c>
      <c r="O198" t="s">
        <v>0</v>
      </c>
      <c r="P198" t="s">
        <v>0</v>
      </c>
      <c r="Q198" t="s">
        <v>0</v>
      </c>
      <c r="R198">
        <v>86</v>
      </c>
      <c r="S198" t="s">
        <v>0</v>
      </c>
      <c r="T198">
        <v>6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</row>
    <row r="199" spans="1:25" x14ac:dyDescent="0.25">
      <c r="A199">
        <v>283</v>
      </c>
      <c r="B199">
        <v>20220423</v>
      </c>
      <c r="C199">
        <v>6</v>
      </c>
      <c r="D199">
        <v>60</v>
      </c>
      <c r="E199">
        <v>30</v>
      </c>
      <c r="F199">
        <v>40</v>
      </c>
      <c r="G199">
        <v>60</v>
      </c>
      <c r="H199">
        <v>95</v>
      </c>
      <c r="I199">
        <v>66</v>
      </c>
      <c r="J199">
        <v>67</v>
      </c>
      <c r="K199">
        <v>0</v>
      </c>
      <c r="L199">
        <v>19</v>
      </c>
      <c r="M199">
        <v>0</v>
      </c>
      <c r="N199">
        <v>0</v>
      </c>
      <c r="O199" t="s">
        <v>0</v>
      </c>
      <c r="P199" t="s">
        <v>0</v>
      </c>
      <c r="Q199" t="s">
        <v>0</v>
      </c>
      <c r="R199">
        <v>82</v>
      </c>
      <c r="S199" t="s">
        <v>0</v>
      </c>
      <c r="T199">
        <v>6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</row>
    <row r="200" spans="1:25" x14ac:dyDescent="0.25">
      <c r="A200">
        <v>283</v>
      </c>
      <c r="B200">
        <v>20220423</v>
      </c>
      <c r="C200">
        <v>7</v>
      </c>
      <c r="D200">
        <v>70</v>
      </c>
      <c r="E200">
        <v>40</v>
      </c>
      <c r="F200">
        <v>50</v>
      </c>
      <c r="G200">
        <v>80</v>
      </c>
      <c r="H200">
        <v>109</v>
      </c>
      <c r="I200" t="s">
        <v>0</v>
      </c>
      <c r="J200">
        <v>71</v>
      </c>
      <c r="K200">
        <v>0</v>
      </c>
      <c r="L200">
        <v>53</v>
      </c>
      <c r="M200">
        <v>0</v>
      </c>
      <c r="N200">
        <v>0</v>
      </c>
      <c r="O200" t="s">
        <v>0</v>
      </c>
      <c r="P200" t="s">
        <v>0</v>
      </c>
      <c r="Q200" t="s">
        <v>0</v>
      </c>
      <c r="R200">
        <v>77</v>
      </c>
      <c r="S200" t="s">
        <v>0</v>
      </c>
      <c r="T200">
        <v>6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</row>
    <row r="201" spans="1:25" x14ac:dyDescent="0.25">
      <c r="A201">
        <v>283</v>
      </c>
      <c r="B201">
        <v>20220423</v>
      </c>
      <c r="C201">
        <v>8</v>
      </c>
      <c r="D201">
        <v>70</v>
      </c>
      <c r="E201">
        <v>60</v>
      </c>
      <c r="F201">
        <v>80</v>
      </c>
      <c r="G201">
        <v>100</v>
      </c>
      <c r="H201">
        <v>128</v>
      </c>
      <c r="I201" t="s">
        <v>0</v>
      </c>
      <c r="J201">
        <v>70</v>
      </c>
      <c r="K201">
        <v>8</v>
      </c>
      <c r="L201">
        <v>141</v>
      </c>
      <c r="M201">
        <v>0</v>
      </c>
      <c r="N201">
        <v>0</v>
      </c>
      <c r="O201" t="s">
        <v>0</v>
      </c>
      <c r="P201" t="s">
        <v>0</v>
      </c>
      <c r="Q201" t="s">
        <v>0</v>
      </c>
      <c r="R201">
        <v>67</v>
      </c>
      <c r="S201" t="s">
        <v>0</v>
      </c>
      <c r="T201">
        <v>6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</row>
    <row r="202" spans="1:25" x14ac:dyDescent="0.25">
      <c r="A202">
        <v>283</v>
      </c>
      <c r="B202">
        <v>20220423</v>
      </c>
      <c r="C202">
        <v>9</v>
      </c>
      <c r="D202">
        <v>90</v>
      </c>
      <c r="E202">
        <v>70</v>
      </c>
      <c r="F202">
        <v>70</v>
      </c>
      <c r="G202">
        <v>110</v>
      </c>
      <c r="H202">
        <v>143</v>
      </c>
      <c r="I202" t="s">
        <v>0</v>
      </c>
      <c r="J202">
        <v>79</v>
      </c>
      <c r="K202">
        <v>10</v>
      </c>
      <c r="L202">
        <v>190</v>
      </c>
      <c r="M202">
        <v>0</v>
      </c>
      <c r="N202">
        <v>0</v>
      </c>
      <c r="O202" t="s">
        <v>0</v>
      </c>
      <c r="P202" t="s">
        <v>0</v>
      </c>
      <c r="Q202" t="s">
        <v>0</v>
      </c>
      <c r="R202">
        <v>65</v>
      </c>
      <c r="S202" t="s">
        <v>0</v>
      </c>
      <c r="T202">
        <v>6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</row>
    <row r="203" spans="1:25" x14ac:dyDescent="0.25">
      <c r="A203">
        <v>283</v>
      </c>
      <c r="B203">
        <v>20220423</v>
      </c>
      <c r="C203">
        <v>10</v>
      </c>
      <c r="D203">
        <v>90</v>
      </c>
      <c r="E203">
        <v>80</v>
      </c>
      <c r="F203">
        <v>90</v>
      </c>
      <c r="G203">
        <v>120</v>
      </c>
      <c r="H203">
        <v>152</v>
      </c>
      <c r="I203" t="s">
        <v>0</v>
      </c>
      <c r="J203">
        <v>75</v>
      </c>
      <c r="K203">
        <v>10</v>
      </c>
      <c r="L203">
        <v>246</v>
      </c>
      <c r="M203">
        <v>0</v>
      </c>
      <c r="N203">
        <v>0</v>
      </c>
      <c r="O203" t="s">
        <v>0</v>
      </c>
      <c r="P203" t="s">
        <v>0</v>
      </c>
      <c r="Q203" t="s">
        <v>0</v>
      </c>
      <c r="R203">
        <v>59</v>
      </c>
      <c r="S203" t="s">
        <v>0</v>
      </c>
      <c r="T203">
        <v>6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</row>
    <row r="204" spans="1:25" x14ac:dyDescent="0.25">
      <c r="A204">
        <v>283</v>
      </c>
      <c r="B204">
        <v>20220423</v>
      </c>
      <c r="C204">
        <v>11</v>
      </c>
      <c r="D204">
        <v>90</v>
      </c>
      <c r="E204">
        <v>80</v>
      </c>
      <c r="F204">
        <v>80</v>
      </c>
      <c r="G204">
        <v>130</v>
      </c>
      <c r="H204">
        <v>157</v>
      </c>
      <c r="I204" t="s">
        <v>0</v>
      </c>
      <c r="J204">
        <v>69</v>
      </c>
      <c r="K204">
        <v>9</v>
      </c>
      <c r="L204">
        <v>248</v>
      </c>
      <c r="M204">
        <v>0</v>
      </c>
      <c r="N204">
        <v>0</v>
      </c>
      <c r="O204" t="s">
        <v>0</v>
      </c>
      <c r="P204" t="s">
        <v>0</v>
      </c>
      <c r="Q204" t="s">
        <v>0</v>
      </c>
      <c r="R204">
        <v>55</v>
      </c>
      <c r="S204" t="s">
        <v>0</v>
      </c>
      <c r="T204">
        <v>6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</row>
    <row r="205" spans="1:25" x14ac:dyDescent="0.25">
      <c r="A205">
        <v>283</v>
      </c>
      <c r="B205">
        <v>20220423</v>
      </c>
      <c r="C205">
        <v>12</v>
      </c>
      <c r="D205">
        <v>100</v>
      </c>
      <c r="E205">
        <v>80</v>
      </c>
      <c r="F205">
        <v>80</v>
      </c>
      <c r="G205">
        <v>120</v>
      </c>
      <c r="H205">
        <v>165</v>
      </c>
      <c r="I205">
        <v>92</v>
      </c>
      <c r="J205">
        <v>68</v>
      </c>
      <c r="K205">
        <v>8</v>
      </c>
      <c r="L205">
        <v>244</v>
      </c>
      <c r="M205">
        <v>0</v>
      </c>
      <c r="N205">
        <v>0</v>
      </c>
      <c r="O205" t="s">
        <v>0</v>
      </c>
      <c r="P205" t="s">
        <v>0</v>
      </c>
      <c r="Q205" t="s">
        <v>0</v>
      </c>
      <c r="R205">
        <v>52</v>
      </c>
      <c r="S205" t="s">
        <v>0</v>
      </c>
      <c r="T205">
        <v>6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</row>
    <row r="206" spans="1:25" x14ac:dyDescent="0.25">
      <c r="A206">
        <v>283</v>
      </c>
      <c r="B206">
        <v>20220423</v>
      </c>
      <c r="C206">
        <v>13</v>
      </c>
      <c r="D206">
        <v>90</v>
      </c>
      <c r="E206">
        <v>80</v>
      </c>
      <c r="F206">
        <v>80</v>
      </c>
      <c r="G206">
        <v>120</v>
      </c>
      <c r="H206">
        <v>164</v>
      </c>
      <c r="I206" t="s">
        <v>0</v>
      </c>
      <c r="J206">
        <v>62</v>
      </c>
      <c r="K206">
        <v>6</v>
      </c>
      <c r="L206">
        <v>186</v>
      </c>
      <c r="M206">
        <v>0</v>
      </c>
      <c r="N206">
        <v>0</v>
      </c>
      <c r="O206" t="s">
        <v>0</v>
      </c>
      <c r="P206" t="s">
        <v>0</v>
      </c>
      <c r="Q206" t="s">
        <v>0</v>
      </c>
      <c r="R206">
        <v>50</v>
      </c>
      <c r="S206" t="s">
        <v>0</v>
      </c>
      <c r="T206">
        <v>6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</row>
    <row r="207" spans="1:25" x14ac:dyDescent="0.25">
      <c r="A207">
        <v>283</v>
      </c>
      <c r="B207">
        <v>20220423</v>
      </c>
      <c r="C207">
        <v>14</v>
      </c>
      <c r="D207">
        <v>80</v>
      </c>
      <c r="E207">
        <v>70</v>
      </c>
      <c r="F207">
        <v>80</v>
      </c>
      <c r="G207">
        <v>120</v>
      </c>
      <c r="H207">
        <v>166</v>
      </c>
      <c r="I207" t="s">
        <v>0</v>
      </c>
      <c r="J207">
        <v>63</v>
      </c>
      <c r="K207">
        <v>3</v>
      </c>
      <c r="L207">
        <v>140</v>
      </c>
      <c r="M207">
        <v>0</v>
      </c>
      <c r="N207">
        <v>0</v>
      </c>
      <c r="O207" t="s">
        <v>0</v>
      </c>
      <c r="P207" t="s">
        <v>0</v>
      </c>
      <c r="Q207" t="s">
        <v>0</v>
      </c>
      <c r="R207">
        <v>50</v>
      </c>
      <c r="S207" t="s">
        <v>0</v>
      </c>
      <c r="T207">
        <v>6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</row>
    <row r="208" spans="1:25" x14ac:dyDescent="0.25">
      <c r="A208">
        <v>283</v>
      </c>
      <c r="B208">
        <v>20220423</v>
      </c>
      <c r="C208">
        <v>15</v>
      </c>
      <c r="D208">
        <v>90</v>
      </c>
      <c r="E208">
        <v>70</v>
      </c>
      <c r="F208">
        <v>60</v>
      </c>
      <c r="G208">
        <v>110</v>
      </c>
      <c r="H208">
        <v>168</v>
      </c>
      <c r="I208" t="s">
        <v>0</v>
      </c>
      <c r="J208">
        <v>58</v>
      </c>
      <c r="K208">
        <v>9</v>
      </c>
      <c r="L208">
        <v>185</v>
      </c>
      <c r="M208">
        <v>0</v>
      </c>
      <c r="N208">
        <v>0</v>
      </c>
      <c r="O208" t="s">
        <v>0</v>
      </c>
      <c r="P208" t="s">
        <v>0</v>
      </c>
      <c r="Q208" t="s">
        <v>0</v>
      </c>
      <c r="R208">
        <v>48</v>
      </c>
      <c r="S208" t="s">
        <v>0</v>
      </c>
      <c r="T208">
        <v>6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</row>
    <row r="209" spans="1:25" x14ac:dyDescent="0.25">
      <c r="A209">
        <v>283</v>
      </c>
      <c r="B209">
        <v>20220423</v>
      </c>
      <c r="C209">
        <v>16</v>
      </c>
      <c r="D209">
        <v>90</v>
      </c>
      <c r="E209">
        <v>70</v>
      </c>
      <c r="F209">
        <v>60</v>
      </c>
      <c r="G209">
        <v>110</v>
      </c>
      <c r="H209">
        <v>167</v>
      </c>
      <c r="I209" t="s">
        <v>0</v>
      </c>
      <c r="J209">
        <v>58</v>
      </c>
      <c r="K209">
        <v>10</v>
      </c>
      <c r="L209">
        <v>153</v>
      </c>
      <c r="M209">
        <v>0</v>
      </c>
      <c r="N209">
        <v>0</v>
      </c>
      <c r="O209" t="s">
        <v>0</v>
      </c>
      <c r="P209" t="s">
        <v>0</v>
      </c>
      <c r="Q209" t="s">
        <v>0</v>
      </c>
      <c r="R209">
        <v>48</v>
      </c>
      <c r="S209" t="s">
        <v>0</v>
      </c>
      <c r="T209">
        <v>6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</row>
    <row r="210" spans="1:25" x14ac:dyDescent="0.25">
      <c r="A210">
        <v>283</v>
      </c>
      <c r="B210">
        <v>20220423</v>
      </c>
      <c r="C210">
        <v>17</v>
      </c>
      <c r="D210">
        <v>80</v>
      </c>
      <c r="E210">
        <v>60</v>
      </c>
      <c r="F210">
        <v>60</v>
      </c>
      <c r="G210">
        <v>110</v>
      </c>
      <c r="H210">
        <v>163</v>
      </c>
      <c r="I210" t="s">
        <v>0</v>
      </c>
      <c r="J210">
        <v>40</v>
      </c>
      <c r="K210">
        <v>8</v>
      </c>
      <c r="L210">
        <v>84</v>
      </c>
      <c r="M210">
        <v>0</v>
      </c>
      <c r="N210">
        <v>0</v>
      </c>
      <c r="O210" t="s">
        <v>0</v>
      </c>
      <c r="P210" t="s">
        <v>0</v>
      </c>
      <c r="Q210" t="s">
        <v>0</v>
      </c>
      <c r="R210">
        <v>43</v>
      </c>
      <c r="S210" t="s">
        <v>0</v>
      </c>
      <c r="T210">
        <v>6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</row>
    <row r="211" spans="1:25" x14ac:dyDescent="0.25">
      <c r="A211">
        <v>283</v>
      </c>
      <c r="B211">
        <v>20220423</v>
      </c>
      <c r="C211">
        <v>18</v>
      </c>
      <c r="D211">
        <v>60</v>
      </c>
      <c r="E211">
        <v>50</v>
      </c>
      <c r="F211">
        <v>50</v>
      </c>
      <c r="G211">
        <v>90</v>
      </c>
      <c r="H211">
        <v>149</v>
      </c>
      <c r="I211">
        <v>135</v>
      </c>
      <c r="J211">
        <v>31</v>
      </c>
      <c r="K211">
        <v>10</v>
      </c>
      <c r="L211">
        <v>44</v>
      </c>
      <c r="M211">
        <v>0</v>
      </c>
      <c r="N211">
        <v>0</v>
      </c>
      <c r="O211" t="s">
        <v>0</v>
      </c>
      <c r="P211" t="s">
        <v>0</v>
      </c>
      <c r="Q211" t="s">
        <v>0</v>
      </c>
      <c r="R211">
        <v>44</v>
      </c>
      <c r="S211" t="s">
        <v>0</v>
      </c>
      <c r="T211">
        <v>6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</row>
    <row r="212" spans="1:25" x14ac:dyDescent="0.25">
      <c r="A212">
        <v>283</v>
      </c>
      <c r="B212">
        <v>20220423</v>
      </c>
      <c r="C212">
        <v>19</v>
      </c>
      <c r="D212">
        <v>60</v>
      </c>
      <c r="E212">
        <v>40</v>
      </c>
      <c r="F212">
        <v>40</v>
      </c>
      <c r="G212">
        <v>90</v>
      </c>
      <c r="H212">
        <v>130</v>
      </c>
      <c r="I212" t="s">
        <v>0</v>
      </c>
      <c r="J212">
        <v>24</v>
      </c>
      <c r="K212">
        <v>2</v>
      </c>
      <c r="L212">
        <v>6</v>
      </c>
      <c r="M212">
        <v>0</v>
      </c>
      <c r="N212">
        <v>0</v>
      </c>
      <c r="O212" t="s">
        <v>0</v>
      </c>
      <c r="P212" t="s">
        <v>0</v>
      </c>
      <c r="Q212" t="s">
        <v>0</v>
      </c>
      <c r="R212">
        <v>48</v>
      </c>
      <c r="S212" t="s">
        <v>0</v>
      </c>
      <c r="T212">
        <v>6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</row>
    <row r="213" spans="1:25" x14ac:dyDescent="0.25">
      <c r="A213">
        <v>283</v>
      </c>
      <c r="B213">
        <v>20220423</v>
      </c>
      <c r="C213">
        <v>20</v>
      </c>
      <c r="D213">
        <v>60</v>
      </c>
      <c r="E213">
        <v>40</v>
      </c>
      <c r="F213">
        <v>40</v>
      </c>
      <c r="G213">
        <v>70</v>
      </c>
      <c r="H213">
        <v>128</v>
      </c>
      <c r="I213" t="s">
        <v>0</v>
      </c>
      <c r="J213">
        <v>25</v>
      </c>
      <c r="K213">
        <v>0</v>
      </c>
      <c r="L213">
        <v>0</v>
      </c>
      <c r="M213">
        <v>0</v>
      </c>
      <c r="N213">
        <v>0</v>
      </c>
      <c r="O213" t="s">
        <v>0</v>
      </c>
      <c r="P213" t="s">
        <v>0</v>
      </c>
      <c r="Q213" t="s">
        <v>0</v>
      </c>
      <c r="R213">
        <v>49</v>
      </c>
      <c r="S213" t="s">
        <v>0</v>
      </c>
      <c r="T213">
        <v>6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</row>
    <row r="214" spans="1:25" x14ac:dyDescent="0.25">
      <c r="A214">
        <v>283</v>
      </c>
      <c r="B214">
        <v>20220423</v>
      </c>
      <c r="C214">
        <v>21</v>
      </c>
      <c r="D214">
        <v>50</v>
      </c>
      <c r="E214">
        <v>30</v>
      </c>
      <c r="F214">
        <v>30</v>
      </c>
      <c r="G214">
        <v>60</v>
      </c>
      <c r="H214">
        <v>111</v>
      </c>
      <c r="I214" t="s">
        <v>0</v>
      </c>
      <c r="J214">
        <v>28</v>
      </c>
      <c r="K214">
        <v>0</v>
      </c>
      <c r="L214">
        <v>0</v>
      </c>
      <c r="M214">
        <v>0</v>
      </c>
      <c r="N214">
        <v>0</v>
      </c>
      <c r="O214" t="s">
        <v>0</v>
      </c>
      <c r="P214" t="s">
        <v>0</v>
      </c>
      <c r="Q214" t="s">
        <v>0</v>
      </c>
      <c r="R214">
        <v>56</v>
      </c>
      <c r="S214" t="s">
        <v>0</v>
      </c>
      <c r="T214">
        <v>6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</row>
    <row r="215" spans="1:25" x14ac:dyDescent="0.25">
      <c r="A215">
        <v>283</v>
      </c>
      <c r="B215">
        <v>20220423</v>
      </c>
      <c r="C215">
        <v>22</v>
      </c>
      <c r="D215">
        <v>60</v>
      </c>
      <c r="E215">
        <v>30</v>
      </c>
      <c r="F215">
        <v>30</v>
      </c>
      <c r="G215">
        <v>60</v>
      </c>
      <c r="H215">
        <v>108</v>
      </c>
      <c r="I215" t="s">
        <v>0</v>
      </c>
      <c r="J215">
        <v>30</v>
      </c>
      <c r="K215">
        <v>0</v>
      </c>
      <c r="L215">
        <v>0</v>
      </c>
      <c r="M215">
        <v>0</v>
      </c>
      <c r="N215">
        <v>0</v>
      </c>
      <c r="O215" t="s">
        <v>0</v>
      </c>
      <c r="P215" t="s">
        <v>0</v>
      </c>
      <c r="Q215" t="s">
        <v>0</v>
      </c>
      <c r="R215">
        <v>58</v>
      </c>
      <c r="S215" t="s">
        <v>0</v>
      </c>
      <c r="T215">
        <v>6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</row>
    <row r="216" spans="1:25" x14ac:dyDescent="0.25">
      <c r="A216">
        <v>283</v>
      </c>
      <c r="B216">
        <v>20220423</v>
      </c>
      <c r="C216">
        <v>23</v>
      </c>
      <c r="D216">
        <v>50</v>
      </c>
      <c r="E216">
        <v>30</v>
      </c>
      <c r="F216">
        <v>30</v>
      </c>
      <c r="G216">
        <v>60</v>
      </c>
      <c r="H216">
        <v>101</v>
      </c>
      <c r="I216" t="s">
        <v>0</v>
      </c>
      <c r="J216">
        <v>28</v>
      </c>
      <c r="K216">
        <v>0</v>
      </c>
      <c r="L216">
        <v>0</v>
      </c>
      <c r="M216">
        <v>0</v>
      </c>
      <c r="N216">
        <v>0</v>
      </c>
      <c r="O216" t="s">
        <v>0</v>
      </c>
      <c r="P216" t="s">
        <v>0</v>
      </c>
      <c r="Q216" t="s">
        <v>0</v>
      </c>
      <c r="R216">
        <v>60</v>
      </c>
      <c r="S216" t="s">
        <v>0</v>
      </c>
      <c r="T216">
        <v>6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</row>
    <row r="217" spans="1:25" x14ac:dyDescent="0.25">
      <c r="A217">
        <v>283</v>
      </c>
      <c r="B217">
        <v>20220423</v>
      </c>
      <c r="C217">
        <v>24</v>
      </c>
      <c r="D217">
        <v>50</v>
      </c>
      <c r="E217">
        <v>30</v>
      </c>
      <c r="F217">
        <v>40</v>
      </c>
      <c r="G217">
        <v>60</v>
      </c>
      <c r="H217">
        <v>94</v>
      </c>
      <c r="I217">
        <v>65</v>
      </c>
      <c r="J217">
        <v>29</v>
      </c>
      <c r="K217">
        <v>0</v>
      </c>
      <c r="L217">
        <v>0</v>
      </c>
      <c r="M217">
        <v>0</v>
      </c>
      <c r="N217">
        <v>0</v>
      </c>
      <c r="O217" t="s">
        <v>0</v>
      </c>
      <c r="P217" t="s">
        <v>0</v>
      </c>
      <c r="Q217" t="s">
        <v>0</v>
      </c>
      <c r="R217">
        <v>63</v>
      </c>
      <c r="S217" t="s">
        <v>0</v>
      </c>
      <c r="T217">
        <v>6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</row>
    <row r="218" spans="1:25" x14ac:dyDescent="0.25">
      <c r="A218">
        <v>283</v>
      </c>
      <c r="B218">
        <v>20220424</v>
      </c>
      <c r="C218">
        <v>1</v>
      </c>
      <c r="D218">
        <v>50</v>
      </c>
      <c r="E218">
        <v>40</v>
      </c>
      <c r="F218">
        <v>40</v>
      </c>
      <c r="G218">
        <v>70</v>
      </c>
      <c r="H218">
        <v>94</v>
      </c>
      <c r="I218" t="s">
        <v>0</v>
      </c>
      <c r="J218">
        <v>33</v>
      </c>
      <c r="K218">
        <v>0</v>
      </c>
      <c r="L218">
        <v>0</v>
      </c>
      <c r="M218">
        <v>0</v>
      </c>
      <c r="N218">
        <v>0</v>
      </c>
      <c r="O218" t="s">
        <v>0</v>
      </c>
      <c r="P218" t="s">
        <v>0</v>
      </c>
      <c r="Q218" t="s">
        <v>0</v>
      </c>
      <c r="R218">
        <v>65</v>
      </c>
      <c r="S218" t="s">
        <v>0</v>
      </c>
      <c r="T218">
        <v>6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</row>
    <row r="219" spans="1:25" x14ac:dyDescent="0.25">
      <c r="A219">
        <v>283</v>
      </c>
      <c r="B219">
        <v>20220424</v>
      </c>
      <c r="C219">
        <v>2</v>
      </c>
      <c r="D219">
        <v>50</v>
      </c>
      <c r="E219">
        <v>40</v>
      </c>
      <c r="F219">
        <v>40</v>
      </c>
      <c r="G219">
        <v>80</v>
      </c>
      <c r="H219">
        <v>89</v>
      </c>
      <c r="I219" t="s">
        <v>0</v>
      </c>
      <c r="J219">
        <v>38</v>
      </c>
      <c r="K219">
        <v>0</v>
      </c>
      <c r="L219">
        <v>0</v>
      </c>
      <c r="M219">
        <v>0</v>
      </c>
      <c r="N219">
        <v>0</v>
      </c>
      <c r="O219" t="s">
        <v>0</v>
      </c>
      <c r="P219" t="s">
        <v>0</v>
      </c>
      <c r="Q219" t="s">
        <v>0</v>
      </c>
      <c r="R219">
        <v>70</v>
      </c>
      <c r="S219" t="s">
        <v>0</v>
      </c>
      <c r="T219">
        <v>6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</row>
    <row r="220" spans="1:25" x14ac:dyDescent="0.25">
      <c r="A220">
        <v>283</v>
      </c>
      <c r="B220">
        <v>20220424</v>
      </c>
      <c r="C220">
        <v>3</v>
      </c>
      <c r="D220">
        <v>50</v>
      </c>
      <c r="E220">
        <v>40</v>
      </c>
      <c r="F220">
        <v>40</v>
      </c>
      <c r="G220">
        <v>70</v>
      </c>
      <c r="H220">
        <v>84</v>
      </c>
      <c r="I220" t="s">
        <v>0</v>
      </c>
      <c r="J220">
        <v>35</v>
      </c>
      <c r="K220">
        <v>0</v>
      </c>
      <c r="L220">
        <v>0</v>
      </c>
      <c r="M220">
        <v>0</v>
      </c>
      <c r="N220">
        <v>0</v>
      </c>
      <c r="O220" t="s">
        <v>0</v>
      </c>
      <c r="P220" t="s">
        <v>0</v>
      </c>
      <c r="Q220" t="s">
        <v>0</v>
      </c>
      <c r="R220">
        <v>71</v>
      </c>
      <c r="S220" t="s">
        <v>0</v>
      </c>
      <c r="T220">
        <v>6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</row>
    <row r="221" spans="1:25" x14ac:dyDescent="0.25">
      <c r="A221">
        <v>283</v>
      </c>
      <c r="B221">
        <v>20220424</v>
      </c>
      <c r="C221">
        <v>4</v>
      </c>
      <c r="D221">
        <v>50</v>
      </c>
      <c r="E221">
        <v>40</v>
      </c>
      <c r="F221">
        <v>30</v>
      </c>
      <c r="G221">
        <v>70</v>
      </c>
      <c r="H221">
        <v>76</v>
      </c>
      <c r="I221" t="s">
        <v>0</v>
      </c>
      <c r="J221">
        <v>28</v>
      </c>
      <c r="K221">
        <v>0</v>
      </c>
      <c r="L221">
        <v>0</v>
      </c>
      <c r="M221">
        <v>0</v>
      </c>
      <c r="N221">
        <v>0</v>
      </c>
      <c r="O221" t="s">
        <v>0</v>
      </c>
      <c r="P221" t="s">
        <v>0</v>
      </c>
      <c r="Q221" t="s">
        <v>0</v>
      </c>
      <c r="R221">
        <v>71</v>
      </c>
      <c r="S221" t="s">
        <v>0</v>
      </c>
      <c r="T221">
        <v>6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</row>
    <row r="222" spans="1:25" x14ac:dyDescent="0.25">
      <c r="A222">
        <v>283</v>
      </c>
      <c r="B222">
        <v>20220424</v>
      </c>
      <c r="C222">
        <v>5</v>
      </c>
      <c r="D222">
        <v>50</v>
      </c>
      <c r="E222">
        <v>50</v>
      </c>
      <c r="F222">
        <v>50</v>
      </c>
      <c r="G222">
        <v>80</v>
      </c>
      <c r="H222">
        <v>77</v>
      </c>
      <c r="I222" t="s">
        <v>0</v>
      </c>
      <c r="J222">
        <v>25</v>
      </c>
      <c r="K222">
        <v>2</v>
      </c>
      <c r="L222">
        <v>6</v>
      </c>
      <c r="M222">
        <v>0</v>
      </c>
      <c r="N222">
        <v>0</v>
      </c>
      <c r="O222" t="s">
        <v>0</v>
      </c>
      <c r="P222" t="s">
        <v>0</v>
      </c>
      <c r="Q222" t="s">
        <v>0</v>
      </c>
      <c r="R222">
        <v>69</v>
      </c>
      <c r="S222" t="s">
        <v>0</v>
      </c>
      <c r="T222">
        <v>6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</row>
    <row r="223" spans="1:25" x14ac:dyDescent="0.25">
      <c r="A223">
        <v>283</v>
      </c>
      <c r="B223">
        <v>20220424</v>
      </c>
      <c r="C223">
        <v>6</v>
      </c>
      <c r="D223">
        <v>50</v>
      </c>
      <c r="E223">
        <v>50</v>
      </c>
      <c r="F223">
        <v>50</v>
      </c>
      <c r="G223">
        <v>90</v>
      </c>
      <c r="H223">
        <v>85</v>
      </c>
      <c r="I223">
        <v>57</v>
      </c>
      <c r="J223">
        <v>27</v>
      </c>
      <c r="K223">
        <v>10</v>
      </c>
      <c r="L223">
        <v>45</v>
      </c>
      <c r="M223">
        <v>0</v>
      </c>
      <c r="N223">
        <v>0</v>
      </c>
      <c r="O223" t="s">
        <v>0</v>
      </c>
      <c r="P223" t="s">
        <v>0</v>
      </c>
      <c r="Q223" t="s">
        <v>0</v>
      </c>
      <c r="R223">
        <v>66</v>
      </c>
      <c r="S223" t="s">
        <v>0</v>
      </c>
      <c r="T223">
        <v>6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</row>
    <row r="224" spans="1:25" x14ac:dyDescent="0.25">
      <c r="A224">
        <v>283</v>
      </c>
      <c r="B224">
        <v>20220424</v>
      </c>
      <c r="C224">
        <v>7</v>
      </c>
      <c r="D224">
        <v>50</v>
      </c>
      <c r="E224">
        <v>50</v>
      </c>
      <c r="F224">
        <v>50</v>
      </c>
      <c r="G224">
        <v>100</v>
      </c>
      <c r="H224">
        <v>100</v>
      </c>
      <c r="I224" t="s">
        <v>0</v>
      </c>
      <c r="J224">
        <v>36</v>
      </c>
      <c r="K224">
        <v>10</v>
      </c>
      <c r="L224">
        <v>102</v>
      </c>
      <c r="M224">
        <v>0</v>
      </c>
      <c r="N224">
        <v>0</v>
      </c>
      <c r="O224" t="s">
        <v>0</v>
      </c>
      <c r="P224" t="s">
        <v>0</v>
      </c>
      <c r="Q224" t="s">
        <v>0</v>
      </c>
      <c r="R224">
        <v>64</v>
      </c>
      <c r="S224" t="s">
        <v>0</v>
      </c>
      <c r="T224">
        <v>6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</row>
    <row r="225" spans="1:25" x14ac:dyDescent="0.25">
      <c r="A225">
        <v>283</v>
      </c>
      <c r="B225">
        <v>20220424</v>
      </c>
      <c r="C225">
        <v>8</v>
      </c>
      <c r="D225">
        <v>40</v>
      </c>
      <c r="E225">
        <v>60</v>
      </c>
      <c r="F225">
        <v>50</v>
      </c>
      <c r="G225">
        <v>110</v>
      </c>
      <c r="H225">
        <v>117</v>
      </c>
      <c r="I225" t="s">
        <v>0</v>
      </c>
      <c r="J225">
        <v>44</v>
      </c>
      <c r="K225">
        <v>10</v>
      </c>
      <c r="L225">
        <v>161</v>
      </c>
      <c r="M225">
        <v>0</v>
      </c>
      <c r="N225">
        <v>0</v>
      </c>
      <c r="O225" t="s">
        <v>0</v>
      </c>
      <c r="P225" t="s">
        <v>0</v>
      </c>
      <c r="Q225" t="s">
        <v>0</v>
      </c>
      <c r="R225">
        <v>60</v>
      </c>
      <c r="S225" t="s">
        <v>0</v>
      </c>
      <c r="T225">
        <v>6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</row>
    <row r="226" spans="1:25" x14ac:dyDescent="0.25">
      <c r="A226">
        <v>283</v>
      </c>
      <c r="B226">
        <v>20220424</v>
      </c>
      <c r="C226">
        <v>9</v>
      </c>
      <c r="D226">
        <v>50</v>
      </c>
      <c r="E226">
        <v>60</v>
      </c>
      <c r="F226">
        <v>60</v>
      </c>
      <c r="G226">
        <v>100</v>
      </c>
      <c r="H226">
        <v>131</v>
      </c>
      <c r="I226" t="s">
        <v>0</v>
      </c>
      <c r="J226">
        <v>45</v>
      </c>
      <c r="K226">
        <v>10</v>
      </c>
      <c r="L226">
        <v>213</v>
      </c>
      <c r="M226">
        <v>0</v>
      </c>
      <c r="N226">
        <v>0</v>
      </c>
      <c r="O226" t="s">
        <v>0</v>
      </c>
      <c r="P226" t="s">
        <v>0</v>
      </c>
      <c r="Q226" t="s">
        <v>0</v>
      </c>
      <c r="R226">
        <v>55</v>
      </c>
      <c r="S226" t="s">
        <v>0</v>
      </c>
      <c r="T226">
        <v>6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</row>
    <row r="227" spans="1:25" x14ac:dyDescent="0.25">
      <c r="A227">
        <v>283</v>
      </c>
      <c r="B227">
        <v>20220424</v>
      </c>
      <c r="C227">
        <v>10</v>
      </c>
      <c r="D227">
        <v>60</v>
      </c>
      <c r="E227">
        <v>60</v>
      </c>
      <c r="F227">
        <v>60</v>
      </c>
      <c r="G227">
        <v>100</v>
      </c>
      <c r="H227">
        <v>149</v>
      </c>
      <c r="I227" t="s">
        <v>0</v>
      </c>
      <c r="J227">
        <v>50</v>
      </c>
      <c r="K227">
        <v>10</v>
      </c>
      <c r="L227">
        <v>255</v>
      </c>
      <c r="M227">
        <v>0</v>
      </c>
      <c r="N227">
        <v>0</v>
      </c>
      <c r="O227" t="s">
        <v>0</v>
      </c>
      <c r="P227" t="s">
        <v>0</v>
      </c>
      <c r="Q227" t="s">
        <v>0</v>
      </c>
      <c r="R227">
        <v>51</v>
      </c>
      <c r="S227" t="s">
        <v>0</v>
      </c>
      <c r="T227">
        <v>6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</row>
    <row r="228" spans="1:25" x14ac:dyDescent="0.25">
      <c r="A228">
        <v>283</v>
      </c>
      <c r="B228">
        <v>20220424</v>
      </c>
      <c r="C228">
        <v>11</v>
      </c>
      <c r="D228">
        <v>30</v>
      </c>
      <c r="E228">
        <v>60</v>
      </c>
      <c r="F228">
        <v>70</v>
      </c>
      <c r="G228">
        <v>110</v>
      </c>
      <c r="H228">
        <v>160</v>
      </c>
      <c r="I228" t="s">
        <v>0</v>
      </c>
      <c r="J228">
        <v>52</v>
      </c>
      <c r="K228">
        <v>10</v>
      </c>
      <c r="L228">
        <v>279</v>
      </c>
      <c r="M228">
        <v>0</v>
      </c>
      <c r="N228">
        <v>0</v>
      </c>
      <c r="O228" t="s">
        <v>0</v>
      </c>
      <c r="P228" t="s">
        <v>0</v>
      </c>
      <c r="Q228" t="s">
        <v>0</v>
      </c>
      <c r="R228">
        <v>48</v>
      </c>
      <c r="S228" t="s">
        <v>0</v>
      </c>
      <c r="T228">
        <v>6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</row>
    <row r="229" spans="1:25" x14ac:dyDescent="0.25">
      <c r="A229">
        <v>283</v>
      </c>
      <c r="B229">
        <v>20220424</v>
      </c>
      <c r="C229">
        <v>12</v>
      </c>
      <c r="D229">
        <v>40</v>
      </c>
      <c r="E229">
        <v>60</v>
      </c>
      <c r="F229">
        <v>50</v>
      </c>
      <c r="G229">
        <v>100</v>
      </c>
      <c r="H229">
        <v>167</v>
      </c>
      <c r="I229">
        <v>82</v>
      </c>
      <c r="J229">
        <v>51</v>
      </c>
      <c r="K229">
        <v>10</v>
      </c>
      <c r="L229">
        <v>292</v>
      </c>
      <c r="M229">
        <v>0</v>
      </c>
      <c r="N229">
        <v>0</v>
      </c>
      <c r="O229" t="s">
        <v>0</v>
      </c>
      <c r="P229" t="s">
        <v>0</v>
      </c>
      <c r="Q229" t="s">
        <v>0</v>
      </c>
      <c r="R229">
        <v>46</v>
      </c>
      <c r="S229" t="s">
        <v>0</v>
      </c>
      <c r="T229">
        <v>6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</row>
    <row r="230" spans="1:25" x14ac:dyDescent="0.25">
      <c r="A230">
        <v>283</v>
      </c>
      <c r="B230">
        <v>20220424</v>
      </c>
      <c r="C230">
        <v>13</v>
      </c>
      <c r="D230">
        <v>30</v>
      </c>
      <c r="E230">
        <v>70</v>
      </c>
      <c r="F230">
        <v>70</v>
      </c>
      <c r="G230">
        <v>110</v>
      </c>
      <c r="H230">
        <v>165</v>
      </c>
      <c r="I230" t="s">
        <v>0</v>
      </c>
      <c r="J230">
        <v>44</v>
      </c>
      <c r="K230">
        <v>9</v>
      </c>
      <c r="L230">
        <v>266</v>
      </c>
      <c r="M230">
        <v>0</v>
      </c>
      <c r="N230">
        <v>0</v>
      </c>
      <c r="O230" t="s">
        <v>0</v>
      </c>
      <c r="P230" t="s">
        <v>0</v>
      </c>
      <c r="Q230" t="s">
        <v>0</v>
      </c>
      <c r="R230">
        <v>44</v>
      </c>
      <c r="S230" t="s">
        <v>0</v>
      </c>
      <c r="T230">
        <v>6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</row>
    <row r="231" spans="1:25" x14ac:dyDescent="0.25">
      <c r="A231">
        <v>283</v>
      </c>
      <c r="B231">
        <v>20220424</v>
      </c>
      <c r="C231">
        <v>14</v>
      </c>
      <c r="D231">
        <v>50</v>
      </c>
      <c r="E231">
        <v>50</v>
      </c>
      <c r="F231">
        <v>50</v>
      </c>
      <c r="G231">
        <v>100</v>
      </c>
      <c r="H231">
        <v>157</v>
      </c>
      <c r="I231" t="s">
        <v>0</v>
      </c>
      <c r="J231">
        <v>27</v>
      </c>
      <c r="K231">
        <v>7</v>
      </c>
      <c r="L231">
        <v>196</v>
      </c>
      <c r="M231">
        <v>0</v>
      </c>
      <c r="N231">
        <v>0</v>
      </c>
      <c r="O231" t="s">
        <v>0</v>
      </c>
      <c r="P231" t="s">
        <v>0</v>
      </c>
      <c r="Q231" t="s">
        <v>0</v>
      </c>
      <c r="R231">
        <v>41</v>
      </c>
      <c r="S231" t="s">
        <v>0</v>
      </c>
      <c r="T231">
        <v>6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</row>
    <row r="232" spans="1:25" x14ac:dyDescent="0.25">
      <c r="A232">
        <v>283</v>
      </c>
      <c r="B232">
        <v>20220424</v>
      </c>
      <c r="C232">
        <v>15</v>
      </c>
      <c r="D232">
        <v>20</v>
      </c>
      <c r="E232">
        <v>60</v>
      </c>
      <c r="F232">
        <v>50</v>
      </c>
      <c r="G232">
        <v>100</v>
      </c>
      <c r="H232">
        <v>155</v>
      </c>
      <c r="I232" t="s">
        <v>0</v>
      </c>
      <c r="J232">
        <v>46</v>
      </c>
      <c r="K232">
        <v>3</v>
      </c>
      <c r="L232">
        <v>137</v>
      </c>
      <c r="M232">
        <v>0</v>
      </c>
      <c r="N232">
        <v>0</v>
      </c>
      <c r="O232" t="s">
        <v>0</v>
      </c>
      <c r="P232" t="s">
        <v>0</v>
      </c>
      <c r="Q232" t="s">
        <v>0</v>
      </c>
      <c r="R232">
        <v>48</v>
      </c>
      <c r="S232" t="s">
        <v>0</v>
      </c>
      <c r="T232">
        <v>6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</row>
    <row r="233" spans="1:25" x14ac:dyDescent="0.25">
      <c r="A233">
        <v>283</v>
      </c>
      <c r="B233">
        <v>20220424</v>
      </c>
      <c r="C233">
        <v>16</v>
      </c>
      <c r="D233">
        <v>40</v>
      </c>
      <c r="E233">
        <v>60</v>
      </c>
      <c r="F233">
        <v>50</v>
      </c>
      <c r="G233">
        <v>110</v>
      </c>
      <c r="H233">
        <v>146</v>
      </c>
      <c r="I233" t="s">
        <v>0</v>
      </c>
      <c r="J233">
        <v>40</v>
      </c>
      <c r="K233">
        <v>5</v>
      </c>
      <c r="L233">
        <v>98</v>
      </c>
      <c r="M233">
        <v>0</v>
      </c>
      <c r="N233">
        <v>0</v>
      </c>
      <c r="O233" t="s">
        <v>0</v>
      </c>
      <c r="P233" t="s">
        <v>0</v>
      </c>
      <c r="Q233" t="s">
        <v>0</v>
      </c>
      <c r="R233">
        <v>48</v>
      </c>
      <c r="S233" t="s">
        <v>0</v>
      </c>
      <c r="T233">
        <v>6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</row>
    <row r="234" spans="1:25" x14ac:dyDescent="0.25">
      <c r="A234">
        <v>283</v>
      </c>
      <c r="B234">
        <v>20220424</v>
      </c>
      <c r="C234">
        <v>17</v>
      </c>
      <c r="D234">
        <v>30</v>
      </c>
      <c r="E234">
        <v>50</v>
      </c>
      <c r="F234">
        <v>50</v>
      </c>
      <c r="G234">
        <v>100</v>
      </c>
      <c r="H234">
        <v>137</v>
      </c>
      <c r="I234" t="s">
        <v>0</v>
      </c>
      <c r="J234">
        <v>42</v>
      </c>
      <c r="K234">
        <v>0</v>
      </c>
      <c r="L234">
        <v>41</v>
      </c>
      <c r="M234">
        <v>0</v>
      </c>
      <c r="N234">
        <v>0</v>
      </c>
      <c r="O234" t="s">
        <v>0</v>
      </c>
      <c r="P234" t="s">
        <v>0</v>
      </c>
      <c r="Q234" t="s">
        <v>0</v>
      </c>
      <c r="R234">
        <v>52</v>
      </c>
      <c r="S234" t="s">
        <v>0</v>
      </c>
      <c r="T234">
        <v>6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</row>
    <row r="235" spans="1:25" x14ac:dyDescent="0.25">
      <c r="A235">
        <v>283</v>
      </c>
      <c r="B235">
        <v>20220424</v>
      </c>
      <c r="C235">
        <v>18</v>
      </c>
      <c r="D235">
        <v>50</v>
      </c>
      <c r="E235">
        <v>40</v>
      </c>
      <c r="F235">
        <v>30</v>
      </c>
      <c r="G235">
        <v>80</v>
      </c>
      <c r="H235">
        <v>132</v>
      </c>
      <c r="I235">
        <v>121</v>
      </c>
      <c r="J235">
        <v>41</v>
      </c>
      <c r="K235">
        <v>3</v>
      </c>
      <c r="L235">
        <v>19</v>
      </c>
      <c r="M235">
        <v>0</v>
      </c>
      <c r="N235">
        <v>0</v>
      </c>
      <c r="O235" t="s">
        <v>0</v>
      </c>
      <c r="P235" t="s">
        <v>0</v>
      </c>
      <c r="Q235" t="s">
        <v>0</v>
      </c>
      <c r="R235">
        <v>53</v>
      </c>
      <c r="S235" t="s">
        <v>0</v>
      </c>
      <c r="T235">
        <v>6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</row>
    <row r="236" spans="1:25" x14ac:dyDescent="0.25">
      <c r="A236">
        <v>283</v>
      </c>
      <c r="B236">
        <v>20220424</v>
      </c>
      <c r="C236">
        <v>19</v>
      </c>
      <c r="D236">
        <v>20</v>
      </c>
      <c r="E236">
        <v>50</v>
      </c>
      <c r="F236">
        <v>60</v>
      </c>
      <c r="G236">
        <v>90</v>
      </c>
      <c r="H236">
        <v>109</v>
      </c>
      <c r="I236" t="s">
        <v>0</v>
      </c>
      <c r="J236">
        <v>45</v>
      </c>
      <c r="K236">
        <v>2</v>
      </c>
      <c r="L236">
        <v>5</v>
      </c>
      <c r="M236">
        <v>0</v>
      </c>
      <c r="N236">
        <v>0</v>
      </c>
      <c r="O236" t="s">
        <v>0</v>
      </c>
      <c r="P236" t="s">
        <v>0</v>
      </c>
      <c r="Q236" t="s">
        <v>0</v>
      </c>
      <c r="R236">
        <v>64</v>
      </c>
      <c r="S236" t="s">
        <v>0</v>
      </c>
      <c r="T236">
        <v>6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</row>
    <row r="237" spans="1:25" x14ac:dyDescent="0.25">
      <c r="A237">
        <v>283</v>
      </c>
      <c r="B237">
        <v>20220424</v>
      </c>
      <c r="C237">
        <v>20</v>
      </c>
      <c r="D237">
        <v>360</v>
      </c>
      <c r="E237">
        <v>40</v>
      </c>
      <c r="F237">
        <v>30</v>
      </c>
      <c r="G237">
        <v>70</v>
      </c>
      <c r="H237">
        <v>88</v>
      </c>
      <c r="I237" t="s">
        <v>0</v>
      </c>
      <c r="J237">
        <v>41</v>
      </c>
      <c r="K237">
        <v>0</v>
      </c>
      <c r="L237">
        <v>0</v>
      </c>
      <c r="M237">
        <v>0</v>
      </c>
      <c r="N237">
        <v>0</v>
      </c>
      <c r="O237" t="s">
        <v>0</v>
      </c>
      <c r="P237" t="s">
        <v>0</v>
      </c>
      <c r="Q237" t="s">
        <v>0</v>
      </c>
      <c r="R237">
        <v>72</v>
      </c>
      <c r="S237" t="s">
        <v>0</v>
      </c>
      <c r="T237">
        <v>6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</row>
    <row r="238" spans="1:25" x14ac:dyDescent="0.25">
      <c r="A238">
        <v>283</v>
      </c>
      <c r="B238">
        <v>20220424</v>
      </c>
      <c r="C238">
        <v>21</v>
      </c>
      <c r="D238">
        <v>350</v>
      </c>
      <c r="E238">
        <v>30</v>
      </c>
      <c r="F238">
        <v>40</v>
      </c>
      <c r="G238">
        <v>50</v>
      </c>
      <c r="H238">
        <v>86</v>
      </c>
      <c r="I238" t="s">
        <v>0</v>
      </c>
      <c r="J238">
        <v>46</v>
      </c>
      <c r="K238">
        <v>0</v>
      </c>
      <c r="L238">
        <v>0</v>
      </c>
      <c r="M238">
        <v>0</v>
      </c>
      <c r="N238">
        <v>0</v>
      </c>
      <c r="O238" t="s">
        <v>0</v>
      </c>
      <c r="P238" t="s">
        <v>0</v>
      </c>
      <c r="Q238" t="s">
        <v>0</v>
      </c>
      <c r="R238">
        <v>76</v>
      </c>
      <c r="S238" t="s">
        <v>0</v>
      </c>
      <c r="T238">
        <v>6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</row>
    <row r="239" spans="1:25" x14ac:dyDescent="0.25">
      <c r="A239">
        <v>283</v>
      </c>
      <c r="B239">
        <v>20220424</v>
      </c>
      <c r="C239">
        <v>22</v>
      </c>
      <c r="D239">
        <v>360</v>
      </c>
      <c r="E239">
        <v>30</v>
      </c>
      <c r="F239">
        <v>30</v>
      </c>
      <c r="G239">
        <v>40</v>
      </c>
      <c r="H239">
        <v>65</v>
      </c>
      <c r="I239" t="s">
        <v>0</v>
      </c>
      <c r="J239">
        <v>40</v>
      </c>
      <c r="K239">
        <v>0</v>
      </c>
      <c r="L239">
        <v>0</v>
      </c>
      <c r="M239">
        <v>0</v>
      </c>
      <c r="N239">
        <v>0</v>
      </c>
      <c r="O239" t="s">
        <v>0</v>
      </c>
      <c r="P239" t="s">
        <v>0</v>
      </c>
      <c r="Q239" t="s">
        <v>0</v>
      </c>
      <c r="R239">
        <v>83</v>
      </c>
      <c r="S239" t="s">
        <v>0</v>
      </c>
      <c r="T239">
        <v>6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</row>
    <row r="240" spans="1:25" x14ac:dyDescent="0.25">
      <c r="A240">
        <v>283</v>
      </c>
      <c r="B240">
        <v>20220424</v>
      </c>
      <c r="C240">
        <v>23</v>
      </c>
      <c r="D240">
        <v>20</v>
      </c>
      <c r="E240">
        <v>30</v>
      </c>
      <c r="F240">
        <v>30</v>
      </c>
      <c r="G240">
        <v>40</v>
      </c>
      <c r="H240">
        <v>60</v>
      </c>
      <c r="I240" t="s">
        <v>0</v>
      </c>
      <c r="J240">
        <v>39</v>
      </c>
      <c r="K240">
        <v>0</v>
      </c>
      <c r="L240">
        <v>0</v>
      </c>
      <c r="M240">
        <v>0</v>
      </c>
      <c r="N240">
        <v>0</v>
      </c>
      <c r="O240" t="s">
        <v>0</v>
      </c>
      <c r="P240" t="s">
        <v>0</v>
      </c>
      <c r="Q240" t="s">
        <v>0</v>
      </c>
      <c r="R240">
        <v>86</v>
      </c>
      <c r="S240" t="s">
        <v>0</v>
      </c>
      <c r="T240">
        <v>6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</row>
    <row r="241" spans="1:25" x14ac:dyDescent="0.25">
      <c r="A241">
        <v>283</v>
      </c>
      <c r="B241">
        <v>20220424</v>
      </c>
      <c r="C241">
        <v>24</v>
      </c>
      <c r="D241">
        <v>10</v>
      </c>
      <c r="E241">
        <v>30</v>
      </c>
      <c r="F241">
        <v>30</v>
      </c>
      <c r="G241">
        <v>40</v>
      </c>
      <c r="H241">
        <v>53</v>
      </c>
      <c r="I241">
        <v>26</v>
      </c>
      <c r="J241">
        <v>38</v>
      </c>
      <c r="K241">
        <v>0</v>
      </c>
      <c r="L241">
        <v>0</v>
      </c>
      <c r="M241">
        <v>0</v>
      </c>
      <c r="N241">
        <v>0</v>
      </c>
      <c r="O241" t="s">
        <v>0</v>
      </c>
      <c r="P241" t="s">
        <v>0</v>
      </c>
      <c r="Q241" t="s">
        <v>0</v>
      </c>
      <c r="R241">
        <v>90</v>
      </c>
      <c r="S241" t="s">
        <v>0</v>
      </c>
      <c r="T241">
        <v>6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</row>
    <row r="242" spans="1:25" x14ac:dyDescent="0.25">
      <c r="A242">
        <v>283</v>
      </c>
      <c r="B242">
        <v>20220425</v>
      </c>
      <c r="C242">
        <v>1</v>
      </c>
      <c r="D242">
        <v>40</v>
      </c>
      <c r="E242">
        <v>30</v>
      </c>
      <c r="F242">
        <v>30</v>
      </c>
      <c r="G242">
        <v>50</v>
      </c>
      <c r="H242">
        <v>70</v>
      </c>
      <c r="I242" t="s">
        <v>0</v>
      </c>
      <c r="J242">
        <v>52</v>
      </c>
      <c r="K242">
        <v>0</v>
      </c>
      <c r="L242">
        <v>0</v>
      </c>
      <c r="M242">
        <v>0</v>
      </c>
      <c r="N242">
        <v>0</v>
      </c>
      <c r="O242" t="s">
        <v>0</v>
      </c>
      <c r="P242" t="s">
        <v>0</v>
      </c>
      <c r="Q242" t="s">
        <v>0</v>
      </c>
      <c r="R242">
        <v>88</v>
      </c>
      <c r="S242" t="s">
        <v>0</v>
      </c>
      <c r="T242">
        <v>6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</row>
    <row r="243" spans="1:25" x14ac:dyDescent="0.25">
      <c r="A243">
        <v>283</v>
      </c>
      <c r="B243">
        <v>20220425</v>
      </c>
      <c r="C243">
        <v>2</v>
      </c>
      <c r="D243">
        <v>40</v>
      </c>
      <c r="E243">
        <v>30</v>
      </c>
      <c r="F243">
        <v>30</v>
      </c>
      <c r="G243">
        <v>40</v>
      </c>
      <c r="H243">
        <v>69</v>
      </c>
      <c r="I243" t="s">
        <v>0</v>
      </c>
      <c r="J243">
        <v>54</v>
      </c>
      <c r="K243">
        <v>0</v>
      </c>
      <c r="L243">
        <v>0</v>
      </c>
      <c r="M243">
        <v>0</v>
      </c>
      <c r="N243">
        <v>0</v>
      </c>
      <c r="O243" t="s">
        <v>0</v>
      </c>
      <c r="P243" t="s">
        <v>0</v>
      </c>
      <c r="Q243" t="s">
        <v>0</v>
      </c>
      <c r="R243">
        <v>90</v>
      </c>
      <c r="S243" t="s">
        <v>0</v>
      </c>
      <c r="T243">
        <v>6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</row>
    <row r="244" spans="1:25" x14ac:dyDescent="0.25">
      <c r="A244">
        <v>283</v>
      </c>
      <c r="B244">
        <v>20220425</v>
      </c>
      <c r="C244">
        <v>3</v>
      </c>
      <c r="D244">
        <v>40</v>
      </c>
      <c r="E244">
        <v>30</v>
      </c>
      <c r="F244">
        <v>40</v>
      </c>
      <c r="G244">
        <v>50</v>
      </c>
      <c r="H244">
        <v>73</v>
      </c>
      <c r="I244" t="s">
        <v>0</v>
      </c>
      <c r="J244">
        <v>56</v>
      </c>
      <c r="K244">
        <v>0</v>
      </c>
      <c r="L244">
        <v>0</v>
      </c>
      <c r="M244">
        <v>0</v>
      </c>
      <c r="N244">
        <v>0</v>
      </c>
      <c r="O244" t="s">
        <v>0</v>
      </c>
      <c r="P244" t="s">
        <v>0</v>
      </c>
      <c r="Q244" t="s">
        <v>0</v>
      </c>
      <c r="R244">
        <v>89</v>
      </c>
      <c r="S244" t="s">
        <v>0</v>
      </c>
      <c r="T244">
        <v>6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</row>
    <row r="245" spans="1:25" x14ac:dyDescent="0.25">
      <c r="A245">
        <v>283</v>
      </c>
      <c r="B245">
        <v>20220425</v>
      </c>
      <c r="C245">
        <v>4</v>
      </c>
      <c r="D245">
        <v>40</v>
      </c>
      <c r="E245">
        <v>40</v>
      </c>
      <c r="F245">
        <v>40</v>
      </c>
      <c r="G245">
        <v>70</v>
      </c>
      <c r="H245">
        <v>76</v>
      </c>
      <c r="I245" t="s">
        <v>0</v>
      </c>
      <c r="J245">
        <v>58</v>
      </c>
      <c r="K245">
        <v>0</v>
      </c>
      <c r="L245">
        <v>0</v>
      </c>
      <c r="M245">
        <v>0</v>
      </c>
      <c r="N245">
        <v>0</v>
      </c>
      <c r="O245" t="s">
        <v>0</v>
      </c>
      <c r="P245" t="s">
        <v>0</v>
      </c>
      <c r="Q245" t="s">
        <v>0</v>
      </c>
      <c r="R245">
        <v>88</v>
      </c>
      <c r="S245" t="s">
        <v>0</v>
      </c>
      <c r="T245">
        <v>6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</row>
    <row r="246" spans="1:25" x14ac:dyDescent="0.25">
      <c r="A246">
        <v>283</v>
      </c>
      <c r="B246">
        <v>20220425</v>
      </c>
      <c r="C246">
        <v>5</v>
      </c>
      <c r="D246">
        <v>40</v>
      </c>
      <c r="E246">
        <v>30</v>
      </c>
      <c r="F246">
        <v>40</v>
      </c>
      <c r="G246">
        <v>60</v>
      </c>
      <c r="H246">
        <v>73</v>
      </c>
      <c r="I246" t="s">
        <v>0</v>
      </c>
      <c r="J246">
        <v>57</v>
      </c>
      <c r="K246">
        <v>0</v>
      </c>
      <c r="L246">
        <v>0</v>
      </c>
      <c r="M246">
        <v>0</v>
      </c>
      <c r="N246">
        <v>0</v>
      </c>
      <c r="O246" t="s">
        <v>0</v>
      </c>
      <c r="P246" t="s">
        <v>0</v>
      </c>
      <c r="Q246" t="s">
        <v>0</v>
      </c>
      <c r="R246">
        <v>89</v>
      </c>
      <c r="S246" t="s">
        <v>0</v>
      </c>
      <c r="T246">
        <v>6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</row>
    <row r="247" spans="1:25" x14ac:dyDescent="0.25">
      <c r="A247">
        <v>283</v>
      </c>
      <c r="B247">
        <v>20220425</v>
      </c>
      <c r="C247">
        <v>6</v>
      </c>
      <c r="D247">
        <v>20</v>
      </c>
      <c r="E247">
        <v>30</v>
      </c>
      <c r="F247">
        <v>30</v>
      </c>
      <c r="G247">
        <v>60</v>
      </c>
      <c r="H247">
        <v>71</v>
      </c>
      <c r="I247">
        <v>28</v>
      </c>
      <c r="J247">
        <v>60</v>
      </c>
      <c r="K247">
        <v>0</v>
      </c>
      <c r="L247">
        <v>4</v>
      </c>
      <c r="M247">
        <v>5</v>
      </c>
      <c r="N247">
        <v>3</v>
      </c>
      <c r="O247" t="s">
        <v>0</v>
      </c>
      <c r="P247" t="s">
        <v>0</v>
      </c>
      <c r="Q247" t="s">
        <v>0</v>
      </c>
      <c r="R247">
        <v>92</v>
      </c>
      <c r="S247" t="s">
        <v>0</v>
      </c>
      <c r="T247">
        <v>6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</row>
    <row r="248" spans="1:25" x14ac:dyDescent="0.25">
      <c r="A248">
        <v>283</v>
      </c>
      <c r="B248">
        <v>20220425</v>
      </c>
      <c r="C248">
        <v>7</v>
      </c>
      <c r="D248">
        <v>20</v>
      </c>
      <c r="E248">
        <v>40</v>
      </c>
      <c r="F248">
        <v>30</v>
      </c>
      <c r="G248">
        <v>50</v>
      </c>
      <c r="H248">
        <v>72</v>
      </c>
      <c r="I248" t="s">
        <v>0</v>
      </c>
      <c r="J248">
        <v>61</v>
      </c>
      <c r="K248">
        <v>0</v>
      </c>
      <c r="L248">
        <v>11</v>
      </c>
      <c r="M248">
        <v>4</v>
      </c>
      <c r="N248">
        <v>1</v>
      </c>
      <c r="O248" t="s">
        <v>0</v>
      </c>
      <c r="P248" t="s">
        <v>0</v>
      </c>
      <c r="Q248" t="s">
        <v>0</v>
      </c>
      <c r="R248">
        <v>92</v>
      </c>
      <c r="S248" t="s">
        <v>0</v>
      </c>
      <c r="T248">
        <v>6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</row>
    <row r="249" spans="1:25" x14ac:dyDescent="0.25">
      <c r="A249">
        <v>283</v>
      </c>
      <c r="B249">
        <v>20220425</v>
      </c>
      <c r="C249">
        <v>8</v>
      </c>
      <c r="D249">
        <v>30</v>
      </c>
      <c r="E249">
        <v>40</v>
      </c>
      <c r="F249">
        <v>30</v>
      </c>
      <c r="G249">
        <v>60</v>
      </c>
      <c r="H249">
        <v>78</v>
      </c>
      <c r="I249" t="s">
        <v>0</v>
      </c>
      <c r="J249">
        <v>63</v>
      </c>
      <c r="K249">
        <v>0</v>
      </c>
      <c r="L249">
        <v>37</v>
      </c>
      <c r="M249">
        <v>0</v>
      </c>
      <c r="N249">
        <v>0</v>
      </c>
      <c r="O249" t="s">
        <v>0</v>
      </c>
      <c r="P249" t="s">
        <v>0</v>
      </c>
      <c r="Q249" t="s">
        <v>0</v>
      </c>
      <c r="R249">
        <v>90</v>
      </c>
      <c r="S249" t="s">
        <v>0</v>
      </c>
      <c r="T249">
        <v>6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</row>
    <row r="250" spans="1:25" x14ac:dyDescent="0.25">
      <c r="A250">
        <v>283</v>
      </c>
      <c r="B250">
        <v>20220425</v>
      </c>
      <c r="C250">
        <v>9</v>
      </c>
      <c r="D250">
        <v>50</v>
      </c>
      <c r="E250">
        <v>30</v>
      </c>
      <c r="F250">
        <v>30</v>
      </c>
      <c r="G250">
        <v>60</v>
      </c>
      <c r="H250">
        <v>80</v>
      </c>
      <c r="I250" t="s">
        <v>0</v>
      </c>
      <c r="J250">
        <v>58</v>
      </c>
      <c r="K250">
        <v>0</v>
      </c>
      <c r="L250">
        <v>35</v>
      </c>
      <c r="M250">
        <v>0</v>
      </c>
      <c r="N250">
        <v>0</v>
      </c>
      <c r="O250" t="s">
        <v>0</v>
      </c>
      <c r="P250" t="s">
        <v>0</v>
      </c>
      <c r="Q250" t="s">
        <v>0</v>
      </c>
      <c r="R250">
        <v>86</v>
      </c>
      <c r="S250" t="s">
        <v>0</v>
      </c>
      <c r="T250">
        <v>6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</row>
    <row r="251" spans="1:25" x14ac:dyDescent="0.25">
      <c r="A251">
        <v>283</v>
      </c>
      <c r="B251">
        <v>20220425</v>
      </c>
      <c r="C251">
        <v>10</v>
      </c>
      <c r="D251">
        <v>50</v>
      </c>
      <c r="E251">
        <v>30</v>
      </c>
      <c r="F251">
        <v>30</v>
      </c>
      <c r="G251">
        <v>50</v>
      </c>
      <c r="H251">
        <v>87</v>
      </c>
      <c r="I251" t="s">
        <v>0</v>
      </c>
      <c r="J251">
        <v>60</v>
      </c>
      <c r="K251">
        <v>0</v>
      </c>
      <c r="L251">
        <v>40</v>
      </c>
      <c r="M251">
        <v>0</v>
      </c>
      <c r="N251">
        <v>0</v>
      </c>
      <c r="O251" t="s">
        <v>0</v>
      </c>
      <c r="P251" t="s">
        <v>0</v>
      </c>
      <c r="Q251" t="s">
        <v>0</v>
      </c>
      <c r="R251">
        <v>83</v>
      </c>
      <c r="S251" t="s">
        <v>0</v>
      </c>
      <c r="T251">
        <v>6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</row>
    <row r="252" spans="1:25" x14ac:dyDescent="0.25">
      <c r="A252">
        <v>283</v>
      </c>
      <c r="B252">
        <v>20220425</v>
      </c>
      <c r="C252">
        <v>11</v>
      </c>
      <c r="D252">
        <v>40</v>
      </c>
      <c r="E252">
        <v>30</v>
      </c>
      <c r="F252">
        <v>40</v>
      </c>
      <c r="G252">
        <v>50</v>
      </c>
      <c r="H252">
        <v>88</v>
      </c>
      <c r="I252" t="s">
        <v>0</v>
      </c>
      <c r="J252">
        <v>61</v>
      </c>
      <c r="K252">
        <v>0</v>
      </c>
      <c r="L252">
        <v>48</v>
      </c>
      <c r="M252">
        <v>0</v>
      </c>
      <c r="N252">
        <v>0</v>
      </c>
      <c r="O252" t="s">
        <v>0</v>
      </c>
      <c r="P252" t="s">
        <v>0</v>
      </c>
      <c r="Q252" t="s">
        <v>0</v>
      </c>
      <c r="R252">
        <v>82</v>
      </c>
      <c r="S252" t="s">
        <v>0</v>
      </c>
      <c r="T252">
        <v>6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</row>
    <row r="253" spans="1:25" x14ac:dyDescent="0.25">
      <c r="A253">
        <v>283</v>
      </c>
      <c r="B253">
        <v>20220425</v>
      </c>
      <c r="C253">
        <v>12</v>
      </c>
      <c r="D253">
        <v>40</v>
      </c>
      <c r="E253">
        <v>40</v>
      </c>
      <c r="F253">
        <v>40</v>
      </c>
      <c r="G253">
        <v>60</v>
      </c>
      <c r="H253">
        <v>92</v>
      </c>
      <c r="I253">
        <v>69</v>
      </c>
      <c r="J253">
        <v>63</v>
      </c>
      <c r="K253">
        <v>0</v>
      </c>
      <c r="L253">
        <v>61</v>
      </c>
      <c r="M253">
        <v>0</v>
      </c>
      <c r="N253">
        <v>0</v>
      </c>
      <c r="O253" t="s">
        <v>0</v>
      </c>
      <c r="P253" t="s">
        <v>0</v>
      </c>
      <c r="Q253" t="s">
        <v>0</v>
      </c>
      <c r="R253">
        <v>82</v>
      </c>
      <c r="S253" t="s">
        <v>0</v>
      </c>
      <c r="T253">
        <v>6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</row>
    <row r="254" spans="1:25" x14ac:dyDescent="0.25">
      <c r="A254">
        <v>283</v>
      </c>
      <c r="B254">
        <v>20220425</v>
      </c>
      <c r="C254">
        <v>13</v>
      </c>
      <c r="D254">
        <v>40</v>
      </c>
      <c r="E254">
        <v>40</v>
      </c>
      <c r="F254">
        <v>40</v>
      </c>
      <c r="G254">
        <v>60</v>
      </c>
      <c r="H254">
        <v>94</v>
      </c>
      <c r="I254" t="s">
        <v>0</v>
      </c>
      <c r="J254">
        <v>63</v>
      </c>
      <c r="K254">
        <v>0</v>
      </c>
      <c r="L254">
        <v>66</v>
      </c>
      <c r="M254">
        <v>0</v>
      </c>
      <c r="N254">
        <v>0</v>
      </c>
      <c r="O254" t="s">
        <v>0</v>
      </c>
      <c r="P254" t="s">
        <v>0</v>
      </c>
      <c r="Q254" t="s">
        <v>0</v>
      </c>
      <c r="R254">
        <v>81</v>
      </c>
      <c r="S254" t="s">
        <v>0</v>
      </c>
      <c r="T254">
        <v>6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</row>
    <row r="255" spans="1:25" x14ac:dyDescent="0.25">
      <c r="A255">
        <v>283</v>
      </c>
      <c r="B255">
        <v>20220425</v>
      </c>
      <c r="C255">
        <v>14</v>
      </c>
      <c r="D255">
        <v>30</v>
      </c>
      <c r="E255">
        <v>40</v>
      </c>
      <c r="F255">
        <v>40</v>
      </c>
      <c r="G255">
        <v>60</v>
      </c>
      <c r="H255">
        <v>100</v>
      </c>
      <c r="I255" t="s">
        <v>0</v>
      </c>
      <c r="J255">
        <v>67</v>
      </c>
      <c r="K255">
        <v>0</v>
      </c>
      <c r="L255">
        <v>70</v>
      </c>
      <c r="M255">
        <v>0</v>
      </c>
      <c r="N255">
        <v>0</v>
      </c>
      <c r="O255" t="s">
        <v>0</v>
      </c>
      <c r="P255" t="s">
        <v>0</v>
      </c>
      <c r="Q255" t="s">
        <v>0</v>
      </c>
      <c r="R255">
        <v>79</v>
      </c>
      <c r="S255" t="s">
        <v>0</v>
      </c>
      <c r="T255">
        <v>6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</row>
    <row r="256" spans="1:25" x14ac:dyDescent="0.25">
      <c r="A256">
        <v>283</v>
      </c>
      <c r="B256">
        <v>20220425</v>
      </c>
      <c r="C256">
        <v>15</v>
      </c>
      <c r="D256">
        <v>40</v>
      </c>
      <c r="E256">
        <v>40</v>
      </c>
      <c r="F256">
        <v>40</v>
      </c>
      <c r="G256">
        <v>60</v>
      </c>
      <c r="H256">
        <v>101</v>
      </c>
      <c r="I256" t="s">
        <v>0</v>
      </c>
      <c r="J256">
        <v>68</v>
      </c>
      <c r="K256">
        <v>0</v>
      </c>
      <c r="L256">
        <v>64</v>
      </c>
      <c r="M256">
        <v>0</v>
      </c>
      <c r="N256">
        <v>0</v>
      </c>
      <c r="O256" t="s">
        <v>0</v>
      </c>
      <c r="P256" t="s">
        <v>0</v>
      </c>
      <c r="Q256" t="s">
        <v>0</v>
      </c>
      <c r="R256">
        <v>79</v>
      </c>
      <c r="S256" t="s">
        <v>0</v>
      </c>
      <c r="T256">
        <v>6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</row>
    <row r="257" spans="1:25" x14ac:dyDescent="0.25">
      <c r="A257">
        <v>283</v>
      </c>
      <c r="B257">
        <v>20220425</v>
      </c>
      <c r="C257">
        <v>16</v>
      </c>
      <c r="D257">
        <v>40</v>
      </c>
      <c r="E257">
        <v>40</v>
      </c>
      <c r="F257">
        <v>40</v>
      </c>
      <c r="G257">
        <v>70</v>
      </c>
      <c r="H257">
        <v>111</v>
      </c>
      <c r="I257" t="s">
        <v>0</v>
      </c>
      <c r="J257">
        <v>82</v>
      </c>
      <c r="K257">
        <v>5</v>
      </c>
      <c r="L257">
        <v>93</v>
      </c>
      <c r="M257">
        <v>5</v>
      </c>
      <c r="N257">
        <v>2</v>
      </c>
      <c r="O257" t="s">
        <v>0</v>
      </c>
      <c r="P257" t="s">
        <v>0</v>
      </c>
      <c r="Q257" t="s">
        <v>0</v>
      </c>
      <c r="R257">
        <v>82</v>
      </c>
      <c r="S257" t="s">
        <v>0</v>
      </c>
      <c r="T257">
        <v>6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</row>
    <row r="258" spans="1:25" x14ac:dyDescent="0.25">
      <c r="A258">
        <v>283</v>
      </c>
      <c r="B258">
        <v>20220425</v>
      </c>
      <c r="C258">
        <v>17</v>
      </c>
      <c r="D258">
        <v>40</v>
      </c>
      <c r="E258">
        <v>40</v>
      </c>
      <c r="F258">
        <v>30</v>
      </c>
      <c r="G258">
        <v>70</v>
      </c>
      <c r="H258">
        <v>101</v>
      </c>
      <c r="I258" t="s">
        <v>0</v>
      </c>
      <c r="J258">
        <v>74</v>
      </c>
      <c r="K258">
        <v>5</v>
      </c>
      <c r="L258">
        <v>68</v>
      </c>
      <c r="M258">
        <v>0</v>
      </c>
      <c r="N258">
        <v>0</v>
      </c>
      <c r="O258" t="s">
        <v>0</v>
      </c>
      <c r="P258" t="s">
        <v>0</v>
      </c>
      <c r="Q258" t="s">
        <v>0</v>
      </c>
      <c r="R258">
        <v>82</v>
      </c>
      <c r="S258" t="s">
        <v>0</v>
      </c>
      <c r="T258">
        <v>6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</row>
    <row r="259" spans="1:25" x14ac:dyDescent="0.25">
      <c r="A259">
        <v>283</v>
      </c>
      <c r="B259">
        <v>20220425</v>
      </c>
      <c r="C259">
        <v>18</v>
      </c>
      <c r="D259">
        <v>30</v>
      </c>
      <c r="E259">
        <v>30</v>
      </c>
      <c r="F259">
        <v>20</v>
      </c>
      <c r="G259">
        <v>50</v>
      </c>
      <c r="H259">
        <v>98</v>
      </c>
      <c r="I259">
        <v>92</v>
      </c>
      <c r="J259">
        <v>76</v>
      </c>
      <c r="K259">
        <v>3</v>
      </c>
      <c r="L259">
        <v>22</v>
      </c>
      <c r="M259">
        <v>0</v>
      </c>
      <c r="N259">
        <v>0</v>
      </c>
      <c r="O259" t="s">
        <v>0</v>
      </c>
      <c r="P259" t="s">
        <v>0</v>
      </c>
      <c r="Q259" t="s">
        <v>0</v>
      </c>
      <c r="R259">
        <v>86</v>
      </c>
      <c r="S259" t="s">
        <v>0</v>
      </c>
      <c r="T259">
        <v>6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</row>
    <row r="260" spans="1:25" x14ac:dyDescent="0.25">
      <c r="A260">
        <v>283</v>
      </c>
      <c r="B260">
        <v>20220425</v>
      </c>
      <c r="C260">
        <v>19</v>
      </c>
      <c r="D260">
        <v>20</v>
      </c>
      <c r="E260">
        <v>30</v>
      </c>
      <c r="F260">
        <v>30</v>
      </c>
      <c r="G260">
        <v>40</v>
      </c>
      <c r="H260">
        <v>93</v>
      </c>
      <c r="I260" t="s">
        <v>0</v>
      </c>
      <c r="J260">
        <v>72</v>
      </c>
      <c r="K260">
        <v>2</v>
      </c>
      <c r="L260">
        <v>3</v>
      </c>
      <c r="M260">
        <v>0</v>
      </c>
      <c r="N260">
        <v>0</v>
      </c>
      <c r="O260" t="s">
        <v>0</v>
      </c>
      <c r="P260" t="s">
        <v>0</v>
      </c>
      <c r="Q260" t="s">
        <v>0</v>
      </c>
      <c r="R260">
        <v>86</v>
      </c>
      <c r="S260" t="s">
        <v>0</v>
      </c>
      <c r="T260">
        <v>6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</row>
    <row r="261" spans="1:25" x14ac:dyDescent="0.25">
      <c r="A261">
        <v>283</v>
      </c>
      <c r="B261">
        <v>20220425</v>
      </c>
      <c r="C261">
        <v>20</v>
      </c>
      <c r="D261">
        <v>10</v>
      </c>
      <c r="E261">
        <v>20</v>
      </c>
      <c r="F261">
        <v>20</v>
      </c>
      <c r="G261">
        <v>40</v>
      </c>
      <c r="H261">
        <v>74</v>
      </c>
      <c r="I261" t="s">
        <v>0</v>
      </c>
      <c r="J261">
        <v>64</v>
      </c>
      <c r="K261">
        <v>0</v>
      </c>
      <c r="L261">
        <v>0</v>
      </c>
      <c r="M261">
        <v>0</v>
      </c>
      <c r="N261">
        <v>0</v>
      </c>
      <c r="O261" t="s">
        <v>0</v>
      </c>
      <c r="P261" t="s">
        <v>0</v>
      </c>
      <c r="Q261" t="s">
        <v>0</v>
      </c>
      <c r="R261">
        <v>93</v>
      </c>
      <c r="S261" t="s">
        <v>0</v>
      </c>
      <c r="T261">
        <v>6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</row>
    <row r="262" spans="1:25" x14ac:dyDescent="0.25">
      <c r="A262">
        <v>283</v>
      </c>
      <c r="B262">
        <v>20220425</v>
      </c>
      <c r="C262">
        <v>21</v>
      </c>
      <c r="D262">
        <v>350</v>
      </c>
      <c r="E262">
        <v>10</v>
      </c>
      <c r="F262">
        <v>20</v>
      </c>
      <c r="G262">
        <v>30</v>
      </c>
      <c r="H262">
        <v>83</v>
      </c>
      <c r="I262" t="s">
        <v>0</v>
      </c>
      <c r="J262">
        <v>69</v>
      </c>
      <c r="K262">
        <v>0</v>
      </c>
      <c r="L262">
        <v>0</v>
      </c>
      <c r="M262">
        <v>0</v>
      </c>
      <c r="N262">
        <v>0</v>
      </c>
      <c r="O262" t="s">
        <v>0</v>
      </c>
      <c r="P262" t="s">
        <v>0</v>
      </c>
      <c r="Q262" t="s">
        <v>0</v>
      </c>
      <c r="R262">
        <v>91</v>
      </c>
      <c r="S262" t="s">
        <v>0</v>
      </c>
      <c r="T262">
        <v>6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</row>
    <row r="263" spans="1:25" x14ac:dyDescent="0.25">
      <c r="A263">
        <v>283</v>
      </c>
      <c r="B263">
        <v>20220425</v>
      </c>
      <c r="C263">
        <v>22</v>
      </c>
      <c r="D263">
        <v>10</v>
      </c>
      <c r="E263">
        <v>20</v>
      </c>
      <c r="F263">
        <v>30</v>
      </c>
      <c r="G263">
        <v>50</v>
      </c>
      <c r="H263">
        <v>89</v>
      </c>
      <c r="I263" t="s">
        <v>0</v>
      </c>
      <c r="J263">
        <v>67</v>
      </c>
      <c r="K263">
        <v>0</v>
      </c>
      <c r="L263">
        <v>0</v>
      </c>
      <c r="M263">
        <v>0</v>
      </c>
      <c r="N263">
        <v>0</v>
      </c>
      <c r="O263" t="s">
        <v>0</v>
      </c>
      <c r="P263" t="s">
        <v>0</v>
      </c>
      <c r="Q263" t="s">
        <v>0</v>
      </c>
      <c r="R263">
        <v>86</v>
      </c>
      <c r="S263" t="s">
        <v>0</v>
      </c>
      <c r="T263">
        <v>6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</row>
    <row r="264" spans="1:25" x14ac:dyDescent="0.25">
      <c r="A264">
        <v>283</v>
      </c>
      <c r="B264">
        <v>20220425</v>
      </c>
      <c r="C264">
        <v>23</v>
      </c>
      <c r="D264">
        <v>30</v>
      </c>
      <c r="E264">
        <v>50</v>
      </c>
      <c r="F264">
        <v>50</v>
      </c>
      <c r="G264">
        <v>70</v>
      </c>
      <c r="H264">
        <v>83</v>
      </c>
      <c r="I264" t="s">
        <v>0</v>
      </c>
      <c r="J264">
        <v>40</v>
      </c>
      <c r="K264">
        <v>0</v>
      </c>
      <c r="L264">
        <v>0</v>
      </c>
      <c r="M264">
        <v>0</v>
      </c>
      <c r="N264">
        <v>0</v>
      </c>
      <c r="O264" t="s">
        <v>0</v>
      </c>
      <c r="P264" t="s">
        <v>0</v>
      </c>
      <c r="Q264" t="s">
        <v>0</v>
      </c>
      <c r="R264">
        <v>74</v>
      </c>
      <c r="S264" t="s">
        <v>0</v>
      </c>
      <c r="T264">
        <v>6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</row>
    <row r="265" spans="1:25" x14ac:dyDescent="0.25">
      <c r="A265">
        <v>283</v>
      </c>
      <c r="B265">
        <v>20220425</v>
      </c>
      <c r="C265">
        <v>24</v>
      </c>
      <c r="D265">
        <v>20</v>
      </c>
      <c r="E265">
        <v>50</v>
      </c>
      <c r="F265">
        <v>50</v>
      </c>
      <c r="G265">
        <v>70</v>
      </c>
      <c r="H265">
        <v>75</v>
      </c>
      <c r="I265">
        <v>57</v>
      </c>
      <c r="J265">
        <v>32</v>
      </c>
      <c r="K265">
        <v>0</v>
      </c>
      <c r="L265">
        <v>0</v>
      </c>
      <c r="M265">
        <v>0</v>
      </c>
      <c r="N265">
        <v>0</v>
      </c>
      <c r="O265" t="s">
        <v>0</v>
      </c>
      <c r="P265" t="s">
        <v>0</v>
      </c>
      <c r="Q265" t="s">
        <v>0</v>
      </c>
      <c r="R265">
        <v>74</v>
      </c>
      <c r="S265" t="s">
        <v>0</v>
      </c>
      <c r="T265">
        <v>6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</row>
    <row r="266" spans="1:25" x14ac:dyDescent="0.25">
      <c r="A266">
        <v>283</v>
      </c>
      <c r="B266">
        <v>20220426</v>
      </c>
      <c r="C266">
        <v>1</v>
      </c>
      <c r="D266">
        <v>10</v>
      </c>
      <c r="E266">
        <v>40</v>
      </c>
      <c r="F266">
        <v>40</v>
      </c>
      <c r="G266">
        <v>70</v>
      </c>
      <c r="H266">
        <v>69</v>
      </c>
      <c r="I266" t="s">
        <v>0</v>
      </c>
      <c r="J266">
        <v>35</v>
      </c>
      <c r="K266">
        <v>0</v>
      </c>
      <c r="L266">
        <v>0</v>
      </c>
      <c r="M266">
        <v>0</v>
      </c>
      <c r="N266">
        <v>0</v>
      </c>
      <c r="O266" t="s">
        <v>0</v>
      </c>
      <c r="P266" t="s">
        <v>0</v>
      </c>
      <c r="Q266" t="s">
        <v>0</v>
      </c>
      <c r="R266">
        <v>78</v>
      </c>
      <c r="S266" t="s">
        <v>0</v>
      </c>
      <c r="T266">
        <v>6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</row>
    <row r="267" spans="1:25" x14ac:dyDescent="0.25">
      <c r="A267">
        <v>283</v>
      </c>
      <c r="B267">
        <v>20220426</v>
      </c>
      <c r="C267">
        <v>2</v>
      </c>
      <c r="D267">
        <v>360</v>
      </c>
      <c r="E267">
        <v>30</v>
      </c>
      <c r="F267">
        <v>30</v>
      </c>
      <c r="G267">
        <v>50</v>
      </c>
      <c r="H267">
        <v>64</v>
      </c>
      <c r="I267" t="s">
        <v>0</v>
      </c>
      <c r="J267">
        <v>36</v>
      </c>
      <c r="K267">
        <v>0</v>
      </c>
      <c r="L267">
        <v>0</v>
      </c>
      <c r="M267">
        <v>0</v>
      </c>
      <c r="N267">
        <v>0</v>
      </c>
      <c r="O267" t="s">
        <v>0</v>
      </c>
      <c r="P267" t="s">
        <v>0</v>
      </c>
      <c r="Q267" t="s">
        <v>0</v>
      </c>
      <c r="R267">
        <v>82</v>
      </c>
      <c r="S267" t="s">
        <v>0</v>
      </c>
      <c r="T267">
        <v>6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</row>
    <row r="268" spans="1:25" x14ac:dyDescent="0.25">
      <c r="A268">
        <v>283</v>
      </c>
      <c r="B268">
        <v>20220426</v>
      </c>
      <c r="C268">
        <v>3</v>
      </c>
      <c r="D268">
        <v>10</v>
      </c>
      <c r="E268">
        <v>30</v>
      </c>
      <c r="F268">
        <v>20</v>
      </c>
      <c r="G268">
        <v>50</v>
      </c>
      <c r="H268">
        <v>52</v>
      </c>
      <c r="I268" t="s">
        <v>0</v>
      </c>
      <c r="J268">
        <v>35</v>
      </c>
      <c r="K268">
        <v>0</v>
      </c>
      <c r="L268">
        <v>0</v>
      </c>
      <c r="M268">
        <v>0</v>
      </c>
      <c r="N268">
        <v>0</v>
      </c>
      <c r="O268" t="s">
        <v>0</v>
      </c>
      <c r="P268" t="s">
        <v>0</v>
      </c>
      <c r="Q268" t="s">
        <v>0</v>
      </c>
      <c r="R268">
        <v>89</v>
      </c>
      <c r="S268" t="s">
        <v>0</v>
      </c>
      <c r="T268">
        <v>6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</row>
    <row r="269" spans="1:25" x14ac:dyDescent="0.25">
      <c r="A269">
        <v>283</v>
      </c>
      <c r="B269">
        <v>20220426</v>
      </c>
      <c r="C269">
        <v>4</v>
      </c>
      <c r="D269">
        <v>350</v>
      </c>
      <c r="E269">
        <v>30</v>
      </c>
      <c r="F269">
        <v>30</v>
      </c>
      <c r="G269">
        <v>40</v>
      </c>
      <c r="H269">
        <v>49</v>
      </c>
      <c r="I269" t="s">
        <v>0</v>
      </c>
      <c r="J269">
        <v>37</v>
      </c>
      <c r="K269">
        <v>0</v>
      </c>
      <c r="L269">
        <v>0</v>
      </c>
      <c r="M269">
        <v>0</v>
      </c>
      <c r="N269">
        <v>0</v>
      </c>
      <c r="O269" t="s">
        <v>0</v>
      </c>
      <c r="P269" t="s">
        <v>0</v>
      </c>
      <c r="Q269" t="s">
        <v>0</v>
      </c>
      <c r="R269">
        <v>92</v>
      </c>
      <c r="S269" t="s">
        <v>0</v>
      </c>
      <c r="T269">
        <v>6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</row>
    <row r="270" spans="1:25" x14ac:dyDescent="0.25">
      <c r="A270">
        <v>283</v>
      </c>
      <c r="B270">
        <v>20220426</v>
      </c>
      <c r="C270">
        <v>5</v>
      </c>
      <c r="D270">
        <v>360</v>
      </c>
      <c r="E270">
        <v>30</v>
      </c>
      <c r="F270">
        <v>30</v>
      </c>
      <c r="G270">
        <v>50</v>
      </c>
      <c r="H270">
        <v>56</v>
      </c>
      <c r="I270" t="s">
        <v>0</v>
      </c>
      <c r="J270">
        <v>45</v>
      </c>
      <c r="K270">
        <v>2</v>
      </c>
      <c r="L270">
        <v>6</v>
      </c>
      <c r="M270">
        <v>0</v>
      </c>
      <c r="N270">
        <v>0</v>
      </c>
      <c r="O270" t="s">
        <v>0</v>
      </c>
      <c r="P270" t="s">
        <v>0</v>
      </c>
      <c r="Q270" t="s">
        <v>0</v>
      </c>
      <c r="R270">
        <v>92</v>
      </c>
      <c r="S270" t="s">
        <v>0</v>
      </c>
      <c r="T270">
        <v>6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</row>
    <row r="271" spans="1:25" x14ac:dyDescent="0.25">
      <c r="A271">
        <v>283</v>
      </c>
      <c r="B271">
        <v>20220426</v>
      </c>
      <c r="C271">
        <v>6</v>
      </c>
      <c r="D271">
        <v>10</v>
      </c>
      <c r="E271">
        <v>40</v>
      </c>
      <c r="F271">
        <v>40</v>
      </c>
      <c r="G271">
        <v>60</v>
      </c>
      <c r="H271">
        <v>71</v>
      </c>
      <c r="I271">
        <v>35</v>
      </c>
      <c r="J271">
        <v>60</v>
      </c>
      <c r="K271">
        <v>2</v>
      </c>
      <c r="L271">
        <v>36</v>
      </c>
      <c r="M271">
        <v>0</v>
      </c>
      <c r="N271">
        <v>0</v>
      </c>
      <c r="O271" t="s">
        <v>0</v>
      </c>
      <c r="P271" t="s">
        <v>0</v>
      </c>
      <c r="Q271" t="s">
        <v>0</v>
      </c>
      <c r="R271">
        <v>92</v>
      </c>
      <c r="S271" t="s">
        <v>0</v>
      </c>
      <c r="T271">
        <v>6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</row>
    <row r="272" spans="1:25" x14ac:dyDescent="0.25">
      <c r="A272">
        <v>283</v>
      </c>
      <c r="B272">
        <v>20220426</v>
      </c>
      <c r="C272">
        <v>7</v>
      </c>
      <c r="D272">
        <v>360</v>
      </c>
      <c r="E272">
        <v>50</v>
      </c>
      <c r="F272">
        <v>60</v>
      </c>
      <c r="G272">
        <v>80</v>
      </c>
      <c r="H272">
        <v>84</v>
      </c>
      <c r="I272" t="s">
        <v>0</v>
      </c>
      <c r="J272">
        <v>60</v>
      </c>
      <c r="K272">
        <v>2</v>
      </c>
      <c r="L272">
        <v>67</v>
      </c>
      <c r="M272">
        <v>0</v>
      </c>
      <c r="N272">
        <v>0</v>
      </c>
      <c r="O272" t="s">
        <v>0</v>
      </c>
      <c r="P272" t="s">
        <v>0</v>
      </c>
      <c r="Q272" t="s">
        <v>0</v>
      </c>
      <c r="R272">
        <v>85</v>
      </c>
      <c r="S272" t="s">
        <v>0</v>
      </c>
      <c r="T272">
        <v>6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</row>
    <row r="273" spans="1:25" x14ac:dyDescent="0.25">
      <c r="A273">
        <v>283</v>
      </c>
      <c r="B273">
        <v>20220426</v>
      </c>
      <c r="C273">
        <v>8</v>
      </c>
      <c r="D273">
        <v>360</v>
      </c>
      <c r="E273">
        <v>50</v>
      </c>
      <c r="F273">
        <v>50</v>
      </c>
      <c r="G273">
        <v>80</v>
      </c>
      <c r="H273">
        <v>107</v>
      </c>
      <c r="I273" t="s">
        <v>0</v>
      </c>
      <c r="J273">
        <v>64</v>
      </c>
      <c r="K273">
        <v>5</v>
      </c>
      <c r="L273">
        <v>130</v>
      </c>
      <c r="M273">
        <v>0</v>
      </c>
      <c r="N273">
        <v>0</v>
      </c>
      <c r="O273" t="s">
        <v>0</v>
      </c>
      <c r="P273" t="s">
        <v>0</v>
      </c>
      <c r="Q273" t="s">
        <v>0</v>
      </c>
      <c r="R273">
        <v>74</v>
      </c>
      <c r="S273" t="s">
        <v>0</v>
      </c>
      <c r="T273">
        <v>6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</row>
    <row r="274" spans="1:25" x14ac:dyDescent="0.25">
      <c r="A274">
        <v>283</v>
      </c>
      <c r="B274">
        <v>20220426</v>
      </c>
      <c r="C274">
        <v>9</v>
      </c>
      <c r="D274">
        <v>360</v>
      </c>
      <c r="E274">
        <v>60</v>
      </c>
      <c r="F274">
        <v>70</v>
      </c>
      <c r="G274">
        <v>100</v>
      </c>
      <c r="H274">
        <v>107</v>
      </c>
      <c r="I274" t="s">
        <v>0</v>
      </c>
      <c r="J274">
        <v>62</v>
      </c>
      <c r="K274">
        <v>5</v>
      </c>
      <c r="L274">
        <v>147</v>
      </c>
      <c r="M274">
        <v>0</v>
      </c>
      <c r="N274">
        <v>0</v>
      </c>
      <c r="O274" t="s">
        <v>0</v>
      </c>
      <c r="P274" t="s">
        <v>0</v>
      </c>
      <c r="Q274" t="s">
        <v>0</v>
      </c>
      <c r="R274">
        <v>73</v>
      </c>
      <c r="S274" t="s">
        <v>0</v>
      </c>
      <c r="T274">
        <v>6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</row>
    <row r="275" spans="1:25" x14ac:dyDescent="0.25">
      <c r="A275">
        <v>283</v>
      </c>
      <c r="B275">
        <v>20220426</v>
      </c>
      <c r="C275">
        <v>10</v>
      </c>
      <c r="D275">
        <v>360</v>
      </c>
      <c r="E275">
        <v>60</v>
      </c>
      <c r="F275">
        <v>50</v>
      </c>
      <c r="G275">
        <v>100</v>
      </c>
      <c r="H275">
        <v>120</v>
      </c>
      <c r="I275" t="s">
        <v>0</v>
      </c>
      <c r="J275">
        <v>65</v>
      </c>
      <c r="K275">
        <v>5</v>
      </c>
      <c r="L275">
        <v>198</v>
      </c>
      <c r="M275">
        <v>0</v>
      </c>
      <c r="N275">
        <v>0</v>
      </c>
      <c r="O275" t="s">
        <v>0</v>
      </c>
      <c r="P275" t="s">
        <v>0</v>
      </c>
      <c r="Q275" t="s">
        <v>0</v>
      </c>
      <c r="R275">
        <v>68</v>
      </c>
      <c r="S275" t="s">
        <v>0</v>
      </c>
      <c r="T275">
        <v>6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</row>
    <row r="276" spans="1:25" x14ac:dyDescent="0.25">
      <c r="A276">
        <v>283</v>
      </c>
      <c r="B276">
        <v>20220426</v>
      </c>
      <c r="C276">
        <v>11</v>
      </c>
      <c r="D276">
        <v>350</v>
      </c>
      <c r="E276">
        <v>60</v>
      </c>
      <c r="F276">
        <v>60</v>
      </c>
      <c r="G276">
        <v>80</v>
      </c>
      <c r="H276">
        <v>111</v>
      </c>
      <c r="I276" t="s">
        <v>0</v>
      </c>
      <c r="J276">
        <v>59</v>
      </c>
      <c r="K276">
        <v>2</v>
      </c>
      <c r="L276">
        <v>166</v>
      </c>
      <c r="M276">
        <v>0</v>
      </c>
      <c r="N276">
        <v>0</v>
      </c>
      <c r="O276" t="s">
        <v>0</v>
      </c>
      <c r="P276" t="s">
        <v>0</v>
      </c>
      <c r="Q276" t="s">
        <v>0</v>
      </c>
      <c r="R276">
        <v>70</v>
      </c>
      <c r="S276" t="s">
        <v>0</v>
      </c>
      <c r="T276">
        <v>6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</row>
    <row r="277" spans="1:25" x14ac:dyDescent="0.25">
      <c r="A277">
        <v>283</v>
      </c>
      <c r="B277">
        <v>20220426</v>
      </c>
      <c r="C277">
        <v>12</v>
      </c>
      <c r="D277">
        <v>360</v>
      </c>
      <c r="E277">
        <v>50</v>
      </c>
      <c r="F277">
        <v>50</v>
      </c>
      <c r="G277">
        <v>80</v>
      </c>
      <c r="H277">
        <v>124</v>
      </c>
      <c r="I277">
        <v>74</v>
      </c>
      <c r="J277">
        <v>57</v>
      </c>
      <c r="K277">
        <v>3</v>
      </c>
      <c r="L277">
        <v>197</v>
      </c>
      <c r="M277">
        <v>0</v>
      </c>
      <c r="N277">
        <v>0</v>
      </c>
      <c r="O277" t="s">
        <v>0</v>
      </c>
      <c r="P277" t="s">
        <v>0</v>
      </c>
      <c r="Q277" t="s">
        <v>0</v>
      </c>
      <c r="R277">
        <v>64</v>
      </c>
      <c r="S277" t="s">
        <v>0</v>
      </c>
      <c r="T277">
        <v>6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</row>
    <row r="278" spans="1:25" x14ac:dyDescent="0.25">
      <c r="A278">
        <v>283</v>
      </c>
      <c r="B278">
        <v>20220426</v>
      </c>
      <c r="C278">
        <v>13</v>
      </c>
      <c r="D278">
        <v>330</v>
      </c>
      <c r="E278">
        <v>50</v>
      </c>
      <c r="F278">
        <v>50</v>
      </c>
      <c r="G278">
        <v>80</v>
      </c>
      <c r="H278">
        <v>126</v>
      </c>
      <c r="I278" t="s">
        <v>0</v>
      </c>
      <c r="J278">
        <v>54</v>
      </c>
      <c r="K278">
        <v>6</v>
      </c>
      <c r="L278">
        <v>222</v>
      </c>
      <c r="M278">
        <v>0</v>
      </c>
      <c r="N278">
        <v>0</v>
      </c>
      <c r="O278" t="s">
        <v>0</v>
      </c>
      <c r="P278" t="s">
        <v>0</v>
      </c>
      <c r="Q278" t="s">
        <v>0</v>
      </c>
      <c r="R278">
        <v>61</v>
      </c>
      <c r="S278" t="s">
        <v>0</v>
      </c>
      <c r="T278">
        <v>6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</row>
    <row r="279" spans="1:25" x14ac:dyDescent="0.25">
      <c r="A279">
        <v>283</v>
      </c>
      <c r="B279">
        <v>20220426</v>
      </c>
      <c r="C279">
        <v>14</v>
      </c>
      <c r="D279">
        <v>340</v>
      </c>
      <c r="E279">
        <v>50</v>
      </c>
      <c r="F279">
        <v>50</v>
      </c>
      <c r="G279">
        <v>80</v>
      </c>
      <c r="H279">
        <v>138</v>
      </c>
      <c r="I279" t="s">
        <v>0</v>
      </c>
      <c r="J279">
        <v>58</v>
      </c>
      <c r="K279">
        <v>7</v>
      </c>
      <c r="L279">
        <v>208</v>
      </c>
      <c r="M279">
        <v>0</v>
      </c>
      <c r="N279">
        <v>0</v>
      </c>
      <c r="O279" t="s">
        <v>0</v>
      </c>
      <c r="P279" t="s">
        <v>0</v>
      </c>
      <c r="Q279" t="s">
        <v>0</v>
      </c>
      <c r="R279">
        <v>58</v>
      </c>
      <c r="S279" t="s">
        <v>0</v>
      </c>
      <c r="T279">
        <v>6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</row>
    <row r="280" spans="1:25" x14ac:dyDescent="0.25">
      <c r="A280">
        <v>283</v>
      </c>
      <c r="B280">
        <v>20220426</v>
      </c>
      <c r="C280">
        <v>15</v>
      </c>
      <c r="D280">
        <v>350</v>
      </c>
      <c r="E280">
        <v>50</v>
      </c>
      <c r="F280">
        <v>50</v>
      </c>
      <c r="G280">
        <v>80</v>
      </c>
      <c r="H280">
        <v>139</v>
      </c>
      <c r="I280" t="s">
        <v>0</v>
      </c>
      <c r="J280">
        <v>49</v>
      </c>
      <c r="K280">
        <v>4</v>
      </c>
      <c r="L280">
        <v>147</v>
      </c>
      <c r="M280">
        <v>0</v>
      </c>
      <c r="N280">
        <v>0</v>
      </c>
      <c r="O280" t="s">
        <v>0</v>
      </c>
      <c r="P280" t="s">
        <v>0</v>
      </c>
      <c r="Q280" t="s">
        <v>0</v>
      </c>
      <c r="R280">
        <v>54</v>
      </c>
      <c r="S280" t="s">
        <v>0</v>
      </c>
      <c r="T280">
        <v>6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</row>
    <row r="281" spans="1:25" x14ac:dyDescent="0.25">
      <c r="A281">
        <v>283</v>
      </c>
      <c r="B281">
        <v>20220426</v>
      </c>
      <c r="C281">
        <v>16</v>
      </c>
      <c r="D281">
        <v>350</v>
      </c>
      <c r="E281">
        <v>50</v>
      </c>
      <c r="F281">
        <v>50</v>
      </c>
      <c r="G281">
        <v>80</v>
      </c>
      <c r="H281">
        <v>141</v>
      </c>
      <c r="I281" t="s">
        <v>0</v>
      </c>
      <c r="J281">
        <v>55</v>
      </c>
      <c r="K281">
        <v>10</v>
      </c>
      <c r="L281">
        <v>164</v>
      </c>
      <c r="M281">
        <v>0</v>
      </c>
      <c r="N281">
        <v>0</v>
      </c>
      <c r="O281" t="s">
        <v>0</v>
      </c>
      <c r="P281" t="s">
        <v>0</v>
      </c>
      <c r="Q281" t="s">
        <v>0</v>
      </c>
      <c r="R281">
        <v>56</v>
      </c>
      <c r="S281" t="s">
        <v>0</v>
      </c>
      <c r="T281">
        <v>6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</row>
    <row r="282" spans="1:25" x14ac:dyDescent="0.25">
      <c r="A282">
        <v>283</v>
      </c>
      <c r="B282">
        <v>20220426</v>
      </c>
      <c r="C282">
        <v>17</v>
      </c>
      <c r="D282">
        <v>350</v>
      </c>
      <c r="E282">
        <v>50</v>
      </c>
      <c r="F282">
        <v>40</v>
      </c>
      <c r="G282">
        <v>70</v>
      </c>
      <c r="H282">
        <v>130</v>
      </c>
      <c r="I282" t="s">
        <v>0</v>
      </c>
      <c r="J282">
        <v>38</v>
      </c>
      <c r="K282">
        <v>10</v>
      </c>
      <c r="L282">
        <v>107</v>
      </c>
      <c r="M282">
        <v>0</v>
      </c>
      <c r="N282">
        <v>0</v>
      </c>
      <c r="O282" t="s">
        <v>0</v>
      </c>
      <c r="P282" t="s">
        <v>0</v>
      </c>
      <c r="Q282" t="s">
        <v>0</v>
      </c>
      <c r="R282">
        <v>53</v>
      </c>
      <c r="S282" t="s">
        <v>0</v>
      </c>
      <c r="T282">
        <v>6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</row>
    <row r="283" spans="1:25" x14ac:dyDescent="0.25">
      <c r="A283">
        <v>283</v>
      </c>
      <c r="B283">
        <v>20220426</v>
      </c>
      <c r="C283">
        <v>18</v>
      </c>
      <c r="D283">
        <v>350</v>
      </c>
      <c r="E283">
        <v>40</v>
      </c>
      <c r="F283">
        <v>40</v>
      </c>
      <c r="G283">
        <v>70</v>
      </c>
      <c r="H283">
        <v>119</v>
      </c>
      <c r="I283">
        <v>113</v>
      </c>
      <c r="J283">
        <v>35</v>
      </c>
      <c r="K283">
        <v>10</v>
      </c>
      <c r="L283">
        <v>48</v>
      </c>
      <c r="M283">
        <v>0</v>
      </c>
      <c r="N283">
        <v>0</v>
      </c>
      <c r="O283" t="s">
        <v>0</v>
      </c>
      <c r="P283" t="s">
        <v>0</v>
      </c>
      <c r="Q283" t="s">
        <v>0</v>
      </c>
      <c r="R283">
        <v>56</v>
      </c>
      <c r="S283" t="s">
        <v>0</v>
      </c>
      <c r="T283">
        <v>6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</row>
    <row r="284" spans="1:25" x14ac:dyDescent="0.25">
      <c r="A284">
        <v>283</v>
      </c>
      <c r="B284">
        <v>20220426</v>
      </c>
      <c r="C284">
        <v>19</v>
      </c>
      <c r="D284">
        <v>320</v>
      </c>
      <c r="E284">
        <v>40</v>
      </c>
      <c r="F284">
        <v>40</v>
      </c>
      <c r="G284">
        <v>80</v>
      </c>
      <c r="H284">
        <v>91</v>
      </c>
      <c r="I284" t="s">
        <v>0</v>
      </c>
      <c r="J284">
        <v>33</v>
      </c>
      <c r="K284">
        <v>2</v>
      </c>
      <c r="L284">
        <v>7</v>
      </c>
      <c r="M284">
        <v>0</v>
      </c>
      <c r="N284">
        <v>0</v>
      </c>
      <c r="O284" t="s">
        <v>0</v>
      </c>
      <c r="P284" t="s">
        <v>0</v>
      </c>
      <c r="Q284" t="s">
        <v>0</v>
      </c>
      <c r="R284">
        <v>66</v>
      </c>
      <c r="S284" t="s">
        <v>0</v>
      </c>
      <c r="T284">
        <v>6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</row>
    <row r="285" spans="1:25" x14ac:dyDescent="0.25">
      <c r="A285">
        <v>283</v>
      </c>
      <c r="B285">
        <v>20220426</v>
      </c>
      <c r="C285">
        <v>20</v>
      </c>
      <c r="D285">
        <v>340</v>
      </c>
      <c r="E285">
        <v>30</v>
      </c>
      <c r="F285">
        <v>20</v>
      </c>
      <c r="G285">
        <v>60</v>
      </c>
      <c r="H285">
        <v>65</v>
      </c>
      <c r="I285" t="s">
        <v>0</v>
      </c>
      <c r="J285">
        <v>23</v>
      </c>
      <c r="K285">
        <v>0</v>
      </c>
      <c r="L285">
        <v>0</v>
      </c>
      <c r="M285">
        <v>0</v>
      </c>
      <c r="N285">
        <v>0</v>
      </c>
      <c r="O285" t="s">
        <v>0</v>
      </c>
      <c r="P285" t="s">
        <v>0</v>
      </c>
      <c r="Q285" t="s">
        <v>0</v>
      </c>
      <c r="R285">
        <v>74</v>
      </c>
      <c r="S285" t="s">
        <v>0</v>
      </c>
      <c r="T285">
        <v>6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</row>
    <row r="286" spans="1:25" x14ac:dyDescent="0.25">
      <c r="A286">
        <v>283</v>
      </c>
      <c r="B286">
        <v>20220426</v>
      </c>
      <c r="C286">
        <v>21</v>
      </c>
      <c r="D286">
        <v>340</v>
      </c>
      <c r="E286">
        <v>20</v>
      </c>
      <c r="F286">
        <v>30</v>
      </c>
      <c r="G286">
        <v>40</v>
      </c>
      <c r="H286">
        <v>56</v>
      </c>
      <c r="I286" t="s">
        <v>0</v>
      </c>
      <c r="J286">
        <v>19</v>
      </c>
      <c r="K286">
        <v>0</v>
      </c>
      <c r="L286">
        <v>0</v>
      </c>
      <c r="M286">
        <v>0</v>
      </c>
      <c r="N286">
        <v>0</v>
      </c>
      <c r="O286" t="s">
        <v>0</v>
      </c>
      <c r="P286" t="s">
        <v>0</v>
      </c>
      <c r="Q286" t="s">
        <v>0</v>
      </c>
      <c r="R286">
        <v>77</v>
      </c>
      <c r="S286" t="s">
        <v>0</v>
      </c>
      <c r="T286">
        <v>6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</row>
    <row r="287" spans="1:25" x14ac:dyDescent="0.25">
      <c r="A287">
        <v>283</v>
      </c>
      <c r="B287">
        <v>20220426</v>
      </c>
      <c r="C287">
        <v>22</v>
      </c>
      <c r="D287">
        <v>350</v>
      </c>
      <c r="E287">
        <v>30</v>
      </c>
      <c r="F287">
        <v>30</v>
      </c>
      <c r="G287">
        <v>40</v>
      </c>
      <c r="H287">
        <v>46</v>
      </c>
      <c r="I287" t="s">
        <v>0</v>
      </c>
      <c r="J287">
        <v>16</v>
      </c>
      <c r="K287">
        <v>0</v>
      </c>
      <c r="L287">
        <v>0</v>
      </c>
      <c r="M287">
        <v>0</v>
      </c>
      <c r="N287">
        <v>0</v>
      </c>
      <c r="O287" t="s">
        <v>0</v>
      </c>
      <c r="P287" t="s">
        <v>0</v>
      </c>
      <c r="Q287" t="s">
        <v>0</v>
      </c>
      <c r="R287">
        <v>80</v>
      </c>
      <c r="S287" t="s">
        <v>0</v>
      </c>
      <c r="T287">
        <v>6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</row>
    <row r="288" spans="1:25" x14ac:dyDescent="0.25">
      <c r="A288">
        <v>283</v>
      </c>
      <c r="B288">
        <v>20220426</v>
      </c>
      <c r="C288">
        <v>23</v>
      </c>
      <c r="D288">
        <v>360</v>
      </c>
      <c r="E288">
        <v>20</v>
      </c>
      <c r="F288">
        <v>10</v>
      </c>
      <c r="G288">
        <v>30</v>
      </c>
      <c r="H288">
        <v>31</v>
      </c>
      <c r="I288" t="s">
        <v>0</v>
      </c>
      <c r="J288">
        <v>15</v>
      </c>
      <c r="K288">
        <v>0</v>
      </c>
      <c r="L288">
        <v>0</v>
      </c>
      <c r="M288">
        <v>0</v>
      </c>
      <c r="N288">
        <v>0</v>
      </c>
      <c r="O288" t="s">
        <v>0</v>
      </c>
      <c r="P288" t="s">
        <v>0</v>
      </c>
      <c r="Q288" t="s">
        <v>0</v>
      </c>
      <c r="R288">
        <v>88</v>
      </c>
      <c r="S288" t="s">
        <v>0</v>
      </c>
      <c r="T288">
        <v>6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</row>
    <row r="289" spans="1:25" x14ac:dyDescent="0.25">
      <c r="A289">
        <v>283</v>
      </c>
      <c r="B289">
        <v>20220426</v>
      </c>
      <c r="C289">
        <v>24</v>
      </c>
      <c r="D289">
        <v>360</v>
      </c>
      <c r="E289">
        <v>10</v>
      </c>
      <c r="F289">
        <v>10</v>
      </c>
      <c r="G289">
        <v>20</v>
      </c>
      <c r="H289">
        <v>34</v>
      </c>
      <c r="I289">
        <v>-21</v>
      </c>
      <c r="J289">
        <v>17</v>
      </c>
      <c r="K289">
        <v>0</v>
      </c>
      <c r="L289">
        <v>0</v>
      </c>
      <c r="M289">
        <v>0</v>
      </c>
      <c r="N289">
        <v>0</v>
      </c>
      <c r="O289" t="s">
        <v>0</v>
      </c>
      <c r="P289" t="s">
        <v>0</v>
      </c>
      <c r="Q289" t="s">
        <v>0</v>
      </c>
      <c r="R289">
        <v>88</v>
      </c>
      <c r="S289" t="s">
        <v>0</v>
      </c>
      <c r="T289">
        <v>6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</row>
    <row r="290" spans="1:25" x14ac:dyDescent="0.25">
      <c r="A290">
        <v>283</v>
      </c>
      <c r="B290">
        <v>20220427</v>
      </c>
      <c r="C290">
        <v>1</v>
      </c>
      <c r="D290">
        <v>350</v>
      </c>
      <c r="E290">
        <v>20</v>
      </c>
      <c r="F290">
        <v>10</v>
      </c>
      <c r="G290">
        <v>30</v>
      </c>
      <c r="H290">
        <v>18</v>
      </c>
      <c r="I290" t="s">
        <v>0</v>
      </c>
      <c r="J290">
        <v>10</v>
      </c>
      <c r="K290">
        <v>0</v>
      </c>
      <c r="L290">
        <v>0</v>
      </c>
      <c r="M290">
        <v>0</v>
      </c>
      <c r="N290">
        <v>0</v>
      </c>
      <c r="O290" t="s">
        <v>0</v>
      </c>
      <c r="P290" t="s">
        <v>0</v>
      </c>
      <c r="Q290" t="s">
        <v>0</v>
      </c>
      <c r="R290">
        <v>94</v>
      </c>
      <c r="S290" t="s">
        <v>0</v>
      </c>
      <c r="T290">
        <v>6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</row>
    <row r="291" spans="1:25" x14ac:dyDescent="0.25">
      <c r="A291">
        <v>283</v>
      </c>
      <c r="B291">
        <v>20220427</v>
      </c>
      <c r="C291">
        <v>2</v>
      </c>
      <c r="D291">
        <v>0</v>
      </c>
      <c r="E291">
        <v>10</v>
      </c>
      <c r="F291">
        <v>0</v>
      </c>
      <c r="G291">
        <v>20</v>
      </c>
      <c r="H291">
        <v>13</v>
      </c>
      <c r="I291" t="s">
        <v>0</v>
      </c>
      <c r="J291">
        <v>10</v>
      </c>
      <c r="K291">
        <v>0</v>
      </c>
      <c r="L291">
        <v>0</v>
      </c>
      <c r="M291">
        <v>0</v>
      </c>
      <c r="N291">
        <v>0</v>
      </c>
      <c r="O291" t="s">
        <v>0</v>
      </c>
      <c r="P291" t="s">
        <v>0</v>
      </c>
      <c r="Q291" t="s">
        <v>0</v>
      </c>
      <c r="R291">
        <v>97</v>
      </c>
      <c r="S291" t="s">
        <v>0</v>
      </c>
      <c r="T291">
        <v>6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</row>
    <row r="292" spans="1:25" x14ac:dyDescent="0.25">
      <c r="A292">
        <v>283</v>
      </c>
      <c r="B292">
        <v>20220427</v>
      </c>
      <c r="C292">
        <v>3</v>
      </c>
      <c r="D292">
        <v>360</v>
      </c>
      <c r="E292">
        <v>10</v>
      </c>
      <c r="F292">
        <v>10</v>
      </c>
      <c r="G292">
        <v>20</v>
      </c>
      <c r="H292">
        <v>-3</v>
      </c>
      <c r="I292" t="s">
        <v>0</v>
      </c>
      <c r="J292">
        <v>-5</v>
      </c>
      <c r="K292">
        <v>0</v>
      </c>
      <c r="L292">
        <v>0</v>
      </c>
      <c r="M292">
        <v>0</v>
      </c>
      <c r="N292">
        <v>0</v>
      </c>
      <c r="O292" t="s">
        <v>0</v>
      </c>
      <c r="P292" t="s">
        <v>0</v>
      </c>
      <c r="Q292" t="s">
        <v>0</v>
      </c>
      <c r="R292">
        <v>98</v>
      </c>
      <c r="S292" t="s">
        <v>0</v>
      </c>
      <c r="T292">
        <v>6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</row>
    <row r="293" spans="1:25" x14ac:dyDescent="0.25">
      <c r="A293">
        <v>283</v>
      </c>
      <c r="B293">
        <v>20220427</v>
      </c>
      <c r="C293">
        <v>4</v>
      </c>
      <c r="D293">
        <v>0</v>
      </c>
      <c r="E293">
        <v>10</v>
      </c>
      <c r="F293">
        <v>0</v>
      </c>
      <c r="G293">
        <v>20</v>
      </c>
      <c r="H293">
        <v>2</v>
      </c>
      <c r="I293" t="s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 t="s">
        <v>0</v>
      </c>
      <c r="P293" t="s">
        <v>0</v>
      </c>
      <c r="Q293" t="s">
        <v>0</v>
      </c>
      <c r="R293">
        <v>99</v>
      </c>
      <c r="S293" t="s">
        <v>0</v>
      </c>
      <c r="T293">
        <v>6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</row>
    <row r="294" spans="1:25" x14ac:dyDescent="0.25">
      <c r="A294">
        <v>283</v>
      </c>
      <c r="B294">
        <v>20220427</v>
      </c>
      <c r="C294">
        <v>5</v>
      </c>
      <c r="D294">
        <v>90</v>
      </c>
      <c r="E294">
        <v>10</v>
      </c>
      <c r="F294">
        <v>10</v>
      </c>
      <c r="G294">
        <v>10</v>
      </c>
      <c r="H294">
        <v>6</v>
      </c>
      <c r="I294" t="s">
        <v>0</v>
      </c>
      <c r="J294">
        <v>6</v>
      </c>
      <c r="K294">
        <v>3</v>
      </c>
      <c r="L294">
        <v>8</v>
      </c>
      <c r="M294">
        <v>0</v>
      </c>
      <c r="N294">
        <v>0</v>
      </c>
      <c r="O294" t="s">
        <v>0</v>
      </c>
      <c r="P294" t="s">
        <v>0</v>
      </c>
      <c r="Q294" t="s">
        <v>0</v>
      </c>
      <c r="R294">
        <v>99</v>
      </c>
      <c r="S294" t="s">
        <v>0</v>
      </c>
      <c r="T294">
        <v>6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</row>
    <row r="295" spans="1:25" x14ac:dyDescent="0.25">
      <c r="A295">
        <v>283</v>
      </c>
      <c r="B295">
        <v>20220427</v>
      </c>
      <c r="C295">
        <v>6</v>
      </c>
      <c r="D295">
        <v>0</v>
      </c>
      <c r="E295">
        <v>0</v>
      </c>
      <c r="F295">
        <v>0</v>
      </c>
      <c r="G295">
        <v>10</v>
      </c>
      <c r="H295">
        <v>40</v>
      </c>
      <c r="I295">
        <v>-50</v>
      </c>
      <c r="J295">
        <v>24</v>
      </c>
      <c r="K295">
        <v>10</v>
      </c>
      <c r="L295">
        <v>48</v>
      </c>
      <c r="M295">
        <v>0</v>
      </c>
      <c r="N295">
        <v>0</v>
      </c>
      <c r="O295" t="s">
        <v>0</v>
      </c>
      <c r="P295" t="s">
        <v>0</v>
      </c>
      <c r="Q295" t="s">
        <v>0</v>
      </c>
      <c r="R295">
        <v>89</v>
      </c>
      <c r="S295" t="s">
        <v>0</v>
      </c>
      <c r="T295">
        <v>6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</row>
    <row r="296" spans="1:25" x14ac:dyDescent="0.25">
      <c r="A296">
        <v>283</v>
      </c>
      <c r="B296">
        <v>20220427</v>
      </c>
      <c r="C296">
        <v>7</v>
      </c>
      <c r="D296">
        <v>70</v>
      </c>
      <c r="E296">
        <v>10</v>
      </c>
      <c r="F296">
        <v>10</v>
      </c>
      <c r="G296">
        <v>20</v>
      </c>
      <c r="H296">
        <v>88</v>
      </c>
      <c r="I296" t="s">
        <v>0</v>
      </c>
      <c r="J296">
        <v>24</v>
      </c>
      <c r="K296">
        <v>10</v>
      </c>
      <c r="L296">
        <v>112</v>
      </c>
      <c r="M296">
        <v>0</v>
      </c>
      <c r="N296">
        <v>0</v>
      </c>
      <c r="O296" t="s">
        <v>0</v>
      </c>
      <c r="P296" t="s">
        <v>0</v>
      </c>
      <c r="Q296" t="s">
        <v>0</v>
      </c>
      <c r="R296">
        <v>64</v>
      </c>
      <c r="S296" t="s">
        <v>0</v>
      </c>
      <c r="T296">
        <v>6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</row>
    <row r="297" spans="1:25" x14ac:dyDescent="0.25">
      <c r="A297">
        <v>283</v>
      </c>
      <c r="B297">
        <v>20220427</v>
      </c>
      <c r="C297">
        <v>8</v>
      </c>
      <c r="D297">
        <v>60</v>
      </c>
      <c r="E297">
        <v>20</v>
      </c>
      <c r="F297">
        <v>20</v>
      </c>
      <c r="G297">
        <v>50</v>
      </c>
      <c r="H297">
        <v>101</v>
      </c>
      <c r="I297" t="s">
        <v>0</v>
      </c>
      <c r="J297">
        <v>24</v>
      </c>
      <c r="K297">
        <v>10</v>
      </c>
      <c r="L297">
        <v>169</v>
      </c>
      <c r="M297">
        <v>0</v>
      </c>
      <c r="N297">
        <v>0</v>
      </c>
      <c r="O297" t="s">
        <v>0</v>
      </c>
      <c r="P297" t="s">
        <v>0</v>
      </c>
      <c r="Q297" t="s">
        <v>0</v>
      </c>
      <c r="R297">
        <v>58</v>
      </c>
      <c r="S297" t="s">
        <v>0</v>
      </c>
      <c r="T297">
        <v>6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</row>
    <row r="298" spans="1:25" x14ac:dyDescent="0.25">
      <c r="A298">
        <v>283</v>
      </c>
      <c r="B298">
        <v>20220427</v>
      </c>
      <c r="C298">
        <v>9</v>
      </c>
      <c r="D298">
        <v>350</v>
      </c>
      <c r="E298">
        <v>30</v>
      </c>
      <c r="F298">
        <v>30</v>
      </c>
      <c r="G298">
        <v>70</v>
      </c>
      <c r="H298">
        <v>109</v>
      </c>
      <c r="I298" t="s">
        <v>0</v>
      </c>
      <c r="J298">
        <v>28</v>
      </c>
      <c r="K298">
        <v>10</v>
      </c>
      <c r="L298">
        <v>205</v>
      </c>
      <c r="M298">
        <v>0</v>
      </c>
      <c r="N298">
        <v>0</v>
      </c>
      <c r="O298" t="s">
        <v>0</v>
      </c>
      <c r="P298" t="s">
        <v>0</v>
      </c>
      <c r="Q298" t="s">
        <v>0</v>
      </c>
      <c r="R298">
        <v>57</v>
      </c>
      <c r="S298" t="s">
        <v>0</v>
      </c>
      <c r="T298">
        <v>6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</row>
    <row r="299" spans="1:25" x14ac:dyDescent="0.25">
      <c r="A299">
        <v>283</v>
      </c>
      <c r="B299">
        <v>20220427</v>
      </c>
      <c r="C299">
        <v>10</v>
      </c>
      <c r="D299">
        <v>20</v>
      </c>
      <c r="E299">
        <v>30</v>
      </c>
      <c r="F299">
        <v>30</v>
      </c>
      <c r="G299">
        <v>60</v>
      </c>
      <c r="H299">
        <v>118</v>
      </c>
      <c r="I299" t="s">
        <v>0</v>
      </c>
      <c r="J299">
        <v>17</v>
      </c>
      <c r="K299">
        <v>10</v>
      </c>
      <c r="L299">
        <v>263</v>
      </c>
      <c r="M299">
        <v>0</v>
      </c>
      <c r="N299">
        <v>0</v>
      </c>
      <c r="O299" t="s">
        <v>0</v>
      </c>
      <c r="P299" t="s">
        <v>0</v>
      </c>
      <c r="Q299" t="s">
        <v>0</v>
      </c>
      <c r="R299">
        <v>49</v>
      </c>
      <c r="S299" t="s">
        <v>0</v>
      </c>
      <c r="T299">
        <v>6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</row>
    <row r="300" spans="1:25" x14ac:dyDescent="0.25">
      <c r="A300">
        <v>283</v>
      </c>
      <c r="B300">
        <v>20220427</v>
      </c>
      <c r="C300">
        <v>11</v>
      </c>
      <c r="D300">
        <v>350</v>
      </c>
      <c r="E300">
        <v>20</v>
      </c>
      <c r="F300">
        <v>30</v>
      </c>
      <c r="G300">
        <v>60</v>
      </c>
      <c r="H300">
        <v>126</v>
      </c>
      <c r="I300" t="s">
        <v>0</v>
      </c>
      <c r="J300">
        <v>21</v>
      </c>
      <c r="K300">
        <v>10</v>
      </c>
      <c r="L300">
        <v>274</v>
      </c>
      <c r="M300">
        <v>0</v>
      </c>
      <c r="N300">
        <v>0</v>
      </c>
      <c r="O300" t="s">
        <v>0</v>
      </c>
      <c r="P300" t="s">
        <v>0</v>
      </c>
      <c r="Q300" t="s">
        <v>0</v>
      </c>
      <c r="R300">
        <v>48</v>
      </c>
      <c r="S300" t="s">
        <v>0</v>
      </c>
      <c r="T300">
        <v>6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</row>
    <row r="301" spans="1:25" x14ac:dyDescent="0.25">
      <c r="A301">
        <v>283</v>
      </c>
      <c r="B301">
        <v>20220427</v>
      </c>
      <c r="C301">
        <v>12</v>
      </c>
      <c r="D301">
        <v>10</v>
      </c>
      <c r="E301">
        <v>30</v>
      </c>
      <c r="F301">
        <v>30</v>
      </c>
      <c r="G301">
        <v>60</v>
      </c>
      <c r="H301">
        <v>131</v>
      </c>
      <c r="I301">
        <v>22</v>
      </c>
      <c r="J301">
        <v>31</v>
      </c>
      <c r="K301">
        <v>10</v>
      </c>
      <c r="L301">
        <v>294</v>
      </c>
      <c r="M301">
        <v>0</v>
      </c>
      <c r="N301">
        <v>0</v>
      </c>
      <c r="O301" t="s">
        <v>0</v>
      </c>
      <c r="P301" t="s">
        <v>0</v>
      </c>
      <c r="Q301" t="s">
        <v>0</v>
      </c>
      <c r="R301">
        <v>50</v>
      </c>
      <c r="S301" t="s">
        <v>0</v>
      </c>
      <c r="T301">
        <v>6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</row>
    <row r="302" spans="1:25" x14ac:dyDescent="0.25">
      <c r="A302">
        <v>283</v>
      </c>
      <c r="B302">
        <v>20220427</v>
      </c>
      <c r="C302">
        <v>13</v>
      </c>
      <c r="D302">
        <v>10</v>
      </c>
      <c r="E302">
        <v>20</v>
      </c>
      <c r="F302">
        <v>30</v>
      </c>
      <c r="G302">
        <v>60</v>
      </c>
      <c r="H302">
        <v>138</v>
      </c>
      <c r="I302" t="s">
        <v>0</v>
      </c>
      <c r="J302">
        <v>34</v>
      </c>
      <c r="K302">
        <v>10</v>
      </c>
      <c r="L302">
        <v>283</v>
      </c>
      <c r="M302">
        <v>0</v>
      </c>
      <c r="N302">
        <v>0</v>
      </c>
      <c r="O302" t="s">
        <v>0</v>
      </c>
      <c r="P302" t="s">
        <v>0</v>
      </c>
      <c r="Q302" t="s">
        <v>0</v>
      </c>
      <c r="R302">
        <v>49</v>
      </c>
      <c r="S302" t="s">
        <v>0</v>
      </c>
      <c r="T302">
        <v>6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</row>
    <row r="303" spans="1:25" x14ac:dyDescent="0.25">
      <c r="A303">
        <v>283</v>
      </c>
      <c r="B303">
        <v>20220427</v>
      </c>
      <c r="C303">
        <v>14</v>
      </c>
      <c r="D303">
        <v>120</v>
      </c>
      <c r="E303">
        <v>30</v>
      </c>
      <c r="F303">
        <v>20</v>
      </c>
      <c r="G303">
        <v>60</v>
      </c>
      <c r="H303">
        <v>139</v>
      </c>
      <c r="I303" t="s">
        <v>0</v>
      </c>
      <c r="J303">
        <v>29</v>
      </c>
      <c r="K303">
        <v>9</v>
      </c>
      <c r="L303">
        <v>226</v>
      </c>
      <c r="M303">
        <v>0</v>
      </c>
      <c r="N303">
        <v>0</v>
      </c>
      <c r="O303" t="s">
        <v>0</v>
      </c>
      <c r="P303" t="s">
        <v>0</v>
      </c>
      <c r="Q303" t="s">
        <v>0</v>
      </c>
      <c r="R303">
        <v>47</v>
      </c>
      <c r="S303" t="s">
        <v>0</v>
      </c>
      <c r="T303">
        <v>6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</row>
    <row r="304" spans="1:25" x14ac:dyDescent="0.25">
      <c r="A304">
        <v>283</v>
      </c>
      <c r="B304">
        <v>20220427</v>
      </c>
      <c r="C304">
        <v>15</v>
      </c>
      <c r="D304">
        <v>330</v>
      </c>
      <c r="E304">
        <v>30</v>
      </c>
      <c r="F304">
        <v>30</v>
      </c>
      <c r="G304">
        <v>70</v>
      </c>
      <c r="H304">
        <v>143</v>
      </c>
      <c r="I304" t="s">
        <v>0</v>
      </c>
      <c r="J304">
        <v>40</v>
      </c>
      <c r="K304">
        <v>10</v>
      </c>
      <c r="L304">
        <v>226</v>
      </c>
      <c r="M304">
        <v>0</v>
      </c>
      <c r="N304">
        <v>0</v>
      </c>
      <c r="O304" t="s">
        <v>0</v>
      </c>
      <c r="P304" t="s">
        <v>0</v>
      </c>
      <c r="Q304" t="s">
        <v>0</v>
      </c>
      <c r="R304">
        <v>50</v>
      </c>
      <c r="S304" t="s">
        <v>0</v>
      </c>
      <c r="T304">
        <v>6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</row>
    <row r="305" spans="1:25" x14ac:dyDescent="0.25">
      <c r="A305">
        <v>283</v>
      </c>
      <c r="B305">
        <v>20220427</v>
      </c>
      <c r="C305">
        <v>16</v>
      </c>
      <c r="D305">
        <v>30</v>
      </c>
      <c r="E305">
        <v>30</v>
      </c>
      <c r="F305">
        <v>40</v>
      </c>
      <c r="G305">
        <v>70</v>
      </c>
      <c r="H305">
        <v>138</v>
      </c>
      <c r="I305" t="s">
        <v>0</v>
      </c>
      <c r="J305">
        <v>39</v>
      </c>
      <c r="K305">
        <v>10</v>
      </c>
      <c r="L305">
        <v>172</v>
      </c>
      <c r="M305">
        <v>0</v>
      </c>
      <c r="N305">
        <v>0</v>
      </c>
      <c r="O305" t="s">
        <v>0</v>
      </c>
      <c r="P305" t="s">
        <v>0</v>
      </c>
      <c r="Q305" t="s">
        <v>0</v>
      </c>
      <c r="R305">
        <v>51</v>
      </c>
      <c r="S305" t="s">
        <v>0</v>
      </c>
      <c r="T305">
        <v>6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</row>
    <row r="306" spans="1:25" x14ac:dyDescent="0.25">
      <c r="A306">
        <v>283</v>
      </c>
      <c r="B306">
        <v>20220427</v>
      </c>
      <c r="C306">
        <v>17</v>
      </c>
      <c r="D306">
        <v>20</v>
      </c>
      <c r="E306">
        <v>40</v>
      </c>
      <c r="F306">
        <v>40</v>
      </c>
      <c r="G306">
        <v>70</v>
      </c>
      <c r="H306">
        <v>130</v>
      </c>
      <c r="I306" t="s">
        <v>0</v>
      </c>
      <c r="J306">
        <v>35</v>
      </c>
      <c r="K306">
        <v>10</v>
      </c>
      <c r="L306">
        <v>115</v>
      </c>
      <c r="M306">
        <v>0</v>
      </c>
      <c r="N306">
        <v>0</v>
      </c>
      <c r="O306" t="s">
        <v>0</v>
      </c>
      <c r="P306" t="s">
        <v>0</v>
      </c>
      <c r="Q306" t="s">
        <v>0</v>
      </c>
      <c r="R306">
        <v>52</v>
      </c>
      <c r="S306" t="s">
        <v>0</v>
      </c>
      <c r="T306">
        <v>6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</row>
    <row r="307" spans="1:25" x14ac:dyDescent="0.25">
      <c r="A307">
        <v>283</v>
      </c>
      <c r="B307">
        <v>20220427</v>
      </c>
      <c r="C307">
        <v>18</v>
      </c>
      <c r="D307">
        <v>10</v>
      </c>
      <c r="E307">
        <v>40</v>
      </c>
      <c r="F307">
        <v>40</v>
      </c>
      <c r="G307">
        <v>60</v>
      </c>
      <c r="H307">
        <v>114</v>
      </c>
      <c r="I307">
        <v>103</v>
      </c>
      <c r="J307">
        <v>35</v>
      </c>
      <c r="K307">
        <v>10</v>
      </c>
      <c r="L307">
        <v>52</v>
      </c>
      <c r="M307">
        <v>0</v>
      </c>
      <c r="N307">
        <v>0</v>
      </c>
      <c r="O307" t="s">
        <v>0</v>
      </c>
      <c r="P307" t="s">
        <v>0</v>
      </c>
      <c r="Q307" t="s">
        <v>0</v>
      </c>
      <c r="R307">
        <v>58</v>
      </c>
      <c r="S307" t="s">
        <v>0</v>
      </c>
      <c r="T307">
        <v>6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</row>
    <row r="308" spans="1:25" x14ac:dyDescent="0.25">
      <c r="A308">
        <v>283</v>
      </c>
      <c r="B308">
        <v>20220427</v>
      </c>
      <c r="C308">
        <v>19</v>
      </c>
      <c r="D308">
        <v>350</v>
      </c>
      <c r="E308">
        <v>40</v>
      </c>
      <c r="F308">
        <v>30</v>
      </c>
      <c r="G308">
        <v>60</v>
      </c>
      <c r="H308">
        <v>76</v>
      </c>
      <c r="I308" t="s">
        <v>0</v>
      </c>
      <c r="J308">
        <v>29</v>
      </c>
      <c r="K308">
        <v>2</v>
      </c>
      <c r="L308">
        <v>8</v>
      </c>
      <c r="M308">
        <v>0</v>
      </c>
      <c r="N308">
        <v>0</v>
      </c>
      <c r="O308" t="s">
        <v>0</v>
      </c>
      <c r="P308" t="s">
        <v>0</v>
      </c>
      <c r="Q308" t="s">
        <v>0</v>
      </c>
      <c r="R308">
        <v>72</v>
      </c>
      <c r="S308" t="s">
        <v>0</v>
      </c>
      <c r="T308">
        <v>6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</row>
    <row r="309" spans="1:25" x14ac:dyDescent="0.25">
      <c r="A309">
        <v>283</v>
      </c>
      <c r="B309">
        <v>20220427</v>
      </c>
      <c r="C309">
        <v>20</v>
      </c>
      <c r="D309">
        <v>360</v>
      </c>
      <c r="E309">
        <v>30</v>
      </c>
      <c r="F309">
        <v>30</v>
      </c>
      <c r="G309">
        <v>50</v>
      </c>
      <c r="H309">
        <v>62</v>
      </c>
      <c r="I309" t="s">
        <v>0</v>
      </c>
      <c r="J309">
        <v>24</v>
      </c>
      <c r="K309">
        <v>0</v>
      </c>
      <c r="L309">
        <v>0</v>
      </c>
      <c r="M309">
        <v>0</v>
      </c>
      <c r="N309">
        <v>0</v>
      </c>
      <c r="O309" t="s">
        <v>0</v>
      </c>
      <c r="P309" t="s">
        <v>0</v>
      </c>
      <c r="Q309" t="s">
        <v>0</v>
      </c>
      <c r="R309">
        <v>76</v>
      </c>
      <c r="S309" t="s">
        <v>0</v>
      </c>
      <c r="T309">
        <v>6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</row>
    <row r="310" spans="1:25" x14ac:dyDescent="0.25">
      <c r="A310">
        <v>283</v>
      </c>
      <c r="B310">
        <v>20220427</v>
      </c>
      <c r="C310">
        <v>21</v>
      </c>
      <c r="D310">
        <v>20</v>
      </c>
      <c r="E310">
        <v>30</v>
      </c>
      <c r="F310">
        <v>30</v>
      </c>
      <c r="G310">
        <v>40</v>
      </c>
      <c r="H310">
        <v>58</v>
      </c>
      <c r="I310" t="s">
        <v>0</v>
      </c>
      <c r="J310">
        <v>20</v>
      </c>
      <c r="K310">
        <v>0</v>
      </c>
      <c r="L310">
        <v>0</v>
      </c>
      <c r="M310">
        <v>0</v>
      </c>
      <c r="N310">
        <v>0</v>
      </c>
      <c r="O310" t="s">
        <v>0</v>
      </c>
      <c r="P310" t="s">
        <v>0</v>
      </c>
      <c r="Q310" t="s">
        <v>0</v>
      </c>
      <c r="R310">
        <v>76</v>
      </c>
      <c r="S310" t="s">
        <v>0</v>
      </c>
      <c r="T310">
        <v>6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</row>
    <row r="311" spans="1:25" x14ac:dyDescent="0.25">
      <c r="A311">
        <v>283</v>
      </c>
      <c r="B311">
        <v>20220427</v>
      </c>
      <c r="C311">
        <v>22</v>
      </c>
      <c r="D311">
        <v>20</v>
      </c>
      <c r="E311">
        <v>20</v>
      </c>
      <c r="F311">
        <v>20</v>
      </c>
      <c r="G311">
        <v>40</v>
      </c>
      <c r="H311">
        <v>47</v>
      </c>
      <c r="I311" t="s">
        <v>0</v>
      </c>
      <c r="J311">
        <v>16</v>
      </c>
      <c r="K311">
        <v>0</v>
      </c>
      <c r="L311">
        <v>0</v>
      </c>
      <c r="M311">
        <v>0</v>
      </c>
      <c r="N311">
        <v>0</v>
      </c>
      <c r="O311" t="s">
        <v>0</v>
      </c>
      <c r="P311" t="s">
        <v>0</v>
      </c>
      <c r="Q311" t="s">
        <v>0</v>
      </c>
      <c r="R311">
        <v>80</v>
      </c>
      <c r="S311" t="s">
        <v>0</v>
      </c>
      <c r="T311">
        <v>6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</row>
    <row r="312" spans="1:25" x14ac:dyDescent="0.25">
      <c r="A312">
        <v>283</v>
      </c>
      <c r="B312">
        <v>20220427</v>
      </c>
      <c r="C312">
        <v>23</v>
      </c>
      <c r="D312">
        <v>30</v>
      </c>
      <c r="E312">
        <v>20</v>
      </c>
      <c r="F312">
        <v>20</v>
      </c>
      <c r="G312">
        <v>30</v>
      </c>
      <c r="H312">
        <v>45</v>
      </c>
      <c r="I312" t="s">
        <v>0</v>
      </c>
      <c r="J312">
        <v>13</v>
      </c>
      <c r="K312">
        <v>0</v>
      </c>
      <c r="L312">
        <v>0</v>
      </c>
      <c r="M312">
        <v>0</v>
      </c>
      <c r="N312">
        <v>0</v>
      </c>
      <c r="O312" t="s">
        <v>0</v>
      </c>
      <c r="P312" t="s">
        <v>0</v>
      </c>
      <c r="Q312" t="s">
        <v>0</v>
      </c>
      <c r="R312">
        <v>80</v>
      </c>
      <c r="S312" t="s">
        <v>0</v>
      </c>
      <c r="T312">
        <v>6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</row>
    <row r="313" spans="1:25" x14ac:dyDescent="0.25">
      <c r="A313">
        <v>283</v>
      </c>
      <c r="B313">
        <v>20220427</v>
      </c>
      <c r="C313">
        <v>24</v>
      </c>
      <c r="D313">
        <v>40</v>
      </c>
      <c r="E313">
        <v>20</v>
      </c>
      <c r="F313">
        <v>20</v>
      </c>
      <c r="G313">
        <v>30</v>
      </c>
      <c r="H313">
        <v>46</v>
      </c>
      <c r="I313">
        <v>-12</v>
      </c>
      <c r="J313">
        <v>17</v>
      </c>
      <c r="K313">
        <v>0</v>
      </c>
      <c r="L313">
        <v>0</v>
      </c>
      <c r="M313">
        <v>0</v>
      </c>
      <c r="N313">
        <v>0</v>
      </c>
      <c r="O313" t="s">
        <v>0</v>
      </c>
      <c r="P313" t="s">
        <v>0</v>
      </c>
      <c r="Q313" t="s">
        <v>0</v>
      </c>
      <c r="R313">
        <v>81</v>
      </c>
      <c r="S313" t="s">
        <v>0</v>
      </c>
      <c r="T313">
        <v>6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</row>
    <row r="314" spans="1:25" x14ac:dyDescent="0.25">
      <c r="A314">
        <v>283</v>
      </c>
      <c r="B314">
        <v>20220428</v>
      </c>
      <c r="C314">
        <v>1</v>
      </c>
      <c r="D314">
        <v>20</v>
      </c>
      <c r="E314">
        <v>20</v>
      </c>
      <c r="F314">
        <v>20</v>
      </c>
      <c r="G314">
        <v>30</v>
      </c>
      <c r="H314">
        <v>31</v>
      </c>
      <c r="I314" t="s">
        <v>0</v>
      </c>
      <c r="J314">
        <v>10</v>
      </c>
      <c r="K314">
        <v>0</v>
      </c>
      <c r="L314">
        <v>0</v>
      </c>
      <c r="M314">
        <v>0</v>
      </c>
      <c r="N314">
        <v>0</v>
      </c>
      <c r="O314" t="s">
        <v>0</v>
      </c>
      <c r="P314" t="s">
        <v>0</v>
      </c>
      <c r="Q314" t="s">
        <v>0</v>
      </c>
      <c r="R314">
        <v>86</v>
      </c>
      <c r="S314" t="s">
        <v>0</v>
      </c>
      <c r="T314">
        <v>6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</row>
    <row r="315" spans="1:25" x14ac:dyDescent="0.25">
      <c r="A315">
        <v>283</v>
      </c>
      <c r="B315">
        <v>20220428</v>
      </c>
      <c r="C315">
        <v>2</v>
      </c>
      <c r="D315">
        <v>30</v>
      </c>
      <c r="E315">
        <v>20</v>
      </c>
      <c r="F315">
        <v>20</v>
      </c>
      <c r="G315">
        <v>30</v>
      </c>
      <c r="H315">
        <v>25</v>
      </c>
      <c r="I315" t="s">
        <v>0</v>
      </c>
      <c r="J315">
        <v>9</v>
      </c>
      <c r="K315">
        <v>0</v>
      </c>
      <c r="L315">
        <v>0</v>
      </c>
      <c r="M315">
        <v>0</v>
      </c>
      <c r="N315">
        <v>0</v>
      </c>
      <c r="O315" t="s">
        <v>0</v>
      </c>
      <c r="P315" t="s">
        <v>0</v>
      </c>
      <c r="Q315" t="s">
        <v>0</v>
      </c>
      <c r="R315">
        <v>89</v>
      </c>
      <c r="S315" t="s">
        <v>0</v>
      </c>
      <c r="T315">
        <v>6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</row>
    <row r="316" spans="1:25" x14ac:dyDescent="0.25">
      <c r="A316">
        <v>283</v>
      </c>
      <c r="B316">
        <v>20220428</v>
      </c>
      <c r="C316">
        <v>3</v>
      </c>
      <c r="D316">
        <v>20</v>
      </c>
      <c r="E316">
        <v>20</v>
      </c>
      <c r="F316">
        <v>20</v>
      </c>
      <c r="G316">
        <v>30</v>
      </c>
      <c r="H316">
        <v>17</v>
      </c>
      <c r="I316" t="s">
        <v>0</v>
      </c>
      <c r="J316">
        <v>5</v>
      </c>
      <c r="K316">
        <v>0</v>
      </c>
      <c r="L316">
        <v>0</v>
      </c>
      <c r="M316">
        <v>0</v>
      </c>
      <c r="N316">
        <v>0</v>
      </c>
      <c r="O316" t="s">
        <v>0</v>
      </c>
      <c r="P316" t="s">
        <v>0</v>
      </c>
      <c r="Q316" t="s">
        <v>0</v>
      </c>
      <c r="R316">
        <v>91</v>
      </c>
      <c r="S316" t="s">
        <v>0</v>
      </c>
      <c r="T316">
        <v>6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</row>
    <row r="317" spans="1:25" x14ac:dyDescent="0.25">
      <c r="A317">
        <v>283</v>
      </c>
      <c r="B317">
        <v>20220428</v>
      </c>
      <c r="C317">
        <v>4</v>
      </c>
      <c r="D317">
        <v>20</v>
      </c>
      <c r="E317">
        <v>30</v>
      </c>
      <c r="F317">
        <v>30</v>
      </c>
      <c r="G317">
        <v>40</v>
      </c>
      <c r="H317">
        <v>16</v>
      </c>
      <c r="I317" t="s">
        <v>0</v>
      </c>
      <c r="J317">
        <v>5</v>
      </c>
      <c r="K317">
        <v>0</v>
      </c>
      <c r="L317">
        <v>0</v>
      </c>
      <c r="M317">
        <v>0</v>
      </c>
      <c r="N317">
        <v>0</v>
      </c>
      <c r="O317" t="s">
        <v>0</v>
      </c>
      <c r="P317" t="s">
        <v>0</v>
      </c>
      <c r="Q317" t="s">
        <v>0</v>
      </c>
      <c r="R317">
        <v>92</v>
      </c>
      <c r="S317" t="s">
        <v>0</v>
      </c>
      <c r="T317">
        <v>6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</row>
    <row r="318" spans="1:25" x14ac:dyDescent="0.25">
      <c r="A318">
        <v>283</v>
      </c>
      <c r="B318">
        <v>20220428</v>
      </c>
      <c r="C318">
        <v>5</v>
      </c>
      <c r="D318">
        <v>20</v>
      </c>
      <c r="E318">
        <v>30</v>
      </c>
      <c r="F318">
        <v>30</v>
      </c>
      <c r="G318">
        <v>30</v>
      </c>
      <c r="H318">
        <v>26</v>
      </c>
      <c r="I318" t="s">
        <v>0</v>
      </c>
      <c r="J318">
        <v>12</v>
      </c>
      <c r="K318">
        <v>3</v>
      </c>
      <c r="L318">
        <v>9</v>
      </c>
      <c r="M318">
        <v>0</v>
      </c>
      <c r="N318">
        <v>0</v>
      </c>
      <c r="O318" t="s">
        <v>0</v>
      </c>
      <c r="P318" t="s">
        <v>0</v>
      </c>
      <c r="Q318" t="s">
        <v>0</v>
      </c>
      <c r="R318">
        <v>90</v>
      </c>
      <c r="S318" t="s">
        <v>0</v>
      </c>
      <c r="T318">
        <v>6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</row>
    <row r="319" spans="1:25" x14ac:dyDescent="0.25">
      <c r="A319">
        <v>283</v>
      </c>
      <c r="B319">
        <v>20220428</v>
      </c>
      <c r="C319">
        <v>6</v>
      </c>
      <c r="D319">
        <v>40</v>
      </c>
      <c r="E319">
        <v>20</v>
      </c>
      <c r="F319">
        <v>30</v>
      </c>
      <c r="G319">
        <v>40</v>
      </c>
      <c r="H319">
        <v>58</v>
      </c>
      <c r="I319">
        <v>-26</v>
      </c>
      <c r="J319">
        <v>25</v>
      </c>
      <c r="K319">
        <v>10</v>
      </c>
      <c r="L319">
        <v>54</v>
      </c>
      <c r="M319">
        <v>0</v>
      </c>
      <c r="N319">
        <v>0</v>
      </c>
      <c r="O319" t="s">
        <v>0</v>
      </c>
      <c r="P319" t="s">
        <v>0</v>
      </c>
      <c r="Q319" t="s">
        <v>0</v>
      </c>
      <c r="R319">
        <v>79</v>
      </c>
      <c r="S319" t="s">
        <v>0</v>
      </c>
      <c r="T319">
        <v>6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</row>
    <row r="320" spans="1:25" x14ac:dyDescent="0.25">
      <c r="A320">
        <v>283</v>
      </c>
      <c r="B320">
        <v>20220428</v>
      </c>
      <c r="C320">
        <v>7</v>
      </c>
      <c r="D320">
        <v>40</v>
      </c>
      <c r="E320">
        <v>30</v>
      </c>
      <c r="F320">
        <v>40</v>
      </c>
      <c r="G320">
        <v>50</v>
      </c>
      <c r="H320">
        <v>82</v>
      </c>
      <c r="I320" t="s">
        <v>0</v>
      </c>
      <c r="J320">
        <v>29</v>
      </c>
      <c r="K320">
        <v>10</v>
      </c>
      <c r="L320">
        <v>111</v>
      </c>
      <c r="M320">
        <v>0</v>
      </c>
      <c r="N320">
        <v>0</v>
      </c>
      <c r="O320" t="s">
        <v>0</v>
      </c>
      <c r="P320" t="s">
        <v>0</v>
      </c>
      <c r="Q320" t="s">
        <v>0</v>
      </c>
      <c r="R320">
        <v>69</v>
      </c>
      <c r="S320" t="s">
        <v>0</v>
      </c>
      <c r="T320">
        <v>6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</row>
    <row r="321" spans="1:25" x14ac:dyDescent="0.25">
      <c r="A321">
        <v>283</v>
      </c>
      <c r="B321">
        <v>20220428</v>
      </c>
      <c r="C321">
        <v>8</v>
      </c>
      <c r="D321">
        <v>10</v>
      </c>
      <c r="E321">
        <v>30</v>
      </c>
      <c r="F321">
        <v>40</v>
      </c>
      <c r="G321">
        <v>60</v>
      </c>
      <c r="H321">
        <v>97</v>
      </c>
      <c r="I321" t="s">
        <v>0</v>
      </c>
      <c r="J321">
        <v>33</v>
      </c>
      <c r="K321">
        <v>10</v>
      </c>
      <c r="L321">
        <v>174</v>
      </c>
      <c r="M321">
        <v>0</v>
      </c>
      <c r="N321">
        <v>0</v>
      </c>
      <c r="O321" t="s">
        <v>0</v>
      </c>
      <c r="P321" t="s">
        <v>0</v>
      </c>
      <c r="Q321" t="s">
        <v>0</v>
      </c>
      <c r="R321">
        <v>64</v>
      </c>
      <c r="S321" t="s">
        <v>0</v>
      </c>
      <c r="T321">
        <v>6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</row>
    <row r="322" spans="1:25" x14ac:dyDescent="0.25">
      <c r="A322">
        <v>283</v>
      </c>
      <c r="B322">
        <v>20220428</v>
      </c>
      <c r="C322">
        <v>9</v>
      </c>
      <c r="D322">
        <v>30</v>
      </c>
      <c r="E322">
        <v>30</v>
      </c>
      <c r="F322">
        <v>40</v>
      </c>
      <c r="G322">
        <v>70</v>
      </c>
      <c r="H322">
        <v>107</v>
      </c>
      <c r="I322" t="s">
        <v>0</v>
      </c>
      <c r="J322">
        <v>38</v>
      </c>
      <c r="K322">
        <v>10</v>
      </c>
      <c r="L322">
        <v>225</v>
      </c>
      <c r="M322">
        <v>0</v>
      </c>
      <c r="N322">
        <v>0</v>
      </c>
      <c r="O322" t="s">
        <v>0</v>
      </c>
      <c r="P322" t="s">
        <v>0</v>
      </c>
      <c r="Q322" t="s">
        <v>0</v>
      </c>
      <c r="R322">
        <v>62</v>
      </c>
      <c r="S322" t="s">
        <v>0</v>
      </c>
      <c r="T322">
        <v>6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</row>
    <row r="323" spans="1:25" x14ac:dyDescent="0.25">
      <c r="A323">
        <v>283</v>
      </c>
      <c r="B323">
        <v>20220428</v>
      </c>
      <c r="C323">
        <v>10</v>
      </c>
      <c r="D323">
        <v>360</v>
      </c>
      <c r="E323">
        <v>30</v>
      </c>
      <c r="F323">
        <v>30</v>
      </c>
      <c r="G323">
        <v>60</v>
      </c>
      <c r="H323">
        <v>118</v>
      </c>
      <c r="I323" t="s">
        <v>0</v>
      </c>
      <c r="J323">
        <v>41</v>
      </c>
      <c r="K323">
        <v>10</v>
      </c>
      <c r="L323">
        <v>266</v>
      </c>
      <c r="M323">
        <v>0</v>
      </c>
      <c r="N323">
        <v>0</v>
      </c>
      <c r="O323" t="s">
        <v>0</v>
      </c>
      <c r="P323" t="s">
        <v>0</v>
      </c>
      <c r="Q323" t="s">
        <v>0</v>
      </c>
      <c r="R323">
        <v>58</v>
      </c>
      <c r="S323" t="s">
        <v>0</v>
      </c>
      <c r="T323">
        <v>6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</row>
    <row r="324" spans="1:25" x14ac:dyDescent="0.25">
      <c r="A324">
        <v>283</v>
      </c>
      <c r="B324">
        <v>20220428</v>
      </c>
      <c r="C324">
        <v>11</v>
      </c>
      <c r="D324">
        <v>350</v>
      </c>
      <c r="E324">
        <v>30</v>
      </c>
      <c r="F324">
        <v>30</v>
      </c>
      <c r="G324">
        <v>60</v>
      </c>
      <c r="H324">
        <v>128</v>
      </c>
      <c r="I324" t="s">
        <v>0</v>
      </c>
      <c r="J324">
        <v>43</v>
      </c>
      <c r="K324">
        <v>10</v>
      </c>
      <c r="L324">
        <v>291</v>
      </c>
      <c r="M324">
        <v>0</v>
      </c>
      <c r="N324">
        <v>0</v>
      </c>
      <c r="O324" t="s">
        <v>0</v>
      </c>
      <c r="P324" t="s">
        <v>0</v>
      </c>
      <c r="Q324" t="s">
        <v>0</v>
      </c>
      <c r="R324">
        <v>56</v>
      </c>
      <c r="S324" t="s">
        <v>0</v>
      </c>
      <c r="T324">
        <v>6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</row>
    <row r="325" spans="1:25" x14ac:dyDescent="0.25">
      <c r="A325">
        <v>283</v>
      </c>
      <c r="B325">
        <v>20220428</v>
      </c>
      <c r="C325">
        <v>12</v>
      </c>
      <c r="D325">
        <v>360</v>
      </c>
      <c r="E325">
        <v>30</v>
      </c>
      <c r="F325">
        <v>30</v>
      </c>
      <c r="G325">
        <v>60</v>
      </c>
      <c r="H325">
        <v>141</v>
      </c>
      <c r="I325">
        <v>50</v>
      </c>
      <c r="J325">
        <v>51</v>
      </c>
      <c r="K325">
        <v>10</v>
      </c>
      <c r="L325">
        <v>301</v>
      </c>
      <c r="M325">
        <v>0</v>
      </c>
      <c r="N325">
        <v>0</v>
      </c>
      <c r="O325" t="s">
        <v>0</v>
      </c>
      <c r="P325" t="s">
        <v>0</v>
      </c>
      <c r="Q325" t="s">
        <v>0</v>
      </c>
      <c r="R325">
        <v>54</v>
      </c>
      <c r="S325" t="s">
        <v>0</v>
      </c>
      <c r="T325">
        <v>6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</row>
    <row r="326" spans="1:25" x14ac:dyDescent="0.25">
      <c r="A326">
        <v>283</v>
      </c>
      <c r="B326">
        <v>20220428</v>
      </c>
      <c r="C326">
        <v>13</v>
      </c>
      <c r="D326">
        <v>360</v>
      </c>
      <c r="E326">
        <v>40</v>
      </c>
      <c r="F326">
        <v>40</v>
      </c>
      <c r="G326">
        <v>70</v>
      </c>
      <c r="H326">
        <v>143</v>
      </c>
      <c r="I326" t="s">
        <v>0</v>
      </c>
      <c r="J326">
        <v>51</v>
      </c>
      <c r="K326">
        <v>10</v>
      </c>
      <c r="L326">
        <v>292</v>
      </c>
      <c r="M326">
        <v>0</v>
      </c>
      <c r="N326">
        <v>0</v>
      </c>
      <c r="O326" t="s">
        <v>0</v>
      </c>
      <c r="P326" t="s">
        <v>0</v>
      </c>
      <c r="Q326" t="s">
        <v>0</v>
      </c>
      <c r="R326">
        <v>53</v>
      </c>
      <c r="S326" t="s">
        <v>0</v>
      </c>
      <c r="T326">
        <v>6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</row>
    <row r="327" spans="1:25" x14ac:dyDescent="0.25">
      <c r="A327">
        <v>283</v>
      </c>
      <c r="B327">
        <v>20220428</v>
      </c>
      <c r="C327">
        <v>14</v>
      </c>
      <c r="D327">
        <v>10</v>
      </c>
      <c r="E327">
        <v>40</v>
      </c>
      <c r="F327">
        <v>30</v>
      </c>
      <c r="G327">
        <v>100</v>
      </c>
      <c r="H327">
        <v>148</v>
      </c>
      <c r="I327" t="s">
        <v>0</v>
      </c>
      <c r="J327">
        <v>48</v>
      </c>
      <c r="K327">
        <v>10</v>
      </c>
      <c r="L327">
        <v>265</v>
      </c>
      <c r="M327">
        <v>0</v>
      </c>
      <c r="N327">
        <v>0</v>
      </c>
      <c r="O327" t="s">
        <v>0</v>
      </c>
      <c r="P327" t="s">
        <v>0</v>
      </c>
      <c r="Q327" t="s">
        <v>0</v>
      </c>
      <c r="R327">
        <v>50</v>
      </c>
      <c r="S327" t="s">
        <v>0</v>
      </c>
      <c r="T327">
        <v>6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</row>
    <row r="328" spans="1:25" x14ac:dyDescent="0.25">
      <c r="A328">
        <v>283</v>
      </c>
      <c r="B328">
        <v>20220428</v>
      </c>
      <c r="C328">
        <v>15</v>
      </c>
      <c r="D328">
        <v>40</v>
      </c>
      <c r="E328">
        <v>30</v>
      </c>
      <c r="F328">
        <v>30</v>
      </c>
      <c r="G328">
        <v>60</v>
      </c>
      <c r="H328">
        <v>154</v>
      </c>
      <c r="I328" t="s">
        <v>0</v>
      </c>
      <c r="J328">
        <v>49</v>
      </c>
      <c r="K328">
        <v>10</v>
      </c>
      <c r="L328">
        <v>226</v>
      </c>
      <c r="M328">
        <v>0</v>
      </c>
      <c r="N328">
        <v>0</v>
      </c>
      <c r="O328" t="s">
        <v>0</v>
      </c>
      <c r="P328" t="s">
        <v>0</v>
      </c>
      <c r="Q328" t="s">
        <v>0</v>
      </c>
      <c r="R328">
        <v>49</v>
      </c>
      <c r="S328" t="s">
        <v>0</v>
      </c>
      <c r="T328">
        <v>6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</row>
    <row r="329" spans="1:25" x14ac:dyDescent="0.25">
      <c r="A329">
        <v>283</v>
      </c>
      <c r="B329">
        <v>20220428</v>
      </c>
      <c r="C329">
        <v>16</v>
      </c>
      <c r="D329">
        <v>360</v>
      </c>
      <c r="E329">
        <v>30</v>
      </c>
      <c r="F329">
        <v>30</v>
      </c>
      <c r="G329">
        <v>60</v>
      </c>
      <c r="H329">
        <v>156</v>
      </c>
      <c r="I329" t="s">
        <v>0</v>
      </c>
      <c r="J329">
        <v>52</v>
      </c>
      <c r="K329">
        <v>10</v>
      </c>
      <c r="L329">
        <v>169</v>
      </c>
      <c r="M329">
        <v>0</v>
      </c>
      <c r="N329">
        <v>0</v>
      </c>
      <c r="O329" t="s">
        <v>0</v>
      </c>
      <c r="P329" t="s">
        <v>0</v>
      </c>
      <c r="Q329" t="s">
        <v>0</v>
      </c>
      <c r="R329">
        <v>49</v>
      </c>
      <c r="S329" t="s">
        <v>0</v>
      </c>
      <c r="T329">
        <v>6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</row>
    <row r="330" spans="1:25" x14ac:dyDescent="0.25">
      <c r="A330">
        <v>283</v>
      </c>
      <c r="B330">
        <v>20220428</v>
      </c>
      <c r="C330">
        <v>17</v>
      </c>
      <c r="D330">
        <v>10</v>
      </c>
      <c r="E330">
        <v>30</v>
      </c>
      <c r="F330">
        <v>30</v>
      </c>
      <c r="G330">
        <v>60</v>
      </c>
      <c r="H330">
        <v>148</v>
      </c>
      <c r="I330" t="s">
        <v>0</v>
      </c>
      <c r="J330">
        <v>59</v>
      </c>
      <c r="K330">
        <v>10</v>
      </c>
      <c r="L330">
        <v>110</v>
      </c>
      <c r="M330">
        <v>0</v>
      </c>
      <c r="N330">
        <v>0</v>
      </c>
      <c r="O330" t="s">
        <v>0</v>
      </c>
      <c r="P330" t="s">
        <v>0</v>
      </c>
      <c r="Q330" t="s">
        <v>0</v>
      </c>
      <c r="R330">
        <v>54</v>
      </c>
      <c r="S330" t="s">
        <v>0</v>
      </c>
      <c r="T330">
        <v>6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</row>
    <row r="331" spans="1:25" x14ac:dyDescent="0.25">
      <c r="A331">
        <v>283</v>
      </c>
      <c r="B331">
        <v>20220428</v>
      </c>
      <c r="C331">
        <v>18</v>
      </c>
      <c r="D331">
        <v>10</v>
      </c>
      <c r="E331">
        <v>40</v>
      </c>
      <c r="F331">
        <v>40</v>
      </c>
      <c r="G331">
        <v>70</v>
      </c>
      <c r="H331">
        <v>127</v>
      </c>
      <c r="I331">
        <v>114</v>
      </c>
      <c r="J331">
        <v>55</v>
      </c>
      <c r="K331">
        <v>10</v>
      </c>
      <c r="L331">
        <v>40</v>
      </c>
      <c r="M331">
        <v>0</v>
      </c>
      <c r="N331">
        <v>0</v>
      </c>
      <c r="O331" t="s">
        <v>0</v>
      </c>
      <c r="P331" t="s">
        <v>0</v>
      </c>
      <c r="Q331" t="s">
        <v>0</v>
      </c>
      <c r="R331">
        <v>61</v>
      </c>
      <c r="S331" t="s">
        <v>0</v>
      </c>
      <c r="T331">
        <v>6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</row>
    <row r="332" spans="1:25" x14ac:dyDescent="0.25">
      <c r="A332">
        <v>283</v>
      </c>
      <c r="B332">
        <v>20220428</v>
      </c>
      <c r="C332">
        <v>19</v>
      </c>
      <c r="D332">
        <v>10</v>
      </c>
      <c r="E332">
        <v>40</v>
      </c>
      <c r="F332">
        <v>40</v>
      </c>
      <c r="G332">
        <v>60</v>
      </c>
      <c r="H332">
        <v>106</v>
      </c>
      <c r="I332" t="s">
        <v>0</v>
      </c>
      <c r="J332">
        <v>54</v>
      </c>
      <c r="K332">
        <v>2</v>
      </c>
      <c r="L332">
        <v>5</v>
      </c>
      <c r="M332">
        <v>0</v>
      </c>
      <c r="N332">
        <v>0</v>
      </c>
      <c r="O332" t="s">
        <v>0</v>
      </c>
      <c r="P332" t="s">
        <v>0</v>
      </c>
      <c r="Q332" t="s">
        <v>0</v>
      </c>
      <c r="R332">
        <v>70</v>
      </c>
      <c r="S332" t="s">
        <v>0</v>
      </c>
      <c r="T332">
        <v>6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</row>
    <row r="333" spans="1:25" x14ac:dyDescent="0.25">
      <c r="A333">
        <v>283</v>
      </c>
      <c r="B333">
        <v>20220428</v>
      </c>
      <c r="C333">
        <v>20</v>
      </c>
      <c r="D333">
        <v>20</v>
      </c>
      <c r="E333">
        <v>40</v>
      </c>
      <c r="F333">
        <v>30</v>
      </c>
      <c r="G333">
        <v>60</v>
      </c>
      <c r="H333">
        <v>97</v>
      </c>
      <c r="I333" t="s">
        <v>0</v>
      </c>
      <c r="J333">
        <v>52</v>
      </c>
      <c r="K333">
        <v>0</v>
      </c>
      <c r="L333">
        <v>0</v>
      </c>
      <c r="M333">
        <v>0</v>
      </c>
      <c r="N333">
        <v>0</v>
      </c>
      <c r="O333" t="s">
        <v>0</v>
      </c>
      <c r="P333" t="s">
        <v>0</v>
      </c>
      <c r="Q333" t="s">
        <v>0</v>
      </c>
      <c r="R333">
        <v>73</v>
      </c>
      <c r="S333" t="s">
        <v>0</v>
      </c>
      <c r="T333">
        <v>6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</row>
    <row r="334" spans="1:25" x14ac:dyDescent="0.25">
      <c r="A334">
        <v>283</v>
      </c>
      <c r="B334">
        <v>20220428</v>
      </c>
      <c r="C334">
        <v>21</v>
      </c>
      <c r="D334">
        <v>30</v>
      </c>
      <c r="E334">
        <v>40</v>
      </c>
      <c r="F334">
        <v>50</v>
      </c>
      <c r="G334">
        <v>70</v>
      </c>
      <c r="H334">
        <v>89</v>
      </c>
      <c r="I334" t="s">
        <v>0</v>
      </c>
      <c r="J334">
        <v>49</v>
      </c>
      <c r="K334">
        <v>0</v>
      </c>
      <c r="L334">
        <v>0</v>
      </c>
      <c r="M334">
        <v>0</v>
      </c>
      <c r="N334">
        <v>0</v>
      </c>
      <c r="O334" t="s">
        <v>0</v>
      </c>
      <c r="P334" t="s">
        <v>0</v>
      </c>
      <c r="Q334" t="s">
        <v>0</v>
      </c>
      <c r="R334">
        <v>76</v>
      </c>
      <c r="S334" t="s">
        <v>0</v>
      </c>
      <c r="T334">
        <v>6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</row>
    <row r="335" spans="1:25" x14ac:dyDescent="0.25">
      <c r="A335">
        <v>283</v>
      </c>
      <c r="B335">
        <v>20220428</v>
      </c>
      <c r="C335">
        <v>22</v>
      </c>
      <c r="D335">
        <v>30</v>
      </c>
      <c r="E335">
        <v>40</v>
      </c>
      <c r="F335">
        <v>40</v>
      </c>
      <c r="G335">
        <v>70</v>
      </c>
      <c r="H335">
        <v>77</v>
      </c>
      <c r="I335" t="s">
        <v>0</v>
      </c>
      <c r="J335">
        <v>43</v>
      </c>
      <c r="K335">
        <v>0</v>
      </c>
      <c r="L335">
        <v>0</v>
      </c>
      <c r="M335">
        <v>0</v>
      </c>
      <c r="N335">
        <v>0</v>
      </c>
      <c r="O335" t="s">
        <v>0</v>
      </c>
      <c r="P335" t="s">
        <v>0</v>
      </c>
      <c r="Q335" t="s">
        <v>0</v>
      </c>
      <c r="R335">
        <v>79</v>
      </c>
      <c r="S335" t="s">
        <v>0</v>
      </c>
      <c r="T335">
        <v>6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</row>
    <row r="336" spans="1:25" x14ac:dyDescent="0.25">
      <c r="A336">
        <v>283</v>
      </c>
      <c r="B336">
        <v>20220428</v>
      </c>
      <c r="C336">
        <v>23</v>
      </c>
      <c r="D336">
        <v>30</v>
      </c>
      <c r="E336">
        <v>30</v>
      </c>
      <c r="F336">
        <v>30</v>
      </c>
      <c r="G336">
        <v>60</v>
      </c>
      <c r="H336">
        <v>62</v>
      </c>
      <c r="I336" t="s">
        <v>0</v>
      </c>
      <c r="J336">
        <v>38</v>
      </c>
      <c r="K336">
        <v>0</v>
      </c>
      <c r="L336">
        <v>0</v>
      </c>
      <c r="M336">
        <v>0</v>
      </c>
      <c r="N336">
        <v>0</v>
      </c>
      <c r="O336" t="s">
        <v>0</v>
      </c>
      <c r="P336" t="s">
        <v>0</v>
      </c>
      <c r="Q336" t="s">
        <v>0</v>
      </c>
      <c r="R336">
        <v>84</v>
      </c>
      <c r="S336" t="s">
        <v>0</v>
      </c>
      <c r="T336">
        <v>6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</row>
    <row r="337" spans="1:25" x14ac:dyDescent="0.25">
      <c r="A337">
        <v>283</v>
      </c>
      <c r="B337">
        <v>20220428</v>
      </c>
      <c r="C337">
        <v>24</v>
      </c>
      <c r="D337">
        <v>40</v>
      </c>
      <c r="E337">
        <v>20</v>
      </c>
      <c r="F337">
        <v>20</v>
      </c>
      <c r="G337">
        <v>40</v>
      </c>
      <c r="H337">
        <v>56</v>
      </c>
      <c r="I337">
        <v>28</v>
      </c>
      <c r="J337">
        <v>34</v>
      </c>
      <c r="K337">
        <v>0</v>
      </c>
      <c r="L337">
        <v>0</v>
      </c>
      <c r="M337">
        <v>0</v>
      </c>
      <c r="N337">
        <v>0</v>
      </c>
      <c r="O337" t="s">
        <v>0</v>
      </c>
      <c r="P337" t="s">
        <v>0</v>
      </c>
      <c r="Q337" t="s">
        <v>0</v>
      </c>
      <c r="R337">
        <v>85</v>
      </c>
      <c r="S337" t="s">
        <v>0</v>
      </c>
      <c r="T337">
        <v>6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</row>
    <row r="338" spans="1:25" x14ac:dyDescent="0.25">
      <c r="A338">
        <v>283</v>
      </c>
      <c r="B338">
        <v>20220429</v>
      </c>
      <c r="C338">
        <v>1</v>
      </c>
      <c r="D338">
        <v>50</v>
      </c>
      <c r="E338">
        <v>20</v>
      </c>
      <c r="F338">
        <v>30</v>
      </c>
      <c r="G338">
        <v>40</v>
      </c>
      <c r="H338">
        <v>57</v>
      </c>
      <c r="I338" t="s">
        <v>0</v>
      </c>
      <c r="J338">
        <v>35</v>
      </c>
      <c r="K338">
        <v>0</v>
      </c>
      <c r="L338">
        <v>0</v>
      </c>
      <c r="M338">
        <v>0</v>
      </c>
      <c r="N338">
        <v>0</v>
      </c>
      <c r="O338" t="s">
        <v>0</v>
      </c>
      <c r="P338" t="s">
        <v>0</v>
      </c>
      <c r="Q338" t="s">
        <v>0</v>
      </c>
      <c r="R338">
        <v>85</v>
      </c>
      <c r="S338" t="s">
        <v>0</v>
      </c>
      <c r="T338">
        <v>6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</row>
    <row r="339" spans="1:25" x14ac:dyDescent="0.25">
      <c r="A339">
        <v>283</v>
      </c>
      <c r="B339">
        <v>20220429</v>
      </c>
      <c r="C339">
        <v>2</v>
      </c>
      <c r="D339">
        <v>40</v>
      </c>
      <c r="E339">
        <v>30</v>
      </c>
      <c r="F339">
        <v>30</v>
      </c>
      <c r="G339">
        <v>40</v>
      </c>
      <c r="H339">
        <v>49</v>
      </c>
      <c r="I339" t="s">
        <v>0</v>
      </c>
      <c r="J339">
        <v>31</v>
      </c>
      <c r="K339">
        <v>0</v>
      </c>
      <c r="L339">
        <v>0</v>
      </c>
      <c r="M339">
        <v>0</v>
      </c>
      <c r="N339">
        <v>0</v>
      </c>
      <c r="O339" t="s">
        <v>0</v>
      </c>
      <c r="P339" t="s">
        <v>0</v>
      </c>
      <c r="Q339" t="s">
        <v>0</v>
      </c>
      <c r="R339">
        <v>88</v>
      </c>
      <c r="S339" t="s">
        <v>0</v>
      </c>
      <c r="T339">
        <v>6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</row>
    <row r="340" spans="1:25" x14ac:dyDescent="0.25">
      <c r="A340">
        <v>283</v>
      </c>
      <c r="B340">
        <v>20220429</v>
      </c>
      <c r="C340">
        <v>3</v>
      </c>
      <c r="D340">
        <v>40</v>
      </c>
      <c r="E340">
        <v>20</v>
      </c>
      <c r="F340">
        <v>20</v>
      </c>
      <c r="G340">
        <v>40</v>
      </c>
      <c r="H340">
        <v>47</v>
      </c>
      <c r="I340" t="s">
        <v>0</v>
      </c>
      <c r="J340">
        <v>32</v>
      </c>
      <c r="K340">
        <v>0</v>
      </c>
      <c r="L340">
        <v>0</v>
      </c>
      <c r="M340">
        <v>0</v>
      </c>
      <c r="N340">
        <v>0</v>
      </c>
      <c r="O340" t="s">
        <v>0</v>
      </c>
      <c r="P340" t="s">
        <v>0</v>
      </c>
      <c r="Q340" t="s">
        <v>0</v>
      </c>
      <c r="R340">
        <v>90</v>
      </c>
      <c r="S340" t="s">
        <v>0</v>
      </c>
      <c r="T340">
        <v>6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</row>
    <row r="341" spans="1:25" x14ac:dyDescent="0.25">
      <c r="A341">
        <v>283</v>
      </c>
      <c r="B341">
        <v>20220429</v>
      </c>
      <c r="C341">
        <v>4</v>
      </c>
      <c r="D341">
        <v>40</v>
      </c>
      <c r="E341">
        <v>30</v>
      </c>
      <c r="F341">
        <v>30</v>
      </c>
      <c r="G341">
        <v>40</v>
      </c>
      <c r="H341">
        <v>47</v>
      </c>
      <c r="I341" t="s">
        <v>0</v>
      </c>
      <c r="J341">
        <v>34</v>
      </c>
      <c r="K341">
        <v>0</v>
      </c>
      <c r="L341">
        <v>0</v>
      </c>
      <c r="M341">
        <v>0</v>
      </c>
      <c r="N341">
        <v>0</v>
      </c>
      <c r="O341" t="s">
        <v>0</v>
      </c>
      <c r="P341" t="s">
        <v>0</v>
      </c>
      <c r="Q341" t="s">
        <v>0</v>
      </c>
      <c r="R341">
        <v>91</v>
      </c>
      <c r="S341" t="s">
        <v>0</v>
      </c>
      <c r="T341">
        <v>6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</row>
    <row r="342" spans="1:25" x14ac:dyDescent="0.25">
      <c r="A342">
        <v>283</v>
      </c>
      <c r="B342">
        <v>20220429</v>
      </c>
      <c r="C342">
        <v>5</v>
      </c>
      <c r="D342">
        <v>30</v>
      </c>
      <c r="E342">
        <v>20</v>
      </c>
      <c r="F342">
        <v>20</v>
      </c>
      <c r="G342">
        <v>40</v>
      </c>
      <c r="H342">
        <v>50</v>
      </c>
      <c r="I342" t="s">
        <v>0</v>
      </c>
      <c r="J342">
        <v>37</v>
      </c>
      <c r="K342">
        <v>0</v>
      </c>
      <c r="L342">
        <v>6</v>
      </c>
      <c r="M342">
        <v>0</v>
      </c>
      <c r="N342">
        <v>0</v>
      </c>
      <c r="O342" t="s">
        <v>0</v>
      </c>
      <c r="P342" t="s">
        <v>0</v>
      </c>
      <c r="Q342" t="s">
        <v>0</v>
      </c>
      <c r="R342">
        <v>91</v>
      </c>
      <c r="S342" t="s">
        <v>0</v>
      </c>
      <c r="T342">
        <v>6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</row>
    <row r="343" spans="1:25" x14ac:dyDescent="0.25">
      <c r="A343">
        <v>283</v>
      </c>
      <c r="B343">
        <v>20220429</v>
      </c>
      <c r="C343">
        <v>6</v>
      </c>
      <c r="D343">
        <v>60</v>
      </c>
      <c r="E343">
        <v>30</v>
      </c>
      <c r="F343">
        <v>40</v>
      </c>
      <c r="G343">
        <v>60</v>
      </c>
      <c r="H343">
        <v>61</v>
      </c>
      <c r="I343">
        <v>24</v>
      </c>
      <c r="J343">
        <v>45</v>
      </c>
      <c r="K343">
        <v>0</v>
      </c>
      <c r="L343">
        <v>27</v>
      </c>
      <c r="M343">
        <v>0</v>
      </c>
      <c r="N343">
        <v>0</v>
      </c>
      <c r="O343" t="s">
        <v>0</v>
      </c>
      <c r="P343" t="s">
        <v>0</v>
      </c>
      <c r="Q343" t="s">
        <v>0</v>
      </c>
      <c r="R343">
        <v>88</v>
      </c>
      <c r="S343" t="s">
        <v>0</v>
      </c>
      <c r="T343">
        <v>6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</row>
    <row r="344" spans="1:25" x14ac:dyDescent="0.25">
      <c r="A344">
        <v>283</v>
      </c>
      <c r="B344">
        <v>20220429</v>
      </c>
      <c r="C344">
        <v>7</v>
      </c>
      <c r="D344">
        <v>60</v>
      </c>
      <c r="E344">
        <v>30</v>
      </c>
      <c r="F344">
        <v>30</v>
      </c>
      <c r="G344">
        <v>60</v>
      </c>
      <c r="H344">
        <v>68</v>
      </c>
      <c r="I344" t="s">
        <v>0</v>
      </c>
      <c r="J344">
        <v>49</v>
      </c>
      <c r="K344">
        <v>0</v>
      </c>
      <c r="L344">
        <v>38</v>
      </c>
      <c r="M344">
        <v>0</v>
      </c>
      <c r="N344">
        <v>0</v>
      </c>
      <c r="O344" t="s">
        <v>0</v>
      </c>
      <c r="P344" t="s">
        <v>0</v>
      </c>
      <c r="Q344" t="s">
        <v>0</v>
      </c>
      <c r="R344">
        <v>87</v>
      </c>
      <c r="S344" t="s">
        <v>0</v>
      </c>
      <c r="T344">
        <v>6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</row>
    <row r="345" spans="1:25" x14ac:dyDescent="0.25">
      <c r="A345">
        <v>283</v>
      </c>
      <c r="B345">
        <v>20220429</v>
      </c>
      <c r="C345">
        <v>8</v>
      </c>
      <c r="D345">
        <v>50</v>
      </c>
      <c r="E345">
        <v>40</v>
      </c>
      <c r="F345">
        <v>40</v>
      </c>
      <c r="G345">
        <v>60</v>
      </c>
      <c r="H345">
        <v>81</v>
      </c>
      <c r="I345" t="s">
        <v>0</v>
      </c>
      <c r="J345">
        <v>53</v>
      </c>
      <c r="K345">
        <v>0</v>
      </c>
      <c r="L345">
        <v>83</v>
      </c>
      <c r="M345">
        <v>0</v>
      </c>
      <c r="N345">
        <v>0</v>
      </c>
      <c r="O345" t="s">
        <v>0</v>
      </c>
      <c r="P345" t="s">
        <v>0</v>
      </c>
      <c r="Q345" t="s">
        <v>0</v>
      </c>
      <c r="R345">
        <v>82</v>
      </c>
      <c r="S345" t="s">
        <v>0</v>
      </c>
      <c r="T345">
        <v>6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</row>
    <row r="346" spans="1:25" x14ac:dyDescent="0.25">
      <c r="A346">
        <v>283</v>
      </c>
      <c r="B346">
        <v>20220429</v>
      </c>
      <c r="C346">
        <v>9</v>
      </c>
      <c r="D346">
        <v>20</v>
      </c>
      <c r="E346">
        <v>30</v>
      </c>
      <c r="F346">
        <v>30</v>
      </c>
      <c r="G346">
        <v>60</v>
      </c>
      <c r="H346">
        <v>101</v>
      </c>
      <c r="I346" t="s">
        <v>0</v>
      </c>
      <c r="J346">
        <v>57</v>
      </c>
      <c r="K346">
        <v>8</v>
      </c>
      <c r="L346">
        <v>160</v>
      </c>
      <c r="M346">
        <v>0</v>
      </c>
      <c r="N346">
        <v>0</v>
      </c>
      <c r="O346" t="s">
        <v>0</v>
      </c>
      <c r="P346" t="s">
        <v>0</v>
      </c>
      <c r="Q346" t="s">
        <v>0</v>
      </c>
      <c r="R346">
        <v>74</v>
      </c>
      <c r="S346" t="s">
        <v>0</v>
      </c>
      <c r="T346">
        <v>6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</row>
    <row r="347" spans="1:25" x14ac:dyDescent="0.25">
      <c r="A347">
        <v>283</v>
      </c>
      <c r="B347">
        <v>20220429</v>
      </c>
      <c r="C347">
        <v>10</v>
      </c>
      <c r="D347">
        <v>360</v>
      </c>
      <c r="E347">
        <v>40</v>
      </c>
      <c r="F347">
        <v>50</v>
      </c>
      <c r="G347">
        <v>70</v>
      </c>
      <c r="H347">
        <v>114</v>
      </c>
      <c r="I347" t="s">
        <v>0</v>
      </c>
      <c r="J347">
        <v>68</v>
      </c>
      <c r="K347">
        <v>4</v>
      </c>
      <c r="L347">
        <v>179</v>
      </c>
      <c r="M347">
        <v>0</v>
      </c>
      <c r="N347">
        <v>0</v>
      </c>
      <c r="O347" t="s">
        <v>0</v>
      </c>
      <c r="P347" t="s">
        <v>0</v>
      </c>
      <c r="Q347" t="s">
        <v>0</v>
      </c>
      <c r="R347">
        <v>73</v>
      </c>
      <c r="S347" t="s">
        <v>0</v>
      </c>
      <c r="T347">
        <v>6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</row>
    <row r="348" spans="1:25" x14ac:dyDescent="0.25">
      <c r="A348">
        <v>283</v>
      </c>
      <c r="B348">
        <v>20220429</v>
      </c>
      <c r="C348">
        <v>11</v>
      </c>
      <c r="D348">
        <v>20</v>
      </c>
      <c r="E348">
        <v>40</v>
      </c>
      <c r="F348">
        <v>40</v>
      </c>
      <c r="G348">
        <v>70</v>
      </c>
      <c r="H348">
        <v>126</v>
      </c>
      <c r="I348" t="s">
        <v>0</v>
      </c>
      <c r="J348">
        <v>60</v>
      </c>
      <c r="K348">
        <v>7</v>
      </c>
      <c r="L348">
        <v>243</v>
      </c>
      <c r="M348">
        <v>0</v>
      </c>
      <c r="N348">
        <v>0</v>
      </c>
      <c r="O348" t="s">
        <v>0</v>
      </c>
      <c r="P348" t="s">
        <v>0</v>
      </c>
      <c r="Q348" t="s">
        <v>0</v>
      </c>
      <c r="R348">
        <v>63</v>
      </c>
      <c r="S348" t="s">
        <v>0</v>
      </c>
      <c r="T348">
        <v>6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</row>
    <row r="349" spans="1:25" x14ac:dyDescent="0.25">
      <c r="A349">
        <v>283</v>
      </c>
      <c r="B349">
        <v>20220429</v>
      </c>
      <c r="C349">
        <v>12</v>
      </c>
      <c r="D349">
        <v>360</v>
      </c>
      <c r="E349">
        <v>40</v>
      </c>
      <c r="F349">
        <v>40</v>
      </c>
      <c r="G349">
        <v>70</v>
      </c>
      <c r="H349">
        <v>125</v>
      </c>
      <c r="I349">
        <v>61</v>
      </c>
      <c r="J349">
        <v>60</v>
      </c>
      <c r="K349">
        <v>3</v>
      </c>
      <c r="L349">
        <v>197</v>
      </c>
      <c r="M349">
        <v>0</v>
      </c>
      <c r="N349">
        <v>0</v>
      </c>
      <c r="O349" t="s">
        <v>0</v>
      </c>
      <c r="P349" t="s">
        <v>0</v>
      </c>
      <c r="Q349" t="s">
        <v>0</v>
      </c>
      <c r="R349">
        <v>64</v>
      </c>
      <c r="S349" t="s">
        <v>0</v>
      </c>
      <c r="T349">
        <v>6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</row>
    <row r="350" spans="1:25" x14ac:dyDescent="0.25">
      <c r="A350">
        <v>283</v>
      </c>
      <c r="B350">
        <v>20220429</v>
      </c>
      <c r="C350">
        <v>13</v>
      </c>
      <c r="D350">
        <v>30</v>
      </c>
      <c r="E350">
        <v>40</v>
      </c>
      <c r="F350">
        <v>40</v>
      </c>
      <c r="G350">
        <v>70</v>
      </c>
      <c r="H350">
        <v>126</v>
      </c>
      <c r="I350" t="s">
        <v>0</v>
      </c>
      <c r="J350">
        <v>55</v>
      </c>
      <c r="K350">
        <v>0</v>
      </c>
      <c r="L350">
        <v>124</v>
      </c>
      <c r="M350">
        <v>0</v>
      </c>
      <c r="N350">
        <v>0</v>
      </c>
      <c r="O350" t="s">
        <v>0</v>
      </c>
      <c r="P350" t="s">
        <v>0</v>
      </c>
      <c r="Q350" t="s">
        <v>0</v>
      </c>
      <c r="R350">
        <v>62</v>
      </c>
      <c r="S350" t="s">
        <v>0</v>
      </c>
      <c r="T350">
        <v>6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</row>
    <row r="351" spans="1:25" x14ac:dyDescent="0.25">
      <c r="A351">
        <v>283</v>
      </c>
      <c r="B351">
        <v>20220429</v>
      </c>
      <c r="C351">
        <v>14</v>
      </c>
      <c r="D351">
        <v>360</v>
      </c>
      <c r="E351">
        <v>50</v>
      </c>
      <c r="F351">
        <v>50</v>
      </c>
      <c r="G351">
        <v>80</v>
      </c>
      <c r="H351">
        <v>125</v>
      </c>
      <c r="I351" t="s">
        <v>0</v>
      </c>
      <c r="J351">
        <v>50</v>
      </c>
      <c r="K351">
        <v>0</v>
      </c>
      <c r="L351">
        <v>121</v>
      </c>
      <c r="M351">
        <v>0</v>
      </c>
      <c r="N351">
        <v>0</v>
      </c>
      <c r="O351" t="s">
        <v>0</v>
      </c>
      <c r="P351" t="s">
        <v>0</v>
      </c>
      <c r="Q351" t="s">
        <v>0</v>
      </c>
      <c r="R351">
        <v>60</v>
      </c>
      <c r="S351" t="s">
        <v>0</v>
      </c>
      <c r="T351">
        <v>6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</row>
    <row r="352" spans="1:25" x14ac:dyDescent="0.25">
      <c r="A352">
        <v>283</v>
      </c>
      <c r="B352">
        <v>20220429</v>
      </c>
      <c r="C352">
        <v>15</v>
      </c>
      <c r="D352">
        <v>360</v>
      </c>
      <c r="E352">
        <v>50</v>
      </c>
      <c r="F352">
        <v>40</v>
      </c>
      <c r="G352">
        <v>80</v>
      </c>
      <c r="H352">
        <v>132</v>
      </c>
      <c r="I352" t="s">
        <v>0</v>
      </c>
      <c r="J352">
        <v>54</v>
      </c>
      <c r="K352">
        <v>5</v>
      </c>
      <c r="L352">
        <v>165</v>
      </c>
      <c r="M352">
        <v>0</v>
      </c>
      <c r="N352">
        <v>0</v>
      </c>
      <c r="O352" t="s">
        <v>0</v>
      </c>
      <c r="P352" t="s">
        <v>0</v>
      </c>
      <c r="Q352" t="s">
        <v>0</v>
      </c>
      <c r="R352">
        <v>59</v>
      </c>
      <c r="S352" t="s">
        <v>0</v>
      </c>
      <c r="T352">
        <v>6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</row>
    <row r="353" spans="1:25" x14ac:dyDescent="0.25">
      <c r="A353">
        <v>283</v>
      </c>
      <c r="B353">
        <v>20220429</v>
      </c>
      <c r="C353">
        <v>16</v>
      </c>
      <c r="D353">
        <v>360</v>
      </c>
      <c r="E353">
        <v>50</v>
      </c>
      <c r="F353">
        <v>50</v>
      </c>
      <c r="G353">
        <v>80</v>
      </c>
      <c r="H353">
        <v>122</v>
      </c>
      <c r="I353" t="s">
        <v>0</v>
      </c>
      <c r="J353">
        <v>50</v>
      </c>
      <c r="K353">
        <v>9</v>
      </c>
      <c r="L353">
        <v>103</v>
      </c>
      <c r="M353">
        <v>0</v>
      </c>
      <c r="N353">
        <v>0</v>
      </c>
      <c r="O353" t="s">
        <v>0</v>
      </c>
      <c r="P353" t="s">
        <v>0</v>
      </c>
      <c r="Q353" t="s">
        <v>0</v>
      </c>
      <c r="R353">
        <v>61</v>
      </c>
      <c r="S353" t="s">
        <v>0</v>
      </c>
      <c r="T353">
        <v>6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</row>
    <row r="354" spans="1:25" x14ac:dyDescent="0.25">
      <c r="A354">
        <v>283</v>
      </c>
      <c r="B354">
        <v>20220429</v>
      </c>
      <c r="C354">
        <v>17</v>
      </c>
      <c r="D354">
        <v>360</v>
      </c>
      <c r="E354">
        <v>50</v>
      </c>
      <c r="F354">
        <v>50</v>
      </c>
      <c r="G354">
        <v>70</v>
      </c>
      <c r="H354">
        <v>109</v>
      </c>
      <c r="I354" t="s">
        <v>0</v>
      </c>
      <c r="J354">
        <v>45</v>
      </c>
      <c r="K354">
        <v>7</v>
      </c>
      <c r="L354">
        <v>64</v>
      </c>
      <c r="M354">
        <v>0</v>
      </c>
      <c r="N354">
        <v>0</v>
      </c>
      <c r="O354" t="s">
        <v>0</v>
      </c>
      <c r="P354" t="s">
        <v>0</v>
      </c>
      <c r="Q354" t="s">
        <v>0</v>
      </c>
      <c r="R354">
        <v>64</v>
      </c>
      <c r="S354" t="s">
        <v>0</v>
      </c>
      <c r="T354">
        <v>6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</row>
    <row r="355" spans="1:25" x14ac:dyDescent="0.25">
      <c r="A355">
        <v>283</v>
      </c>
      <c r="B355">
        <v>20220429</v>
      </c>
      <c r="C355">
        <v>18</v>
      </c>
      <c r="D355">
        <v>10</v>
      </c>
      <c r="E355">
        <v>50</v>
      </c>
      <c r="F355">
        <v>50</v>
      </c>
      <c r="G355">
        <v>80</v>
      </c>
      <c r="H355">
        <v>103</v>
      </c>
      <c r="I355">
        <v>98</v>
      </c>
      <c r="J355">
        <v>41</v>
      </c>
      <c r="K355">
        <v>8</v>
      </c>
      <c r="L355">
        <v>34</v>
      </c>
      <c r="M355">
        <v>0</v>
      </c>
      <c r="N355">
        <v>0</v>
      </c>
      <c r="O355" t="s">
        <v>0</v>
      </c>
      <c r="P355" t="s">
        <v>0</v>
      </c>
      <c r="Q355" t="s">
        <v>0</v>
      </c>
      <c r="R355">
        <v>65</v>
      </c>
      <c r="S355" t="s">
        <v>0</v>
      </c>
      <c r="T355">
        <v>6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</row>
    <row r="356" spans="1:25" x14ac:dyDescent="0.25">
      <c r="A356">
        <v>283</v>
      </c>
      <c r="B356">
        <v>20220429</v>
      </c>
      <c r="C356">
        <v>19</v>
      </c>
      <c r="D356">
        <v>10</v>
      </c>
      <c r="E356">
        <v>50</v>
      </c>
      <c r="F356">
        <v>40</v>
      </c>
      <c r="G356">
        <v>70</v>
      </c>
      <c r="H356">
        <v>93</v>
      </c>
      <c r="I356" t="s">
        <v>0</v>
      </c>
      <c r="J356">
        <v>34</v>
      </c>
      <c r="K356">
        <v>3</v>
      </c>
      <c r="L356">
        <v>9</v>
      </c>
      <c r="M356">
        <v>0</v>
      </c>
      <c r="N356">
        <v>0</v>
      </c>
      <c r="O356" t="s">
        <v>0</v>
      </c>
      <c r="P356" t="s">
        <v>0</v>
      </c>
      <c r="Q356" t="s">
        <v>0</v>
      </c>
      <c r="R356">
        <v>66</v>
      </c>
      <c r="S356" t="s">
        <v>0</v>
      </c>
      <c r="T356">
        <v>6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</row>
    <row r="357" spans="1:25" x14ac:dyDescent="0.25">
      <c r="A357">
        <v>283</v>
      </c>
      <c r="B357">
        <v>20220429</v>
      </c>
      <c r="C357">
        <v>20</v>
      </c>
      <c r="D357">
        <v>360</v>
      </c>
      <c r="E357">
        <v>40</v>
      </c>
      <c r="F357">
        <v>40</v>
      </c>
      <c r="G357">
        <v>70</v>
      </c>
      <c r="H357">
        <v>78</v>
      </c>
      <c r="I357" t="s">
        <v>0</v>
      </c>
      <c r="J357">
        <v>35</v>
      </c>
      <c r="K357">
        <v>0</v>
      </c>
      <c r="L357">
        <v>0</v>
      </c>
      <c r="M357">
        <v>0</v>
      </c>
      <c r="N357">
        <v>0</v>
      </c>
      <c r="O357" t="s">
        <v>0</v>
      </c>
      <c r="P357" t="s">
        <v>0</v>
      </c>
      <c r="Q357" t="s">
        <v>0</v>
      </c>
      <c r="R357">
        <v>74</v>
      </c>
      <c r="S357" t="s">
        <v>0</v>
      </c>
      <c r="T357">
        <v>6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</row>
    <row r="358" spans="1:25" x14ac:dyDescent="0.25">
      <c r="A358">
        <v>283</v>
      </c>
      <c r="B358">
        <v>20220429</v>
      </c>
      <c r="C358">
        <v>21</v>
      </c>
      <c r="D358">
        <v>360</v>
      </c>
      <c r="E358">
        <v>30</v>
      </c>
      <c r="F358">
        <v>30</v>
      </c>
      <c r="G358">
        <v>60</v>
      </c>
      <c r="H358">
        <v>65</v>
      </c>
      <c r="I358" t="s">
        <v>0</v>
      </c>
      <c r="J358">
        <v>31</v>
      </c>
      <c r="K358">
        <v>0</v>
      </c>
      <c r="L358">
        <v>0</v>
      </c>
      <c r="M358">
        <v>0</v>
      </c>
      <c r="N358">
        <v>0</v>
      </c>
      <c r="O358" t="s">
        <v>0</v>
      </c>
      <c r="P358" t="s">
        <v>0</v>
      </c>
      <c r="Q358" t="s">
        <v>0</v>
      </c>
      <c r="R358">
        <v>78</v>
      </c>
      <c r="S358" t="s">
        <v>0</v>
      </c>
      <c r="T358">
        <v>6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</row>
    <row r="359" spans="1:25" x14ac:dyDescent="0.25">
      <c r="A359">
        <v>283</v>
      </c>
      <c r="B359">
        <v>20220429</v>
      </c>
      <c r="C359">
        <v>22</v>
      </c>
      <c r="D359">
        <v>360</v>
      </c>
      <c r="E359">
        <v>30</v>
      </c>
      <c r="F359">
        <v>30</v>
      </c>
      <c r="G359">
        <v>60</v>
      </c>
      <c r="H359">
        <v>63</v>
      </c>
      <c r="I359" t="s">
        <v>0</v>
      </c>
      <c r="J359">
        <v>31</v>
      </c>
      <c r="K359">
        <v>0</v>
      </c>
      <c r="L359">
        <v>0</v>
      </c>
      <c r="M359">
        <v>0</v>
      </c>
      <c r="N359">
        <v>0</v>
      </c>
      <c r="O359" t="s">
        <v>0</v>
      </c>
      <c r="P359" t="s">
        <v>0</v>
      </c>
      <c r="Q359" t="s">
        <v>0</v>
      </c>
      <c r="R359">
        <v>80</v>
      </c>
      <c r="S359" t="s">
        <v>0</v>
      </c>
      <c r="T359">
        <v>6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</row>
    <row r="360" spans="1:25" x14ac:dyDescent="0.25">
      <c r="A360">
        <v>283</v>
      </c>
      <c r="B360">
        <v>20220429</v>
      </c>
      <c r="C360">
        <v>23</v>
      </c>
      <c r="D360">
        <v>20</v>
      </c>
      <c r="E360">
        <v>30</v>
      </c>
      <c r="F360">
        <v>30</v>
      </c>
      <c r="G360">
        <v>50</v>
      </c>
      <c r="H360">
        <v>56</v>
      </c>
      <c r="I360" t="s">
        <v>0</v>
      </c>
      <c r="J360">
        <v>30</v>
      </c>
      <c r="K360">
        <v>0</v>
      </c>
      <c r="L360">
        <v>0</v>
      </c>
      <c r="M360">
        <v>0</v>
      </c>
      <c r="N360">
        <v>0</v>
      </c>
      <c r="O360" t="s">
        <v>0</v>
      </c>
      <c r="P360" t="s">
        <v>0</v>
      </c>
      <c r="Q360" t="s">
        <v>0</v>
      </c>
      <c r="R360">
        <v>83</v>
      </c>
      <c r="S360" t="s">
        <v>0</v>
      </c>
      <c r="T360">
        <v>6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</row>
    <row r="361" spans="1:25" x14ac:dyDescent="0.25">
      <c r="A361">
        <v>283</v>
      </c>
      <c r="B361">
        <v>20220429</v>
      </c>
      <c r="C361">
        <v>24</v>
      </c>
      <c r="D361">
        <v>360</v>
      </c>
      <c r="E361">
        <v>20</v>
      </c>
      <c r="F361">
        <v>30</v>
      </c>
      <c r="G361">
        <v>40</v>
      </c>
      <c r="H361">
        <v>40</v>
      </c>
      <c r="I361">
        <v>22</v>
      </c>
      <c r="J361">
        <v>22</v>
      </c>
      <c r="K361">
        <v>0</v>
      </c>
      <c r="L361">
        <v>0</v>
      </c>
      <c r="M361">
        <v>0</v>
      </c>
      <c r="N361">
        <v>0</v>
      </c>
      <c r="O361" t="s">
        <v>0</v>
      </c>
      <c r="P361" t="s">
        <v>0</v>
      </c>
      <c r="Q361" t="s">
        <v>0</v>
      </c>
      <c r="R361">
        <v>87</v>
      </c>
      <c r="S361" t="s">
        <v>0</v>
      </c>
      <c r="T361">
        <v>6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</row>
    <row r="362" spans="1:25" x14ac:dyDescent="0.25">
      <c r="A362">
        <v>283</v>
      </c>
      <c r="B362">
        <v>20220430</v>
      </c>
      <c r="C362">
        <v>1</v>
      </c>
      <c r="D362">
        <v>340</v>
      </c>
      <c r="E362">
        <v>30</v>
      </c>
      <c r="F362">
        <v>20</v>
      </c>
      <c r="G362">
        <v>30</v>
      </c>
      <c r="H362">
        <v>22</v>
      </c>
      <c r="I362" t="s">
        <v>0</v>
      </c>
      <c r="J362">
        <v>12</v>
      </c>
      <c r="K362">
        <v>0</v>
      </c>
      <c r="L362">
        <v>0</v>
      </c>
      <c r="M362">
        <v>0</v>
      </c>
      <c r="N362">
        <v>0</v>
      </c>
      <c r="O362" t="s">
        <v>0</v>
      </c>
      <c r="P362" t="s">
        <v>0</v>
      </c>
      <c r="Q362" t="s">
        <v>0</v>
      </c>
      <c r="R362">
        <v>92</v>
      </c>
      <c r="S362" t="s">
        <v>0</v>
      </c>
      <c r="T362">
        <v>6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</row>
    <row r="363" spans="1:25" x14ac:dyDescent="0.25">
      <c r="A363">
        <v>283</v>
      </c>
      <c r="B363">
        <v>20220430</v>
      </c>
      <c r="C363">
        <v>2</v>
      </c>
      <c r="D363">
        <v>340</v>
      </c>
      <c r="E363">
        <v>30</v>
      </c>
      <c r="F363">
        <v>20</v>
      </c>
      <c r="G363">
        <v>40</v>
      </c>
      <c r="H363">
        <v>28</v>
      </c>
      <c r="I363" t="s">
        <v>0</v>
      </c>
      <c r="J363">
        <v>18</v>
      </c>
      <c r="K363">
        <v>0</v>
      </c>
      <c r="L363">
        <v>0</v>
      </c>
      <c r="M363">
        <v>0</v>
      </c>
      <c r="N363">
        <v>0</v>
      </c>
      <c r="O363" t="s">
        <v>0</v>
      </c>
      <c r="P363" t="s">
        <v>0</v>
      </c>
      <c r="Q363" t="s">
        <v>0</v>
      </c>
      <c r="R363">
        <v>93</v>
      </c>
      <c r="S363" t="s">
        <v>0</v>
      </c>
      <c r="T363">
        <v>6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</row>
    <row r="364" spans="1:25" x14ac:dyDescent="0.25">
      <c r="A364">
        <v>283</v>
      </c>
      <c r="B364">
        <v>20220430</v>
      </c>
      <c r="C364">
        <v>3</v>
      </c>
      <c r="D364">
        <v>350</v>
      </c>
      <c r="E364">
        <v>20</v>
      </c>
      <c r="F364">
        <v>20</v>
      </c>
      <c r="G364">
        <v>30</v>
      </c>
      <c r="H364">
        <v>21</v>
      </c>
      <c r="I364" t="s">
        <v>0</v>
      </c>
      <c r="J364">
        <v>14</v>
      </c>
      <c r="K364">
        <v>0</v>
      </c>
      <c r="L364">
        <v>0</v>
      </c>
      <c r="M364">
        <v>0</v>
      </c>
      <c r="N364">
        <v>0</v>
      </c>
      <c r="O364" t="s">
        <v>0</v>
      </c>
      <c r="P364" t="s">
        <v>0</v>
      </c>
      <c r="Q364" t="s">
        <v>0</v>
      </c>
      <c r="R364">
        <v>95</v>
      </c>
      <c r="S364" t="s">
        <v>0</v>
      </c>
      <c r="T364">
        <v>6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</row>
    <row r="365" spans="1:25" x14ac:dyDescent="0.25">
      <c r="A365">
        <v>283</v>
      </c>
      <c r="B365">
        <v>20220430</v>
      </c>
      <c r="C365">
        <v>4</v>
      </c>
      <c r="D365">
        <v>340</v>
      </c>
      <c r="E365">
        <v>20</v>
      </c>
      <c r="F365">
        <v>20</v>
      </c>
      <c r="G365">
        <v>30</v>
      </c>
      <c r="H365">
        <v>12</v>
      </c>
      <c r="I365" t="s">
        <v>0</v>
      </c>
      <c r="J365">
        <v>7</v>
      </c>
      <c r="K365">
        <v>0</v>
      </c>
      <c r="L365">
        <v>0</v>
      </c>
      <c r="M365">
        <v>0</v>
      </c>
      <c r="N365">
        <v>0</v>
      </c>
      <c r="O365" t="s">
        <v>0</v>
      </c>
      <c r="P365" t="s">
        <v>0</v>
      </c>
      <c r="Q365" t="s">
        <v>0</v>
      </c>
      <c r="R365">
        <v>96</v>
      </c>
      <c r="S365" t="s">
        <v>0</v>
      </c>
      <c r="T365">
        <v>6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</row>
    <row r="366" spans="1:25" x14ac:dyDescent="0.25">
      <c r="A366">
        <v>283</v>
      </c>
      <c r="B366">
        <v>20220430</v>
      </c>
      <c r="C366">
        <v>5</v>
      </c>
      <c r="D366">
        <v>330</v>
      </c>
      <c r="E366">
        <v>20</v>
      </c>
      <c r="F366">
        <v>30</v>
      </c>
      <c r="G366">
        <v>40</v>
      </c>
      <c r="H366">
        <v>20</v>
      </c>
      <c r="I366" t="s">
        <v>0</v>
      </c>
      <c r="J366">
        <v>15</v>
      </c>
      <c r="K366">
        <v>0</v>
      </c>
      <c r="L366">
        <v>7</v>
      </c>
      <c r="M366">
        <v>0</v>
      </c>
      <c r="N366">
        <v>0</v>
      </c>
      <c r="O366" t="s">
        <v>0</v>
      </c>
      <c r="P366" t="s">
        <v>0</v>
      </c>
      <c r="Q366" t="s">
        <v>0</v>
      </c>
      <c r="R366">
        <v>96</v>
      </c>
      <c r="S366" t="s">
        <v>0</v>
      </c>
      <c r="T366">
        <v>6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</row>
    <row r="367" spans="1:25" x14ac:dyDescent="0.25">
      <c r="A367">
        <v>283</v>
      </c>
      <c r="B367">
        <v>20220430</v>
      </c>
      <c r="C367">
        <v>6</v>
      </c>
      <c r="D367">
        <v>340</v>
      </c>
      <c r="E367">
        <v>20</v>
      </c>
      <c r="F367">
        <v>30</v>
      </c>
      <c r="G367">
        <v>40</v>
      </c>
      <c r="H367">
        <v>52</v>
      </c>
      <c r="I367">
        <v>-31</v>
      </c>
      <c r="J367">
        <v>43</v>
      </c>
      <c r="K367">
        <v>3</v>
      </c>
      <c r="L367">
        <v>40</v>
      </c>
      <c r="M367">
        <v>0</v>
      </c>
      <c r="N367">
        <v>0</v>
      </c>
      <c r="O367" t="s">
        <v>0</v>
      </c>
      <c r="P367" t="s">
        <v>0</v>
      </c>
      <c r="Q367" t="s">
        <v>0</v>
      </c>
      <c r="R367">
        <v>93</v>
      </c>
      <c r="S367" t="s">
        <v>0</v>
      </c>
      <c r="T367">
        <v>6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</row>
    <row r="368" spans="1:25" x14ac:dyDescent="0.25">
      <c r="A368">
        <v>283</v>
      </c>
      <c r="B368">
        <v>20220430</v>
      </c>
      <c r="C368">
        <v>7</v>
      </c>
      <c r="D368">
        <v>350</v>
      </c>
      <c r="E368">
        <v>30</v>
      </c>
      <c r="F368">
        <v>30</v>
      </c>
      <c r="G368">
        <v>40</v>
      </c>
      <c r="H368">
        <v>73</v>
      </c>
      <c r="I368" t="s">
        <v>0</v>
      </c>
      <c r="J368">
        <v>44</v>
      </c>
      <c r="K368">
        <v>7</v>
      </c>
      <c r="L368">
        <v>81</v>
      </c>
      <c r="M368">
        <v>0</v>
      </c>
      <c r="N368">
        <v>0</v>
      </c>
      <c r="O368" t="s">
        <v>0</v>
      </c>
      <c r="P368" t="s">
        <v>0</v>
      </c>
      <c r="Q368" t="s">
        <v>0</v>
      </c>
      <c r="R368">
        <v>82</v>
      </c>
      <c r="S368" t="s">
        <v>0</v>
      </c>
      <c r="T368">
        <v>6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</row>
    <row r="369" spans="1:25" x14ac:dyDescent="0.25">
      <c r="A369">
        <v>283</v>
      </c>
      <c r="B369">
        <v>20220430</v>
      </c>
      <c r="C369">
        <v>8</v>
      </c>
      <c r="D369">
        <v>350</v>
      </c>
      <c r="E369">
        <v>30</v>
      </c>
      <c r="F369">
        <v>30</v>
      </c>
      <c r="G369">
        <v>50</v>
      </c>
      <c r="H369">
        <v>98</v>
      </c>
      <c r="I369" t="s">
        <v>0</v>
      </c>
      <c r="J369">
        <v>44</v>
      </c>
      <c r="K369">
        <v>10</v>
      </c>
      <c r="L369">
        <v>167</v>
      </c>
      <c r="M369">
        <v>0</v>
      </c>
      <c r="N369">
        <v>0</v>
      </c>
      <c r="O369" t="s">
        <v>0</v>
      </c>
      <c r="P369" t="s">
        <v>0</v>
      </c>
      <c r="Q369" t="s">
        <v>0</v>
      </c>
      <c r="R369">
        <v>68</v>
      </c>
      <c r="S369" t="s">
        <v>0</v>
      </c>
      <c r="T369">
        <v>6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</row>
    <row r="370" spans="1:25" x14ac:dyDescent="0.25">
      <c r="A370">
        <v>283</v>
      </c>
      <c r="B370">
        <v>20220430</v>
      </c>
      <c r="C370">
        <v>9</v>
      </c>
      <c r="D370">
        <v>350</v>
      </c>
      <c r="E370">
        <v>30</v>
      </c>
      <c r="F370">
        <v>30</v>
      </c>
      <c r="G370">
        <v>60</v>
      </c>
      <c r="H370">
        <v>113</v>
      </c>
      <c r="I370" t="s">
        <v>0</v>
      </c>
      <c r="J370">
        <v>19</v>
      </c>
      <c r="K370">
        <v>10</v>
      </c>
      <c r="L370">
        <v>222</v>
      </c>
      <c r="M370">
        <v>0</v>
      </c>
      <c r="N370">
        <v>0</v>
      </c>
      <c r="O370" t="s">
        <v>0</v>
      </c>
      <c r="P370" t="s">
        <v>0</v>
      </c>
      <c r="Q370" t="s">
        <v>0</v>
      </c>
      <c r="R370">
        <v>52</v>
      </c>
      <c r="S370" t="s">
        <v>0</v>
      </c>
      <c r="T370">
        <v>6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</row>
    <row r="371" spans="1:25" x14ac:dyDescent="0.25">
      <c r="A371">
        <v>283</v>
      </c>
      <c r="B371">
        <v>20220430</v>
      </c>
      <c r="C371">
        <v>10</v>
      </c>
      <c r="D371">
        <v>10</v>
      </c>
      <c r="E371">
        <v>20</v>
      </c>
      <c r="F371">
        <v>30</v>
      </c>
      <c r="G371">
        <v>60</v>
      </c>
      <c r="H371">
        <v>128</v>
      </c>
      <c r="I371" t="s">
        <v>0</v>
      </c>
      <c r="J371">
        <v>25</v>
      </c>
      <c r="K371">
        <v>9</v>
      </c>
      <c r="L371">
        <v>252</v>
      </c>
      <c r="M371">
        <v>0</v>
      </c>
      <c r="N371">
        <v>0</v>
      </c>
      <c r="O371" t="s">
        <v>0</v>
      </c>
      <c r="P371" t="s">
        <v>0</v>
      </c>
      <c r="Q371" t="s">
        <v>0</v>
      </c>
      <c r="R371">
        <v>49</v>
      </c>
      <c r="S371" t="s">
        <v>0</v>
      </c>
      <c r="T371">
        <v>6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</row>
    <row r="372" spans="1:25" x14ac:dyDescent="0.25">
      <c r="A372">
        <v>283</v>
      </c>
      <c r="B372">
        <v>20220430</v>
      </c>
      <c r="C372">
        <v>11</v>
      </c>
      <c r="D372">
        <v>310</v>
      </c>
      <c r="E372">
        <v>20</v>
      </c>
      <c r="F372">
        <v>20</v>
      </c>
      <c r="G372">
        <v>50</v>
      </c>
      <c r="H372">
        <v>128</v>
      </c>
      <c r="I372" t="s">
        <v>0</v>
      </c>
      <c r="J372">
        <v>41</v>
      </c>
      <c r="K372">
        <v>4</v>
      </c>
      <c r="L372">
        <v>200</v>
      </c>
      <c r="M372">
        <v>0</v>
      </c>
      <c r="N372">
        <v>0</v>
      </c>
      <c r="O372" t="s">
        <v>0</v>
      </c>
      <c r="P372" t="s">
        <v>0</v>
      </c>
      <c r="Q372" t="s">
        <v>0</v>
      </c>
      <c r="R372">
        <v>55</v>
      </c>
      <c r="S372" t="s">
        <v>0</v>
      </c>
      <c r="T372">
        <v>6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</row>
    <row r="373" spans="1:25" x14ac:dyDescent="0.25">
      <c r="A373">
        <v>283</v>
      </c>
      <c r="B373">
        <v>20220430</v>
      </c>
      <c r="C373">
        <v>12</v>
      </c>
      <c r="D373">
        <v>290</v>
      </c>
      <c r="E373">
        <v>40</v>
      </c>
      <c r="F373">
        <v>40</v>
      </c>
      <c r="G373">
        <v>70</v>
      </c>
      <c r="H373">
        <v>111</v>
      </c>
      <c r="I373">
        <v>52</v>
      </c>
      <c r="J373">
        <v>54</v>
      </c>
      <c r="K373">
        <v>1</v>
      </c>
      <c r="L373">
        <v>85</v>
      </c>
      <c r="M373">
        <v>0</v>
      </c>
      <c r="N373">
        <v>0</v>
      </c>
      <c r="O373" t="s">
        <v>0</v>
      </c>
      <c r="P373" t="s">
        <v>0</v>
      </c>
      <c r="Q373" t="s">
        <v>0</v>
      </c>
      <c r="R373">
        <v>68</v>
      </c>
      <c r="S373" t="s">
        <v>0</v>
      </c>
      <c r="T373">
        <v>6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</row>
    <row r="374" spans="1:25" x14ac:dyDescent="0.25">
      <c r="A374">
        <v>283</v>
      </c>
      <c r="B374">
        <v>20220430</v>
      </c>
      <c r="C374">
        <v>13</v>
      </c>
      <c r="D374">
        <v>300</v>
      </c>
      <c r="E374">
        <v>40</v>
      </c>
      <c r="F374">
        <v>40</v>
      </c>
      <c r="G374">
        <v>60</v>
      </c>
      <c r="H374">
        <v>117</v>
      </c>
      <c r="I374" t="s">
        <v>0</v>
      </c>
      <c r="J374">
        <v>52</v>
      </c>
      <c r="K374">
        <v>0</v>
      </c>
      <c r="L374">
        <v>101</v>
      </c>
      <c r="M374">
        <v>0</v>
      </c>
      <c r="N374">
        <v>0</v>
      </c>
      <c r="O374" t="s">
        <v>0</v>
      </c>
      <c r="P374" t="s">
        <v>0</v>
      </c>
      <c r="Q374" t="s">
        <v>0</v>
      </c>
      <c r="R374">
        <v>64</v>
      </c>
      <c r="S374" t="s">
        <v>0</v>
      </c>
      <c r="T374">
        <v>6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</row>
    <row r="375" spans="1:25" x14ac:dyDescent="0.25">
      <c r="A375">
        <v>283</v>
      </c>
      <c r="B375">
        <v>20220430</v>
      </c>
      <c r="C375">
        <v>14</v>
      </c>
      <c r="D375">
        <v>340</v>
      </c>
      <c r="E375">
        <v>30</v>
      </c>
      <c r="F375">
        <v>40</v>
      </c>
      <c r="G375">
        <v>60</v>
      </c>
      <c r="H375">
        <v>118</v>
      </c>
      <c r="I375" t="s">
        <v>0</v>
      </c>
      <c r="J375">
        <v>45</v>
      </c>
      <c r="K375">
        <v>0</v>
      </c>
      <c r="L375">
        <v>124</v>
      </c>
      <c r="M375">
        <v>0</v>
      </c>
      <c r="N375">
        <v>0</v>
      </c>
      <c r="O375" t="s">
        <v>0</v>
      </c>
      <c r="P375" t="s">
        <v>0</v>
      </c>
      <c r="Q375" t="s">
        <v>0</v>
      </c>
      <c r="R375">
        <v>60</v>
      </c>
      <c r="S375" t="s">
        <v>0</v>
      </c>
      <c r="T375">
        <v>6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</row>
    <row r="376" spans="1:25" x14ac:dyDescent="0.25">
      <c r="A376">
        <v>283</v>
      </c>
      <c r="B376">
        <v>20220430</v>
      </c>
      <c r="C376">
        <v>15</v>
      </c>
      <c r="D376">
        <v>360</v>
      </c>
      <c r="E376">
        <v>40</v>
      </c>
      <c r="F376">
        <v>40</v>
      </c>
      <c r="G376">
        <v>60</v>
      </c>
      <c r="H376">
        <v>124</v>
      </c>
      <c r="I376" t="s">
        <v>0</v>
      </c>
      <c r="J376">
        <v>53</v>
      </c>
      <c r="K376">
        <v>2</v>
      </c>
      <c r="L376">
        <v>124</v>
      </c>
      <c r="M376">
        <v>0</v>
      </c>
      <c r="N376">
        <v>0</v>
      </c>
      <c r="O376" t="s">
        <v>0</v>
      </c>
      <c r="P376" t="s">
        <v>0</v>
      </c>
      <c r="Q376" t="s">
        <v>0</v>
      </c>
      <c r="R376">
        <v>61</v>
      </c>
      <c r="S376" t="s">
        <v>0</v>
      </c>
      <c r="T376">
        <v>6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</row>
    <row r="377" spans="1:25" x14ac:dyDescent="0.25">
      <c r="A377">
        <v>283</v>
      </c>
      <c r="B377">
        <v>20220430</v>
      </c>
      <c r="C377">
        <v>16</v>
      </c>
      <c r="D377">
        <v>330</v>
      </c>
      <c r="E377">
        <v>30</v>
      </c>
      <c r="F377">
        <v>40</v>
      </c>
      <c r="G377">
        <v>60</v>
      </c>
      <c r="H377">
        <v>120</v>
      </c>
      <c r="I377" t="s">
        <v>0</v>
      </c>
      <c r="J377">
        <v>46</v>
      </c>
      <c r="K377">
        <v>9</v>
      </c>
      <c r="L377">
        <v>106</v>
      </c>
      <c r="M377">
        <v>0</v>
      </c>
      <c r="N377">
        <v>0</v>
      </c>
      <c r="O377" t="s">
        <v>0</v>
      </c>
      <c r="P377" t="s">
        <v>0</v>
      </c>
      <c r="Q377" t="s">
        <v>0</v>
      </c>
      <c r="R377">
        <v>60</v>
      </c>
      <c r="S377" t="s">
        <v>0</v>
      </c>
      <c r="T377">
        <v>6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</row>
    <row r="378" spans="1:25" x14ac:dyDescent="0.25">
      <c r="A378">
        <v>283</v>
      </c>
      <c r="B378">
        <v>20220430</v>
      </c>
      <c r="C378">
        <v>17</v>
      </c>
      <c r="D378">
        <v>10</v>
      </c>
      <c r="E378">
        <v>30</v>
      </c>
      <c r="F378">
        <v>30</v>
      </c>
      <c r="G378">
        <v>50</v>
      </c>
      <c r="H378">
        <v>116</v>
      </c>
      <c r="I378" t="s">
        <v>0</v>
      </c>
      <c r="J378">
        <v>46</v>
      </c>
      <c r="K378">
        <v>6</v>
      </c>
      <c r="L378">
        <v>70</v>
      </c>
      <c r="M378">
        <v>0</v>
      </c>
      <c r="N378">
        <v>0</v>
      </c>
      <c r="O378" t="s">
        <v>0</v>
      </c>
      <c r="P378" t="s">
        <v>0</v>
      </c>
      <c r="Q378" t="s">
        <v>0</v>
      </c>
      <c r="R378">
        <v>62</v>
      </c>
      <c r="S378" t="s">
        <v>0</v>
      </c>
      <c r="T378">
        <v>6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</row>
    <row r="379" spans="1:25" x14ac:dyDescent="0.25">
      <c r="A379">
        <v>283</v>
      </c>
      <c r="B379">
        <v>20220430</v>
      </c>
      <c r="C379">
        <v>18</v>
      </c>
      <c r="D379">
        <v>340</v>
      </c>
      <c r="E379">
        <v>30</v>
      </c>
      <c r="F379">
        <v>20</v>
      </c>
      <c r="G379">
        <v>50</v>
      </c>
      <c r="H379">
        <v>105</v>
      </c>
      <c r="I379">
        <v>101</v>
      </c>
      <c r="J379">
        <v>50</v>
      </c>
      <c r="K379">
        <v>2</v>
      </c>
      <c r="L379">
        <v>29</v>
      </c>
      <c r="M379">
        <v>0</v>
      </c>
      <c r="N379">
        <v>0</v>
      </c>
      <c r="O379" t="s">
        <v>0</v>
      </c>
      <c r="P379" t="s">
        <v>0</v>
      </c>
      <c r="Q379" t="s">
        <v>0</v>
      </c>
      <c r="R379">
        <v>69</v>
      </c>
      <c r="S379" t="s">
        <v>0</v>
      </c>
      <c r="T379">
        <v>6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</row>
    <row r="380" spans="1:25" x14ac:dyDescent="0.25">
      <c r="A380">
        <v>283</v>
      </c>
      <c r="B380">
        <v>20220430</v>
      </c>
      <c r="C380">
        <v>19</v>
      </c>
      <c r="D380">
        <v>10</v>
      </c>
      <c r="E380">
        <v>30</v>
      </c>
      <c r="F380">
        <v>20</v>
      </c>
      <c r="G380">
        <v>40</v>
      </c>
      <c r="H380">
        <v>96</v>
      </c>
      <c r="I380" t="s">
        <v>0</v>
      </c>
      <c r="J380">
        <v>48</v>
      </c>
      <c r="K380">
        <v>0</v>
      </c>
      <c r="L380">
        <v>5</v>
      </c>
      <c r="M380">
        <v>0</v>
      </c>
      <c r="N380">
        <v>0</v>
      </c>
      <c r="O380" t="s">
        <v>0</v>
      </c>
      <c r="P380" t="s">
        <v>0</v>
      </c>
      <c r="Q380" t="s">
        <v>0</v>
      </c>
      <c r="R380">
        <v>72</v>
      </c>
      <c r="S380" t="s">
        <v>0</v>
      </c>
      <c r="T380">
        <v>6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</row>
    <row r="381" spans="1:25" x14ac:dyDescent="0.25">
      <c r="A381">
        <v>283</v>
      </c>
      <c r="B381">
        <v>20220430</v>
      </c>
      <c r="C381">
        <v>20</v>
      </c>
      <c r="D381">
        <v>300</v>
      </c>
      <c r="E381">
        <v>20</v>
      </c>
      <c r="F381">
        <v>10</v>
      </c>
      <c r="G381">
        <v>30</v>
      </c>
      <c r="H381">
        <v>90</v>
      </c>
      <c r="I381" t="s">
        <v>0</v>
      </c>
      <c r="J381">
        <v>51</v>
      </c>
      <c r="K381">
        <v>0</v>
      </c>
      <c r="L381">
        <v>0</v>
      </c>
      <c r="M381">
        <v>0</v>
      </c>
      <c r="N381">
        <v>0</v>
      </c>
      <c r="O381" t="s">
        <v>0</v>
      </c>
      <c r="P381" t="s">
        <v>0</v>
      </c>
      <c r="Q381" t="s">
        <v>0</v>
      </c>
      <c r="R381">
        <v>76</v>
      </c>
      <c r="S381" t="s">
        <v>0</v>
      </c>
      <c r="T381">
        <v>6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</row>
    <row r="382" spans="1:25" x14ac:dyDescent="0.25">
      <c r="A382">
        <v>283</v>
      </c>
      <c r="B382">
        <v>20220430</v>
      </c>
      <c r="C382">
        <v>21</v>
      </c>
      <c r="D382">
        <v>340</v>
      </c>
      <c r="E382">
        <v>20</v>
      </c>
      <c r="F382">
        <v>10</v>
      </c>
      <c r="G382">
        <v>30</v>
      </c>
      <c r="H382">
        <v>85</v>
      </c>
      <c r="I382" t="s">
        <v>0</v>
      </c>
      <c r="J382">
        <v>52</v>
      </c>
      <c r="K382">
        <v>0</v>
      </c>
      <c r="L382">
        <v>0</v>
      </c>
      <c r="M382">
        <v>0</v>
      </c>
      <c r="N382">
        <v>0</v>
      </c>
      <c r="O382" t="s">
        <v>0</v>
      </c>
      <c r="P382" t="s">
        <v>0</v>
      </c>
      <c r="Q382" t="s">
        <v>0</v>
      </c>
      <c r="R382">
        <v>79</v>
      </c>
      <c r="S382" t="s">
        <v>0</v>
      </c>
      <c r="T382">
        <v>6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</row>
    <row r="383" spans="1:25" x14ac:dyDescent="0.25">
      <c r="A383">
        <v>283</v>
      </c>
      <c r="B383">
        <v>20220430</v>
      </c>
      <c r="C383">
        <v>22</v>
      </c>
      <c r="D383">
        <v>290</v>
      </c>
      <c r="E383">
        <v>10</v>
      </c>
      <c r="F383">
        <v>10</v>
      </c>
      <c r="G383">
        <v>20</v>
      </c>
      <c r="H383">
        <v>83</v>
      </c>
      <c r="I383" t="s">
        <v>0</v>
      </c>
      <c r="J383">
        <v>53</v>
      </c>
      <c r="K383">
        <v>0</v>
      </c>
      <c r="L383">
        <v>0</v>
      </c>
      <c r="M383">
        <v>0</v>
      </c>
      <c r="N383">
        <v>0</v>
      </c>
      <c r="O383" t="s">
        <v>0</v>
      </c>
      <c r="P383" t="s">
        <v>0</v>
      </c>
      <c r="Q383" t="s">
        <v>0</v>
      </c>
      <c r="R383">
        <v>81</v>
      </c>
      <c r="S383" t="s">
        <v>0</v>
      </c>
      <c r="T383">
        <v>6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</row>
    <row r="384" spans="1:25" x14ac:dyDescent="0.25">
      <c r="A384">
        <v>283</v>
      </c>
      <c r="B384">
        <v>20220430</v>
      </c>
      <c r="C384">
        <v>23</v>
      </c>
      <c r="D384">
        <v>350</v>
      </c>
      <c r="E384">
        <v>20</v>
      </c>
      <c r="F384">
        <v>20</v>
      </c>
      <c r="G384">
        <v>30</v>
      </c>
      <c r="H384">
        <v>79</v>
      </c>
      <c r="I384" t="s">
        <v>0</v>
      </c>
      <c r="J384">
        <v>52</v>
      </c>
      <c r="K384">
        <v>0</v>
      </c>
      <c r="L384">
        <v>0</v>
      </c>
      <c r="M384">
        <v>0</v>
      </c>
      <c r="N384">
        <v>0</v>
      </c>
      <c r="O384" t="s">
        <v>0</v>
      </c>
      <c r="P384" t="s">
        <v>0</v>
      </c>
      <c r="Q384" t="s">
        <v>0</v>
      </c>
      <c r="R384">
        <v>82</v>
      </c>
      <c r="S384" t="s">
        <v>0</v>
      </c>
      <c r="T384">
        <v>6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</row>
    <row r="385" spans="1:25" x14ac:dyDescent="0.25">
      <c r="A385">
        <v>283</v>
      </c>
      <c r="B385">
        <v>20220430</v>
      </c>
      <c r="C385">
        <v>24</v>
      </c>
      <c r="D385">
        <v>10</v>
      </c>
      <c r="E385">
        <v>20</v>
      </c>
      <c r="F385">
        <v>10</v>
      </c>
      <c r="G385">
        <v>30</v>
      </c>
      <c r="H385">
        <v>79</v>
      </c>
      <c r="I385">
        <v>66</v>
      </c>
      <c r="J385">
        <v>50</v>
      </c>
      <c r="K385">
        <v>0</v>
      </c>
      <c r="L385">
        <v>0</v>
      </c>
      <c r="M385">
        <v>0</v>
      </c>
      <c r="N385">
        <v>0</v>
      </c>
      <c r="O385" t="s">
        <v>0</v>
      </c>
      <c r="P385" t="s">
        <v>0</v>
      </c>
      <c r="Q385" t="s">
        <v>0</v>
      </c>
      <c r="R385">
        <v>82</v>
      </c>
      <c r="S385" t="s">
        <v>0</v>
      </c>
      <c r="T385">
        <v>6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</row>
    <row r="386" spans="1:25" x14ac:dyDescent="0.25">
      <c r="A386">
        <v>283</v>
      </c>
      <c r="B386">
        <v>20220501</v>
      </c>
      <c r="C386">
        <v>1</v>
      </c>
      <c r="D386">
        <v>360</v>
      </c>
      <c r="E386">
        <v>20</v>
      </c>
      <c r="F386">
        <v>20</v>
      </c>
      <c r="G386">
        <v>30</v>
      </c>
      <c r="H386">
        <v>75</v>
      </c>
      <c r="I386" t="s">
        <v>0</v>
      </c>
      <c r="J386">
        <v>52</v>
      </c>
      <c r="K386">
        <v>0</v>
      </c>
      <c r="L386">
        <v>0</v>
      </c>
      <c r="M386">
        <v>0</v>
      </c>
      <c r="N386">
        <v>0</v>
      </c>
      <c r="O386" t="s">
        <v>0</v>
      </c>
      <c r="P386" t="s">
        <v>0</v>
      </c>
      <c r="Q386" t="s">
        <v>0</v>
      </c>
      <c r="R386">
        <v>85</v>
      </c>
      <c r="S386" t="s">
        <v>0</v>
      </c>
      <c r="T386">
        <v>6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</row>
    <row r="387" spans="1:25" x14ac:dyDescent="0.25">
      <c r="A387">
        <v>283</v>
      </c>
      <c r="B387">
        <v>20220501</v>
      </c>
      <c r="C387">
        <v>2</v>
      </c>
      <c r="D387">
        <v>10</v>
      </c>
      <c r="E387">
        <v>10</v>
      </c>
      <c r="F387">
        <v>20</v>
      </c>
      <c r="G387">
        <v>30</v>
      </c>
      <c r="H387">
        <v>71</v>
      </c>
      <c r="I387" t="s">
        <v>0</v>
      </c>
      <c r="J387">
        <v>53</v>
      </c>
      <c r="K387">
        <v>0</v>
      </c>
      <c r="L387">
        <v>0</v>
      </c>
      <c r="M387">
        <v>0</v>
      </c>
      <c r="N387">
        <v>0</v>
      </c>
      <c r="O387" t="s">
        <v>0</v>
      </c>
      <c r="P387" t="s">
        <v>0</v>
      </c>
      <c r="Q387" t="s">
        <v>0</v>
      </c>
      <c r="R387">
        <v>88</v>
      </c>
      <c r="S387" t="s">
        <v>0</v>
      </c>
      <c r="T387">
        <v>6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</row>
    <row r="388" spans="1:25" x14ac:dyDescent="0.25">
      <c r="A388">
        <v>283</v>
      </c>
      <c r="B388">
        <v>20220501</v>
      </c>
      <c r="C388">
        <v>3</v>
      </c>
      <c r="D388">
        <v>360</v>
      </c>
      <c r="E388">
        <v>10</v>
      </c>
      <c r="F388">
        <v>20</v>
      </c>
      <c r="G388">
        <v>20</v>
      </c>
      <c r="H388">
        <v>68</v>
      </c>
      <c r="I388" t="s">
        <v>0</v>
      </c>
      <c r="J388">
        <v>51</v>
      </c>
      <c r="K388">
        <v>0</v>
      </c>
      <c r="L388">
        <v>0</v>
      </c>
      <c r="M388">
        <v>0</v>
      </c>
      <c r="N388">
        <v>0</v>
      </c>
      <c r="O388" t="s">
        <v>0</v>
      </c>
      <c r="P388" t="s">
        <v>0</v>
      </c>
      <c r="Q388" t="s">
        <v>0</v>
      </c>
      <c r="R388">
        <v>88</v>
      </c>
      <c r="S388" t="s">
        <v>0</v>
      </c>
      <c r="T388">
        <v>6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</row>
    <row r="389" spans="1:25" x14ac:dyDescent="0.25">
      <c r="A389">
        <v>283</v>
      </c>
      <c r="B389">
        <v>20220501</v>
      </c>
      <c r="C389">
        <v>4</v>
      </c>
      <c r="D389">
        <v>20</v>
      </c>
      <c r="E389">
        <v>10</v>
      </c>
      <c r="F389">
        <v>20</v>
      </c>
      <c r="G389">
        <v>20</v>
      </c>
      <c r="H389">
        <v>67</v>
      </c>
      <c r="I389" t="s">
        <v>0</v>
      </c>
      <c r="J389">
        <v>53</v>
      </c>
      <c r="K389">
        <v>0</v>
      </c>
      <c r="L389">
        <v>0</v>
      </c>
      <c r="M389">
        <v>0</v>
      </c>
      <c r="N389">
        <v>0</v>
      </c>
      <c r="O389" t="s">
        <v>0</v>
      </c>
      <c r="P389" t="s">
        <v>0</v>
      </c>
      <c r="Q389" t="s">
        <v>0</v>
      </c>
      <c r="R389">
        <v>90</v>
      </c>
      <c r="S389" t="s">
        <v>0</v>
      </c>
      <c r="T389">
        <v>6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</row>
    <row r="390" spans="1:25" x14ac:dyDescent="0.25">
      <c r="A390">
        <v>283</v>
      </c>
      <c r="B390">
        <v>20220501</v>
      </c>
      <c r="C390">
        <v>5</v>
      </c>
      <c r="D390">
        <v>50</v>
      </c>
      <c r="E390">
        <v>20</v>
      </c>
      <c r="F390">
        <v>20</v>
      </c>
      <c r="G390">
        <v>30</v>
      </c>
      <c r="H390">
        <v>72</v>
      </c>
      <c r="I390" t="s">
        <v>0</v>
      </c>
      <c r="J390">
        <v>53</v>
      </c>
      <c r="K390">
        <v>0</v>
      </c>
      <c r="L390">
        <v>3</v>
      </c>
      <c r="M390">
        <v>0</v>
      </c>
      <c r="N390">
        <v>0</v>
      </c>
      <c r="O390" t="s">
        <v>0</v>
      </c>
      <c r="P390" t="s">
        <v>0</v>
      </c>
      <c r="Q390" t="s">
        <v>0</v>
      </c>
      <c r="R390">
        <v>87</v>
      </c>
      <c r="S390" t="s">
        <v>0</v>
      </c>
      <c r="T390">
        <v>6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</row>
    <row r="391" spans="1:25" x14ac:dyDescent="0.25">
      <c r="A391">
        <v>283</v>
      </c>
      <c r="B391">
        <v>20220501</v>
      </c>
      <c r="C391">
        <v>6</v>
      </c>
      <c r="D391">
        <v>990</v>
      </c>
      <c r="E391">
        <v>10</v>
      </c>
      <c r="F391">
        <v>10</v>
      </c>
      <c r="G391">
        <v>30</v>
      </c>
      <c r="H391">
        <v>77</v>
      </c>
      <c r="I391">
        <v>60</v>
      </c>
      <c r="J391">
        <v>57</v>
      </c>
      <c r="K391">
        <v>0</v>
      </c>
      <c r="L391">
        <v>13</v>
      </c>
      <c r="M391">
        <v>0</v>
      </c>
      <c r="N391">
        <v>0</v>
      </c>
      <c r="O391" t="s">
        <v>0</v>
      </c>
      <c r="P391" t="s">
        <v>0</v>
      </c>
      <c r="Q391" t="s">
        <v>0</v>
      </c>
      <c r="R391">
        <v>86</v>
      </c>
      <c r="S391" t="s">
        <v>0</v>
      </c>
      <c r="T391">
        <v>6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</row>
    <row r="392" spans="1:25" x14ac:dyDescent="0.25">
      <c r="A392">
        <v>283</v>
      </c>
      <c r="B392">
        <v>20220501</v>
      </c>
      <c r="C392">
        <v>7</v>
      </c>
      <c r="D392">
        <v>70</v>
      </c>
      <c r="E392">
        <v>20</v>
      </c>
      <c r="F392">
        <v>20</v>
      </c>
      <c r="G392">
        <v>30</v>
      </c>
      <c r="H392">
        <v>86</v>
      </c>
      <c r="I392" t="s">
        <v>0</v>
      </c>
      <c r="J392">
        <v>56</v>
      </c>
      <c r="K392">
        <v>0</v>
      </c>
      <c r="L392">
        <v>32</v>
      </c>
      <c r="M392">
        <v>0</v>
      </c>
      <c r="N392">
        <v>0</v>
      </c>
      <c r="O392" t="s">
        <v>0</v>
      </c>
      <c r="P392" t="s">
        <v>0</v>
      </c>
      <c r="Q392" t="s">
        <v>0</v>
      </c>
      <c r="R392">
        <v>81</v>
      </c>
      <c r="S392" t="s">
        <v>0</v>
      </c>
      <c r="T392">
        <v>6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</row>
    <row r="393" spans="1:25" x14ac:dyDescent="0.25">
      <c r="A393">
        <v>283</v>
      </c>
      <c r="B393">
        <v>20220501</v>
      </c>
      <c r="C393">
        <v>8</v>
      </c>
      <c r="D393">
        <v>360</v>
      </c>
      <c r="E393">
        <v>10</v>
      </c>
      <c r="F393">
        <v>20</v>
      </c>
      <c r="G393">
        <v>30</v>
      </c>
      <c r="H393">
        <v>95</v>
      </c>
      <c r="I393" t="s">
        <v>0</v>
      </c>
      <c r="J393">
        <v>57</v>
      </c>
      <c r="K393">
        <v>0</v>
      </c>
      <c r="L393">
        <v>60</v>
      </c>
      <c r="M393">
        <v>0</v>
      </c>
      <c r="N393">
        <v>0</v>
      </c>
      <c r="O393" t="s">
        <v>0</v>
      </c>
      <c r="P393" t="s">
        <v>0</v>
      </c>
      <c r="Q393" t="s">
        <v>0</v>
      </c>
      <c r="R393">
        <v>77</v>
      </c>
      <c r="S393" t="s">
        <v>0</v>
      </c>
      <c r="T393">
        <v>6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</row>
    <row r="394" spans="1:25" x14ac:dyDescent="0.25">
      <c r="A394">
        <v>283</v>
      </c>
      <c r="B394">
        <v>20220501</v>
      </c>
      <c r="C394">
        <v>9</v>
      </c>
      <c r="D394">
        <v>10</v>
      </c>
      <c r="E394">
        <v>20</v>
      </c>
      <c r="F394">
        <v>20</v>
      </c>
      <c r="G394">
        <v>40</v>
      </c>
      <c r="H394">
        <v>108</v>
      </c>
      <c r="I394" t="s">
        <v>0</v>
      </c>
      <c r="J394">
        <v>45</v>
      </c>
      <c r="K394">
        <v>2</v>
      </c>
      <c r="L394">
        <v>122</v>
      </c>
      <c r="M394">
        <v>0</v>
      </c>
      <c r="N394">
        <v>0</v>
      </c>
      <c r="O394" t="s">
        <v>0</v>
      </c>
      <c r="P394" t="s">
        <v>0</v>
      </c>
      <c r="Q394" t="s">
        <v>0</v>
      </c>
      <c r="R394">
        <v>65</v>
      </c>
      <c r="S394" t="s">
        <v>0</v>
      </c>
      <c r="T394">
        <v>6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</row>
    <row r="395" spans="1:25" x14ac:dyDescent="0.25">
      <c r="A395">
        <v>283</v>
      </c>
      <c r="B395">
        <v>20220501</v>
      </c>
      <c r="C395">
        <v>10</v>
      </c>
      <c r="D395">
        <v>70</v>
      </c>
      <c r="E395">
        <v>20</v>
      </c>
      <c r="F395">
        <v>20</v>
      </c>
      <c r="G395">
        <v>40</v>
      </c>
      <c r="H395">
        <v>119</v>
      </c>
      <c r="I395" t="s">
        <v>0</v>
      </c>
      <c r="J395">
        <v>39</v>
      </c>
      <c r="K395">
        <v>5</v>
      </c>
      <c r="L395">
        <v>191</v>
      </c>
      <c r="M395">
        <v>0</v>
      </c>
      <c r="N395">
        <v>0</v>
      </c>
      <c r="O395" t="s">
        <v>0</v>
      </c>
      <c r="P395" t="s">
        <v>0</v>
      </c>
      <c r="Q395" t="s">
        <v>0</v>
      </c>
      <c r="R395">
        <v>57</v>
      </c>
      <c r="S395" t="s">
        <v>0</v>
      </c>
      <c r="T395">
        <v>6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</row>
    <row r="396" spans="1:25" x14ac:dyDescent="0.25">
      <c r="A396">
        <v>283</v>
      </c>
      <c r="B396">
        <v>20220501</v>
      </c>
      <c r="C396">
        <v>11</v>
      </c>
      <c r="D396">
        <v>990</v>
      </c>
      <c r="E396">
        <v>10</v>
      </c>
      <c r="F396">
        <v>10</v>
      </c>
      <c r="G396">
        <v>40</v>
      </c>
      <c r="H396">
        <v>128</v>
      </c>
      <c r="I396" t="s">
        <v>0</v>
      </c>
      <c r="J396">
        <v>24</v>
      </c>
      <c r="K396">
        <v>3</v>
      </c>
      <c r="L396">
        <v>186</v>
      </c>
      <c r="M396">
        <v>0</v>
      </c>
      <c r="N396">
        <v>0</v>
      </c>
      <c r="O396" t="s">
        <v>0</v>
      </c>
      <c r="P396" t="s">
        <v>0</v>
      </c>
      <c r="Q396" t="s">
        <v>0</v>
      </c>
      <c r="R396">
        <v>49</v>
      </c>
      <c r="S396" t="s">
        <v>0</v>
      </c>
      <c r="T396">
        <v>6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</row>
    <row r="397" spans="1:25" x14ac:dyDescent="0.25">
      <c r="A397">
        <v>283</v>
      </c>
      <c r="B397">
        <v>20220501</v>
      </c>
      <c r="C397">
        <v>12</v>
      </c>
      <c r="D397">
        <v>990</v>
      </c>
      <c r="E397">
        <v>10</v>
      </c>
      <c r="F397">
        <v>10</v>
      </c>
      <c r="G397">
        <v>40</v>
      </c>
      <c r="H397">
        <v>134</v>
      </c>
      <c r="I397">
        <v>76</v>
      </c>
      <c r="J397">
        <v>35</v>
      </c>
      <c r="K397">
        <v>1</v>
      </c>
      <c r="L397">
        <v>156</v>
      </c>
      <c r="M397">
        <v>0</v>
      </c>
      <c r="N397">
        <v>0</v>
      </c>
      <c r="O397" t="s">
        <v>0</v>
      </c>
      <c r="P397" t="s">
        <v>0</v>
      </c>
      <c r="Q397" t="s">
        <v>0</v>
      </c>
      <c r="R397">
        <v>51</v>
      </c>
      <c r="S397" t="s">
        <v>0</v>
      </c>
      <c r="T397">
        <v>6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</row>
    <row r="398" spans="1:25" x14ac:dyDescent="0.25">
      <c r="A398">
        <v>283</v>
      </c>
      <c r="B398">
        <v>20220501</v>
      </c>
      <c r="C398">
        <v>13</v>
      </c>
      <c r="D398">
        <v>90</v>
      </c>
      <c r="E398">
        <v>20</v>
      </c>
      <c r="F398">
        <v>20</v>
      </c>
      <c r="G398">
        <v>40</v>
      </c>
      <c r="H398">
        <v>130</v>
      </c>
      <c r="I398" t="s">
        <v>0</v>
      </c>
      <c r="J398">
        <v>26</v>
      </c>
      <c r="K398">
        <v>2</v>
      </c>
      <c r="L398">
        <v>171</v>
      </c>
      <c r="M398">
        <v>0</v>
      </c>
      <c r="N398">
        <v>0</v>
      </c>
      <c r="O398" t="s">
        <v>0</v>
      </c>
      <c r="P398" t="s">
        <v>0</v>
      </c>
      <c r="Q398" t="s">
        <v>0</v>
      </c>
      <c r="R398">
        <v>49</v>
      </c>
      <c r="S398" t="s">
        <v>0</v>
      </c>
      <c r="T398">
        <v>6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</row>
    <row r="399" spans="1:25" x14ac:dyDescent="0.25">
      <c r="A399">
        <v>283</v>
      </c>
      <c r="B399">
        <v>20220501</v>
      </c>
      <c r="C399">
        <v>14</v>
      </c>
      <c r="D399">
        <v>320</v>
      </c>
      <c r="E399">
        <v>10</v>
      </c>
      <c r="F399">
        <v>20</v>
      </c>
      <c r="G399">
        <v>30</v>
      </c>
      <c r="H399">
        <v>129</v>
      </c>
      <c r="I399" t="s">
        <v>0</v>
      </c>
      <c r="J399">
        <v>44</v>
      </c>
      <c r="K399">
        <v>0</v>
      </c>
      <c r="L399">
        <v>77</v>
      </c>
      <c r="M399">
        <v>0</v>
      </c>
      <c r="N399">
        <v>0</v>
      </c>
      <c r="O399" t="s">
        <v>0</v>
      </c>
      <c r="P399" t="s">
        <v>0</v>
      </c>
      <c r="Q399" t="s">
        <v>0</v>
      </c>
      <c r="R399">
        <v>56</v>
      </c>
      <c r="S399" t="s">
        <v>0</v>
      </c>
      <c r="T399">
        <v>6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</row>
    <row r="400" spans="1:25" x14ac:dyDescent="0.25">
      <c r="A400">
        <v>283</v>
      </c>
      <c r="B400">
        <v>20220501</v>
      </c>
      <c r="C400">
        <v>15</v>
      </c>
      <c r="D400">
        <v>990</v>
      </c>
      <c r="E400">
        <v>10</v>
      </c>
      <c r="F400">
        <v>10</v>
      </c>
      <c r="G400">
        <v>30</v>
      </c>
      <c r="H400">
        <v>137</v>
      </c>
      <c r="I400" t="s">
        <v>0</v>
      </c>
      <c r="J400">
        <v>36</v>
      </c>
      <c r="K400">
        <v>0</v>
      </c>
      <c r="L400">
        <v>92</v>
      </c>
      <c r="M400">
        <v>0</v>
      </c>
      <c r="N400">
        <v>0</v>
      </c>
      <c r="O400" t="s">
        <v>0</v>
      </c>
      <c r="P400" t="s">
        <v>0</v>
      </c>
      <c r="Q400" t="s">
        <v>0</v>
      </c>
      <c r="R400">
        <v>50</v>
      </c>
      <c r="S400" t="s">
        <v>0</v>
      </c>
      <c r="T400">
        <v>6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</row>
    <row r="401" spans="1:25" x14ac:dyDescent="0.25">
      <c r="A401">
        <v>283</v>
      </c>
      <c r="B401">
        <v>20220501</v>
      </c>
      <c r="C401">
        <v>16</v>
      </c>
      <c r="D401">
        <v>110</v>
      </c>
      <c r="E401">
        <v>10</v>
      </c>
      <c r="F401">
        <v>20</v>
      </c>
      <c r="G401">
        <v>40</v>
      </c>
      <c r="H401">
        <v>132</v>
      </c>
      <c r="I401" t="s">
        <v>0</v>
      </c>
      <c r="J401">
        <v>41</v>
      </c>
      <c r="K401">
        <v>5</v>
      </c>
      <c r="L401">
        <v>102</v>
      </c>
      <c r="M401">
        <v>0</v>
      </c>
      <c r="N401">
        <v>0</v>
      </c>
      <c r="O401" t="s">
        <v>0</v>
      </c>
      <c r="P401" t="s">
        <v>0</v>
      </c>
      <c r="Q401" t="s">
        <v>0</v>
      </c>
      <c r="R401">
        <v>53</v>
      </c>
      <c r="S401" t="s">
        <v>0</v>
      </c>
      <c r="T401">
        <v>6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</row>
    <row r="402" spans="1:25" x14ac:dyDescent="0.25">
      <c r="A402">
        <v>283</v>
      </c>
      <c r="B402">
        <v>20220501</v>
      </c>
      <c r="C402">
        <v>17</v>
      </c>
      <c r="D402">
        <v>990</v>
      </c>
      <c r="E402">
        <v>10</v>
      </c>
      <c r="F402">
        <v>10</v>
      </c>
      <c r="G402">
        <v>30</v>
      </c>
      <c r="H402">
        <v>133</v>
      </c>
      <c r="I402" t="s">
        <v>0</v>
      </c>
      <c r="J402">
        <v>39</v>
      </c>
      <c r="K402">
        <v>7</v>
      </c>
      <c r="L402">
        <v>68</v>
      </c>
      <c r="M402">
        <v>0</v>
      </c>
      <c r="N402">
        <v>0</v>
      </c>
      <c r="O402" t="s">
        <v>0</v>
      </c>
      <c r="P402" t="s">
        <v>0</v>
      </c>
      <c r="Q402" t="s">
        <v>0</v>
      </c>
      <c r="R402">
        <v>53</v>
      </c>
      <c r="S402" t="s">
        <v>0</v>
      </c>
      <c r="T402">
        <v>6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</row>
    <row r="403" spans="1:25" x14ac:dyDescent="0.25">
      <c r="A403">
        <v>283</v>
      </c>
      <c r="B403">
        <v>20220501</v>
      </c>
      <c r="C403">
        <v>18</v>
      </c>
      <c r="D403">
        <v>60</v>
      </c>
      <c r="E403">
        <v>10</v>
      </c>
      <c r="F403">
        <v>10</v>
      </c>
      <c r="G403">
        <v>30</v>
      </c>
      <c r="H403">
        <v>126</v>
      </c>
      <c r="I403">
        <v>122</v>
      </c>
      <c r="J403">
        <v>42</v>
      </c>
      <c r="K403">
        <v>8</v>
      </c>
      <c r="L403">
        <v>37</v>
      </c>
      <c r="M403">
        <v>0</v>
      </c>
      <c r="N403">
        <v>0</v>
      </c>
      <c r="O403" t="s">
        <v>0</v>
      </c>
      <c r="P403" t="s">
        <v>0</v>
      </c>
      <c r="Q403" t="s">
        <v>0</v>
      </c>
      <c r="R403">
        <v>56</v>
      </c>
      <c r="S403" t="s">
        <v>0</v>
      </c>
      <c r="T403">
        <v>6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</row>
    <row r="404" spans="1:25" x14ac:dyDescent="0.25">
      <c r="A404">
        <v>283</v>
      </c>
      <c r="B404">
        <v>20220501</v>
      </c>
      <c r="C404">
        <v>19</v>
      </c>
      <c r="D404">
        <v>40</v>
      </c>
      <c r="E404">
        <v>10</v>
      </c>
      <c r="F404">
        <v>10</v>
      </c>
      <c r="G404">
        <v>20</v>
      </c>
      <c r="H404">
        <v>113</v>
      </c>
      <c r="I404" t="s">
        <v>0</v>
      </c>
      <c r="J404">
        <v>38</v>
      </c>
      <c r="K404">
        <v>3</v>
      </c>
      <c r="L404">
        <v>14</v>
      </c>
      <c r="M404">
        <v>0</v>
      </c>
      <c r="N404">
        <v>0</v>
      </c>
      <c r="O404" t="s">
        <v>0</v>
      </c>
      <c r="P404" t="s">
        <v>0</v>
      </c>
      <c r="Q404" t="s">
        <v>0</v>
      </c>
      <c r="R404">
        <v>59</v>
      </c>
      <c r="S404" t="s">
        <v>0</v>
      </c>
      <c r="T404">
        <v>6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</row>
    <row r="405" spans="1:25" x14ac:dyDescent="0.25">
      <c r="A405">
        <v>283</v>
      </c>
      <c r="B405">
        <v>20220501</v>
      </c>
      <c r="C405">
        <v>20</v>
      </c>
      <c r="D405">
        <v>10</v>
      </c>
      <c r="E405">
        <v>10</v>
      </c>
      <c r="F405">
        <v>10</v>
      </c>
      <c r="G405">
        <v>20</v>
      </c>
      <c r="H405">
        <v>77</v>
      </c>
      <c r="I405" t="s">
        <v>0</v>
      </c>
      <c r="J405">
        <v>39</v>
      </c>
      <c r="K405">
        <v>0</v>
      </c>
      <c r="L405">
        <v>0</v>
      </c>
      <c r="M405">
        <v>0</v>
      </c>
      <c r="N405">
        <v>0</v>
      </c>
      <c r="O405" t="s">
        <v>0</v>
      </c>
      <c r="P405" t="s">
        <v>0</v>
      </c>
      <c r="Q405" t="s">
        <v>0</v>
      </c>
      <c r="R405">
        <v>77</v>
      </c>
      <c r="S405" t="s">
        <v>0</v>
      </c>
      <c r="T405">
        <v>6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</row>
    <row r="406" spans="1:25" x14ac:dyDescent="0.25">
      <c r="A406">
        <v>283</v>
      </c>
      <c r="B406">
        <v>20220501</v>
      </c>
      <c r="C406">
        <v>21</v>
      </c>
      <c r="D406">
        <v>40</v>
      </c>
      <c r="E406">
        <v>10</v>
      </c>
      <c r="F406">
        <v>10</v>
      </c>
      <c r="G406">
        <v>20</v>
      </c>
      <c r="H406">
        <v>58</v>
      </c>
      <c r="I406" t="s">
        <v>0</v>
      </c>
      <c r="J406">
        <v>41</v>
      </c>
      <c r="K406">
        <v>0</v>
      </c>
      <c r="L406">
        <v>0</v>
      </c>
      <c r="M406">
        <v>0</v>
      </c>
      <c r="N406">
        <v>0</v>
      </c>
      <c r="O406" t="s">
        <v>0</v>
      </c>
      <c r="P406" t="s">
        <v>0</v>
      </c>
      <c r="Q406" t="s">
        <v>0</v>
      </c>
      <c r="R406">
        <v>88</v>
      </c>
      <c r="S406" t="s">
        <v>0</v>
      </c>
      <c r="T406">
        <v>6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</row>
    <row r="407" spans="1:25" x14ac:dyDescent="0.25">
      <c r="A407">
        <v>283</v>
      </c>
      <c r="B407">
        <v>20220501</v>
      </c>
      <c r="C407">
        <v>22</v>
      </c>
      <c r="D407">
        <v>30</v>
      </c>
      <c r="E407">
        <v>10</v>
      </c>
      <c r="F407">
        <v>10</v>
      </c>
      <c r="G407">
        <v>20</v>
      </c>
      <c r="H407">
        <v>49</v>
      </c>
      <c r="I407" t="s">
        <v>0</v>
      </c>
      <c r="J407">
        <v>35</v>
      </c>
      <c r="K407">
        <v>0</v>
      </c>
      <c r="L407">
        <v>0</v>
      </c>
      <c r="M407">
        <v>0</v>
      </c>
      <c r="N407">
        <v>0</v>
      </c>
      <c r="O407" t="s">
        <v>0</v>
      </c>
      <c r="P407" t="s">
        <v>0</v>
      </c>
      <c r="Q407" t="s">
        <v>0</v>
      </c>
      <c r="R407">
        <v>90</v>
      </c>
      <c r="S407" t="s">
        <v>0</v>
      </c>
      <c r="T407">
        <v>6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</row>
    <row r="408" spans="1:25" x14ac:dyDescent="0.25">
      <c r="A408">
        <v>283</v>
      </c>
      <c r="B408">
        <v>20220501</v>
      </c>
      <c r="C408">
        <v>23</v>
      </c>
      <c r="D408">
        <v>60</v>
      </c>
      <c r="E408">
        <v>10</v>
      </c>
      <c r="F408">
        <v>10</v>
      </c>
      <c r="G408">
        <v>10</v>
      </c>
      <c r="H408">
        <v>44</v>
      </c>
      <c r="I408" t="s">
        <v>0</v>
      </c>
      <c r="J408">
        <v>26</v>
      </c>
      <c r="K408">
        <v>0</v>
      </c>
      <c r="L408">
        <v>0</v>
      </c>
      <c r="M408">
        <v>0</v>
      </c>
      <c r="N408">
        <v>0</v>
      </c>
      <c r="O408" t="s">
        <v>0</v>
      </c>
      <c r="P408" t="s">
        <v>0</v>
      </c>
      <c r="Q408" t="s">
        <v>0</v>
      </c>
      <c r="R408">
        <v>87</v>
      </c>
      <c r="S408" t="s">
        <v>0</v>
      </c>
      <c r="T408">
        <v>6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</row>
    <row r="409" spans="1:25" x14ac:dyDescent="0.25">
      <c r="A409">
        <v>283</v>
      </c>
      <c r="B409">
        <v>20220501</v>
      </c>
      <c r="C409">
        <v>24</v>
      </c>
      <c r="D409">
        <v>10</v>
      </c>
      <c r="E409">
        <v>10</v>
      </c>
      <c r="F409">
        <v>10</v>
      </c>
      <c r="G409">
        <v>20</v>
      </c>
      <c r="H409">
        <v>33</v>
      </c>
      <c r="I409">
        <v>-9</v>
      </c>
      <c r="J409">
        <v>26</v>
      </c>
      <c r="K409">
        <v>0</v>
      </c>
      <c r="L409">
        <v>0</v>
      </c>
      <c r="M409">
        <v>0</v>
      </c>
      <c r="N409">
        <v>0</v>
      </c>
      <c r="O409" t="s">
        <v>0</v>
      </c>
      <c r="P409" t="s">
        <v>0</v>
      </c>
      <c r="Q409" t="s">
        <v>0</v>
      </c>
      <c r="R409">
        <v>95</v>
      </c>
      <c r="S409" t="s">
        <v>0</v>
      </c>
      <c r="T409">
        <v>6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</row>
    <row r="410" spans="1:25" x14ac:dyDescent="0.25">
      <c r="A410">
        <v>283</v>
      </c>
      <c r="B410">
        <v>20220502</v>
      </c>
      <c r="C410">
        <v>1</v>
      </c>
      <c r="D410">
        <v>20</v>
      </c>
      <c r="E410">
        <v>10</v>
      </c>
      <c r="F410">
        <v>20</v>
      </c>
      <c r="G410">
        <v>20</v>
      </c>
      <c r="H410">
        <v>41</v>
      </c>
      <c r="I410" t="s">
        <v>0</v>
      </c>
      <c r="J410">
        <v>32</v>
      </c>
      <c r="K410">
        <v>0</v>
      </c>
      <c r="L410">
        <v>0</v>
      </c>
      <c r="M410">
        <v>0</v>
      </c>
      <c r="N410">
        <v>0</v>
      </c>
      <c r="O410" t="s">
        <v>0</v>
      </c>
      <c r="P410" t="s">
        <v>0</v>
      </c>
      <c r="Q410" t="s">
        <v>0</v>
      </c>
      <c r="R410">
        <v>93</v>
      </c>
      <c r="S410" t="s">
        <v>0</v>
      </c>
      <c r="T410">
        <v>6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</row>
    <row r="411" spans="1:25" x14ac:dyDescent="0.25">
      <c r="A411">
        <v>283</v>
      </c>
      <c r="B411">
        <v>20220502</v>
      </c>
      <c r="C411">
        <v>2</v>
      </c>
      <c r="D411">
        <v>30</v>
      </c>
      <c r="E411">
        <v>20</v>
      </c>
      <c r="F411">
        <v>10</v>
      </c>
      <c r="G411">
        <v>20</v>
      </c>
      <c r="H411">
        <v>34</v>
      </c>
      <c r="I411" t="s">
        <v>0</v>
      </c>
      <c r="J411">
        <v>23</v>
      </c>
      <c r="K411">
        <v>0</v>
      </c>
      <c r="L411">
        <v>0</v>
      </c>
      <c r="M411">
        <v>0</v>
      </c>
      <c r="N411">
        <v>0</v>
      </c>
      <c r="O411" t="s">
        <v>0</v>
      </c>
      <c r="P411" t="s">
        <v>0</v>
      </c>
      <c r="Q411" t="s">
        <v>0</v>
      </c>
      <c r="R411">
        <v>92</v>
      </c>
      <c r="S411" t="s">
        <v>0</v>
      </c>
      <c r="T411">
        <v>6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</row>
    <row r="412" spans="1:25" x14ac:dyDescent="0.25">
      <c r="A412">
        <v>283</v>
      </c>
      <c r="B412">
        <v>20220502</v>
      </c>
      <c r="C412">
        <v>3</v>
      </c>
      <c r="D412">
        <v>30</v>
      </c>
      <c r="E412">
        <v>10</v>
      </c>
      <c r="F412">
        <v>10</v>
      </c>
      <c r="G412">
        <v>20</v>
      </c>
      <c r="H412">
        <v>55</v>
      </c>
      <c r="I412" t="s">
        <v>0</v>
      </c>
      <c r="J412">
        <v>37</v>
      </c>
      <c r="K412">
        <v>0</v>
      </c>
      <c r="L412">
        <v>0</v>
      </c>
      <c r="M412">
        <v>0</v>
      </c>
      <c r="N412">
        <v>0</v>
      </c>
      <c r="O412" t="s">
        <v>0</v>
      </c>
      <c r="P412" t="s">
        <v>0</v>
      </c>
      <c r="Q412" t="s">
        <v>0</v>
      </c>
      <c r="R412">
        <v>88</v>
      </c>
      <c r="S412" t="s">
        <v>0</v>
      </c>
      <c r="T412">
        <v>6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</row>
    <row r="413" spans="1:25" x14ac:dyDescent="0.25">
      <c r="A413">
        <v>283</v>
      </c>
      <c r="B413">
        <v>20220502</v>
      </c>
      <c r="C413">
        <v>4</v>
      </c>
      <c r="D413">
        <v>10</v>
      </c>
      <c r="E413">
        <v>10</v>
      </c>
      <c r="F413">
        <v>10</v>
      </c>
      <c r="G413">
        <v>20</v>
      </c>
      <c r="H413">
        <v>52</v>
      </c>
      <c r="I413" t="s">
        <v>0</v>
      </c>
      <c r="J413">
        <v>38</v>
      </c>
      <c r="K413">
        <v>0</v>
      </c>
      <c r="L413">
        <v>0</v>
      </c>
      <c r="M413">
        <v>0</v>
      </c>
      <c r="N413">
        <v>0</v>
      </c>
      <c r="O413" t="s">
        <v>0</v>
      </c>
      <c r="P413" t="s">
        <v>0</v>
      </c>
      <c r="Q413" t="s">
        <v>0</v>
      </c>
      <c r="R413">
        <v>90</v>
      </c>
      <c r="S413" t="s">
        <v>0</v>
      </c>
      <c r="T413">
        <v>6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</row>
    <row r="414" spans="1:25" x14ac:dyDescent="0.25">
      <c r="A414">
        <v>283</v>
      </c>
      <c r="B414">
        <v>20220502</v>
      </c>
      <c r="C414">
        <v>5</v>
      </c>
      <c r="D414">
        <v>350</v>
      </c>
      <c r="E414">
        <v>10</v>
      </c>
      <c r="F414">
        <v>10</v>
      </c>
      <c r="G414">
        <v>20</v>
      </c>
      <c r="H414">
        <v>34</v>
      </c>
      <c r="I414" t="s">
        <v>0</v>
      </c>
      <c r="J414">
        <v>25</v>
      </c>
      <c r="K414">
        <v>2</v>
      </c>
      <c r="L414">
        <v>10</v>
      </c>
      <c r="M414">
        <v>0</v>
      </c>
      <c r="N414">
        <v>0</v>
      </c>
      <c r="O414" t="s">
        <v>0</v>
      </c>
      <c r="P414" t="s">
        <v>0</v>
      </c>
      <c r="Q414" t="s">
        <v>0</v>
      </c>
      <c r="R414">
        <v>94</v>
      </c>
      <c r="S414" t="s">
        <v>0</v>
      </c>
      <c r="T414">
        <v>6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</row>
    <row r="415" spans="1:25" x14ac:dyDescent="0.25">
      <c r="A415">
        <v>283</v>
      </c>
      <c r="B415">
        <v>20220502</v>
      </c>
      <c r="C415">
        <v>6</v>
      </c>
      <c r="D415">
        <v>10</v>
      </c>
      <c r="E415">
        <v>10</v>
      </c>
      <c r="F415">
        <v>10</v>
      </c>
      <c r="G415">
        <v>20</v>
      </c>
      <c r="H415">
        <v>82</v>
      </c>
      <c r="I415">
        <v>-14</v>
      </c>
      <c r="J415">
        <v>50</v>
      </c>
      <c r="K415">
        <v>10</v>
      </c>
      <c r="L415">
        <v>56</v>
      </c>
      <c r="M415">
        <v>0</v>
      </c>
      <c r="N415">
        <v>0</v>
      </c>
      <c r="O415" t="s">
        <v>0</v>
      </c>
      <c r="P415" t="s">
        <v>0</v>
      </c>
      <c r="Q415" t="s">
        <v>0</v>
      </c>
      <c r="R415">
        <v>80</v>
      </c>
      <c r="S415" t="s">
        <v>0</v>
      </c>
      <c r="T415">
        <v>6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</row>
    <row r="416" spans="1:25" x14ac:dyDescent="0.25">
      <c r="A416">
        <v>283</v>
      </c>
      <c r="B416">
        <v>20220502</v>
      </c>
      <c r="C416">
        <v>7</v>
      </c>
      <c r="D416">
        <v>30</v>
      </c>
      <c r="E416">
        <v>30</v>
      </c>
      <c r="F416">
        <v>30</v>
      </c>
      <c r="G416">
        <v>50</v>
      </c>
      <c r="H416">
        <v>109</v>
      </c>
      <c r="I416" t="s">
        <v>0</v>
      </c>
      <c r="J416">
        <v>50</v>
      </c>
      <c r="K416">
        <v>10</v>
      </c>
      <c r="L416">
        <v>112</v>
      </c>
      <c r="M416">
        <v>0</v>
      </c>
      <c r="N416">
        <v>0</v>
      </c>
      <c r="O416" t="s">
        <v>0</v>
      </c>
      <c r="P416" t="s">
        <v>0</v>
      </c>
      <c r="Q416" t="s">
        <v>0</v>
      </c>
      <c r="R416">
        <v>67</v>
      </c>
      <c r="S416" t="s">
        <v>0</v>
      </c>
      <c r="T416">
        <v>6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</row>
    <row r="417" spans="1:25" x14ac:dyDescent="0.25">
      <c r="A417">
        <v>283</v>
      </c>
      <c r="B417">
        <v>20220502</v>
      </c>
      <c r="C417">
        <v>8</v>
      </c>
      <c r="D417">
        <v>30</v>
      </c>
      <c r="E417">
        <v>30</v>
      </c>
      <c r="F417">
        <v>40</v>
      </c>
      <c r="G417">
        <v>50</v>
      </c>
      <c r="H417">
        <v>138</v>
      </c>
      <c r="I417" t="s">
        <v>0</v>
      </c>
      <c r="J417">
        <v>50</v>
      </c>
      <c r="K417">
        <v>10</v>
      </c>
      <c r="L417">
        <v>170</v>
      </c>
      <c r="M417">
        <v>0</v>
      </c>
      <c r="N417">
        <v>0</v>
      </c>
      <c r="O417" t="s">
        <v>0</v>
      </c>
      <c r="P417" t="s">
        <v>0</v>
      </c>
      <c r="Q417" t="s">
        <v>0</v>
      </c>
      <c r="R417">
        <v>55</v>
      </c>
      <c r="S417" t="s">
        <v>0</v>
      </c>
      <c r="T417">
        <v>6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</row>
    <row r="418" spans="1:25" x14ac:dyDescent="0.25">
      <c r="A418">
        <v>283</v>
      </c>
      <c r="B418">
        <v>20220502</v>
      </c>
      <c r="C418">
        <v>9</v>
      </c>
      <c r="D418">
        <v>60</v>
      </c>
      <c r="E418">
        <v>30</v>
      </c>
      <c r="F418">
        <v>30</v>
      </c>
      <c r="G418">
        <v>60</v>
      </c>
      <c r="H418">
        <v>148</v>
      </c>
      <c r="I418" t="s">
        <v>0</v>
      </c>
      <c r="J418">
        <v>52</v>
      </c>
      <c r="K418">
        <v>10</v>
      </c>
      <c r="L418">
        <v>221</v>
      </c>
      <c r="M418">
        <v>0</v>
      </c>
      <c r="N418">
        <v>0</v>
      </c>
      <c r="O418" t="s">
        <v>0</v>
      </c>
      <c r="P418" t="s">
        <v>0</v>
      </c>
      <c r="Q418" t="s">
        <v>0</v>
      </c>
      <c r="R418">
        <v>52</v>
      </c>
      <c r="S418" t="s">
        <v>0</v>
      </c>
      <c r="T418">
        <v>6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</row>
    <row r="419" spans="1:25" x14ac:dyDescent="0.25">
      <c r="A419">
        <v>283</v>
      </c>
      <c r="B419">
        <v>20220502</v>
      </c>
      <c r="C419">
        <v>10</v>
      </c>
      <c r="D419">
        <v>20</v>
      </c>
      <c r="E419">
        <v>30</v>
      </c>
      <c r="F419">
        <v>30</v>
      </c>
      <c r="G419">
        <v>70</v>
      </c>
      <c r="H419">
        <v>155</v>
      </c>
      <c r="I419" t="s">
        <v>0</v>
      </c>
      <c r="J419">
        <v>47</v>
      </c>
      <c r="K419">
        <v>10</v>
      </c>
      <c r="L419">
        <v>260</v>
      </c>
      <c r="M419">
        <v>0</v>
      </c>
      <c r="N419">
        <v>0</v>
      </c>
      <c r="O419" t="s">
        <v>0</v>
      </c>
      <c r="P419" t="s">
        <v>0</v>
      </c>
      <c r="Q419" t="s">
        <v>0</v>
      </c>
      <c r="R419">
        <v>48</v>
      </c>
      <c r="S419" t="s">
        <v>0</v>
      </c>
      <c r="T419">
        <v>6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</row>
    <row r="420" spans="1:25" x14ac:dyDescent="0.25">
      <c r="A420">
        <v>283</v>
      </c>
      <c r="B420">
        <v>20220502</v>
      </c>
      <c r="C420">
        <v>11</v>
      </c>
      <c r="D420">
        <v>80</v>
      </c>
      <c r="E420">
        <v>20</v>
      </c>
      <c r="F420">
        <v>20</v>
      </c>
      <c r="G420">
        <v>60</v>
      </c>
      <c r="H420">
        <v>166</v>
      </c>
      <c r="I420" t="s">
        <v>0</v>
      </c>
      <c r="J420">
        <v>48</v>
      </c>
      <c r="K420">
        <v>10</v>
      </c>
      <c r="L420">
        <v>288</v>
      </c>
      <c r="M420">
        <v>0</v>
      </c>
      <c r="N420">
        <v>0</v>
      </c>
      <c r="O420" t="s">
        <v>0</v>
      </c>
      <c r="P420" t="s">
        <v>0</v>
      </c>
      <c r="Q420" t="s">
        <v>0</v>
      </c>
      <c r="R420">
        <v>45</v>
      </c>
      <c r="S420" t="s">
        <v>0</v>
      </c>
      <c r="T420">
        <v>6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</row>
    <row r="421" spans="1:25" x14ac:dyDescent="0.25">
      <c r="A421">
        <v>283</v>
      </c>
      <c r="B421">
        <v>20220502</v>
      </c>
      <c r="C421">
        <v>12</v>
      </c>
      <c r="D421">
        <v>60</v>
      </c>
      <c r="E421">
        <v>20</v>
      </c>
      <c r="F421">
        <v>20</v>
      </c>
      <c r="G421">
        <v>50</v>
      </c>
      <c r="H421">
        <v>181</v>
      </c>
      <c r="I421">
        <v>78</v>
      </c>
      <c r="J421">
        <v>61</v>
      </c>
      <c r="K421">
        <v>9</v>
      </c>
      <c r="L421">
        <v>298</v>
      </c>
      <c r="M421">
        <v>0</v>
      </c>
      <c r="N421">
        <v>0</v>
      </c>
      <c r="O421" t="s">
        <v>0</v>
      </c>
      <c r="P421" t="s">
        <v>0</v>
      </c>
      <c r="Q421" t="s">
        <v>0</v>
      </c>
      <c r="R421">
        <v>45</v>
      </c>
      <c r="S421" t="s">
        <v>0</v>
      </c>
      <c r="T421">
        <v>6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</row>
    <row r="422" spans="1:25" x14ac:dyDescent="0.25">
      <c r="A422">
        <v>283</v>
      </c>
      <c r="B422">
        <v>20220502</v>
      </c>
      <c r="C422">
        <v>13</v>
      </c>
      <c r="D422">
        <v>40</v>
      </c>
      <c r="E422">
        <v>20</v>
      </c>
      <c r="F422">
        <v>20</v>
      </c>
      <c r="G422">
        <v>60</v>
      </c>
      <c r="H422">
        <v>174</v>
      </c>
      <c r="I422" t="s">
        <v>0</v>
      </c>
      <c r="J422">
        <v>48</v>
      </c>
      <c r="K422">
        <v>9</v>
      </c>
      <c r="L422">
        <v>262</v>
      </c>
      <c r="M422">
        <v>0</v>
      </c>
      <c r="N422">
        <v>0</v>
      </c>
      <c r="O422" t="s">
        <v>0</v>
      </c>
      <c r="P422" t="s">
        <v>0</v>
      </c>
      <c r="Q422" t="s">
        <v>0</v>
      </c>
      <c r="R422">
        <v>43</v>
      </c>
      <c r="S422" t="s">
        <v>0</v>
      </c>
      <c r="T422">
        <v>6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</row>
    <row r="423" spans="1:25" x14ac:dyDescent="0.25">
      <c r="A423">
        <v>283</v>
      </c>
      <c r="B423">
        <v>20220502</v>
      </c>
      <c r="C423">
        <v>14</v>
      </c>
      <c r="D423">
        <v>330</v>
      </c>
      <c r="E423">
        <v>30</v>
      </c>
      <c r="F423">
        <v>30</v>
      </c>
      <c r="G423">
        <v>60</v>
      </c>
      <c r="H423">
        <v>170</v>
      </c>
      <c r="I423" t="s">
        <v>0</v>
      </c>
      <c r="J423">
        <v>53</v>
      </c>
      <c r="K423">
        <v>8</v>
      </c>
      <c r="L423">
        <v>213</v>
      </c>
      <c r="M423">
        <v>0</v>
      </c>
      <c r="N423">
        <v>0</v>
      </c>
      <c r="O423" t="s">
        <v>0</v>
      </c>
      <c r="P423" t="s">
        <v>0</v>
      </c>
      <c r="Q423" t="s">
        <v>0</v>
      </c>
      <c r="R423">
        <v>46</v>
      </c>
      <c r="S423" t="s">
        <v>0</v>
      </c>
      <c r="T423">
        <v>6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</row>
    <row r="424" spans="1:25" x14ac:dyDescent="0.25">
      <c r="A424">
        <v>283</v>
      </c>
      <c r="B424">
        <v>20220502</v>
      </c>
      <c r="C424">
        <v>15</v>
      </c>
      <c r="D424">
        <v>290</v>
      </c>
      <c r="E424">
        <v>20</v>
      </c>
      <c r="F424">
        <v>20</v>
      </c>
      <c r="G424">
        <v>60</v>
      </c>
      <c r="H424">
        <v>168</v>
      </c>
      <c r="I424" t="s">
        <v>0</v>
      </c>
      <c r="J424">
        <v>50</v>
      </c>
      <c r="K424">
        <v>5</v>
      </c>
      <c r="L424">
        <v>157</v>
      </c>
      <c r="M424">
        <v>0</v>
      </c>
      <c r="N424">
        <v>0</v>
      </c>
      <c r="O424" t="s">
        <v>0</v>
      </c>
      <c r="P424" t="s">
        <v>0</v>
      </c>
      <c r="Q424" t="s">
        <v>0</v>
      </c>
      <c r="R424">
        <v>45</v>
      </c>
      <c r="S424" t="s">
        <v>0</v>
      </c>
      <c r="T424">
        <v>6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</row>
    <row r="425" spans="1:25" x14ac:dyDescent="0.25">
      <c r="A425">
        <v>283</v>
      </c>
      <c r="B425">
        <v>20220502</v>
      </c>
      <c r="C425">
        <v>16</v>
      </c>
      <c r="D425">
        <v>320</v>
      </c>
      <c r="E425">
        <v>30</v>
      </c>
      <c r="F425">
        <v>30</v>
      </c>
      <c r="G425">
        <v>70</v>
      </c>
      <c r="H425">
        <v>176</v>
      </c>
      <c r="I425" t="s">
        <v>0</v>
      </c>
      <c r="J425">
        <v>53</v>
      </c>
      <c r="K425">
        <v>10</v>
      </c>
      <c r="L425">
        <v>167</v>
      </c>
      <c r="M425">
        <v>0</v>
      </c>
      <c r="N425">
        <v>0</v>
      </c>
      <c r="O425" t="s">
        <v>0</v>
      </c>
      <c r="P425" t="s">
        <v>0</v>
      </c>
      <c r="Q425" t="s">
        <v>0</v>
      </c>
      <c r="R425">
        <v>44</v>
      </c>
      <c r="S425" t="s">
        <v>0</v>
      </c>
      <c r="T425">
        <v>6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</row>
    <row r="426" spans="1:25" x14ac:dyDescent="0.25">
      <c r="A426">
        <v>283</v>
      </c>
      <c r="B426">
        <v>20220502</v>
      </c>
      <c r="C426">
        <v>17</v>
      </c>
      <c r="D426">
        <v>330</v>
      </c>
      <c r="E426">
        <v>30</v>
      </c>
      <c r="F426">
        <v>30</v>
      </c>
      <c r="G426">
        <v>60</v>
      </c>
      <c r="H426">
        <v>168</v>
      </c>
      <c r="I426" t="s">
        <v>0</v>
      </c>
      <c r="J426">
        <v>55</v>
      </c>
      <c r="K426">
        <v>10</v>
      </c>
      <c r="L426">
        <v>110</v>
      </c>
      <c r="M426">
        <v>0</v>
      </c>
      <c r="N426">
        <v>0</v>
      </c>
      <c r="O426" t="s">
        <v>0</v>
      </c>
      <c r="P426" t="s">
        <v>0</v>
      </c>
      <c r="Q426" t="s">
        <v>0</v>
      </c>
      <c r="R426">
        <v>47</v>
      </c>
      <c r="S426" t="s">
        <v>0</v>
      </c>
      <c r="T426">
        <v>6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</row>
    <row r="427" spans="1:25" x14ac:dyDescent="0.25">
      <c r="A427">
        <v>283</v>
      </c>
      <c r="B427">
        <v>20220502</v>
      </c>
      <c r="C427">
        <v>18</v>
      </c>
      <c r="D427">
        <v>350</v>
      </c>
      <c r="E427">
        <v>30</v>
      </c>
      <c r="F427">
        <v>40</v>
      </c>
      <c r="G427">
        <v>60</v>
      </c>
      <c r="H427">
        <v>152</v>
      </c>
      <c r="I427">
        <v>141</v>
      </c>
      <c r="J427">
        <v>45</v>
      </c>
      <c r="K427">
        <v>10</v>
      </c>
      <c r="L427">
        <v>55</v>
      </c>
      <c r="M427">
        <v>0</v>
      </c>
      <c r="N427">
        <v>0</v>
      </c>
      <c r="O427" t="s">
        <v>0</v>
      </c>
      <c r="P427" t="s">
        <v>0</v>
      </c>
      <c r="Q427" t="s">
        <v>0</v>
      </c>
      <c r="R427">
        <v>48</v>
      </c>
      <c r="S427" t="s">
        <v>0</v>
      </c>
      <c r="T427">
        <v>6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</row>
    <row r="428" spans="1:25" x14ac:dyDescent="0.25">
      <c r="A428">
        <v>283</v>
      </c>
      <c r="B428">
        <v>20220502</v>
      </c>
      <c r="C428">
        <v>19</v>
      </c>
      <c r="D428">
        <v>330</v>
      </c>
      <c r="E428">
        <v>30</v>
      </c>
      <c r="F428">
        <v>30</v>
      </c>
      <c r="G428">
        <v>50</v>
      </c>
      <c r="H428">
        <v>115</v>
      </c>
      <c r="I428" t="s">
        <v>0</v>
      </c>
      <c r="J428">
        <v>45</v>
      </c>
      <c r="K428">
        <v>3</v>
      </c>
      <c r="L428">
        <v>12</v>
      </c>
      <c r="M428">
        <v>0</v>
      </c>
      <c r="N428">
        <v>0</v>
      </c>
      <c r="O428" t="s">
        <v>0</v>
      </c>
      <c r="P428" t="s">
        <v>0</v>
      </c>
      <c r="Q428" t="s">
        <v>0</v>
      </c>
      <c r="R428">
        <v>62</v>
      </c>
      <c r="S428" t="s">
        <v>0</v>
      </c>
      <c r="T428">
        <v>6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</row>
    <row r="429" spans="1:25" x14ac:dyDescent="0.25">
      <c r="A429">
        <v>283</v>
      </c>
      <c r="B429">
        <v>20220502</v>
      </c>
      <c r="C429">
        <v>20</v>
      </c>
      <c r="D429">
        <v>360</v>
      </c>
      <c r="E429">
        <v>40</v>
      </c>
      <c r="F429">
        <v>40</v>
      </c>
      <c r="G429">
        <v>70</v>
      </c>
      <c r="H429">
        <v>110</v>
      </c>
      <c r="I429" t="s">
        <v>0</v>
      </c>
      <c r="J429">
        <v>54</v>
      </c>
      <c r="K429">
        <v>0</v>
      </c>
      <c r="L429">
        <v>0</v>
      </c>
      <c r="M429">
        <v>0</v>
      </c>
      <c r="N429">
        <v>0</v>
      </c>
      <c r="O429" t="s">
        <v>0</v>
      </c>
      <c r="P429" t="s">
        <v>0</v>
      </c>
      <c r="Q429" t="s">
        <v>0</v>
      </c>
      <c r="R429">
        <v>68</v>
      </c>
      <c r="S429" t="s">
        <v>0</v>
      </c>
      <c r="T429">
        <v>6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</row>
    <row r="430" spans="1:25" x14ac:dyDescent="0.25">
      <c r="A430">
        <v>283</v>
      </c>
      <c r="B430">
        <v>20220502</v>
      </c>
      <c r="C430">
        <v>21</v>
      </c>
      <c r="D430">
        <v>360</v>
      </c>
      <c r="E430">
        <v>40</v>
      </c>
      <c r="F430">
        <v>30</v>
      </c>
      <c r="G430">
        <v>70</v>
      </c>
      <c r="H430">
        <v>93</v>
      </c>
      <c r="I430" t="s">
        <v>0</v>
      </c>
      <c r="J430">
        <v>47</v>
      </c>
      <c r="K430">
        <v>0</v>
      </c>
      <c r="L430">
        <v>0</v>
      </c>
      <c r="M430">
        <v>0</v>
      </c>
      <c r="N430">
        <v>0</v>
      </c>
      <c r="O430" t="s">
        <v>0</v>
      </c>
      <c r="P430" t="s">
        <v>0</v>
      </c>
      <c r="Q430" t="s">
        <v>0</v>
      </c>
      <c r="R430">
        <v>72</v>
      </c>
      <c r="S430" t="s">
        <v>0</v>
      </c>
      <c r="T430">
        <v>6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</row>
    <row r="431" spans="1:25" x14ac:dyDescent="0.25">
      <c r="A431">
        <v>283</v>
      </c>
      <c r="B431">
        <v>20220502</v>
      </c>
      <c r="C431">
        <v>22</v>
      </c>
      <c r="D431">
        <v>10</v>
      </c>
      <c r="E431">
        <v>30</v>
      </c>
      <c r="F431">
        <v>30</v>
      </c>
      <c r="G431">
        <v>50</v>
      </c>
      <c r="H431">
        <v>75</v>
      </c>
      <c r="I431" t="s">
        <v>0</v>
      </c>
      <c r="J431">
        <v>34</v>
      </c>
      <c r="K431">
        <v>0</v>
      </c>
      <c r="L431">
        <v>0</v>
      </c>
      <c r="M431">
        <v>0</v>
      </c>
      <c r="N431">
        <v>0</v>
      </c>
      <c r="O431" t="s">
        <v>0</v>
      </c>
      <c r="P431" t="s">
        <v>0</v>
      </c>
      <c r="Q431" t="s">
        <v>0</v>
      </c>
      <c r="R431">
        <v>75</v>
      </c>
      <c r="S431" t="s">
        <v>0</v>
      </c>
      <c r="T431">
        <v>6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</row>
    <row r="432" spans="1:25" x14ac:dyDescent="0.25">
      <c r="A432">
        <v>283</v>
      </c>
      <c r="B432">
        <v>20220502</v>
      </c>
      <c r="C432">
        <v>23</v>
      </c>
      <c r="D432">
        <v>350</v>
      </c>
      <c r="E432">
        <v>30</v>
      </c>
      <c r="F432">
        <v>30</v>
      </c>
      <c r="G432">
        <v>50</v>
      </c>
      <c r="H432">
        <v>60</v>
      </c>
      <c r="I432" t="s">
        <v>0</v>
      </c>
      <c r="J432">
        <v>26</v>
      </c>
      <c r="K432">
        <v>0</v>
      </c>
      <c r="L432">
        <v>0</v>
      </c>
      <c r="M432">
        <v>0</v>
      </c>
      <c r="N432">
        <v>0</v>
      </c>
      <c r="O432" t="s">
        <v>0</v>
      </c>
      <c r="P432" t="s">
        <v>0</v>
      </c>
      <c r="Q432" t="s">
        <v>0</v>
      </c>
      <c r="R432">
        <v>78</v>
      </c>
      <c r="S432" t="s">
        <v>0</v>
      </c>
      <c r="T432">
        <v>6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</row>
    <row r="433" spans="1:25" x14ac:dyDescent="0.25">
      <c r="A433">
        <v>283</v>
      </c>
      <c r="B433">
        <v>20220502</v>
      </c>
      <c r="C433">
        <v>24</v>
      </c>
      <c r="D433">
        <v>350</v>
      </c>
      <c r="E433">
        <v>30</v>
      </c>
      <c r="F433">
        <v>20</v>
      </c>
      <c r="G433">
        <v>40</v>
      </c>
      <c r="H433">
        <v>45</v>
      </c>
      <c r="I433">
        <v>13</v>
      </c>
      <c r="J433">
        <v>17</v>
      </c>
      <c r="K433">
        <v>0</v>
      </c>
      <c r="L433">
        <v>0</v>
      </c>
      <c r="M433">
        <v>0</v>
      </c>
      <c r="N433">
        <v>0</v>
      </c>
      <c r="O433" t="s">
        <v>0</v>
      </c>
      <c r="P433" t="s">
        <v>0</v>
      </c>
      <c r="Q433" t="s">
        <v>0</v>
      </c>
      <c r="R433">
        <v>82</v>
      </c>
      <c r="S433" t="s">
        <v>0</v>
      </c>
      <c r="T433">
        <v>6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</row>
    <row r="434" spans="1:25" x14ac:dyDescent="0.25">
      <c r="A434">
        <v>283</v>
      </c>
      <c r="B434">
        <v>20220503</v>
      </c>
      <c r="C434">
        <v>1</v>
      </c>
      <c r="D434">
        <v>10</v>
      </c>
      <c r="E434">
        <v>20</v>
      </c>
      <c r="F434">
        <v>30</v>
      </c>
      <c r="G434">
        <v>40</v>
      </c>
      <c r="H434">
        <v>46</v>
      </c>
      <c r="I434" t="s">
        <v>0</v>
      </c>
      <c r="J434">
        <v>15</v>
      </c>
      <c r="K434">
        <v>0</v>
      </c>
      <c r="L434">
        <v>0</v>
      </c>
      <c r="M434">
        <v>0</v>
      </c>
      <c r="N434">
        <v>0</v>
      </c>
      <c r="O434" t="s">
        <v>0</v>
      </c>
      <c r="P434" t="s">
        <v>0</v>
      </c>
      <c r="Q434" t="s">
        <v>0</v>
      </c>
      <c r="R434">
        <v>80</v>
      </c>
      <c r="S434" t="s">
        <v>0</v>
      </c>
      <c r="T434">
        <v>6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</row>
    <row r="435" spans="1:25" x14ac:dyDescent="0.25">
      <c r="A435">
        <v>283</v>
      </c>
      <c r="B435">
        <v>20220503</v>
      </c>
      <c r="C435">
        <v>2</v>
      </c>
      <c r="D435">
        <v>20</v>
      </c>
      <c r="E435">
        <v>20</v>
      </c>
      <c r="F435">
        <v>20</v>
      </c>
      <c r="G435">
        <v>30</v>
      </c>
      <c r="H435">
        <v>40</v>
      </c>
      <c r="I435" t="s">
        <v>0</v>
      </c>
      <c r="J435">
        <v>17</v>
      </c>
      <c r="K435">
        <v>0</v>
      </c>
      <c r="L435">
        <v>0</v>
      </c>
      <c r="M435">
        <v>0</v>
      </c>
      <c r="N435">
        <v>0</v>
      </c>
      <c r="O435" t="s">
        <v>0</v>
      </c>
      <c r="P435" t="s">
        <v>0</v>
      </c>
      <c r="Q435" t="s">
        <v>0</v>
      </c>
      <c r="R435">
        <v>84</v>
      </c>
      <c r="S435" t="s">
        <v>0</v>
      </c>
      <c r="T435">
        <v>6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</row>
    <row r="436" spans="1:25" x14ac:dyDescent="0.25">
      <c r="A436">
        <v>283</v>
      </c>
      <c r="B436">
        <v>20220503</v>
      </c>
      <c r="C436">
        <v>3</v>
      </c>
      <c r="D436">
        <v>10</v>
      </c>
      <c r="E436">
        <v>20</v>
      </c>
      <c r="F436">
        <v>20</v>
      </c>
      <c r="G436">
        <v>20</v>
      </c>
      <c r="H436">
        <v>37</v>
      </c>
      <c r="I436" t="s">
        <v>0</v>
      </c>
      <c r="J436">
        <v>16</v>
      </c>
      <c r="K436">
        <v>0</v>
      </c>
      <c r="L436">
        <v>0</v>
      </c>
      <c r="M436">
        <v>0</v>
      </c>
      <c r="N436">
        <v>0</v>
      </c>
      <c r="O436" t="s">
        <v>0</v>
      </c>
      <c r="P436" t="s">
        <v>0</v>
      </c>
      <c r="Q436" t="s">
        <v>0</v>
      </c>
      <c r="R436">
        <v>86</v>
      </c>
      <c r="S436" t="s">
        <v>0</v>
      </c>
      <c r="T436">
        <v>6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</row>
    <row r="437" spans="1:25" x14ac:dyDescent="0.25">
      <c r="A437">
        <v>283</v>
      </c>
      <c r="B437">
        <v>20220503</v>
      </c>
      <c r="C437">
        <v>4</v>
      </c>
      <c r="D437">
        <v>300</v>
      </c>
      <c r="E437">
        <v>10</v>
      </c>
      <c r="F437">
        <v>10</v>
      </c>
      <c r="G437">
        <v>20</v>
      </c>
      <c r="H437">
        <v>21</v>
      </c>
      <c r="I437" t="s">
        <v>0</v>
      </c>
      <c r="J437">
        <v>8</v>
      </c>
      <c r="K437">
        <v>0</v>
      </c>
      <c r="L437">
        <v>0</v>
      </c>
      <c r="M437">
        <v>0</v>
      </c>
      <c r="N437">
        <v>0</v>
      </c>
      <c r="O437" t="s">
        <v>0</v>
      </c>
      <c r="P437" t="s">
        <v>0</v>
      </c>
      <c r="Q437" t="s">
        <v>0</v>
      </c>
      <c r="R437">
        <v>91</v>
      </c>
      <c r="S437" t="s">
        <v>0</v>
      </c>
      <c r="T437">
        <v>6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</row>
    <row r="438" spans="1:25" x14ac:dyDescent="0.25">
      <c r="A438">
        <v>283</v>
      </c>
      <c r="B438">
        <v>20220503</v>
      </c>
      <c r="C438">
        <v>5</v>
      </c>
      <c r="D438">
        <v>350</v>
      </c>
      <c r="E438">
        <v>10</v>
      </c>
      <c r="F438">
        <v>20</v>
      </c>
      <c r="G438">
        <v>30</v>
      </c>
      <c r="H438">
        <v>27</v>
      </c>
      <c r="I438" t="s">
        <v>0</v>
      </c>
      <c r="J438">
        <v>18</v>
      </c>
      <c r="K438">
        <v>5</v>
      </c>
      <c r="L438">
        <v>14</v>
      </c>
      <c r="M438">
        <v>0</v>
      </c>
      <c r="N438">
        <v>0</v>
      </c>
      <c r="O438" t="s">
        <v>0</v>
      </c>
      <c r="P438" t="s">
        <v>0</v>
      </c>
      <c r="Q438" t="s">
        <v>0</v>
      </c>
      <c r="R438">
        <v>93</v>
      </c>
      <c r="S438" t="s">
        <v>0</v>
      </c>
      <c r="T438">
        <v>6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</row>
    <row r="439" spans="1:25" x14ac:dyDescent="0.25">
      <c r="A439">
        <v>283</v>
      </c>
      <c r="B439">
        <v>20220503</v>
      </c>
      <c r="C439">
        <v>6</v>
      </c>
      <c r="D439">
        <v>20</v>
      </c>
      <c r="E439">
        <v>20</v>
      </c>
      <c r="F439">
        <v>20</v>
      </c>
      <c r="G439">
        <v>40</v>
      </c>
      <c r="H439">
        <v>77</v>
      </c>
      <c r="I439">
        <v>-18</v>
      </c>
      <c r="J439">
        <v>41</v>
      </c>
      <c r="K439">
        <v>10</v>
      </c>
      <c r="L439">
        <v>62</v>
      </c>
      <c r="M439">
        <v>0</v>
      </c>
      <c r="N439">
        <v>0</v>
      </c>
      <c r="O439" t="s">
        <v>0</v>
      </c>
      <c r="P439" t="s">
        <v>0</v>
      </c>
      <c r="Q439" t="s">
        <v>0</v>
      </c>
      <c r="R439">
        <v>77</v>
      </c>
      <c r="S439" t="s">
        <v>0</v>
      </c>
      <c r="T439">
        <v>6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</row>
    <row r="440" spans="1:25" x14ac:dyDescent="0.25">
      <c r="A440">
        <v>283</v>
      </c>
      <c r="B440">
        <v>20220503</v>
      </c>
      <c r="C440">
        <v>7</v>
      </c>
      <c r="D440">
        <v>30</v>
      </c>
      <c r="E440">
        <v>20</v>
      </c>
      <c r="F440">
        <v>20</v>
      </c>
      <c r="G440">
        <v>40</v>
      </c>
      <c r="H440">
        <v>101</v>
      </c>
      <c r="I440" t="s">
        <v>0</v>
      </c>
      <c r="J440">
        <v>36</v>
      </c>
      <c r="K440">
        <v>10</v>
      </c>
      <c r="L440">
        <v>119</v>
      </c>
      <c r="M440">
        <v>0</v>
      </c>
      <c r="N440">
        <v>0</v>
      </c>
      <c r="O440" t="s">
        <v>0</v>
      </c>
      <c r="P440" t="s">
        <v>0</v>
      </c>
      <c r="Q440" t="s">
        <v>0</v>
      </c>
      <c r="R440">
        <v>64</v>
      </c>
      <c r="S440" t="s">
        <v>0</v>
      </c>
      <c r="T440">
        <v>6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</row>
    <row r="441" spans="1:25" x14ac:dyDescent="0.25">
      <c r="A441">
        <v>283</v>
      </c>
      <c r="B441">
        <v>20220503</v>
      </c>
      <c r="C441">
        <v>8</v>
      </c>
      <c r="D441">
        <v>30</v>
      </c>
      <c r="E441">
        <v>20</v>
      </c>
      <c r="F441">
        <v>20</v>
      </c>
      <c r="G441">
        <v>40</v>
      </c>
      <c r="H441">
        <v>123</v>
      </c>
      <c r="I441" t="s">
        <v>0</v>
      </c>
      <c r="J441">
        <v>38</v>
      </c>
      <c r="K441">
        <v>10</v>
      </c>
      <c r="L441">
        <v>177</v>
      </c>
      <c r="M441">
        <v>0</v>
      </c>
      <c r="N441">
        <v>0</v>
      </c>
      <c r="O441" t="s">
        <v>0</v>
      </c>
      <c r="P441" t="s">
        <v>0</v>
      </c>
      <c r="Q441" t="s">
        <v>0</v>
      </c>
      <c r="R441">
        <v>56</v>
      </c>
      <c r="S441" t="s">
        <v>0</v>
      </c>
      <c r="T441">
        <v>6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</row>
    <row r="442" spans="1:25" x14ac:dyDescent="0.25">
      <c r="A442">
        <v>283</v>
      </c>
      <c r="B442">
        <v>20220503</v>
      </c>
      <c r="C442">
        <v>9</v>
      </c>
      <c r="D442">
        <v>360</v>
      </c>
      <c r="E442">
        <v>20</v>
      </c>
      <c r="F442">
        <v>20</v>
      </c>
      <c r="G442">
        <v>40</v>
      </c>
      <c r="H442">
        <v>138</v>
      </c>
      <c r="I442" t="s">
        <v>0</v>
      </c>
      <c r="J442">
        <v>50</v>
      </c>
      <c r="K442">
        <v>10</v>
      </c>
      <c r="L442">
        <v>227</v>
      </c>
      <c r="M442">
        <v>0</v>
      </c>
      <c r="N442">
        <v>0</v>
      </c>
      <c r="O442" t="s">
        <v>0</v>
      </c>
      <c r="P442" t="s">
        <v>0</v>
      </c>
      <c r="Q442" t="s">
        <v>0</v>
      </c>
      <c r="R442">
        <v>55</v>
      </c>
      <c r="S442" t="s">
        <v>0</v>
      </c>
      <c r="T442">
        <v>6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</row>
    <row r="443" spans="1:25" x14ac:dyDescent="0.25">
      <c r="A443">
        <v>283</v>
      </c>
      <c r="B443">
        <v>20220503</v>
      </c>
      <c r="C443">
        <v>10</v>
      </c>
      <c r="D443">
        <v>10</v>
      </c>
      <c r="E443">
        <v>20</v>
      </c>
      <c r="F443">
        <v>20</v>
      </c>
      <c r="G443">
        <v>50</v>
      </c>
      <c r="H443">
        <v>151</v>
      </c>
      <c r="I443" t="s">
        <v>0</v>
      </c>
      <c r="J443">
        <v>59</v>
      </c>
      <c r="K443">
        <v>10</v>
      </c>
      <c r="L443">
        <v>271</v>
      </c>
      <c r="M443">
        <v>0</v>
      </c>
      <c r="N443">
        <v>0</v>
      </c>
      <c r="O443" t="s">
        <v>0</v>
      </c>
      <c r="P443" t="s">
        <v>0</v>
      </c>
      <c r="Q443" t="s">
        <v>0</v>
      </c>
      <c r="R443">
        <v>54</v>
      </c>
      <c r="S443" t="s">
        <v>0</v>
      </c>
      <c r="T443">
        <v>6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</row>
    <row r="444" spans="1:25" x14ac:dyDescent="0.25">
      <c r="A444">
        <v>283</v>
      </c>
      <c r="B444">
        <v>20220503</v>
      </c>
      <c r="C444">
        <v>11</v>
      </c>
      <c r="D444">
        <v>10</v>
      </c>
      <c r="E444">
        <v>30</v>
      </c>
      <c r="F444">
        <v>30</v>
      </c>
      <c r="G444">
        <v>80</v>
      </c>
      <c r="H444">
        <v>149</v>
      </c>
      <c r="I444" t="s">
        <v>0</v>
      </c>
      <c r="J444">
        <v>59</v>
      </c>
      <c r="K444">
        <v>6</v>
      </c>
      <c r="L444">
        <v>197</v>
      </c>
      <c r="M444">
        <v>0</v>
      </c>
      <c r="N444">
        <v>0</v>
      </c>
      <c r="O444" t="s">
        <v>0</v>
      </c>
      <c r="P444" t="s">
        <v>0</v>
      </c>
      <c r="Q444" t="s">
        <v>0</v>
      </c>
      <c r="R444">
        <v>54</v>
      </c>
      <c r="S444" t="s">
        <v>0</v>
      </c>
      <c r="T444">
        <v>6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</row>
    <row r="445" spans="1:25" x14ac:dyDescent="0.25">
      <c r="A445">
        <v>283</v>
      </c>
      <c r="B445">
        <v>20220503</v>
      </c>
      <c r="C445">
        <v>12</v>
      </c>
      <c r="D445">
        <v>320</v>
      </c>
      <c r="E445">
        <v>30</v>
      </c>
      <c r="F445">
        <v>20</v>
      </c>
      <c r="G445">
        <v>70</v>
      </c>
      <c r="H445">
        <v>158</v>
      </c>
      <c r="I445">
        <v>71</v>
      </c>
      <c r="J445">
        <v>72</v>
      </c>
      <c r="K445">
        <v>3</v>
      </c>
      <c r="L445">
        <v>174</v>
      </c>
      <c r="M445">
        <v>0</v>
      </c>
      <c r="N445">
        <v>0</v>
      </c>
      <c r="O445" t="s">
        <v>0</v>
      </c>
      <c r="P445" t="s">
        <v>0</v>
      </c>
      <c r="Q445" t="s">
        <v>0</v>
      </c>
      <c r="R445">
        <v>56</v>
      </c>
      <c r="S445" t="s">
        <v>0</v>
      </c>
      <c r="T445">
        <v>6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</row>
    <row r="446" spans="1:25" x14ac:dyDescent="0.25">
      <c r="A446">
        <v>283</v>
      </c>
      <c r="B446">
        <v>20220503</v>
      </c>
      <c r="C446">
        <v>13</v>
      </c>
      <c r="D446">
        <v>330</v>
      </c>
      <c r="E446">
        <v>30</v>
      </c>
      <c r="F446">
        <v>30</v>
      </c>
      <c r="G446">
        <v>60</v>
      </c>
      <c r="H446">
        <v>154</v>
      </c>
      <c r="I446" t="s">
        <v>0</v>
      </c>
      <c r="J446">
        <v>75</v>
      </c>
      <c r="K446">
        <v>5</v>
      </c>
      <c r="L446">
        <v>197</v>
      </c>
      <c r="M446">
        <v>0</v>
      </c>
      <c r="N446">
        <v>0</v>
      </c>
      <c r="O446" t="s">
        <v>0</v>
      </c>
      <c r="P446" t="s">
        <v>0</v>
      </c>
      <c r="Q446" t="s">
        <v>0</v>
      </c>
      <c r="R446">
        <v>59</v>
      </c>
      <c r="S446" t="s">
        <v>0</v>
      </c>
      <c r="T446">
        <v>6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</row>
    <row r="447" spans="1:25" x14ac:dyDescent="0.25">
      <c r="A447">
        <v>283</v>
      </c>
      <c r="B447">
        <v>20220503</v>
      </c>
      <c r="C447">
        <v>14</v>
      </c>
      <c r="D447">
        <v>360</v>
      </c>
      <c r="E447">
        <v>50</v>
      </c>
      <c r="F447">
        <v>50</v>
      </c>
      <c r="G447">
        <v>80</v>
      </c>
      <c r="H447">
        <v>143</v>
      </c>
      <c r="I447" t="s">
        <v>0</v>
      </c>
      <c r="J447">
        <v>88</v>
      </c>
      <c r="K447">
        <v>1</v>
      </c>
      <c r="L447">
        <v>124</v>
      </c>
      <c r="M447">
        <v>0</v>
      </c>
      <c r="N447">
        <v>0</v>
      </c>
      <c r="O447" t="s">
        <v>0</v>
      </c>
      <c r="P447" t="s">
        <v>0</v>
      </c>
      <c r="Q447" t="s">
        <v>0</v>
      </c>
      <c r="R447">
        <v>69</v>
      </c>
      <c r="S447" t="s">
        <v>0</v>
      </c>
      <c r="T447">
        <v>6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</row>
    <row r="448" spans="1:25" x14ac:dyDescent="0.25">
      <c r="A448">
        <v>283</v>
      </c>
      <c r="B448">
        <v>20220503</v>
      </c>
      <c r="C448">
        <v>15</v>
      </c>
      <c r="D448">
        <v>20</v>
      </c>
      <c r="E448">
        <v>40</v>
      </c>
      <c r="F448">
        <v>40</v>
      </c>
      <c r="G448">
        <v>70</v>
      </c>
      <c r="H448">
        <v>151</v>
      </c>
      <c r="I448" t="s">
        <v>0</v>
      </c>
      <c r="J448">
        <v>84</v>
      </c>
      <c r="K448">
        <v>4</v>
      </c>
      <c r="L448">
        <v>145</v>
      </c>
      <c r="M448">
        <v>0</v>
      </c>
      <c r="N448">
        <v>0</v>
      </c>
      <c r="O448" t="s">
        <v>0</v>
      </c>
      <c r="P448" t="s">
        <v>0</v>
      </c>
      <c r="Q448" t="s">
        <v>0</v>
      </c>
      <c r="R448">
        <v>64</v>
      </c>
      <c r="S448" t="s">
        <v>0</v>
      </c>
      <c r="T448">
        <v>6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</row>
    <row r="449" spans="1:25" x14ac:dyDescent="0.25">
      <c r="A449">
        <v>283</v>
      </c>
      <c r="B449">
        <v>20220503</v>
      </c>
      <c r="C449">
        <v>16</v>
      </c>
      <c r="D449">
        <v>340</v>
      </c>
      <c r="E449">
        <v>50</v>
      </c>
      <c r="F449">
        <v>50</v>
      </c>
      <c r="G449">
        <v>80</v>
      </c>
      <c r="H449">
        <v>138</v>
      </c>
      <c r="I449" t="s">
        <v>0</v>
      </c>
      <c r="J449">
        <v>82</v>
      </c>
      <c r="K449">
        <v>1</v>
      </c>
      <c r="L449">
        <v>90</v>
      </c>
      <c r="M449">
        <v>0</v>
      </c>
      <c r="N449">
        <v>0</v>
      </c>
      <c r="O449" t="s">
        <v>0</v>
      </c>
      <c r="P449" t="s">
        <v>0</v>
      </c>
      <c r="Q449" t="s">
        <v>0</v>
      </c>
      <c r="R449">
        <v>69</v>
      </c>
      <c r="S449" t="s">
        <v>0</v>
      </c>
      <c r="T449">
        <v>6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</row>
    <row r="450" spans="1:25" x14ac:dyDescent="0.25">
      <c r="A450">
        <v>283</v>
      </c>
      <c r="B450">
        <v>20220503</v>
      </c>
      <c r="C450">
        <v>17</v>
      </c>
      <c r="D450">
        <v>340</v>
      </c>
      <c r="E450">
        <v>40</v>
      </c>
      <c r="F450">
        <v>50</v>
      </c>
      <c r="G450">
        <v>70</v>
      </c>
      <c r="H450">
        <v>130</v>
      </c>
      <c r="I450" t="s">
        <v>0</v>
      </c>
      <c r="J450">
        <v>76</v>
      </c>
      <c r="K450">
        <v>0</v>
      </c>
      <c r="L450">
        <v>40</v>
      </c>
      <c r="M450">
        <v>0</v>
      </c>
      <c r="N450">
        <v>0</v>
      </c>
      <c r="O450" t="s">
        <v>0</v>
      </c>
      <c r="P450" t="s">
        <v>0</v>
      </c>
      <c r="Q450" t="s">
        <v>0</v>
      </c>
      <c r="R450">
        <v>69</v>
      </c>
      <c r="S450" t="s">
        <v>0</v>
      </c>
      <c r="T450">
        <v>6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</row>
    <row r="451" spans="1:25" x14ac:dyDescent="0.25">
      <c r="A451">
        <v>283</v>
      </c>
      <c r="B451">
        <v>20220503</v>
      </c>
      <c r="C451">
        <v>18</v>
      </c>
      <c r="D451">
        <v>350</v>
      </c>
      <c r="E451">
        <v>40</v>
      </c>
      <c r="F451">
        <v>40</v>
      </c>
      <c r="G451">
        <v>60</v>
      </c>
      <c r="H451">
        <v>125</v>
      </c>
      <c r="I451">
        <v>121</v>
      </c>
      <c r="J451">
        <v>69</v>
      </c>
      <c r="K451">
        <v>0</v>
      </c>
      <c r="L451">
        <v>19</v>
      </c>
      <c r="M451">
        <v>0</v>
      </c>
      <c r="N451">
        <v>0</v>
      </c>
      <c r="O451" t="s">
        <v>0</v>
      </c>
      <c r="P451" t="s">
        <v>0</v>
      </c>
      <c r="Q451" t="s">
        <v>0</v>
      </c>
      <c r="R451">
        <v>69</v>
      </c>
      <c r="S451" t="s">
        <v>0</v>
      </c>
      <c r="T451">
        <v>6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</row>
    <row r="452" spans="1:25" x14ac:dyDescent="0.25">
      <c r="A452">
        <v>283</v>
      </c>
      <c r="B452">
        <v>20220503</v>
      </c>
      <c r="C452">
        <v>19</v>
      </c>
      <c r="D452">
        <v>350</v>
      </c>
      <c r="E452">
        <v>30</v>
      </c>
      <c r="F452">
        <v>40</v>
      </c>
      <c r="G452">
        <v>60</v>
      </c>
      <c r="H452">
        <v>112</v>
      </c>
      <c r="I452" t="s">
        <v>0</v>
      </c>
      <c r="J452">
        <v>59</v>
      </c>
      <c r="K452">
        <v>0</v>
      </c>
      <c r="L452">
        <v>7</v>
      </c>
      <c r="M452">
        <v>0</v>
      </c>
      <c r="N452">
        <v>0</v>
      </c>
      <c r="O452" t="s">
        <v>0</v>
      </c>
      <c r="P452" t="s">
        <v>0</v>
      </c>
      <c r="Q452" t="s">
        <v>0</v>
      </c>
      <c r="R452">
        <v>69</v>
      </c>
      <c r="S452" t="s">
        <v>0</v>
      </c>
      <c r="T452">
        <v>6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</row>
    <row r="453" spans="1:25" x14ac:dyDescent="0.25">
      <c r="A453">
        <v>283</v>
      </c>
      <c r="B453">
        <v>20220503</v>
      </c>
      <c r="C453">
        <v>20</v>
      </c>
      <c r="D453">
        <v>350</v>
      </c>
      <c r="E453">
        <v>40</v>
      </c>
      <c r="F453">
        <v>30</v>
      </c>
      <c r="G453">
        <v>60</v>
      </c>
      <c r="H453">
        <v>92</v>
      </c>
      <c r="I453" t="s">
        <v>0</v>
      </c>
      <c r="J453">
        <v>51</v>
      </c>
      <c r="K453">
        <v>0</v>
      </c>
      <c r="L453">
        <v>0</v>
      </c>
      <c r="M453">
        <v>0</v>
      </c>
      <c r="N453">
        <v>0</v>
      </c>
      <c r="O453" t="s">
        <v>0</v>
      </c>
      <c r="P453" t="s">
        <v>0</v>
      </c>
      <c r="Q453" t="s">
        <v>0</v>
      </c>
      <c r="R453">
        <v>75</v>
      </c>
      <c r="S453" t="s">
        <v>0</v>
      </c>
      <c r="T453">
        <v>6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</row>
    <row r="454" spans="1:25" x14ac:dyDescent="0.25">
      <c r="A454">
        <v>283</v>
      </c>
      <c r="B454">
        <v>20220503</v>
      </c>
      <c r="C454">
        <v>21</v>
      </c>
      <c r="D454">
        <v>10</v>
      </c>
      <c r="E454">
        <v>30</v>
      </c>
      <c r="F454">
        <v>30</v>
      </c>
      <c r="G454">
        <v>50</v>
      </c>
      <c r="H454">
        <v>74</v>
      </c>
      <c r="I454" t="s">
        <v>0</v>
      </c>
      <c r="J454">
        <v>40</v>
      </c>
      <c r="K454">
        <v>0</v>
      </c>
      <c r="L454">
        <v>0</v>
      </c>
      <c r="M454">
        <v>0</v>
      </c>
      <c r="N454">
        <v>0</v>
      </c>
      <c r="O454" t="s">
        <v>0</v>
      </c>
      <c r="P454" t="s">
        <v>0</v>
      </c>
      <c r="Q454" t="s">
        <v>0</v>
      </c>
      <c r="R454">
        <v>79</v>
      </c>
      <c r="S454" t="s">
        <v>0</v>
      </c>
      <c r="T454">
        <v>6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</row>
    <row r="455" spans="1:25" x14ac:dyDescent="0.25">
      <c r="A455">
        <v>283</v>
      </c>
      <c r="B455">
        <v>20220503</v>
      </c>
      <c r="C455">
        <v>22</v>
      </c>
      <c r="D455">
        <v>360</v>
      </c>
      <c r="E455">
        <v>20</v>
      </c>
      <c r="F455">
        <v>20</v>
      </c>
      <c r="G455">
        <v>30</v>
      </c>
      <c r="H455">
        <v>56</v>
      </c>
      <c r="I455" t="s">
        <v>0</v>
      </c>
      <c r="J455">
        <v>30</v>
      </c>
      <c r="K455">
        <v>0</v>
      </c>
      <c r="L455">
        <v>0</v>
      </c>
      <c r="M455">
        <v>0</v>
      </c>
      <c r="N455">
        <v>0</v>
      </c>
      <c r="O455" t="s">
        <v>0</v>
      </c>
      <c r="P455" t="s">
        <v>0</v>
      </c>
      <c r="Q455" t="s">
        <v>0</v>
      </c>
      <c r="R455">
        <v>83</v>
      </c>
      <c r="S455" t="s">
        <v>0</v>
      </c>
      <c r="T455">
        <v>6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</row>
    <row r="456" spans="1:25" x14ac:dyDescent="0.25">
      <c r="A456">
        <v>283</v>
      </c>
      <c r="B456">
        <v>20220503</v>
      </c>
      <c r="C456">
        <v>23</v>
      </c>
      <c r="D456">
        <v>20</v>
      </c>
      <c r="E456">
        <v>20</v>
      </c>
      <c r="F456">
        <v>20</v>
      </c>
      <c r="G456">
        <v>30</v>
      </c>
      <c r="H456">
        <v>59</v>
      </c>
      <c r="I456" t="s">
        <v>0</v>
      </c>
      <c r="J456">
        <v>33</v>
      </c>
      <c r="K456">
        <v>0</v>
      </c>
      <c r="L456">
        <v>0</v>
      </c>
      <c r="M456">
        <v>0</v>
      </c>
      <c r="N456">
        <v>0</v>
      </c>
      <c r="O456" t="s">
        <v>0</v>
      </c>
      <c r="P456" t="s">
        <v>0</v>
      </c>
      <c r="Q456" t="s">
        <v>0</v>
      </c>
      <c r="R456">
        <v>83</v>
      </c>
      <c r="S456" t="s">
        <v>0</v>
      </c>
      <c r="T456">
        <v>6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</row>
    <row r="457" spans="1:25" x14ac:dyDescent="0.25">
      <c r="A457">
        <v>283</v>
      </c>
      <c r="B457">
        <v>20220503</v>
      </c>
      <c r="C457">
        <v>24</v>
      </c>
      <c r="D457">
        <v>10</v>
      </c>
      <c r="E457">
        <v>20</v>
      </c>
      <c r="F457">
        <v>20</v>
      </c>
      <c r="G457">
        <v>30</v>
      </c>
      <c r="H457">
        <v>68</v>
      </c>
      <c r="I457">
        <v>25</v>
      </c>
      <c r="J457">
        <v>40</v>
      </c>
      <c r="K457">
        <v>0</v>
      </c>
      <c r="L457">
        <v>0</v>
      </c>
      <c r="M457">
        <v>0</v>
      </c>
      <c r="N457">
        <v>0</v>
      </c>
      <c r="O457" t="s">
        <v>0</v>
      </c>
      <c r="P457" t="s">
        <v>0</v>
      </c>
      <c r="Q457" t="s">
        <v>0</v>
      </c>
      <c r="R457">
        <v>82</v>
      </c>
      <c r="S457" t="s">
        <v>0</v>
      </c>
      <c r="T457">
        <v>6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</row>
    <row r="458" spans="1:25" x14ac:dyDescent="0.25">
      <c r="A458">
        <v>283</v>
      </c>
      <c r="B458">
        <v>20220504</v>
      </c>
      <c r="C458">
        <v>1</v>
      </c>
      <c r="D458">
        <v>360</v>
      </c>
      <c r="E458">
        <v>20</v>
      </c>
      <c r="F458">
        <v>20</v>
      </c>
      <c r="G458">
        <v>30</v>
      </c>
      <c r="H458">
        <v>63</v>
      </c>
      <c r="I458" t="s">
        <v>0</v>
      </c>
      <c r="J458">
        <v>36</v>
      </c>
      <c r="K458">
        <v>0</v>
      </c>
      <c r="L458">
        <v>0</v>
      </c>
      <c r="M458">
        <v>0</v>
      </c>
      <c r="N458">
        <v>0</v>
      </c>
      <c r="O458" t="s">
        <v>0</v>
      </c>
      <c r="P458" t="s">
        <v>0</v>
      </c>
      <c r="Q458" t="s">
        <v>0</v>
      </c>
      <c r="R458">
        <v>82</v>
      </c>
      <c r="S458" t="s">
        <v>0</v>
      </c>
      <c r="T458">
        <v>6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</row>
    <row r="459" spans="1:25" x14ac:dyDescent="0.25">
      <c r="A459">
        <v>283</v>
      </c>
      <c r="B459">
        <v>20220504</v>
      </c>
      <c r="C459">
        <v>2</v>
      </c>
      <c r="D459">
        <v>360</v>
      </c>
      <c r="E459">
        <v>20</v>
      </c>
      <c r="F459">
        <v>20</v>
      </c>
      <c r="G459">
        <v>30</v>
      </c>
      <c r="H459">
        <v>58</v>
      </c>
      <c r="I459" t="s">
        <v>0</v>
      </c>
      <c r="J459">
        <v>34</v>
      </c>
      <c r="K459">
        <v>0</v>
      </c>
      <c r="L459">
        <v>0</v>
      </c>
      <c r="M459">
        <v>0</v>
      </c>
      <c r="N459">
        <v>0</v>
      </c>
      <c r="O459" t="s">
        <v>0</v>
      </c>
      <c r="P459" t="s">
        <v>0</v>
      </c>
      <c r="Q459" t="s">
        <v>0</v>
      </c>
      <c r="R459">
        <v>84</v>
      </c>
      <c r="S459" t="s">
        <v>0</v>
      </c>
      <c r="T459">
        <v>6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</row>
    <row r="460" spans="1:25" x14ac:dyDescent="0.25">
      <c r="A460">
        <v>283</v>
      </c>
      <c r="B460">
        <v>20220504</v>
      </c>
      <c r="C460">
        <v>3</v>
      </c>
      <c r="D460">
        <v>360</v>
      </c>
      <c r="E460">
        <v>20</v>
      </c>
      <c r="F460">
        <v>20</v>
      </c>
      <c r="G460">
        <v>30</v>
      </c>
      <c r="H460">
        <v>61</v>
      </c>
      <c r="I460" t="s">
        <v>0</v>
      </c>
      <c r="J460">
        <v>36</v>
      </c>
      <c r="K460">
        <v>0</v>
      </c>
      <c r="L460">
        <v>0</v>
      </c>
      <c r="M460">
        <v>0</v>
      </c>
      <c r="N460">
        <v>0</v>
      </c>
      <c r="O460" t="s">
        <v>0</v>
      </c>
      <c r="P460" t="s">
        <v>0</v>
      </c>
      <c r="Q460" t="s">
        <v>0</v>
      </c>
      <c r="R460">
        <v>83</v>
      </c>
      <c r="S460" t="s">
        <v>0</v>
      </c>
      <c r="T460">
        <v>6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</row>
    <row r="461" spans="1:25" x14ac:dyDescent="0.25">
      <c r="A461">
        <v>283</v>
      </c>
      <c r="B461">
        <v>20220504</v>
      </c>
      <c r="C461">
        <v>4</v>
      </c>
      <c r="D461">
        <v>360</v>
      </c>
      <c r="E461">
        <v>20</v>
      </c>
      <c r="F461">
        <v>20</v>
      </c>
      <c r="G461">
        <v>30</v>
      </c>
      <c r="H461">
        <v>57</v>
      </c>
      <c r="I461" t="s">
        <v>0</v>
      </c>
      <c r="J461">
        <v>35</v>
      </c>
      <c r="K461">
        <v>0</v>
      </c>
      <c r="L461">
        <v>0</v>
      </c>
      <c r="M461">
        <v>0</v>
      </c>
      <c r="N461">
        <v>0</v>
      </c>
      <c r="O461" t="s">
        <v>0</v>
      </c>
      <c r="P461" t="s">
        <v>0</v>
      </c>
      <c r="Q461" t="s">
        <v>0</v>
      </c>
      <c r="R461">
        <v>86</v>
      </c>
      <c r="S461" t="s">
        <v>0</v>
      </c>
      <c r="T461">
        <v>6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</row>
    <row r="462" spans="1:25" x14ac:dyDescent="0.25">
      <c r="A462">
        <v>283</v>
      </c>
      <c r="B462">
        <v>20220504</v>
      </c>
      <c r="C462">
        <v>5</v>
      </c>
      <c r="D462">
        <v>10</v>
      </c>
      <c r="E462">
        <v>20</v>
      </c>
      <c r="F462">
        <v>20</v>
      </c>
      <c r="G462">
        <v>30</v>
      </c>
      <c r="H462">
        <v>66</v>
      </c>
      <c r="I462" t="s">
        <v>0</v>
      </c>
      <c r="J462">
        <v>40</v>
      </c>
      <c r="K462">
        <v>0</v>
      </c>
      <c r="L462">
        <v>9</v>
      </c>
      <c r="M462">
        <v>0</v>
      </c>
      <c r="N462">
        <v>0</v>
      </c>
      <c r="O462" t="s">
        <v>0</v>
      </c>
      <c r="P462" t="s">
        <v>0</v>
      </c>
      <c r="Q462" t="s">
        <v>0</v>
      </c>
      <c r="R462">
        <v>83</v>
      </c>
      <c r="S462" t="s">
        <v>0</v>
      </c>
      <c r="T462">
        <v>6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</row>
    <row r="463" spans="1:25" x14ac:dyDescent="0.25">
      <c r="A463">
        <v>283</v>
      </c>
      <c r="B463">
        <v>20220504</v>
      </c>
      <c r="C463">
        <v>6</v>
      </c>
      <c r="D463">
        <v>10</v>
      </c>
      <c r="E463">
        <v>20</v>
      </c>
      <c r="F463">
        <v>30</v>
      </c>
      <c r="G463">
        <v>40</v>
      </c>
      <c r="H463">
        <v>77</v>
      </c>
      <c r="I463">
        <v>40</v>
      </c>
      <c r="J463">
        <v>40</v>
      </c>
      <c r="K463">
        <v>2</v>
      </c>
      <c r="L463">
        <v>40</v>
      </c>
      <c r="M463">
        <v>0</v>
      </c>
      <c r="N463">
        <v>0</v>
      </c>
      <c r="O463" t="s">
        <v>0</v>
      </c>
      <c r="P463" t="s">
        <v>0</v>
      </c>
      <c r="Q463" t="s">
        <v>0</v>
      </c>
      <c r="R463">
        <v>77</v>
      </c>
      <c r="S463" t="s">
        <v>0</v>
      </c>
      <c r="T463">
        <v>6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</row>
    <row r="464" spans="1:25" x14ac:dyDescent="0.25">
      <c r="A464">
        <v>283</v>
      </c>
      <c r="B464">
        <v>20220504</v>
      </c>
      <c r="C464">
        <v>7</v>
      </c>
      <c r="D464">
        <v>50</v>
      </c>
      <c r="E464">
        <v>30</v>
      </c>
      <c r="F464">
        <v>20</v>
      </c>
      <c r="G464">
        <v>40</v>
      </c>
      <c r="H464">
        <v>88</v>
      </c>
      <c r="I464" t="s">
        <v>0</v>
      </c>
      <c r="J464">
        <v>38</v>
      </c>
      <c r="K464">
        <v>7</v>
      </c>
      <c r="L464">
        <v>104</v>
      </c>
      <c r="M464">
        <v>0</v>
      </c>
      <c r="N464">
        <v>0</v>
      </c>
      <c r="O464" t="s">
        <v>0</v>
      </c>
      <c r="P464" t="s">
        <v>0</v>
      </c>
      <c r="Q464" t="s">
        <v>0</v>
      </c>
      <c r="R464">
        <v>70</v>
      </c>
      <c r="S464" t="s">
        <v>0</v>
      </c>
      <c r="T464">
        <v>6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</row>
    <row r="465" spans="1:25" x14ac:dyDescent="0.25">
      <c r="A465">
        <v>283</v>
      </c>
      <c r="B465">
        <v>20220504</v>
      </c>
      <c r="C465">
        <v>8</v>
      </c>
      <c r="D465">
        <v>360</v>
      </c>
      <c r="E465">
        <v>20</v>
      </c>
      <c r="F465">
        <v>20</v>
      </c>
      <c r="G465">
        <v>40</v>
      </c>
      <c r="H465">
        <v>103</v>
      </c>
      <c r="I465" t="s">
        <v>0</v>
      </c>
      <c r="J465">
        <v>43</v>
      </c>
      <c r="K465">
        <v>5</v>
      </c>
      <c r="L465">
        <v>138</v>
      </c>
      <c r="M465">
        <v>0</v>
      </c>
      <c r="N465">
        <v>0</v>
      </c>
      <c r="O465" t="s">
        <v>0</v>
      </c>
      <c r="P465" t="s">
        <v>0</v>
      </c>
      <c r="Q465" t="s">
        <v>0</v>
      </c>
      <c r="R465">
        <v>66</v>
      </c>
      <c r="S465" t="s">
        <v>0</v>
      </c>
      <c r="T465">
        <v>6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</row>
    <row r="466" spans="1:25" x14ac:dyDescent="0.25">
      <c r="A466">
        <v>283</v>
      </c>
      <c r="B466">
        <v>20220504</v>
      </c>
      <c r="C466">
        <v>9</v>
      </c>
      <c r="D466">
        <v>330</v>
      </c>
      <c r="E466">
        <v>20</v>
      </c>
      <c r="F466">
        <v>20</v>
      </c>
      <c r="G466">
        <v>40</v>
      </c>
      <c r="H466">
        <v>115</v>
      </c>
      <c r="I466" t="s">
        <v>0</v>
      </c>
      <c r="J466">
        <v>48</v>
      </c>
      <c r="K466">
        <v>9</v>
      </c>
      <c r="L466">
        <v>226</v>
      </c>
      <c r="M466">
        <v>0</v>
      </c>
      <c r="N466">
        <v>0</v>
      </c>
      <c r="O466" t="s">
        <v>0</v>
      </c>
      <c r="P466" t="s">
        <v>0</v>
      </c>
      <c r="Q466" t="s">
        <v>0</v>
      </c>
      <c r="R466">
        <v>63</v>
      </c>
      <c r="S466" t="s">
        <v>0</v>
      </c>
      <c r="T466">
        <v>6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</row>
    <row r="467" spans="1:25" x14ac:dyDescent="0.25">
      <c r="A467">
        <v>283</v>
      </c>
      <c r="B467">
        <v>20220504</v>
      </c>
      <c r="C467">
        <v>10</v>
      </c>
      <c r="D467">
        <v>330</v>
      </c>
      <c r="E467">
        <v>20</v>
      </c>
      <c r="F467">
        <v>20</v>
      </c>
      <c r="G467">
        <v>40</v>
      </c>
      <c r="H467">
        <v>128</v>
      </c>
      <c r="I467" t="s">
        <v>0</v>
      </c>
      <c r="J467">
        <v>56</v>
      </c>
      <c r="K467">
        <v>10</v>
      </c>
      <c r="L467">
        <v>269</v>
      </c>
      <c r="M467">
        <v>0</v>
      </c>
      <c r="N467">
        <v>0</v>
      </c>
      <c r="O467" t="s">
        <v>0</v>
      </c>
      <c r="P467" t="s">
        <v>0</v>
      </c>
      <c r="Q467" t="s">
        <v>0</v>
      </c>
      <c r="R467">
        <v>61</v>
      </c>
      <c r="S467" t="s">
        <v>0</v>
      </c>
      <c r="T467">
        <v>6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</row>
    <row r="468" spans="1:25" x14ac:dyDescent="0.25">
      <c r="A468">
        <v>283</v>
      </c>
      <c r="B468">
        <v>20220504</v>
      </c>
      <c r="C468">
        <v>11</v>
      </c>
      <c r="D468">
        <v>260</v>
      </c>
      <c r="E468">
        <v>20</v>
      </c>
      <c r="F468">
        <v>20</v>
      </c>
      <c r="G468">
        <v>50</v>
      </c>
      <c r="H468">
        <v>139</v>
      </c>
      <c r="I468" t="s">
        <v>0</v>
      </c>
      <c r="J468">
        <v>54</v>
      </c>
      <c r="K468">
        <v>8</v>
      </c>
      <c r="L468">
        <v>250</v>
      </c>
      <c r="M468">
        <v>0</v>
      </c>
      <c r="N468">
        <v>0</v>
      </c>
      <c r="O468" t="s">
        <v>0</v>
      </c>
      <c r="P468" t="s">
        <v>0</v>
      </c>
      <c r="Q468" t="s">
        <v>0</v>
      </c>
      <c r="R468">
        <v>56</v>
      </c>
      <c r="S468" t="s">
        <v>0</v>
      </c>
      <c r="T468">
        <v>6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</row>
    <row r="469" spans="1:25" x14ac:dyDescent="0.25">
      <c r="A469">
        <v>283</v>
      </c>
      <c r="B469">
        <v>20220504</v>
      </c>
      <c r="C469">
        <v>12</v>
      </c>
      <c r="D469">
        <v>360</v>
      </c>
      <c r="E469">
        <v>20</v>
      </c>
      <c r="F469">
        <v>30</v>
      </c>
      <c r="G469">
        <v>50</v>
      </c>
      <c r="H469">
        <v>142</v>
      </c>
      <c r="I469">
        <v>77</v>
      </c>
      <c r="J469">
        <v>46</v>
      </c>
      <c r="K469">
        <v>10</v>
      </c>
      <c r="L469">
        <v>300</v>
      </c>
      <c r="M469">
        <v>0</v>
      </c>
      <c r="N469">
        <v>0</v>
      </c>
      <c r="O469" t="s">
        <v>0</v>
      </c>
      <c r="P469" t="s">
        <v>0</v>
      </c>
      <c r="Q469" t="s">
        <v>0</v>
      </c>
      <c r="R469">
        <v>52</v>
      </c>
      <c r="S469" t="s">
        <v>0</v>
      </c>
      <c r="T469">
        <v>6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</row>
    <row r="470" spans="1:25" x14ac:dyDescent="0.25">
      <c r="A470">
        <v>283</v>
      </c>
      <c r="B470">
        <v>20220504</v>
      </c>
      <c r="C470">
        <v>13</v>
      </c>
      <c r="D470">
        <v>280</v>
      </c>
      <c r="E470">
        <v>20</v>
      </c>
      <c r="F470">
        <v>20</v>
      </c>
      <c r="G470">
        <v>50</v>
      </c>
      <c r="H470">
        <v>149</v>
      </c>
      <c r="I470" t="s">
        <v>0</v>
      </c>
      <c r="J470">
        <v>49</v>
      </c>
      <c r="K470">
        <v>10</v>
      </c>
      <c r="L470">
        <v>267</v>
      </c>
      <c r="M470">
        <v>0</v>
      </c>
      <c r="N470">
        <v>0</v>
      </c>
      <c r="O470" t="s">
        <v>0</v>
      </c>
      <c r="P470" t="s">
        <v>0</v>
      </c>
      <c r="Q470" t="s">
        <v>0</v>
      </c>
      <c r="R470">
        <v>51</v>
      </c>
      <c r="S470" t="s">
        <v>0</v>
      </c>
      <c r="T470">
        <v>6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</row>
    <row r="471" spans="1:25" x14ac:dyDescent="0.25">
      <c r="A471">
        <v>283</v>
      </c>
      <c r="B471">
        <v>20220504</v>
      </c>
      <c r="C471">
        <v>14</v>
      </c>
      <c r="D471">
        <v>290</v>
      </c>
      <c r="E471">
        <v>30</v>
      </c>
      <c r="F471">
        <v>30</v>
      </c>
      <c r="G471">
        <v>60</v>
      </c>
      <c r="H471">
        <v>159</v>
      </c>
      <c r="I471" t="s">
        <v>0</v>
      </c>
      <c r="J471">
        <v>49</v>
      </c>
      <c r="K471">
        <v>10</v>
      </c>
      <c r="L471">
        <v>264</v>
      </c>
      <c r="M471">
        <v>0</v>
      </c>
      <c r="N471">
        <v>0</v>
      </c>
      <c r="O471" t="s">
        <v>0</v>
      </c>
      <c r="P471" t="s">
        <v>0</v>
      </c>
      <c r="Q471" t="s">
        <v>0</v>
      </c>
      <c r="R471">
        <v>48</v>
      </c>
      <c r="S471" t="s">
        <v>0</v>
      </c>
      <c r="T471">
        <v>6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</row>
    <row r="472" spans="1:25" x14ac:dyDescent="0.25">
      <c r="A472">
        <v>283</v>
      </c>
      <c r="B472">
        <v>20220504</v>
      </c>
      <c r="C472">
        <v>15</v>
      </c>
      <c r="D472">
        <v>310</v>
      </c>
      <c r="E472">
        <v>30</v>
      </c>
      <c r="F472">
        <v>30</v>
      </c>
      <c r="G472">
        <v>70</v>
      </c>
      <c r="H472">
        <v>157</v>
      </c>
      <c r="I472" t="s">
        <v>0</v>
      </c>
      <c r="J472">
        <v>46</v>
      </c>
      <c r="K472">
        <v>10</v>
      </c>
      <c r="L472">
        <v>228</v>
      </c>
      <c r="M472">
        <v>0</v>
      </c>
      <c r="N472">
        <v>0</v>
      </c>
      <c r="O472" t="s">
        <v>0</v>
      </c>
      <c r="P472" t="s">
        <v>0</v>
      </c>
      <c r="Q472" t="s">
        <v>0</v>
      </c>
      <c r="R472">
        <v>47</v>
      </c>
      <c r="S472" t="s">
        <v>0</v>
      </c>
      <c r="T472">
        <v>6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</row>
    <row r="473" spans="1:25" x14ac:dyDescent="0.25">
      <c r="A473">
        <v>283</v>
      </c>
      <c r="B473">
        <v>20220504</v>
      </c>
      <c r="C473">
        <v>16</v>
      </c>
      <c r="D473">
        <v>340</v>
      </c>
      <c r="E473">
        <v>30</v>
      </c>
      <c r="F473">
        <v>40</v>
      </c>
      <c r="G473">
        <v>70</v>
      </c>
      <c r="H473">
        <v>156</v>
      </c>
      <c r="I473" t="s">
        <v>0</v>
      </c>
      <c r="J473">
        <v>55</v>
      </c>
      <c r="K473">
        <v>10</v>
      </c>
      <c r="L473">
        <v>177</v>
      </c>
      <c r="M473">
        <v>0</v>
      </c>
      <c r="N473">
        <v>0</v>
      </c>
      <c r="O473" t="s">
        <v>0</v>
      </c>
      <c r="P473" t="s">
        <v>0</v>
      </c>
      <c r="Q473" t="s">
        <v>0</v>
      </c>
      <c r="R473">
        <v>51</v>
      </c>
      <c r="S473" t="s">
        <v>0</v>
      </c>
      <c r="T473">
        <v>6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</row>
    <row r="474" spans="1:25" x14ac:dyDescent="0.25">
      <c r="A474">
        <v>283</v>
      </c>
      <c r="B474">
        <v>20220504</v>
      </c>
      <c r="C474">
        <v>17</v>
      </c>
      <c r="D474">
        <v>310</v>
      </c>
      <c r="E474">
        <v>30</v>
      </c>
      <c r="F474">
        <v>30</v>
      </c>
      <c r="G474">
        <v>60</v>
      </c>
      <c r="H474">
        <v>149</v>
      </c>
      <c r="I474" t="s">
        <v>0</v>
      </c>
      <c r="J474">
        <v>47</v>
      </c>
      <c r="K474">
        <v>10</v>
      </c>
      <c r="L474">
        <v>112</v>
      </c>
      <c r="M474">
        <v>0</v>
      </c>
      <c r="N474">
        <v>0</v>
      </c>
      <c r="O474" t="s">
        <v>0</v>
      </c>
      <c r="P474" t="s">
        <v>0</v>
      </c>
      <c r="Q474" t="s">
        <v>0</v>
      </c>
      <c r="R474">
        <v>50</v>
      </c>
      <c r="S474" t="s">
        <v>0</v>
      </c>
      <c r="T474">
        <v>6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</row>
    <row r="475" spans="1:25" x14ac:dyDescent="0.25">
      <c r="A475">
        <v>283</v>
      </c>
      <c r="B475">
        <v>20220504</v>
      </c>
      <c r="C475">
        <v>18</v>
      </c>
      <c r="D475">
        <v>360</v>
      </c>
      <c r="E475">
        <v>30</v>
      </c>
      <c r="F475">
        <v>20</v>
      </c>
      <c r="G475">
        <v>50</v>
      </c>
      <c r="H475">
        <v>119</v>
      </c>
      <c r="I475">
        <v>109</v>
      </c>
      <c r="J475">
        <v>44</v>
      </c>
      <c r="K475">
        <v>7</v>
      </c>
      <c r="L475">
        <v>50</v>
      </c>
      <c r="M475">
        <v>0</v>
      </c>
      <c r="N475">
        <v>0</v>
      </c>
      <c r="O475" t="s">
        <v>0</v>
      </c>
      <c r="P475" t="s">
        <v>0</v>
      </c>
      <c r="Q475" t="s">
        <v>0</v>
      </c>
      <c r="R475">
        <v>60</v>
      </c>
      <c r="S475" t="s">
        <v>0</v>
      </c>
      <c r="T475">
        <v>6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</row>
    <row r="476" spans="1:25" x14ac:dyDescent="0.25">
      <c r="A476">
        <v>283</v>
      </c>
      <c r="B476">
        <v>20220504</v>
      </c>
      <c r="C476">
        <v>19</v>
      </c>
      <c r="D476">
        <v>350</v>
      </c>
      <c r="E476">
        <v>20</v>
      </c>
      <c r="F476">
        <v>20</v>
      </c>
      <c r="G476">
        <v>40</v>
      </c>
      <c r="H476">
        <v>102</v>
      </c>
      <c r="I476" t="s">
        <v>0</v>
      </c>
      <c r="J476">
        <v>38</v>
      </c>
      <c r="K476">
        <v>3</v>
      </c>
      <c r="L476">
        <v>7</v>
      </c>
      <c r="M476">
        <v>0</v>
      </c>
      <c r="N476">
        <v>0</v>
      </c>
      <c r="O476" t="s">
        <v>0</v>
      </c>
      <c r="P476" t="s">
        <v>0</v>
      </c>
      <c r="Q476" t="s">
        <v>0</v>
      </c>
      <c r="R476">
        <v>64</v>
      </c>
      <c r="S476" t="s">
        <v>0</v>
      </c>
      <c r="T476">
        <v>6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</row>
    <row r="477" spans="1:25" x14ac:dyDescent="0.25">
      <c r="A477">
        <v>283</v>
      </c>
      <c r="B477">
        <v>20220504</v>
      </c>
      <c r="C477">
        <v>20</v>
      </c>
      <c r="D477">
        <v>350</v>
      </c>
      <c r="E477">
        <v>10</v>
      </c>
      <c r="F477">
        <v>10</v>
      </c>
      <c r="G477">
        <v>30</v>
      </c>
      <c r="H477">
        <v>91</v>
      </c>
      <c r="I477" t="s">
        <v>0</v>
      </c>
      <c r="J477">
        <v>46</v>
      </c>
      <c r="K477">
        <v>0</v>
      </c>
      <c r="L477">
        <v>0</v>
      </c>
      <c r="M477">
        <v>0</v>
      </c>
      <c r="N477">
        <v>0</v>
      </c>
      <c r="O477" t="s">
        <v>0</v>
      </c>
      <c r="P477" t="s">
        <v>0</v>
      </c>
      <c r="Q477" t="s">
        <v>0</v>
      </c>
      <c r="R477">
        <v>73</v>
      </c>
      <c r="S477" t="s">
        <v>0</v>
      </c>
      <c r="T477">
        <v>6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</row>
    <row r="478" spans="1:25" x14ac:dyDescent="0.25">
      <c r="A478">
        <v>283</v>
      </c>
      <c r="B478">
        <v>20220504</v>
      </c>
      <c r="C478">
        <v>21</v>
      </c>
      <c r="D478">
        <v>350</v>
      </c>
      <c r="E478">
        <v>10</v>
      </c>
      <c r="F478">
        <v>10</v>
      </c>
      <c r="G478">
        <v>20</v>
      </c>
      <c r="H478">
        <v>91</v>
      </c>
      <c r="I478" t="s">
        <v>0</v>
      </c>
      <c r="J478">
        <v>53</v>
      </c>
      <c r="K478">
        <v>0</v>
      </c>
      <c r="L478">
        <v>0</v>
      </c>
      <c r="M478">
        <v>0</v>
      </c>
      <c r="N478">
        <v>0</v>
      </c>
      <c r="O478" t="s">
        <v>0</v>
      </c>
      <c r="P478" t="s">
        <v>0</v>
      </c>
      <c r="Q478" t="s">
        <v>0</v>
      </c>
      <c r="R478">
        <v>77</v>
      </c>
      <c r="S478" t="s">
        <v>0</v>
      </c>
      <c r="T478">
        <v>6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</row>
    <row r="479" spans="1:25" x14ac:dyDescent="0.25">
      <c r="A479">
        <v>283</v>
      </c>
      <c r="B479">
        <v>20220504</v>
      </c>
      <c r="C479">
        <v>22</v>
      </c>
      <c r="D479">
        <v>0</v>
      </c>
      <c r="E479">
        <v>10</v>
      </c>
      <c r="F479">
        <v>0</v>
      </c>
      <c r="G479">
        <v>10</v>
      </c>
      <c r="H479">
        <v>84</v>
      </c>
      <c r="I479" t="s">
        <v>0</v>
      </c>
      <c r="J479">
        <v>50</v>
      </c>
      <c r="K479">
        <v>0</v>
      </c>
      <c r="L479">
        <v>0</v>
      </c>
      <c r="M479">
        <v>0</v>
      </c>
      <c r="N479">
        <v>0</v>
      </c>
      <c r="O479" t="s">
        <v>0</v>
      </c>
      <c r="P479" t="s">
        <v>0</v>
      </c>
      <c r="Q479" t="s">
        <v>0</v>
      </c>
      <c r="R479">
        <v>79</v>
      </c>
      <c r="S479" t="s">
        <v>0</v>
      </c>
      <c r="T479">
        <v>6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</row>
    <row r="480" spans="1:25" x14ac:dyDescent="0.25">
      <c r="A480">
        <v>283</v>
      </c>
      <c r="B480">
        <v>20220504</v>
      </c>
      <c r="C480">
        <v>23</v>
      </c>
      <c r="D480">
        <v>0</v>
      </c>
      <c r="E480">
        <v>0</v>
      </c>
      <c r="F480">
        <v>0</v>
      </c>
      <c r="G480">
        <v>10</v>
      </c>
      <c r="H480">
        <v>67</v>
      </c>
      <c r="I480" t="s">
        <v>0</v>
      </c>
      <c r="J480">
        <v>48</v>
      </c>
      <c r="K480">
        <v>0</v>
      </c>
      <c r="L480">
        <v>0</v>
      </c>
      <c r="M480">
        <v>0</v>
      </c>
      <c r="N480">
        <v>0</v>
      </c>
      <c r="O480" t="s">
        <v>0</v>
      </c>
      <c r="P480" t="s">
        <v>0</v>
      </c>
      <c r="Q480" t="s">
        <v>0</v>
      </c>
      <c r="R480">
        <v>87</v>
      </c>
      <c r="S480" t="s">
        <v>0</v>
      </c>
      <c r="T480">
        <v>6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</row>
    <row r="481" spans="1:25" x14ac:dyDescent="0.25">
      <c r="A481">
        <v>283</v>
      </c>
      <c r="B481">
        <v>20220504</v>
      </c>
      <c r="C481">
        <v>24</v>
      </c>
      <c r="D481">
        <v>990</v>
      </c>
      <c r="E481">
        <v>0</v>
      </c>
      <c r="F481">
        <v>10</v>
      </c>
      <c r="G481">
        <v>10</v>
      </c>
      <c r="H481">
        <v>58</v>
      </c>
      <c r="I481">
        <v>19</v>
      </c>
      <c r="J481">
        <v>44</v>
      </c>
      <c r="K481">
        <v>0</v>
      </c>
      <c r="L481">
        <v>0</v>
      </c>
      <c r="M481">
        <v>0</v>
      </c>
      <c r="N481">
        <v>0</v>
      </c>
      <c r="O481" t="s">
        <v>0</v>
      </c>
      <c r="P481" t="s">
        <v>0</v>
      </c>
      <c r="Q481" t="s">
        <v>0</v>
      </c>
      <c r="R481">
        <v>91</v>
      </c>
      <c r="S481" t="s">
        <v>0</v>
      </c>
      <c r="T481">
        <v>6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</row>
    <row r="482" spans="1:25" x14ac:dyDescent="0.25">
      <c r="A482">
        <v>283</v>
      </c>
      <c r="B482">
        <v>20220505</v>
      </c>
      <c r="C482">
        <v>1</v>
      </c>
      <c r="D482">
        <v>240</v>
      </c>
      <c r="E482">
        <v>10</v>
      </c>
      <c r="F482">
        <v>10</v>
      </c>
      <c r="G482">
        <v>10</v>
      </c>
      <c r="H482">
        <v>47</v>
      </c>
      <c r="I482" t="s">
        <v>0</v>
      </c>
      <c r="J482">
        <v>39</v>
      </c>
      <c r="K482">
        <v>0</v>
      </c>
      <c r="L482">
        <v>0</v>
      </c>
      <c r="M482">
        <v>0</v>
      </c>
      <c r="N482">
        <v>0</v>
      </c>
      <c r="O482" t="s">
        <v>0</v>
      </c>
      <c r="P482" t="s">
        <v>0</v>
      </c>
      <c r="Q482" t="s">
        <v>0</v>
      </c>
      <c r="R482">
        <v>94</v>
      </c>
      <c r="S482" t="s">
        <v>0</v>
      </c>
      <c r="T482">
        <v>6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</row>
    <row r="483" spans="1:25" x14ac:dyDescent="0.25">
      <c r="A483">
        <v>283</v>
      </c>
      <c r="B483">
        <v>20220505</v>
      </c>
      <c r="C483">
        <v>2</v>
      </c>
      <c r="D483">
        <v>0</v>
      </c>
      <c r="E483">
        <v>0</v>
      </c>
      <c r="F483">
        <v>0</v>
      </c>
      <c r="G483">
        <v>10</v>
      </c>
      <c r="H483">
        <v>44</v>
      </c>
      <c r="I483" t="s">
        <v>0</v>
      </c>
      <c r="J483">
        <v>38</v>
      </c>
      <c r="K483">
        <v>0</v>
      </c>
      <c r="L483">
        <v>0</v>
      </c>
      <c r="M483">
        <v>0</v>
      </c>
      <c r="N483">
        <v>0</v>
      </c>
      <c r="O483" t="s">
        <v>0</v>
      </c>
      <c r="P483" t="s">
        <v>0</v>
      </c>
      <c r="Q483" t="s">
        <v>0</v>
      </c>
      <c r="R483">
        <v>96</v>
      </c>
      <c r="S483" t="s">
        <v>0</v>
      </c>
      <c r="T483">
        <v>6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</row>
    <row r="484" spans="1:25" x14ac:dyDescent="0.25">
      <c r="A484">
        <v>283</v>
      </c>
      <c r="B484">
        <v>20220505</v>
      </c>
      <c r="C484">
        <v>3</v>
      </c>
      <c r="D484">
        <v>0</v>
      </c>
      <c r="E484">
        <v>0</v>
      </c>
      <c r="F484">
        <v>0</v>
      </c>
      <c r="G484">
        <v>10</v>
      </c>
      <c r="H484">
        <v>37</v>
      </c>
      <c r="I484" t="s">
        <v>0</v>
      </c>
      <c r="J484">
        <v>36</v>
      </c>
      <c r="K484">
        <v>0</v>
      </c>
      <c r="L484">
        <v>0</v>
      </c>
      <c r="M484">
        <v>0</v>
      </c>
      <c r="N484">
        <v>0</v>
      </c>
      <c r="O484" t="s">
        <v>0</v>
      </c>
      <c r="P484" t="s">
        <v>0</v>
      </c>
      <c r="Q484" t="s">
        <v>0</v>
      </c>
      <c r="R484">
        <v>98</v>
      </c>
      <c r="S484" t="s">
        <v>0</v>
      </c>
      <c r="T484">
        <v>6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</row>
    <row r="485" spans="1:25" x14ac:dyDescent="0.25">
      <c r="A485">
        <v>283</v>
      </c>
      <c r="B485">
        <v>20220505</v>
      </c>
      <c r="C485">
        <v>4</v>
      </c>
      <c r="D485">
        <v>230</v>
      </c>
      <c r="E485">
        <v>0</v>
      </c>
      <c r="F485">
        <v>10</v>
      </c>
      <c r="G485">
        <v>10</v>
      </c>
      <c r="H485">
        <v>34</v>
      </c>
      <c r="I485" t="s">
        <v>0</v>
      </c>
      <c r="J485">
        <v>33</v>
      </c>
      <c r="K485">
        <v>0</v>
      </c>
      <c r="L485">
        <v>0</v>
      </c>
      <c r="M485">
        <v>0</v>
      </c>
      <c r="N485">
        <v>0</v>
      </c>
      <c r="O485" t="s">
        <v>0</v>
      </c>
      <c r="P485" t="s">
        <v>0</v>
      </c>
      <c r="Q485" t="s">
        <v>0</v>
      </c>
      <c r="R485">
        <v>98</v>
      </c>
      <c r="S485" t="s">
        <v>0</v>
      </c>
      <c r="T485">
        <v>6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</row>
    <row r="486" spans="1:25" x14ac:dyDescent="0.25">
      <c r="A486">
        <v>283</v>
      </c>
      <c r="B486">
        <v>20220505</v>
      </c>
      <c r="C486">
        <v>5</v>
      </c>
      <c r="D486">
        <v>0</v>
      </c>
      <c r="E486">
        <v>0</v>
      </c>
      <c r="F486">
        <v>0</v>
      </c>
      <c r="G486">
        <v>10</v>
      </c>
      <c r="H486">
        <v>50</v>
      </c>
      <c r="I486" t="s">
        <v>0</v>
      </c>
      <c r="J486">
        <v>50</v>
      </c>
      <c r="K486">
        <v>5</v>
      </c>
      <c r="L486">
        <v>15</v>
      </c>
      <c r="M486">
        <v>0</v>
      </c>
      <c r="N486">
        <v>0</v>
      </c>
      <c r="O486" t="s">
        <v>0</v>
      </c>
      <c r="P486" t="s">
        <v>0</v>
      </c>
      <c r="Q486" t="s">
        <v>0</v>
      </c>
      <c r="R486">
        <v>100</v>
      </c>
      <c r="S486" t="s">
        <v>0</v>
      </c>
      <c r="T486">
        <v>6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</row>
    <row r="487" spans="1:25" x14ac:dyDescent="0.25">
      <c r="A487">
        <v>283</v>
      </c>
      <c r="B487">
        <v>20220505</v>
      </c>
      <c r="C487">
        <v>6</v>
      </c>
      <c r="D487">
        <v>90</v>
      </c>
      <c r="E487">
        <v>0</v>
      </c>
      <c r="F487">
        <v>10</v>
      </c>
      <c r="G487">
        <v>10</v>
      </c>
      <c r="H487">
        <v>86</v>
      </c>
      <c r="I487">
        <v>-6</v>
      </c>
      <c r="J487">
        <v>66</v>
      </c>
      <c r="K487">
        <v>5</v>
      </c>
      <c r="L487">
        <v>46</v>
      </c>
      <c r="M487">
        <v>0</v>
      </c>
      <c r="N487">
        <v>0</v>
      </c>
      <c r="O487" t="s">
        <v>0</v>
      </c>
      <c r="P487" t="s">
        <v>0</v>
      </c>
      <c r="Q487" t="s">
        <v>0</v>
      </c>
      <c r="R487">
        <v>87</v>
      </c>
      <c r="S487" t="s">
        <v>0</v>
      </c>
      <c r="T487">
        <v>6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</row>
    <row r="488" spans="1:25" x14ac:dyDescent="0.25">
      <c r="A488">
        <v>283</v>
      </c>
      <c r="B488">
        <v>20220505</v>
      </c>
      <c r="C488">
        <v>7</v>
      </c>
      <c r="D488">
        <v>0</v>
      </c>
      <c r="E488">
        <v>0</v>
      </c>
      <c r="F488">
        <v>0</v>
      </c>
      <c r="G488">
        <v>10</v>
      </c>
      <c r="H488">
        <v>126</v>
      </c>
      <c r="I488" t="s">
        <v>0</v>
      </c>
      <c r="J488">
        <v>69</v>
      </c>
      <c r="K488">
        <v>6</v>
      </c>
      <c r="L488">
        <v>85</v>
      </c>
      <c r="M488">
        <v>0</v>
      </c>
      <c r="N488">
        <v>0</v>
      </c>
      <c r="O488" t="s">
        <v>0</v>
      </c>
      <c r="P488" t="s">
        <v>0</v>
      </c>
      <c r="Q488" t="s">
        <v>0</v>
      </c>
      <c r="R488">
        <v>68</v>
      </c>
      <c r="S488" t="s">
        <v>0</v>
      </c>
      <c r="T488">
        <v>6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</row>
    <row r="489" spans="1:25" x14ac:dyDescent="0.25">
      <c r="A489">
        <v>283</v>
      </c>
      <c r="B489">
        <v>20220505</v>
      </c>
      <c r="C489">
        <v>8</v>
      </c>
      <c r="D489">
        <v>360</v>
      </c>
      <c r="E489">
        <v>10</v>
      </c>
      <c r="F489">
        <v>10</v>
      </c>
      <c r="G489">
        <v>20</v>
      </c>
      <c r="H489">
        <v>137</v>
      </c>
      <c r="I489" t="s">
        <v>0</v>
      </c>
      <c r="J489">
        <v>69</v>
      </c>
      <c r="K489">
        <v>5</v>
      </c>
      <c r="L489">
        <v>133</v>
      </c>
      <c r="M489">
        <v>0</v>
      </c>
      <c r="N489">
        <v>0</v>
      </c>
      <c r="O489" t="s">
        <v>0</v>
      </c>
      <c r="P489" t="s">
        <v>0</v>
      </c>
      <c r="Q489" t="s">
        <v>0</v>
      </c>
      <c r="R489">
        <v>63</v>
      </c>
      <c r="S489" t="s">
        <v>0</v>
      </c>
      <c r="T489">
        <v>6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</row>
    <row r="490" spans="1:25" x14ac:dyDescent="0.25">
      <c r="A490">
        <v>283</v>
      </c>
      <c r="B490">
        <v>20220505</v>
      </c>
      <c r="C490">
        <v>9</v>
      </c>
      <c r="D490">
        <v>990</v>
      </c>
      <c r="E490">
        <v>10</v>
      </c>
      <c r="F490">
        <v>10</v>
      </c>
      <c r="G490">
        <v>30</v>
      </c>
      <c r="H490">
        <v>161</v>
      </c>
      <c r="I490" t="s">
        <v>0</v>
      </c>
      <c r="J490">
        <v>61</v>
      </c>
      <c r="K490">
        <v>10</v>
      </c>
      <c r="L490">
        <v>226</v>
      </c>
      <c r="M490">
        <v>0</v>
      </c>
      <c r="N490">
        <v>0</v>
      </c>
      <c r="O490" t="s">
        <v>0</v>
      </c>
      <c r="P490" t="s">
        <v>0</v>
      </c>
      <c r="Q490" t="s">
        <v>0</v>
      </c>
      <c r="R490">
        <v>51</v>
      </c>
      <c r="S490" t="s">
        <v>0</v>
      </c>
      <c r="T490">
        <v>6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</row>
    <row r="491" spans="1:25" x14ac:dyDescent="0.25">
      <c r="A491">
        <v>283</v>
      </c>
      <c r="B491">
        <v>20220505</v>
      </c>
      <c r="C491">
        <v>10</v>
      </c>
      <c r="D491">
        <v>990</v>
      </c>
      <c r="E491">
        <v>10</v>
      </c>
      <c r="F491">
        <v>10</v>
      </c>
      <c r="G491">
        <v>30</v>
      </c>
      <c r="H491">
        <v>170</v>
      </c>
      <c r="I491" t="s">
        <v>0</v>
      </c>
      <c r="J491">
        <v>63</v>
      </c>
      <c r="K491">
        <v>10</v>
      </c>
      <c r="L491">
        <v>265</v>
      </c>
      <c r="M491">
        <v>0</v>
      </c>
      <c r="N491">
        <v>0</v>
      </c>
      <c r="O491" t="s">
        <v>0</v>
      </c>
      <c r="P491" t="s">
        <v>0</v>
      </c>
      <c r="Q491" t="s">
        <v>0</v>
      </c>
      <c r="R491">
        <v>49</v>
      </c>
      <c r="S491" t="s">
        <v>0</v>
      </c>
      <c r="T491">
        <v>6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</row>
    <row r="492" spans="1:25" x14ac:dyDescent="0.25">
      <c r="A492">
        <v>283</v>
      </c>
      <c r="B492">
        <v>20220505</v>
      </c>
      <c r="C492">
        <v>11</v>
      </c>
      <c r="D492">
        <v>100</v>
      </c>
      <c r="E492">
        <v>20</v>
      </c>
      <c r="F492">
        <v>20</v>
      </c>
      <c r="G492">
        <v>40</v>
      </c>
      <c r="H492">
        <v>177</v>
      </c>
      <c r="I492" t="s">
        <v>0</v>
      </c>
      <c r="J492">
        <v>62</v>
      </c>
      <c r="K492">
        <v>10</v>
      </c>
      <c r="L492">
        <v>285</v>
      </c>
      <c r="M492">
        <v>0</v>
      </c>
      <c r="N492">
        <v>0</v>
      </c>
      <c r="O492" t="s">
        <v>0</v>
      </c>
      <c r="P492" t="s">
        <v>0</v>
      </c>
      <c r="Q492" t="s">
        <v>0</v>
      </c>
      <c r="R492">
        <v>46</v>
      </c>
      <c r="S492" t="s">
        <v>0</v>
      </c>
      <c r="T492">
        <v>6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</row>
    <row r="493" spans="1:25" x14ac:dyDescent="0.25">
      <c r="A493">
        <v>283</v>
      </c>
      <c r="B493">
        <v>20220505</v>
      </c>
      <c r="C493">
        <v>12</v>
      </c>
      <c r="D493">
        <v>140</v>
      </c>
      <c r="E493">
        <v>20</v>
      </c>
      <c r="F493">
        <v>20</v>
      </c>
      <c r="G493">
        <v>50</v>
      </c>
      <c r="H493">
        <v>189</v>
      </c>
      <c r="I493">
        <v>83</v>
      </c>
      <c r="J493">
        <v>67</v>
      </c>
      <c r="K493">
        <v>10</v>
      </c>
      <c r="L493">
        <v>283</v>
      </c>
      <c r="M493">
        <v>0</v>
      </c>
      <c r="N493">
        <v>0</v>
      </c>
      <c r="O493" t="s">
        <v>0</v>
      </c>
      <c r="P493" t="s">
        <v>0</v>
      </c>
      <c r="Q493" t="s">
        <v>0</v>
      </c>
      <c r="R493">
        <v>44</v>
      </c>
      <c r="S493" t="s">
        <v>0</v>
      </c>
      <c r="T493">
        <v>6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</row>
    <row r="494" spans="1:25" x14ac:dyDescent="0.25">
      <c r="A494">
        <v>283</v>
      </c>
      <c r="B494">
        <v>20220505</v>
      </c>
      <c r="C494">
        <v>13</v>
      </c>
      <c r="D494">
        <v>10</v>
      </c>
      <c r="E494">
        <v>20</v>
      </c>
      <c r="F494">
        <v>20</v>
      </c>
      <c r="G494">
        <v>40</v>
      </c>
      <c r="H494">
        <v>180</v>
      </c>
      <c r="I494" t="s">
        <v>0</v>
      </c>
      <c r="J494">
        <v>57</v>
      </c>
      <c r="K494">
        <v>7</v>
      </c>
      <c r="L494">
        <v>240</v>
      </c>
      <c r="M494">
        <v>0</v>
      </c>
      <c r="N494">
        <v>0</v>
      </c>
      <c r="O494" t="s">
        <v>0</v>
      </c>
      <c r="P494" t="s">
        <v>0</v>
      </c>
      <c r="Q494" t="s">
        <v>0</v>
      </c>
      <c r="R494">
        <v>44</v>
      </c>
      <c r="S494" t="s">
        <v>0</v>
      </c>
      <c r="T494">
        <v>6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</row>
    <row r="495" spans="1:25" x14ac:dyDescent="0.25">
      <c r="A495">
        <v>283</v>
      </c>
      <c r="B495">
        <v>20220505</v>
      </c>
      <c r="C495">
        <v>14</v>
      </c>
      <c r="D495">
        <v>260</v>
      </c>
      <c r="E495">
        <v>20</v>
      </c>
      <c r="F495">
        <v>20</v>
      </c>
      <c r="G495">
        <v>50</v>
      </c>
      <c r="H495">
        <v>188</v>
      </c>
      <c r="I495" t="s">
        <v>0</v>
      </c>
      <c r="J495">
        <v>62</v>
      </c>
      <c r="K495">
        <v>6</v>
      </c>
      <c r="L495">
        <v>210</v>
      </c>
      <c r="M495">
        <v>0</v>
      </c>
      <c r="N495">
        <v>0</v>
      </c>
      <c r="O495" t="s">
        <v>0</v>
      </c>
      <c r="P495" t="s">
        <v>0</v>
      </c>
      <c r="Q495" t="s">
        <v>0</v>
      </c>
      <c r="R495">
        <v>43</v>
      </c>
      <c r="S495" t="s">
        <v>0</v>
      </c>
      <c r="T495">
        <v>6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</row>
    <row r="496" spans="1:25" x14ac:dyDescent="0.25">
      <c r="A496">
        <v>283</v>
      </c>
      <c r="B496">
        <v>20220505</v>
      </c>
      <c r="C496">
        <v>15</v>
      </c>
      <c r="D496">
        <v>320</v>
      </c>
      <c r="E496">
        <v>30</v>
      </c>
      <c r="F496">
        <v>30</v>
      </c>
      <c r="G496">
        <v>50</v>
      </c>
      <c r="H496">
        <v>176</v>
      </c>
      <c r="I496" t="s">
        <v>0</v>
      </c>
      <c r="J496">
        <v>68</v>
      </c>
      <c r="K496">
        <v>0</v>
      </c>
      <c r="L496">
        <v>83</v>
      </c>
      <c r="M496">
        <v>0</v>
      </c>
      <c r="N496">
        <v>0</v>
      </c>
      <c r="O496" t="s">
        <v>0</v>
      </c>
      <c r="P496" t="s">
        <v>0</v>
      </c>
      <c r="Q496" t="s">
        <v>0</v>
      </c>
      <c r="R496">
        <v>49</v>
      </c>
      <c r="S496" t="s">
        <v>0</v>
      </c>
      <c r="T496">
        <v>6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</row>
    <row r="497" spans="1:25" x14ac:dyDescent="0.25">
      <c r="A497">
        <v>283</v>
      </c>
      <c r="B497">
        <v>20220505</v>
      </c>
      <c r="C497">
        <v>16</v>
      </c>
      <c r="D497">
        <v>320</v>
      </c>
      <c r="E497">
        <v>30</v>
      </c>
      <c r="F497">
        <v>20</v>
      </c>
      <c r="G497">
        <v>50</v>
      </c>
      <c r="H497">
        <v>169</v>
      </c>
      <c r="I497" t="s">
        <v>0</v>
      </c>
      <c r="J497">
        <v>81</v>
      </c>
      <c r="K497">
        <v>0</v>
      </c>
      <c r="L497">
        <v>47</v>
      </c>
      <c r="M497">
        <v>0</v>
      </c>
      <c r="N497">
        <v>0</v>
      </c>
      <c r="O497" t="s">
        <v>0</v>
      </c>
      <c r="P497" t="s">
        <v>0</v>
      </c>
      <c r="Q497" t="s">
        <v>0</v>
      </c>
      <c r="R497">
        <v>55</v>
      </c>
      <c r="S497" t="s">
        <v>0</v>
      </c>
      <c r="T497">
        <v>6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</row>
    <row r="498" spans="1:25" x14ac:dyDescent="0.25">
      <c r="A498">
        <v>283</v>
      </c>
      <c r="B498">
        <v>20220505</v>
      </c>
      <c r="C498">
        <v>17</v>
      </c>
      <c r="D498">
        <v>300</v>
      </c>
      <c r="E498">
        <v>20</v>
      </c>
      <c r="F498">
        <v>20</v>
      </c>
      <c r="G498">
        <v>30</v>
      </c>
      <c r="H498">
        <v>164</v>
      </c>
      <c r="I498" t="s">
        <v>0</v>
      </c>
      <c r="J498">
        <v>85</v>
      </c>
      <c r="K498">
        <v>0</v>
      </c>
      <c r="L498">
        <v>30</v>
      </c>
      <c r="M498">
        <v>0</v>
      </c>
      <c r="N498">
        <v>0</v>
      </c>
      <c r="O498" t="s">
        <v>0</v>
      </c>
      <c r="P498" t="s">
        <v>0</v>
      </c>
      <c r="Q498" t="s">
        <v>0</v>
      </c>
      <c r="R498">
        <v>59</v>
      </c>
      <c r="S498" t="s">
        <v>0</v>
      </c>
      <c r="T498">
        <v>6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</row>
    <row r="499" spans="1:25" x14ac:dyDescent="0.25">
      <c r="A499">
        <v>283</v>
      </c>
      <c r="B499">
        <v>20220505</v>
      </c>
      <c r="C499">
        <v>18</v>
      </c>
      <c r="D499">
        <v>350</v>
      </c>
      <c r="E499">
        <v>10</v>
      </c>
      <c r="F499">
        <v>20</v>
      </c>
      <c r="G499">
        <v>30</v>
      </c>
      <c r="H499">
        <v>159</v>
      </c>
      <c r="I499">
        <v>149</v>
      </c>
      <c r="J499">
        <v>85</v>
      </c>
      <c r="K499">
        <v>0</v>
      </c>
      <c r="L499">
        <v>20</v>
      </c>
      <c r="M499">
        <v>0</v>
      </c>
      <c r="N499">
        <v>0</v>
      </c>
      <c r="O499" t="s">
        <v>0</v>
      </c>
      <c r="P499" t="s">
        <v>0</v>
      </c>
      <c r="Q499" t="s">
        <v>0</v>
      </c>
      <c r="R499">
        <v>61</v>
      </c>
      <c r="S499" t="s">
        <v>0</v>
      </c>
      <c r="T499">
        <v>6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</row>
    <row r="500" spans="1:25" x14ac:dyDescent="0.25">
      <c r="A500">
        <v>283</v>
      </c>
      <c r="B500">
        <v>20220505</v>
      </c>
      <c r="C500">
        <v>19</v>
      </c>
      <c r="D500">
        <v>10</v>
      </c>
      <c r="E500">
        <v>10</v>
      </c>
      <c r="F500">
        <v>10</v>
      </c>
      <c r="G500">
        <v>20</v>
      </c>
      <c r="H500">
        <v>139</v>
      </c>
      <c r="I500" t="s">
        <v>0</v>
      </c>
      <c r="J500">
        <v>79</v>
      </c>
      <c r="K500">
        <v>3</v>
      </c>
      <c r="L500">
        <v>8</v>
      </c>
      <c r="M500">
        <v>0</v>
      </c>
      <c r="N500">
        <v>0</v>
      </c>
      <c r="O500" t="s">
        <v>0</v>
      </c>
      <c r="P500" t="s">
        <v>0</v>
      </c>
      <c r="Q500" t="s">
        <v>0</v>
      </c>
      <c r="R500">
        <v>67</v>
      </c>
      <c r="S500" t="s">
        <v>0</v>
      </c>
      <c r="T500">
        <v>6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</row>
    <row r="501" spans="1:25" x14ac:dyDescent="0.25">
      <c r="A501">
        <v>283</v>
      </c>
      <c r="B501">
        <v>20220505</v>
      </c>
      <c r="C501">
        <v>20</v>
      </c>
      <c r="D501">
        <v>360</v>
      </c>
      <c r="E501">
        <v>0</v>
      </c>
      <c r="F501">
        <v>10</v>
      </c>
      <c r="G501">
        <v>10</v>
      </c>
      <c r="H501">
        <v>111</v>
      </c>
      <c r="I501" t="s">
        <v>0</v>
      </c>
      <c r="J501">
        <v>74</v>
      </c>
      <c r="K501">
        <v>0</v>
      </c>
      <c r="L501">
        <v>0</v>
      </c>
      <c r="M501">
        <v>0</v>
      </c>
      <c r="N501">
        <v>0</v>
      </c>
      <c r="O501" t="s">
        <v>0</v>
      </c>
      <c r="P501" t="s">
        <v>0</v>
      </c>
      <c r="Q501" t="s">
        <v>0</v>
      </c>
      <c r="R501">
        <v>77</v>
      </c>
      <c r="S501" t="s">
        <v>0</v>
      </c>
      <c r="T501">
        <v>6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</row>
    <row r="502" spans="1:25" x14ac:dyDescent="0.25">
      <c r="A502">
        <v>283</v>
      </c>
      <c r="B502">
        <v>20220505</v>
      </c>
      <c r="C502">
        <v>21</v>
      </c>
      <c r="D502">
        <v>0</v>
      </c>
      <c r="E502">
        <v>0</v>
      </c>
      <c r="F502">
        <v>0</v>
      </c>
      <c r="G502">
        <v>10</v>
      </c>
      <c r="H502">
        <v>86</v>
      </c>
      <c r="I502" t="s">
        <v>0</v>
      </c>
      <c r="J502">
        <v>67</v>
      </c>
      <c r="K502">
        <v>0</v>
      </c>
      <c r="L502">
        <v>0</v>
      </c>
      <c r="M502">
        <v>0</v>
      </c>
      <c r="N502">
        <v>0</v>
      </c>
      <c r="O502" t="s">
        <v>0</v>
      </c>
      <c r="P502" t="s">
        <v>0</v>
      </c>
      <c r="Q502" t="s">
        <v>0</v>
      </c>
      <c r="R502">
        <v>87</v>
      </c>
      <c r="S502" t="s">
        <v>0</v>
      </c>
      <c r="T502">
        <v>6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</row>
    <row r="503" spans="1:25" x14ac:dyDescent="0.25">
      <c r="A503">
        <v>283</v>
      </c>
      <c r="B503">
        <v>20220505</v>
      </c>
      <c r="C503">
        <v>22</v>
      </c>
      <c r="D503">
        <v>270</v>
      </c>
      <c r="E503">
        <v>10</v>
      </c>
      <c r="F503">
        <v>10</v>
      </c>
      <c r="G503">
        <v>10</v>
      </c>
      <c r="H503">
        <v>73</v>
      </c>
      <c r="I503" t="s">
        <v>0</v>
      </c>
      <c r="J503">
        <v>61</v>
      </c>
      <c r="K503">
        <v>0</v>
      </c>
      <c r="L503">
        <v>0</v>
      </c>
      <c r="M503">
        <v>0</v>
      </c>
      <c r="N503">
        <v>0</v>
      </c>
      <c r="O503" t="s">
        <v>0</v>
      </c>
      <c r="P503" t="s">
        <v>0</v>
      </c>
      <c r="Q503" t="s">
        <v>0</v>
      </c>
      <c r="R503">
        <v>92</v>
      </c>
      <c r="S503" t="s">
        <v>0</v>
      </c>
      <c r="T503">
        <v>6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</row>
    <row r="504" spans="1:25" x14ac:dyDescent="0.25">
      <c r="A504">
        <v>283</v>
      </c>
      <c r="B504">
        <v>20220505</v>
      </c>
      <c r="C504">
        <v>23</v>
      </c>
      <c r="D504">
        <v>0</v>
      </c>
      <c r="E504">
        <v>0</v>
      </c>
      <c r="F504">
        <v>0</v>
      </c>
      <c r="G504">
        <v>10</v>
      </c>
      <c r="H504">
        <v>67</v>
      </c>
      <c r="I504" t="s">
        <v>0</v>
      </c>
      <c r="J504">
        <v>58</v>
      </c>
      <c r="K504">
        <v>0</v>
      </c>
      <c r="L504">
        <v>0</v>
      </c>
      <c r="M504">
        <v>0</v>
      </c>
      <c r="N504">
        <v>0</v>
      </c>
      <c r="O504" t="s">
        <v>0</v>
      </c>
      <c r="P504" t="s">
        <v>0</v>
      </c>
      <c r="Q504" t="s">
        <v>0</v>
      </c>
      <c r="R504">
        <v>94</v>
      </c>
      <c r="S504" t="s">
        <v>0</v>
      </c>
      <c r="T504">
        <v>6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</row>
    <row r="505" spans="1:25" x14ac:dyDescent="0.25">
      <c r="A505">
        <v>283</v>
      </c>
      <c r="B505">
        <v>20220505</v>
      </c>
      <c r="C505">
        <v>24</v>
      </c>
      <c r="D505">
        <v>280</v>
      </c>
      <c r="E505">
        <v>10</v>
      </c>
      <c r="F505">
        <v>10</v>
      </c>
      <c r="G505">
        <v>10</v>
      </c>
      <c r="H505">
        <v>57</v>
      </c>
      <c r="I505">
        <v>5</v>
      </c>
      <c r="J505">
        <v>54</v>
      </c>
      <c r="K505">
        <v>0</v>
      </c>
      <c r="L505">
        <v>0</v>
      </c>
      <c r="M505">
        <v>0</v>
      </c>
      <c r="N505">
        <v>0</v>
      </c>
      <c r="O505" t="s">
        <v>0</v>
      </c>
      <c r="P505" t="s">
        <v>0</v>
      </c>
      <c r="Q505" t="s">
        <v>0</v>
      </c>
      <c r="R505">
        <v>97</v>
      </c>
      <c r="S505" t="s">
        <v>0</v>
      </c>
      <c r="T505">
        <v>6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</row>
    <row r="506" spans="1:25" x14ac:dyDescent="0.25">
      <c r="A506">
        <v>283</v>
      </c>
      <c r="B506">
        <v>20220506</v>
      </c>
      <c r="C506">
        <v>1</v>
      </c>
      <c r="D506">
        <v>990</v>
      </c>
      <c r="E506">
        <v>10</v>
      </c>
      <c r="F506">
        <v>10</v>
      </c>
      <c r="G506">
        <v>10</v>
      </c>
      <c r="H506">
        <v>55</v>
      </c>
      <c r="I506" t="s">
        <v>0</v>
      </c>
      <c r="J506">
        <v>54</v>
      </c>
      <c r="K506">
        <v>0</v>
      </c>
      <c r="L506">
        <v>0</v>
      </c>
      <c r="M506">
        <v>0</v>
      </c>
      <c r="N506">
        <v>0</v>
      </c>
      <c r="O506" t="s">
        <v>0</v>
      </c>
      <c r="P506" t="s">
        <v>0</v>
      </c>
      <c r="Q506" t="s">
        <v>0</v>
      </c>
      <c r="R506">
        <v>98</v>
      </c>
      <c r="S506" t="s">
        <v>0</v>
      </c>
      <c r="T506">
        <v>6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</row>
    <row r="507" spans="1:25" x14ac:dyDescent="0.25">
      <c r="A507">
        <v>283</v>
      </c>
      <c r="B507">
        <v>20220506</v>
      </c>
      <c r="C507">
        <v>2</v>
      </c>
      <c r="D507">
        <v>230</v>
      </c>
      <c r="E507">
        <v>10</v>
      </c>
      <c r="F507">
        <v>10</v>
      </c>
      <c r="G507">
        <v>10</v>
      </c>
      <c r="H507">
        <v>51</v>
      </c>
      <c r="I507" t="s">
        <v>0</v>
      </c>
      <c r="J507">
        <v>50</v>
      </c>
      <c r="K507">
        <v>0</v>
      </c>
      <c r="L507">
        <v>0</v>
      </c>
      <c r="M507">
        <v>0</v>
      </c>
      <c r="N507">
        <v>0</v>
      </c>
      <c r="O507" t="s">
        <v>0</v>
      </c>
      <c r="P507" t="s">
        <v>0</v>
      </c>
      <c r="Q507" t="s">
        <v>0</v>
      </c>
      <c r="R507">
        <v>99</v>
      </c>
      <c r="S507" t="s">
        <v>0</v>
      </c>
      <c r="T507">
        <v>6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</row>
    <row r="508" spans="1:25" x14ac:dyDescent="0.25">
      <c r="A508">
        <v>283</v>
      </c>
      <c r="B508">
        <v>20220506</v>
      </c>
      <c r="C508">
        <v>3</v>
      </c>
      <c r="D508">
        <v>240</v>
      </c>
      <c r="E508">
        <v>10</v>
      </c>
      <c r="F508">
        <v>10</v>
      </c>
      <c r="G508">
        <v>10</v>
      </c>
      <c r="H508">
        <v>41</v>
      </c>
      <c r="I508" t="s">
        <v>0</v>
      </c>
      <c r="J508">
        <v>40</v>
      </c>
      <c r="K508">
        <v>0</v>
      </c>
      <c r="L508">
        <v>0</v>
      </c>
      <c r="M508">
        <v>0</v>
      </c>
      <c r="N508">
        <v>0</v>
      </c>
      <c r="O508" t="s">
        <v>0</v>
      </c>
      <c r="P508" t="s">
        <v>0</v>
      </c>
      <c r="Q508" t="s">
        <v>0</v>
      </c>
      <c r="R508">
        <v>99</v>
      </c>
      <c r="S508" t="s">
        <v>0</v>
      </c>
      <c r="T508">
        <v>6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</row>
    <row r="509" spans="1:25" x14ac:dyDescent="0.25">
      <c r="A509">
        <v>283</v>
      </c>
      <c r="B509">
        <v>20220506</v>
      </c>
      <c r="C509">
        <v>4</v>
      </c>
      <c r="D509">
        <v>0</v>
      </c>
      <c r="E509">
        <v>0</v>
      </c>
      <c r="F509">
        <v>0</v>
      </c>
      <c r="G509">
        <v>10</v>
      </c>
      <c r="H509">
        <v>38</v>
      </c>
      <c r="I509" t="s">
        <v>0</v>
      </c>
      <c r="J509">
        <v>38</v>
      </c>
      <c r="K509">
        <v>0</v>
      </c>
      <c r="L509">
        <v>0</v>
      </c>
      <c r="M509">
        <v>0</v>
      </c>
      <c r="N509">
        <v>0</v>
      </c>
      <c r="O509" t="s">
        <v>0</v>
      </c>
      <c r="P509" t="s">
        <v>0</v>
      </c>
      <c r="Q509" t="s">
        <v>0</v>
      </c>
      <c r="R509">
        <v>99</v>
      </c>
      <c r="S509" t="s">
        <v>0</v>
      </c>
      <c r="T509">
        <v>6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</row>
    <row r="510" spans="1:25" x14ac:dyDescent="0.25">
      <c r="A510">
        <v>283</v>
      </c>
      <c r="B510">
        <v>20220506</v>
      </c>
      <c r="C510">
        <v>5</v>
      </c>
      <c r="D510">
        <v>210</v>
      </c>
      <c r="E510">
        <v>10</v>
      </c>
      <c r="F510">
        <v>10</v>
      </c>
      <c r="G510">
        <v>10</v>
      </c>
      <c r="H510">
        <v>47</v>
      </c>
      <c r="I510" t="s">
        <v>0</v>
      </c>
      <c r="J510">
        <v>47</v>
      </c>
      <c r="K510">
        <v>5</v>
      </c>
      <c r="L510">
        <v>14</v>
      </c>
      <c r="M510">
        <v>0</v>
      </c>
      <c r="N510">
        <v>0</v>
      </c>
      <c r="O510" t="s">
        <v>0</v>
      </c>
      <c r="P510" t="s">
        <v>0</v>
      </c>
      <c r="Q510" t="s">
        <v>0</v>
      </c>
      <c r="R510">
        <v>100</v>
      </c>
      <c r="S510" t="s">
        <v>0</v>
      </c>
      <c r="T510">
        <v>6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</row>
    <row r="511" spans="1:25" x14ac:dyDescent="0.25">
      <c r="A511">
        <v>283</v>
      </c>
      <c r="B511">
        <v>20220506</v>
      </c>
      <c r="C511">
        <v>6</v>
      </c>
      <c r="D511">
        <v>0</v>
      </c>
      <c r="E511">
        <v>0</v>
      </c>
      <c r="F511">
        <v>0</v>
      </c>
      <c r="G511">
        <v>10</v>
      </c>
      <c r="H511">
        <v>92</v>
      </c>
      <c r="I511">
        <v>-5</v>
      </c>
      <c r="J511">
        <v>91</v>
      </c>
      <c r="K511">
        <v>7</v>
      </c>
      <c r="L511">
        <v>53</v>
      </c>
      <c r="M511">
        <v>0</v>
      </c>
      <c r="N511">
        <v>0</v>
      </c>
      <c r="O511" t="s">
        <v>0</v>
      </c>
      <c r="P511" t="s">
        <v>0</v>
      </c>
      <c r="Q511" t="s">
        <v>0</v>
      </c>
      <c r="R511">
        <v>99</v>
      </c>
      <c r="S511" t="s">
        <v>0</v>
      </c>
      <c r="T511">
        <v>6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</row>
    <row r="512" spans="1:25" x14ac:dyDescent="0.25">
      <c r="A512">
        <v>283</v>
      </c>
      <c r="B512">
        <v>20220506</v>
      </c>
      <c r="C512">
        <v>7</v>
      </c>
      <c r="D512">
        <v>310</v>
      </c>
      <c r="E512">
        <v>10</v>
      </c>
      <c r="F512">
        <v>10</v>
      </c>
      <c r="G512">
        <v>20</v>
      </c>
      <c r="H512">
        <v>123</v>
      </c>
      <c r="I512" t="s">
        <v>0</v>
      </c>
      <c r="J512">
        <v>94</v>
      </c>
      <c r="K512">
        <v>10</v>
      </c>
      <c r="L512">
        <v>116</v>
      </c>
      <c r="M512">
        <v>0</v>
      </c>
      <c r="N512">
        <v>0</v>
      </c>
      <c r="O512" t="s">
        <v>0</v>
      </c>
      <c r="P512" t="s">
        <v>0</v>
      </c>
      <c r="Q512" t="s">
        <v>0</v>
      </c>
      <c r="R512">
        <v>82</v>
      </c>
      <c r="S512" t="s">
        <v>0</v>
      </c>
      <c r="T512">
        <v>6</v>
      </c>
      <c r="U512" t="s">
        <v>0</v>
      </c>
      <c r="V512" t="s">
        <v>0</v>
      </c>
      <c r="W512" t="s">
        <v>0</v>
      </c>
      <c r="X512" t="s">
        <v>0</v>
      </c>
      <c r="Y512" t="s">
        <v>0</v>
      </c>
    </row>
    <row r="513" spans="1:25" x14ac:dyDescent="0.25">
      <c r="A513">
        <v>283</v>
      </c>
      <c r="B513">
        <v>20220506</v>
      </c>
      <c r="C513">
        <v>8</v>
      </c>
      <c r="D513">
        <v>990</v>
      </c>
      <c r="E513">
        <v>10</v>
      </c>
      <c r="F513">
        <v>10</v>
      </c>
      <c r="G513">
        <v>30</v>
      </c>
      <c r="H513">
        <v>153</v>
      </c>
      <c r="I513" t="s">
        <v>0</v>
      </c>
      <c r="J513">
        <v>97</v>
      </c>
      <c r="K513">
        <v>10</v>
      </c>
      <c r="L513">
        <v>173</v>
      </c>
      <c r="M513">
        <v>0</v>
      </c>
      <c r="N513">
        <v>0</v>
      </c>
      <c r="O513" t="s">
        <v>0</v>
      </c>
      <c r="P513" t="s">
        <v>0</v>
      </c>
      <c r="Q513" t="s">
        <v>0</v>
      </c>
      <c r="R513">
        <v>69</v>
      </c>
      <c r="S513" t="s">
        <v>0</v>
      </c>
      <c r="T513">
        <v>6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</row>
    <row r="514" spans="1:25" x14ac:dyDescent="0.25">
      <c r="A514">
        <v>283</v>
      </c>
      <c r="B514">
        <v>20220506</v>
      </c>
      <c r="C514">
        <v>9</v>
      </c>
      <c r="D514">
        <v>300</v>
      </c>
      <c r="E514">
        <v>30</v>
      </c>
      <c r="F514">
        <v>40</v>
      </c>
      <c r="G514">
        <v>50</v>
      </c>
      <c r="H514">
        <v>156</v>
      </c>
      <c r="I514" t="s">
        <v>0</v>
      </c>
      <c r="J514">
        <v>97</v>
      </c>
      <c r="K514">
        <v>10</v>
      </c>
      <c r="L514">
        <v>224</v>
      </c>
      <c r="M514">
        <v>0</v>
      </c>
      <c r="N514">
        <v>0</v>
      </c>
      <c r="O514" t="s">
        <v>0</v>
      </c>
      <c r="P514" t="s">
        <v>0</v>
      </c>
      <c r="Q514" t="s">
        <v>0</v>
      </c>
      <c r="R514">
        <v>67</v>
      </c>
      <c r="S514" t="s">
        <v>0</v>
      </c>
      <c r="T514">
        <v>6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</row>
    <row r="515" spans="1:25" x14ac:dyDescent="0.25">
      <c r="A515">
        <v>283</v>
      </c>
      <c r="B515">
        <v>20220506</v>
      </c>
      <c r="C515">
        <v>10</v>
      </c>
      <c r="D515">
        <v>290</v>
      </c>
      <c r="E515">
        <v>20</v>
      </c>
      <c r="F515">
        <v>30</v>
      </c>
      <c r="G515">
        <v>50</v>
      </c>
      <c r="H515">
        <v>173</v>
      </c>
      <c r="I515" t="s">
        <v>0</v>
      </c>
      <c r="J515">
        <v>104</v>
      </c>
      <c r="K515">
        <v>9</v>
      </c>
      <c r="L515">
        <v>257</v>
      </c>
      <c r="M515">
        <v>0</v>
      </c>
      <c r="N515">
        <v>0</v>
      </c>
      <c r="O515" t="s">
        <v>0</v>
      </c>
      <c r="P515" t="s">
        <v>0</v>
      </c>
      <c r="Q515" t="s">
        <v>0</v>
      </c>
      <c r="R515">
        <v>63</v>
      </c>
      <c r="S515" t="s">
        <v>0</v>
      </c>
      <c r="T515">
        <v>6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</row>
    <row r="516" spans="1:25" x14ac:dyDescent="0.25">
      <c r="A516">
        <v>283</v>
      </c>
      <c r="B516">
        <v>20220506</v>
      </c>
      <c r="C516">
        <v>11</v>
      </c>
      <c r="D516">
        <v>250</v>
      </c>
      <c r="E516">
        <v>30</v>
      </c>
      <c r="F516">
        <v>20</v>
      </c>
      <c r="G516">
        <v>50</v>
      </c>
      <c r="H516">
        <v>185</v>
      </c>
      <c r="I516" t="s">
        <v>0</v>
      </c>
      <c r="J516">
        <v>104</v>
      </c>
      <c r="K516">
        <v>10</v>
      </c>
      <c r="L516">
        <v>283</v>
      </c>
      <c r="M516">
        <v>0</v>
      </c>
      <c r="N516">
        <v>0</v>
      </c>
      <c r="O516" t="s">
        <v>0</v>
      </c>
      <c r="P516" t="s">
        <v>0</v>
      </c>
      <c r="Q516" t="s">
        <v>0</v>
      </c>
      <c r="R516">
        <v>59</v>
      </c>
      <c r="S516" t="s">
        <v>0</v>
      </c>
      <c r="T516">
        <v>6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</row>
    <row r="517" spans="1:25" x14ac:dyDescent="0.25">
      <c r="A517">
        <v>283</v>
      </c>
      <c r="B517">
        <v>20220506</v>
      </c>
      <c r="C517">
        <v>12</v>
      </c>
      <c r="D517">
        <v>260</v>
      </c>
      <c r="E517">
        <v>30</v>
      </c>
      <c r="F517">
        <v>20</v>
      </c>
      <c r="G517">
        <v>50</v>
      </c>
      <c r="H517">
        <v>193</v>
      </c>
      <c r="I517">
        <v>86</v>
      </c>
      <c r="J517">
        <v>96</v>
      </c>
      <c r="K517">
        <v>10</v>
      </c>
      <c r="L517">
        <v>283</v>
      </c>
      <c r="M517">
        <v>0</v>
      </c>
      <c r="N517">
        <v>0</v>
      </c>
      <c r="O517" t="s">
        <v>0</v>
      </c>
      <c r="P517" t="s">
        <v>0</v>
      </c>
      <c r="Q517" t="s">
        <v>0</v>
      </c>
      <c r="R517">
        <v>53</v>
      </c>
      <c r="S517" t="s">
        <v>0</v>
      </c>
      <c r="T517">
        <v>6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</row>
    <row r="518" spans="1:25" x14ac:dyDescent="0.25">
      <c r="A518">
        <v>283</v>
      </c>
      <c r="B518">
        <v>20220506</v>
      </c>
      <c r="C518">
        <v>13</v>
      </c>
      <c r="D518">
        <v>250</v>
      </c>
      <c r="E518">
        <v>30</v>
      </c>
      <c r="F518">
        <v>20</v>
      </c>
      <c r="G518">
        <v>70</v>
      </c>
      <c r="H518">
        <v>206</v>
      </c>
      <c r="I518" t="s">
        <v>0</v>
      </c>
      <c r="J518">
        <v>105</v>
      </c>
      <c r="K518">
        <v>10</v>
      </c>
      <c r="L518">
        <v>277</v>
      </c>
      <c r="M518">
        <v>0</v>
      </c>
      <c r="N518">
        <v>0</v>
      </c>
      <c r="O518" t="s">
        <v>0</v>
      </c>
      <c r="P518" t="s">
        <v>0</v>
      </c>
      <c r="Q518" t="s">
        <v>0</v>
      </c>
      <c r="R518">
        <v>52</v>
      </c>
      <c r="S518" t="s">
        <v>0</v>
      </c>
      <c r="T518">
        <v>6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</row>
    <row r="519" spans="1:25" x14ac:dyDescent="0.25">
      <c r="A519">
        <v>283</v>
      </c>
      <c r="B519">
        <v>20220506</v>
      </c>
      <c r="C519">
        <v>14</v>
      </c>
      <c r="D519">
        <v>320</v>
      </c>
      <c r="E519">
        <v>30</v>
      </c>
      <c r="F519">
        <v>30</v>
      </c>
      <c r="G519">
        <v>60</v>
      </c>
      <c r="H519">
        <v>201</v>
      </c>
      <c r="I519" t="s">
        <v>0</v>
      </c>
      <c r="J519">
        <v>95</v>
      </c>
      <c r="K519">
        <v>9</v>
      </c>
      <c r="L519">
        <v>257</v>
      </c>
      <c r="M519">
        <v>0</v>
      </c>
      <c r="N519">
        <v>0</v>
      </c>
      <c r="O519" t="s">
        <v>0</v>
      </c>
      <c r="P519" t="s">
        <v>0</v>
      </c>
      <c r="Q519" t="s">
        <v>0</v>
      </c>
      <c r="R519">
        <v>50</v>
      </c>
      <c r="S519" t="s">
        <v>0</v>
      </c>
      <c r="T519">
        <v>6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</row>
    <row r="520" spans="1:25" x14ac:dyDescent="0.25">
      <c r="A520">
        <v>283</v>
      </c>
      <c r="B520">
        <v>20220506</v>
      </c>
      <c r="C520">
        <v>15</v>
      </c>
      <c r="D520">
        <v>240</v>
      </c>
      <c r="E520">
        <v>30</v>
      </c>
      <c r="F520">
        <v>30</v>
      </c>
      <c r="G520">
        <v>60</v>
      </c>
      <c r="H520">
        <v>210</v>
      </c>
      <c r="I520" t="s">
        <v>0</v>
      </c>
      <c r="J520">
        <v>94</v>
      </c>
      <c r="K520">
        <v>10</v>
      </c>
      <c r="L520">
        <v>217</v>
      </c>
      <c r="M520">
        <v>0</v>
      </c>
      <c r="N520">
        <v>0</v>
      </c>
      <c r="O520" t="s">
        <v>0</v>
      </c>
      <c r="P520" t="s">
        <v>0</v>
      </c>
      <c r="Q520" t="s">
        <v>0</v>
      </c>
      <c r="R520">
        <v>47</v>
      </c>
      <c r="S520" t="s">
        <v>0</v>
      </c>
      <c r="T520">
        <v>6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</row>
    <row r="521" spans="1:25" x14ac:dyDescent="0.25">
      <c r="A521">
        <v>283</v>
      </c>
      <c r="B521">
        <v>20220506</v>
      </c>
      <c r="C521">
        <v>16</v>
      </c>
      <c r="D521">
        <v>240</v>
      </c>
      <c r="E521">
        <v>20</v>
      </c>
      <c r="F521">
        <v>20</v>
      </c>
      <c r="G521">
        <v>50</v>
      </c>
      <c r="H521">
        <v>215</v>
      </c>
      <c r="I521" t="s">
        <v>0</v>
      </c>
      <c r="J521">
        <v>105</v>
      </c>
      <c r="K521">
        <v>9</v>
      </c>
      <c r="L521">
        <v>177</v>
      </c>
      <c r="M521">
        <v>0</v>
      </c>
      <c r="N521">
        <v>0</v>
      </c>
      <c r="O521" t="s">
        <v>0</v>
      </c>
      <c r="P521" t="s">
        <v>0</v>
      </c>
      <c r="Q521" t="s">
        <v>0</v>
      </c>
      <c r="R521">
        <v>49</v>
      </c>
      <c r="S521" t="s">
        <v>0</v>
      </c>
      <c r="T521">
        <v>6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</row>
    <row r="522" spans="1:25" x14ac:dyDescent="0.25">
      <c r="A522">
        <v>283</v>
      </c>
      <c r="B522">
        <v>20220506</v>
      </c>
      <c r="C522">
        <v>17</v>
      </c>
      <c r="D522">
        <v>230</v>
      </c>
      <c r="E522">
        <v>20</v>
      </c>
      <c r="F522">
        <v>30</v>
      </c>
      <c r="G522">
        <v>50</v>
      </c>
      <c r="H522">
        <v>202</v>
      </c>
      <c r="I522" t="s">
        <v>0</v>
      </c>
      <c r="J522">
        <v>93</v>
      </c>
      <c r="K522">
        <v>10</v>
      </c>
      <c r="L522">
        <v>119</v>
      </c>
      <c r="M522">
        <v>0</v>
      </c>
      <c r="N522">
        <v>0</v>
      </c>
      <c r="O522" t="s">
        <v>0</v>
      </c>
      <c r="P522" t="s">
        <v>0</v>
      </c>
      <c r="Q522" t="s">
        <v>0</v>
      </c>
      <c r="R522">
        <v>49</v>
      </c>
      <c r="S522" t="s">
        <v>0</v>
      </c>
      <c r="T522">
        <v>6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</row>
    <row r="523" spans="1:25" x14ac:dyDescent="0.25">
      <c r="A523">
        <v>283</v>
      </c>
      <c r="B523">
        <v>20220506</v>
      </c>
      <c r="C523">
        <v>18</v>
      </c>
      <c r="D523">
        <v>260</v>
      </c>
      <c r="E523">
        <v>20</v>
      </c>
      <c r="F523">
        <v>20</v>
      </c>
      <c r="G523">
        <v>50</v>
      </c>
      <c r="H523">
        <v>183</v>
      </c>
      <c r="I523">
        <v>168</v>
      </c>
      <c r="J523">
        <v>94</v>
      </c>
      <c r="K523">
        <v>5</v>
      </c>
      <c r="L523">
        <v>40</v>
      </c>
      <c r="M523">
        <v>0</v>
      </c>
      <c r="N523">
        <v>0</v>
      </c>
      <c r="O523" t="s">
        <v>0</v>
      </c>
      <c r="P523" t="s">
        <v>0</v>
      </c>
      <c r="Q523" t="s">
        <v>0</v>
      </c>
      <c r="R523">
        <v>55</v>
      </c>
      <c r="S523" t="s">
        <v>0</v>
      </c>
      <c r="T523">
        <v>6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</row>
    <row r="524" spans="1:25" x14ac:dyDescent="0.25">
      <c r="A524">
        <v>283</v>
      </c>
      <c r="B524">
        <v>20220506</v>
      </c>
      <c r="C524">
        <v>19</v>
      </c>
      <c r="D524">
        <v>240</v>
      </c>
      <c r="E524">
        <v>10</v>
      </c>
      <c r="F524">
        <v>10</v>
      </c>
      <c r="G524">
        <v>30</v>
      </c>
      <c r="H524">
        <v>167</v>
      </c>
      <c r="I524" t="s">
        <v>0</v>
      </c>
      <c r="J524">
        <v>106</v>
      </c>
      <c r="K524">
        <v>0</v>
      </c>
      <c r="L524">
        <v>4</v>
      </c>
      <c r="M524">
        <v>0</v>
      </c>
      <c r="N524">
        <v>0</v>
      </c>
      <c r="O524" t="s">
        <v>0</v>
      </c>
      <c r="P524" t="s">
        <v>0</v>
      </c>
      <c r="Q524" t="s">
        <v>0</v>
      </c>
      <c r="R524">
        <v>67</v>
      </c>
      <c r="S524" t="s">
        <v>0</v>
      </c>
      <c r="T524">
        <v>6</v>
      </c>
      <c r="U524" t="s">
        <v>0</v>
      </c>
      <c r="V524" t="s">
        <v>0</v>
      </c>
      <c r="W524" t="s">
        <v>0</v>
      </c>
      <c r="X524" t="s">
        <v>0</v>
      </c>
      <c r="Y524" t="s">
        <v>0</v>
      </c>
    </row>
    <row r="525" spans="1:25" x14ac:dyDescent="0.25">
      <c r="A525">
        <v>283</v>
      </c>
      <c r="B525">
        <v>20220506</v>
      </c>
      <c r="C525">
        <v>20</v>
      </c>
      <c r="D525">
        <v>220</v>
      </c>
      <c r="E525">
        <v>10</v>
      </c>
      <c r="F525">
        <v>10</v>
      </c>
      <c r="G525">
        <v>20</v>
      </c>
      <c r="H525">
        <v>155</v>
      </c>
      <c r="I525" t="s">
        <v>0</v>
      </c>
      <c r="J525">
        <v>109</v>
      </c>
      <c r="K525">
        <v>0</v>
      </c>
      <c r="L525">
        <v>0</v>
      </c>
      <c r="M525">
        <v>0</v>
      </c>
      <c r="N525">
        <v>0</v>
      </c>
      <c r="O525" t="s">
        <v>0</v>
      </c>
      <c r="P525" t="s">
        <v>0</v>
      </c>
      <c r="Q525" t="s">
        <v>0</v>
      </c>
      <c r="R525">
        <v>74</v>
      </c>
      <c r="S525" t="s">
        <v>0</v>
      </c>
      <c r="T525">
        <v>6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</row>
    <row r="526" spans="1:25" x14ac:dyDescent="0.25">
      <c r="A526">
        <v>283</v>
      </c>
      <c r="B526">
        <v>20220506</v>
      </c>
      <c r="C526">
        <v>21</v>
      </c>
      <c r="D526">
        <v>330</v>
      </c>
      <c r="E526">
        <v>20</v>
      </c>
      <c r="F526">
        <v>20</v>
      </c>
      <c r="G526">
        <v>40</v>
      </c>
      <c r="H526">
        <v>124</v>
      </c>
      <c r="I526" t="s">
        <v>0</v>
      </c>
      <c r="J526">
        <v>94</v>
      </c>
      <c r="K526">
        <v>0</v>
      </c>
      <c r="L526">
        <v>0</v>
      </c>
      <c r="M526">
        <v>0</v>
      </c>
      <c r="N526">
        <v>0</v>
      </c>
      <c r="O526" t="s">
        <v>0</v>
      </c>
      <c r="P526" t="s">
        <v>0</v>
      </c>
      <c r="Q526" t="s">
        <v>0</v>
      </c>
      <c r="R526">
        <v>81</v>
      </c>
      <c r="S526" t="s">
        <v>0</v>
      </c>
      <c r="T526">
        <v>6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</row>
    <row r="527" spans="1:25" x14ac:dyDescent="0.25">
      <c r="A527">
        <v>283</v>
      </c>
      <c r="B527">
        <v>20220506</v>
      </c>
      <c r="C527">
        <v>22</v>
      </c>
      <c r="D527">
        <v>0</v>
      </c>
      <c r="E527">
        <v>10</v>
      </c>
      <c r="F527">
        <v>0</v>
      </c>
      <c r="G527">
        <v>20</v>
      </c>
      <c r="H527">
        <v>115</v>
      </c>
      <c r="I527" t="s">
        <v>0</v>
      </c>
      <c r="J527">
        <v>92</v>
      </c>
      <c r="K527">
        <v>0</v>
      </c>
      <c r="L527">
        <v>0</v>
      </c>
      <c r="M527">
        <v>0</v>
      </c>
      <c r="N527">
        <v>0</v>
      </c>
      <c r="O527" t="s">
        <v>0</v>
      </c>
      <c r="P527" t="s">
        <v>0</v>
      </c>
      <c r="Q527" t="s">
        <v>0</v>
      </c>
      <c r="R527">
        <v>85</v>
      </c>
      <c r="S527" t="s">
        <v>0</v>
      </c>
      <c r="T527">
        <v>6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</row>
    <row r="528" spans="1:25" x14ac:dyDescent="0.25">
      <c r="A528">
        <v>283</v>
      </c>
      <c r="B528">
        <v>20220506</v>
      </c>
      <c r="C528">
        <v>23</v>
      </c>
      <c r="D528">
        <v>0</v>
      </c>
      <c r="E528">
        <v>0</v>
      </c>
      <c r="F528">
        <v>0</v>
      </c>
      <c r="G528">
        <v>10</v>
      </c>
      <c r="H528">
        <v>104</v>
      </c>
      <c r="I528" t="s">
        <v>0</v>
      </c>
      <c r="J528">
        <v>94</v>
      </c>
      <c r="K528">
        <v>0</v>
      </c>
      <c r="L528">
        <v>0</v>
      </c>
      <c r="M528">
        <v>0</v>
      </c>
      <c r="N528">
        <v>0</v>
      </c>
      <c r="O528" t="s">
        <v>0</v>
      </c>
      <c r="P528" t="s">
        <v>0</v>
      </c>
      <c r="Q528" t="s">
        <v>0</v>
      </c>
      <c r="R528">
        <v>93</v>
      </c>
      <c r="S528" t="s">
        <v>0</v>
      </c>
      <c r="T528">
        <v>6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</row>
    <row r="529" spans="1:25" x14ac:dyDescent="0.25">
      <c r="A529">
        <v>283</v>
      </c>
      <c r="B529">
        <v>20220506</v>
      </c>
      <c r="C529">
        <v>24</v>
      </c>
      <c r="D529">
        <v>280</v>
      </c>
      <c r="E529">
        <v>0</v>
      </c>
      <c r="F529">
        <v>10</v>
      </c>
      <c r="G529">
        <v>10</v>
      </c>
      <c r="H529">
        <v>89</v>
      </c>
      <c r="I529">
        <v>41</v>
      </c>
      <c r="J529">
        <v>85</v>
      </c>
      <c r="K529">
        <v>0</v>
      </c>
      <c r="L529">
        <v>0</v>
      </c>
      <c r="M529">
        <v>0</v>
      </c>
      <c r="N529">
        <v>0</v>
      </c>
      <c r="O529" t="s">
        <v>0</v>
      </c>
      <c r="P529" t="s">
        <v>0</v>
      </c>
      <c r="Q529" t="s">
        <v>0</v>
      </c>
      <c r="R529">
        <v>97</v>
      </c>
      <c r="S529" t="s">
        <v>0</v>
      </c>
      <c r="T529">
        <v>6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</row>
    <row r="530" spans="1:25" x14ac:dyDescent="0.25">
      <c r="A530">
        <v>283</v>
      </c>
      <c r="B530">
        <v>20220507</v>
      </c>
      <c r="C530">
        <v>1</v>
      </c>
      <c r="D530">
        <v>0</v>
      </c>
      <c r="E530">
        <v>0</v>
      </c>
      <c r="F530">
        <v>0</v>
      </c>
      <c r="G530">
        <v>10</v>
      </c>
      <c r="H530">
        <v>84</v>
      </c>
      <c r="I530" t="s">
        <v>0</v>
      </c>
      <c r="J530">
        <v>83</v>
      </c>
      <c r="K530">
        <v>0</v>
      </c>
      <c r="L530">
        <v>0</v>
      </c>
      <c r="M530">
        <v>0</v>
      </c>
      <c r="N530">
        <v>0</v>
      </c>
      <c r="O530" t="s">
        <v>0</v>
      </c>
      <c r="P530" t="s">
        <v>0</v>
      </c>
      <c r="Q530" t="s">
        <v>0</v>
      </c>
      <c r="R530">
        <v>99</v>
      </c>
      <c r="S530" t="s">
        <v>0</v>
      </c>
      <c r="T530">
        <v>6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</row>
    <row r="531" spans="1:25" x14ac:dyDescent="0.25">
      <c r="A531">
        <v>283</v>
      </c>
      <c r="B531">
        <v>20220507</v>
      </c>
      <c r="C531">
        <v>2</v>
      </c>
      <c r="D531">
        <v>280</v>
      </c>
      <c r="E531">
        <v>0</v>
      </c>
      <c r="F531">
        <v>10</v>
      </c>
      <c r="G531">
        <v>10</v>
      </c>
      <c r="H531">
        <v>88</v>
      </c>
      <c r="I531" t="s">
        <v>0</v>
      </c>
      <c r="J531">
        <v>85</v>
      </c>
      <c r="K531">
        <v>0</v>
      </c>
      <c r="L531">
        <v>0</v>
      </c>
      <c r="M531">
        <v>0</v>
      </c>
      <c r="N531">
        <v>0</v>
      </c>
      <c r="O531" t="s">
        <v>0</v>
      </c>
      <c r="P531" t="s">
        <v>0</v>
      </c>
      <c r="Q531" t="s">
        <v>0</v>
      </c>
      <c r="R531">
        <v>97</v>
      </c>
      <c r="S531" t="s">
        <v>0</v>
      </c>
      <c r="T531">
        <v>6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</row>
    <row r="532" spans="1:25" x14ac:dyDescent="0.25">
      <c r="A532">
        <v>283</v>
      </c>
      <c r="B532">
        <v>20220507</v>
      </c>
      <c r="C532">
        <v>3</v>
      </c>
      <c r="D532">
        <v>150</v>
      </c>
      <c r="E532">
        <v>10</v>
      </c>
      <c r="F532">
        <v>10</v>
      </c>
      <c r="G532">
        <v>10</v>
      </c>
      <c r="H532">
        <v>80</v>
      </c>
      <c r="I532" t="s">
        <v>0</v>
      </c>
      <c r="J532">
        <v>79</v>
      </c>
      <c r="K532">
        <v>0</v>
      </c>
      <c r="L532">
        <v>0</v>
      </c>
      <c r="M532">
        <v>0</v>
      </c>
      <c r="N532">
        <v>0</v>
      </c>
      <c r="O532" t="s">
        <v>0</v>
      </c>
      <c r="P532" t="s">
        <v>0</v>
      </c>
      <c r="Q532" t="s">
        <v>0</v>
      </c>
      <c r="R532">
        <v>99</v>
      </c>
      <c r="S532" t="s">
        <v>0</v>
      </c>
      <c r="T532">
        <v>6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</row>
    <row r="533" spans="1:25" x14ac:dyDescent="0.25">
      <c r="A533">
        <v>283</v>
      </c>
      <c r="B533">
        <v>20220507</v>
      </c>
      <c r="C533">
        <v>4</v>
      </c>
      <c r="D533">
        <v>170</v>
      </c>
      <c r="E533">
        <v>10</v>
      </c>
      <c r="F533">
        <v>10</v>
      </c>
      <c r="G533">
        <v>20</v>
      </c>
      <c r="H533">
        <v>88</v>
      </c>
      <c r="I533" t="s">
        <v>0</v>
      </c>
      <c r="J533">
        <v>87</v>
      </c>
      <c r="K533">
        <v>0</v>
      </c>
      <c r="L533">
        <v>0</v>
      </c>
      <c r="M533">
        <v>0</v>
      </c>
      <c r="N533">
        <v>0</v>
      </c>
      <c r="O533" t="s">
        <v>0</v>
      </c>
      <c r="P533" t="s">
        <v>0</v>
      </c>
      <c r="Q533" t="s">
        <v>0</v>
      </c>
      <c r="R533">
        <v>98</v>
      </c>
      <c r="S533" t="s">
        <v>0</v>
      </c>
      <c r="T533">
        <v>6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</row>
    <row r="534" spans="1:25" x14ac:dyDescent="0.25">
      <c r="A534">
        <v>283</v>
      </c>
      <c r="B534">
        <v>20220507</v>
      </c>
      <c r="C534">
        <v>5</v>
      </c>
      <c r="D534">
        <v>170</v>
      </c>
      <c r="E534">
        <v>10</v>
      </c>
      <c r="F534">
        <v>10</v>
      </c>
      <c r="G534">
        <v>20</v>
      </c>
      <c r="H534">
        <v>98</v>
      </c>
      <c r="I534" t="s">
        <v>0</v>
      </c>
      <c r="J534">
        <v>92</v>
      </c>
      <c r="K534">
        <v>0</v>
      </c>
      <c r="L534">
        <v>10</v>
      </c>
      <c r="M534">
        <v>0</v>
      </c>
      <c r="N534">
        <v>0</v>
      </c>
      <c r="O534" t="s">
        <v>0</v>
      </c>
      <c r="P534" t="s">
        <v>0</v>
      </c>
      <c r="Q534" t="s">
        <v>0</v>
      </c>
      <c r="R534">
        <v>95</v>
      </c>
      <c r="S534" t="s">
        <v>0</v>
      </c>
      <c r="T534">
        <v>6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</row>
    <row r="535" spans="1:25" x14ac:dyDescent="0.25">
      <c r="A535">
        <v>283</v>
      </c>
      <c r="B535">
        <v>20220507</v>
      </c>
      <c r="C535">
        <v>6</v>
      </c>
      <c r="D535">
        <v>170</v>
      </c>
      <c r="E535">
        <v>10</v>
      </c>
      <c r="F535">
        <v>10</v>
      </c>
      <c r="G535">
        <v>20</v>
      </c>
      <c r="H535">
        <v>129</v>
      </c>
      <c r="I535">
        <v>38</v>
      </c>
      <c r="J535">
        <v>106</v>
      </c>
      <c r="K535">
        <v>0</v>
      </c>
      <c r="L535">
        <v>40</v>
      </c>
      <c r="M535">
        <v>0</v>
      </c>
      <c r="N535">
        <v>0</v>
      </c>
      <c r="O535" t="s">
        <v>0</v>
      </c>
      <c r="P535" t="s">
        <v>0</v>
      </c>
      <c r="Q535" t="s">
        <v>0</v>
      </c>
      <c r="R535">
        <v>85</v>
      </c>
      <c r="S535" t="s">
        <v>0</v>
      </c>
      <c r="T535">
        <v>6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</row>
    <row r="536" spans="1:25" x14ac:dyDescent="0.25">
      <c r="A536">
        <v>283</v>
      </c>
      <c r="B536">
        <v>20220507</v>
      </c>
      <c r="C536">
        <v>7</v>
      </c>
      <c r="D536">
        <v>210</v>
      </c>
      <c r="E536">
        <v>10</v>
      </c>
      <c r="F536">
        <v>10</v>
      </c>
      <c r="G536">
        <v>20</v>
      </c>
      <c r="H536">
        <v>156</v>
      </c>
      <c r="I536" t="s">
        <v>0</v>
      </c>
      <c r="J536">
        <v>114</v>
      </c>
      <c r="K536">
        <v>7</v>
      </c>
      <c r="L536">
        <v>87</v>
      </c>
      <c r="M536">
        <v>0</v>
      </c>
      <c r="N536">
        <v>0</v>
      </c>
      <c r="O536" t="s">
        <v>0</v>
      </c>
      <c r="P536" t="s">
        <v>0</v>
      </c>
      <c r="Q536" t="s">
        <v>0</v>
      </c>
      <c r="R536">
        <v>75</v>
      </c>
      <c r="S536" t="s">
        <v>0</v>
      </c>
      <c r="T536">
        <v>6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</row>
    <row r="537" spans="1:25" x14ac:dyDescent="0.25">
      <c r="A537">
        <v>283</v>
      </c>
      <c r="B537">
        <v>20220507</v>
      </c>
      <c r="C537">
        <v>8</v>
      </c>
      <c r="D537">
        <v>250</v>
      </c>
      <c r="E537">
        <v>30</v>
      </c>
      <c r="F537">
        <v>30</v>
      </c>
      <c r="G537">
        <v>50</v>
      </c>
      <c r="H537">
        <v>168</v>
      </c>
      <c r="I537" t="s">
        <v>0</v>
      </c>
      <c r="J537">
        <v>109</v>
      </c>
      <c r="K537">
        <v>5</v>
      </c>
      <c r="L537">
        <v>128</v>
      </c>
      <c r="M537">
        <v>0</v>
      </c>
      <c r="N537">
        <v>0</v>
      </c>
      <c r="O537" t="s">
        <v>0</v>
      </c>
      <c r="P537" t="s">
        <v>0</v>
      </c>
      <c r="Q537" t="s">
        <v>0</v>
      </c>
      <c r="R537">
        <v>68</v>
      </c>
      <c r="S537" t="s">
        <v>0</v>
      </c>
      <c r="T537">
        <v>6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</row>
    <row r="538" spans="1:25" x14ac:dyDescent="0.25">
      <c r="A538">
        <v>283</v>
      </c>
      <c r="B538">
        <v>20220507</v>
      </c>
      <c r="C538">
        <v>9</v>
      </c>
      <c r="D538">
        <v>250</v>
      </c>
      <c r="E538">
        <v>20</v>
      </c>
      <c r="F538">
        <v>20</v>
      </c>
      <c r="G538">
        <v>40</v>
      </c>
      <c r="H538">
        <v>184</v>
      </c>
      <c r="I538" t="s">
        <v>0</v>
      </c>
      <c r="J538">
        <v>107</v>
      </c>
      <c r="K538">
        <v>7</v>
      </c>
      <c r="L538">
        <v>193</v>
      </c>
      <c r="M538">
        <v>0</v>
      </c>
      <c r="N538">
        <v>0</v>
      </c>
      <c r="O538" t="s">
        <v>0</v>
      </c>
      <c r="P538" t="s">
        <v>0</v>
      </c>
      <c r="Q538" t="s">
        <v>0</v>
      </c>
      <c r="R538">
        <v>60</v>
      </c>
      <c r="S538" t="s">
        <v>0</v>
      </c>
      <c r="T538">
        <v>6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</row>
    <row r="539" spans="1:25" x14ac:dyDescent="0.25">
      <c r="A539">
        <v>283</v>
      </c>
      <c r="B539">
        <v>20220507</v>
      </c>
      <c r="C539">
        <v>10</v>
      </c>
      <c r="D539">
        <v>230</v>
      </c>
      <c r="E539">
        <v>30</v>
      </c>
      <c r="F539">
        <v>30</v>
      </c>
      <c r="G539">
        <v>60</v>
      </c>
      <c r="H539">
        <v>194</v>
      </c>
      <c r="I539" t="s">
        <v>0</v>
      </c>
      <c r="J539">
        <v>106</v>
      </c>
      <c r="K539">
        <v>8</v>
      </c>
      <c r="L539">
        <v>232</v>
      </c>
      <c r="M539">
        <v>0</v>
      </c>
      <c r="N539">
        <v>0</v>
      </c>
      <c r="O539" t="s">
        <v>0</v>
      </c>
      <c r="P539" t="s">
        <v>0</v>
      </c>
      <c r="Q539" t="s">
        <v>0</v>
      </c>
      <c r="R539">
        <v>56</v>
      </c>
      <c r="S539" t="s">
        <v>0</v>
      </c>
      <c r="T539">
        <v>6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</row>
    <row r="540" spans="1:25" x14ac:dyDescent="0.25">
      <c r="A540">
        <v>283</v>
      </c>
      <c r="B540">
        <v>20220507</v>
      </c>
      <c r="C540">
        <v>11</v>
      </c>
      <c r="D540">
        <v>300</v>
      </c>
      <c r="E540">
        <v>30</v>
      </c>
      <c r="F540">
        <v>30</v>
      </c>
      <c r="G540">
        <v>60</v>
      </c>
      <c r="H540">
        <v>205</v>
      </c>
      <c r="I540" t="s">
        <v>0</v>
      </c>
      <c r="J540">
        <v>106</v>
      </c>
      <c r="K540">
        <v>7</v>
      </c>
      <c r="L540">
        <v>260</v>
      </c>
      <c r="M540">
        <v>0</v>
      </c>
      <c r="N540">
        <v>0</v>
      </c>
      <c r="O540" t="s">
        <v>0</v>
      </c>
      <c r="P540" t="s">
        <v>0</v>
      </c>
      <c r="Q540" t="s">
        <v>0</v>
      </c>
      <c r="R540">
        <v>53</v>
      </c>
      <c r="S540" t="s">
        <v>0</v>
      </c>
      <c r="T540">
        <v>6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</row>
    <row r="541" spans="1:25" x14ac:dyDescent="0.25">
      <c r="A541">
        <v>283</v>
      </c>
      <c r="B541">
        <v>20220507</v>
      </c>
      <c r="C541">
        <v>12</v>
      </c>
      <c r="D541">
        <v>330</v>
      </c>
      <c r="E541">
        <v>20</v>
      </c>
      <c r="F541">
        <v>40</v>
      </c>
      <c r="G541">
        <v>60</v>
      </c>
      <c r="H541">
        <v>189</v>
      </c>
      <c r="I541">
        <v>124</v>
      </c>
      <c r="J541">
        <v>115</v>
      </c>
      <c r="K541">
        <v>5</v>
      </c>
      <c r="L541">
        <v>205</v>
      </c>
      <c r="M541">
        <v>0</v>
      </c>
      <c r="N541">
        <v>0</v>
      </c>
      <c r="O541" t="s">
        <v>0</v>
      </c>
      <c r="P541" t="s">
        <v>0</v>
      </c>
      <c r="Q541" t="s">
        <v>0</v>
      </c>
      <c r="R541">
        <v>62</v>
      </c>
      <c r="S541" t="s">
        <v>0</v>
      </c>
      <c r="T541">
        <v>6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</row>
    <row r="542" spans="1:25" x14ac:dyDescent="0.25">
      <c r="A542">
        <v>283</v>
      </c>
      <c r="B542">
        <v>20220507</v>
      </c>
      <c r="C542">
        <v>13</v>
      </c>
      <c r="D542">
        <v>320</v>
      </c>
      <c r="E542">
        <v>20</v>
      </c>
      <c r="F542">
        <v>30</v>
      </c>
      <c r="G542">
        <v>50</v>
      </c>
      <c r="H542">
        <v>194</v>
      </c>
      <c r="I542" t="s">
        <v>0</v>
      </c>
      <c r="J542">
        <v>111</v>
      </c>
      <c r="K542">
        <v>2</v>
      </c>
      <c r="L542">
        <v>119</v>
      </c>
      <c r="M542">
        <v>0</v>
      </c>
      <c r="N542">
        <v>0</v>
      </c>
      <c r="O542" t="s">
        <v>0</v>
      </c>
      <c r="P542" t="s">
        <v>0</v>
      </c>
      <c r="Q542" t="s">
        <v>0</v>
      </c>
      <c r="R542">
        <v>58</v>
      </c>
      <c r="S542" t="s">
        <v>0</v>
      </c>
      <c r="T542">
        <v>6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</row>
    <row r="543" spans="1:25" x14ac:dyDescent="0.25">
      <c r="A543">
        <v>283</v>
      </c>
      <c r="B543">
        <v>20220507</v>
      </c>
      <c r="C543">
        <v>14</v>
      </c>
      <c r="D543">
        <v>260</v>
      </c>
      <c r="E543">
        <v>40</v>
      </c>
      <c r="F543">
        <v>40</v>
      </c>
      <c r="G543">
        <v>90</v>
      </c>
      <c r="H543">
        <v>157</v>
      </c>
      <c r="I543" t="s">
        <v>0</v>
      </c>
      <c r="J543">
        <v>127</v>
      </c>
      <c r="K543">
        <v>0</v>
      </c>
      <c r="L543">
        <v>42</v>
      </c>
      <c r="M543">
        <v>2</v>
      </c>
      <c r="N543">
        <v>2</v>
      </c>
      <c r="O543" t="s">
        <v>0</v>
      </c>
      <c r="P543" t="s">
        <v>0</v>
      </c>
      <c r="Q543" t="s">
        <v>0</v>
      </c>
      <c r="R543">
        <v>82</v>
      </c>
      <c r="S543" t="s">
        <v>0</v>
      </c>
      <c r="T543">
        <v>6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</row>
    <row r="544" spans="1:25" x14ac:dyDescent="0.25">
      <c r="A544">
        <v>283</v>
      </c>
      <c r="B544">
        <v>20220507</v>
      </c>
      <c r="C544">
        <v>15</v>
      </c>
      <c r="D544">
        <v>340</v>
      </c>
      <c r="E544">
        <v>40</v>
      </c>
      <c r="F544">
        <v>30</v>
      </c>
      <c r="G544">
        <v>80</v>
      </c>
      <c r="H544">
        <v>163</v>
      </c>
      <c r="I544" t="s">
        <v>0</v>
      </c>
      <c r="J544">
        <v>108</v>
      </c>
      <c r="K544">
        <v>0</v>
      </c>
      <c r="L544">
        <v>57</v>
      </c>
      <c r="M544">
        <v>5</v>
      </c>
      <c r="N544">
        <v>2</v>
      </c>
      <c r="O544" t="s">
        <v>0</v>
      </c>
      <c r="P544" t="s">
        <v>0</v>
      </c>
      <c r="Q544" t="s">
        <v>0</v>
      </c>
      <c r="R544">
        <v>70</v>
      </c>
      <c r="S544" t="s">
        <v>0</v>
      </c>
      <c r="T544">
        <v>6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</row>
    <row r="545" spans="1:25" x14ac:dyDescent="0.25">
      <c r="A545">
        <v>283</v>
      </c>
      <c r="B545">
        <v>20220507</v>
      </c>
      <c r="C545">
        <v>16</v>
      </c>
      <c r="D545">
        <v>320</v>
      </c>
      <c r="E545">
        <v>20</v>
      </c>
      <c r="F545">
        <v>30</v>
      </c>
      <c r="G545">
        <v>60</v>
      </c>
      <c r="H545">
        <v>193</v>
      </c>
      <c r="I545" t="s">
        <v>0</v>
      </c>
      <c r="J545">
        <v>128</v>
      </c>
      <c r="K545">
        <v>6</v>
      </c>
      <c r="L545">
        <v>142</v>
      </c>
      <c r="M545">
        <v>0</v>
      </c>
      <c r="N545">
        <v>0</v>
      </c>
      <c r="O545" t="s">
        <v>0</v>
      </c>
      <c r="P545" t="s">
        <v>0</v>
      </c>
      <c r="Q545" t="s">
        <v>0</v>
      </c>
      <c r="R545">
        <v>66</v>
      </c>
      <c r="S545" t="s">
        <v>0</v>
      </c>
      <c r="T545">
        <v>6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</row>
    <row r="546" spans="1:25" x14ac:dyDescent="0.25">
      <c r="A546">
        <v>283</v>
      </c>
      <c r="B546">
        <v>20220507</v>
      </c>
      <c r="C546">
        <v>17</v>
      </c>
      <c r="D546">
        <v>350</v>
      </c>
      <c r="E546">
        <v>50</v>
      </c>
      <c r="F546">
        <v>50</v>
      </c>
      <c r="G546">
        <v>80</v>
      </c>
      <c r="H546">
        <v>179</v>
      </c>
      <c r="I546" t="s">
        <v>0</v>
      </c>
      <c r="J546">
        <v>116</v>
      </c>
      <c r="K546">
        <v>7</v>
      </c>
      <c r="L546">
        <v>99</v>
      </c>
      <c r="M546">
        <v>0</v>
      </c>
      <c r="N546">
        <v>0</v>
      </c>
      <c r="O546" t="s">
        <v>0</v>
      </c>
      <c r="P546" t="s">
        <v>0</v>
      </c>
      <c r="Q546" t="s">
        <v>0</v>
      </c>
      <c r="R546">
        <v>66</v>
      </c>
      <c r="S546" t="s">
        <v>0</v>
      </c>
      <c r="T546">
        <v>6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</row>
    <row r="547" spans="1:25" x14ac:dyDescent="0.25">
      <c r="A547">
        <v>283</v>
      </c>
      <c r="B547">
        <v>20220507</v>
      </c>
      <c r="C547">
        <v>18</v>
      </c>
      <c r="D547">
        <v>10</v>
      </c>
      <c r="E547">
        <v>50</v>
      </c>
      <c r="F547">
        <v>50</v>
      </c>
      <c r="G547">
        <v>100</v>
      </c>
      <c r="H547">
        <v>166</v>
      </c>
      <c r="I547">
        <v>148</v>
      </c>
      <c r="J547">
        <v>109</v>
      </c>
      <c r="K547">
        <v>0</v>
      </c>
      <c r="L547">
        <v>26</v>
      </c>
      <c r="M547">
        <v>0</v>
      </c>
      <c r="N547">
        <v>0</v>
      </c>
      <c r="O547" t="s">
        <v>0</v>
      </c>
      <c r="P547" t="s">
        <v>0</v>
      </c>
      <c r="Q547" t="s">
        <v>0</v>
      </c>
      <c r="R547">
        <v>69</v>
      </c>
      <c r="S547" t="s">
        <v>0</v>
      </c>
      <c r="T547">
        <v>6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</row>
    <row r="548" spans="1:25" x14ac:dyDescent="0.25">
      <c r="A548">
        <v>283</v>
      </c>
      <c r="B548">
        <v>20220507</v>
      </c>
      <c r="C548">
        <v>19</v>
      </c>
      <c r="D548">
        <v>20</v>
      </c>
      <c r="E548">
        <v>40</v>
      </c>
      <c r="F548">
        <v>30</v>
      </c>
      <c r="G548">
        <v>80</v>
      </c>
      <c r="H548">
        <v>158</v>
      </c>
      <c r="I548" t="s">
        <v>0</v>
      </c>
      <c r="J548">
        <v>103</v>
      </c>
      <c r="K548">
        <v>0</v>
      </c>
      <c r="L548">
        <v>4</v>
      </c>
      <c r="M548">
        <v>0</v>
      </c>
      <c r="N548">
        <v>0</v>
      </c>
      <c r="O548" t="s">
        <v>0</v>
      </c>
      <c r="P548" t="s">
        <v>0</v>
      </c>
      <c r="Q548" t="s">
        <v>0</v>
      </c>
      <c r="R548">
        <v>69</v>
      </c>
      <c r="S548" t="s">
        <v>0</v>
      </c>
      <c r="T548">
        <v>6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</row>
    <row r="549" spans="1:25" x14ac:dyDescent="0.25">
      <c r="A549">
        <v>283</v>
      </c>
      <c r="B549">
        <v>20220507</v>
      </c>
      <c r="C549">
        <v>20</v>
      </c>
      <c r="D549">
        <v>20</v>
      </c>
      <c r="E549">
        <v>40</v>
      </c>
      <c r="F549">
        <v>40</v>
      </c>
      <c r="G549">
        <v>70</v>
      </c>
      <c r="H549">
        <v>147</v>
      </c>
      <c r="I549" t="s">
        <v>0</v>
      </c>
      <c r="J549">
        <v>101</v>
      </c>
      <c r="K549">
        <v>0</v>
      </c>
      <c r="L549">
        <v>0</v>
      </c>
      <c r="M549">
        <v>0</v>
      </c>
      <c r="N549">
        <v>0</v>
      </c>
      <c r="O549" t="s">
        <v>0</v>
      </c>
      <c r="P549" t="s">
        <v>0</v>
      </c>
      <c r="Q549" t="s">
        <v>0</v>
      </c>
      <c r="R549">
        <v>73</v>
      </c>
      <c r="S549" t="s">
        <v>0</v>
      </c>
      <c r="T549">
        <v>6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</row>
    <row r="550" spans="1:25" x14ac:dyDescent="0.25">
      <c r="A550">
        <v>283</v>
      </c>
      <c r="B550">
        <v>20220507</v>
      </c>
      <c r="C550">
        <v>21</v>
      </c>
      <c r="D550">
        <v>20</v>
      </c>
      <c r="E550">
        <v>40</v>
      </c>
      <c r="F550">
        <v>50</v>
      </c>
      <c r="G550">
        <v>80</v>
      </c>
      <c r="H550">
        <v>139</v>
      </c>
      <c r="I550" t="s">
        <v>0</v>
      </c>
      <c r="J550">
        <v>93</v>
      </c>
      <c r="K550">
        <v>0</v>
      </c>
      <c r="L550">
        <v>0</v>
      </c>
      <c r="M550">
        <v>0</v>
      </c>
      <c r="N550">
        <v>0</v>
      </c>
      <c r="O550" t="s">
        <v>0</v>
      </c>
      <c r="P550" t="s">
        <v>0</v>
      </c>
      <c r="Q550" t="s">
        <v>0</v>
      </c>
      <c r="R550">
        <v>73</v>
      </c>
      <c r="S550" t="s">
        <v>0</v>
      </c>
      <c r="T550">
        <v>6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</row>
    <row r="551" spans="1:25" x14ac:dyDescent="0.25">
      <c r="A551">
        <v>283</v>
      </c>
      <c r="B551">
        <v>20220507</v>
      </c>
      <c r="C551">
        <v>22</v>
      </c>
      <c r="D551">
        <v>10</v>
      </c>
      <c r="E551">
        <v>50</v>
      </c>
      <c r="F551">
        <v>50</v>
      </c>
      <c r="G551">
        <v>80</v>
      </c>
      <c r="H551">
        <v>122</v>
      </c>
      <c r="I551" t="s">
        <v>0</v>
      </c>
      <c r="J551">
        <v>85</v>
      </c>
      <c r="K551">
        <v>0</v>
      </c>
      <c r="L551">
        <v>0</v>
      </c>
      <c r="M551">
        <v>0</v>
      </c>
      <c r="N551">
        <v>0</v>
      </c>
      <c r="O551" t="s">
        <v>0</v>
      </c>
      <c r="P551" t="s">
        <v>0</v>
      </c>
      <c r="Q551" t="s">
        <v>0</v>
      </c>
      <c r="R551">
        <v>77</v>
      </c>
      <c r="S551" t="s">
        <v>0</v>
      </c>
      <c r="T551">
        <v>6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</row>
    <row r="552" spans="1:25" x14ac:dyDescent="0.25">
      <c r="A552">
        <v>283</v>
      </c>
      <c r="B552">
        <v>20220507</v>
      </c>
      <c r="C552">
        <v>23</v>
      </c>
      <c r="D552">
        <v>20</v>
      </c>
      <c r="E552">
        <v>50</v>
      </c>
      <c r="F552">
        <v>40</v>
      </c>
      <c r="G552">
        <v>80</v>
      </c>
      <c r="H552">
        <v>111</v>
      </c>
      <c r="I552" t="s">
        <v>0</v>
      </c>
      <c r="J552">
        <v>86</v>
      </c>
      <c r="K552">
        <v>0</v>
      </c>
      <c r="L552">
        <v>0</v>
      </c>
      <c r="M552">
        <v>0</v>
      </c>
      <c r="N552">
        <v>0</v>
      </c>
      <c r="O552" t="s">
        <v>0</v>
      </c>
      <c r="P552" t="s">
        <v>0</v>
      </c>
      <c r="Q552" t="s">
        <v>0</v>
      </c>
      <c r="R552">
        <v>84</v>
      </c>
      <c r="S552" t="s">
        <v>0</v>
      </c>
      <c r="T552">
        <v>6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</row>
    <row r="553" spans="1:25" x14ac:dyDescent="0.25">
      <c r="A553">
        <v>283</v>
      </c>
      <c r="B553">
        <v>20220507</v>
      </c>
      <c r="C553">
        <v>24</v>
      </c>
      <c r="D553">
        <v>20</v>
      </c>
      <c r="E553">
        <v>50</v>
      </c>
      <c r="F553">
        <v>50</v>
      </c>
      <c r="G553">
        <v>80</v>
      </c>
      <c r="H553">
        <v>100</v>
      </c>
      <c r="I553">
        <v>96</v>
      </c>
      <c r="J553">
        <v>79</v>
      </c>
      <c r="K553">
        <v>0</v>
      </c>
      <c r="L553">
        <v>0</v>
      </c>
      <c r="M553">
        <v>0</v>
      </c>
      <c r="N553">
        <v>0</v>
      </c>
      <c r="O553" t="s">
        <v>0</v>
      </c>
      <c r="P553" t="s">
        <v>0</v>
      </c>
      <c r="Q553" t="s">
        <v>0</v>
      </c>
      <c r="R553">
        <v>86</v>
      </c>
      <c r="S553" t="s">
        <v>0</v>
      </c>
      <c r="T553">
        <v>6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</row>
    <row r="554" spans="1:25" x14ac:dyDescent="0.25">
      <c r="A554">
        <v>283</v>
      </c>
      <c r="B554">
        <v>20220508</v>
      </c>
      <c r="C554">
        <v>1</v>
      </c>
      <c r="D554">
        <v>30</v>
      </c>
      <c r="E554">
        <v>50</v>
      </c>
      <c r="F554">
        <v>40</v>
      </c>
      <c r="G554">
        <v>70</v>
      </c>
      <c r="H554">
        <v>90</v>
      </c>
      <c r="I554" t="s">
        <v>0</v>
      </c>
      <c r="J554">
        <v>71</v>
      </c>
      <c r="K554">
        <v>0</v>
      </c>
      <c r="L554">
        <v>0</v>
      </c>
      <c r="M554">
        <v>0</v>
      </c>
      <c r="N554">
        <v>0</v>
      </c>
      <c r="O554" t="s">
        <v>0</v>
      </c>
      <c r="P554" t="s">
        <v>0</v>
      </c>
      <c r="Q554" t="s">
        <v>0</v>
      </c>
      <c r="R554">
        <v>87</v>
      </c>
      <c r="S554" t="s">
        <v>0</v>
      </c>
      <c r="T554">
        <v>6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</row>
    <row r="555" spans="1:25" x14ac:dyDescent="0.25">
      <c r="A555">
        <v>283</v>
      </c>
      <c r="B555">
        <v>20220508</v>
      </c>
      <c r="C555">
        <v>2</v>
      </c>
      <c r="D555">
        <v>30</v>
      </c>
      <c r="E555">
        <v>40</v>
      </c>
      <c r="F555">
        <v>50</v>
      </c>
      <c r="G555">
        <v>70</v>
      </c>
      <c r="H555">
        <v>86</v>
      </c>
      <c r="I555" t="s">
        <v>0</v>
      </c>
      <c r="J555">
        <v>59</v>
      </c>
      <c r="K555">
        <v>0</v>
      </c>
      <c r="L555">
        <v>0</v>
      </c>
      <c r="M555">
        <v>0</v>
      </c>
      <c r="N555">
        <v>0</v>
      </c>
      <c r="O555" t="s">
        <v>0</v>
      </c>
      <c r="P555" t="s">
        <v>0</v>
      </c>
      <c r="Q555" t="s">
        <v>0</v>
      </c>
      <c r="R555">
        <v>83</v>
      </c>
      <c r="S555" t="s">
        <v>0</v>
      </c>
      <c r="T555">
        <v>6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</row>
    <row r="556" spans="1:25" x14ac:dyDescent="0.25">
      <c r="A556">
        <v>283</v>
      </c>
      <c r="B556">
        <v>20220508</v>
      </c>
      <c r="C556">
        <v>3</v>
      </c>
      <c r="D556">
        <v>30</v>
      </c>
      <c r="E556">
        <v>40</v>
      </c>
      <c r="F556">
        <v>40</v>
      </c>
      <c r="G556">
        <v>70</v>
      </c>
      <c r="H556">
        <v>80</v>
      </c>
      <c r="I556" t="s">
        <v>0</v>
      </c>
      <c r="J556">
        <v>54</v>
      </c>
      <c r="K556">
        <v>0</v>
      </c>
      <c r="L556">
        <v>0</v>
      </c>
      <c r="M556">
        <v>0</v>
      </c>
      <c r="N556">
        <v>0</v>
      </c>
      <c r="O556" t="s">
        <v>0</v>
      </c>
      <c r="P556" t="s">
        <v>0</v>
      </c>
      <c r="Q556" t="s">
        <v>0</v>
      </c>
      <c r="R556">
        <v>83</v>
      </c>
      <c r="S556" t="s">
        <v>0</v>
      </c>
      <c r="T556">
        <v>6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</row>
    <row r="557" spans="1:25" x14ac:dyDescent="0.25">
      <c r="A557">
        <v>283</v>
      </c>
      <c r="B557">
        <v>20220508</v>
      </c>
      <c r="C557">
        <v>4</v>
      </c>
      <c r="D557">
        <v>30</v>
      </c>
      <c r="E557">
        <v>30</v>
      </c>
      <c r="F557">
        <v>20</v>
      </c>
      <c r="G557">
        <v>60</v>
      </c>
      <c r="H557">
        <v>58</v>
      </c>
      <c r="I557" t="s">
        <v>0</v>
      </c>
      <c r="J557">
        <v>43</v>
      </c>
      <c r="K557">
        <v>0</v>
      </c>
      <c r="L557">
        <v>0</v>
      </c>
      <c r="M557">
        <v>0</v>
      </c>
      <c r="N557">
        <v>0</v>
      </c>
      <c r="O557" t="s">
        <v>0</v>
      </c>
      <c r="P557" t="s">
        <v>0</v>
      </c>
      <c r="Q557" t="s">
        <v>0</v>
      </c>
      <c r="R557">
        <v>89</v>
      </c>
      <c r="S557" t="s">
        <v>0</v>
      </c>
      <c r="T557">
        <v>6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</row>
    <row r="558" spans="1:25" x14ac:dyDescent="0.25">
      <c r="A558">
        <v>283</v>
      </c>
      <c r="B558">
        <v>20220508</v>
      </c>
      <c r="C558">
        <v>5</v>
      </c>
      <c r="D558">
        <v>20</v>
      </c>
      <c r="E558">
        <v>20</v>
      </c>
      <c r="F558">
        <v>20</v>
      </c>
      <c r="G558">
        <v>30</v>
      </c>
      <c r="H558">
        <v>68</v>
      </c>
      <c r="I558" t="s">
        <v>0</v>
      </c>
      <c r="J558">
        <v>52</v>
      </c>
      <c r="K558">
        <v>7</v>
      </c>
      <c r="L558">
        <v>16</v>
      </c>
      <c r="M558">
        <v>0</v>
      </c>
      <c r="N558">
        <v>0</v>
      </c>
      <c r="O558" t="s">
        <v>0</v>
      </c>
      <c r="P558" t="s">
        <v>0</v>
      </c>
      <c r="Q558" t="s">
        <v>0</v>
      </c>
      <c r="R558">
        <v>89</v>
      </c>
      <c r="S558" t="s">
        <v>0</v>
      </c>
      <c r="T558">
        <v>6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</row>
    <row r="559" spans="1:25" x14ac:dyDescent="0.25">
      <c r="A559">
        <v>283</v>
      </c>
      <c r="B559">
        <v>20220508</v>
      </c>
      <c r="C559">
        <v>6</v>
      </c>
      <c r="D559">
        <v>40</v>
      </c>
      <c r="E559">
        <v>30</v>
      </c>
      <c r="F559">
        <v>30</v>
      </c>
      <c r="G559">
        <v>50</v>
      </c>
      <c r="H559">
        <v>87</v>
      </c>
      <c r="I559">
        <v>33</v>
      </c>
      <c r="J559">
        <v>51</v>
      </c>
      <c r="K559">
        <v>10</v>
      </c>
      <c r="L559">
        <v>65</v>
      </c>
      <c r="M559">
        <v>0</v>
      </c>
      <c r="N559">
        <v>0</v>
      </c>
      <c r="O559" t="s">
        <v>0</v>
      </c>
      <c r="P559" t="s">
        <v>0</v>
      </c>
      <c r="Q559" t="s">
        <v>0</v>
      </c>
      <c r="R559">
        <v>78</v>
      </c>
      <c r="S559" t="s">
        <v>0</v>
      </c>
      <c r="T559">
        <v>6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</row>
    <row r="560" spans="1:25" x14ac:dyDescent="0.25">
      <c r="A560">
        <v>283</v>
      </c>
      <c r="B560">
        <v>20220508</v>
      </c>
      <c r="C560">
        <v>7</v>
      </c>
      <c r="D560">
        <v>50</v>
      </c>
      <c r="E560">
        <v>40</v>
      </c>
      <c r="F560">
        <v>40</v>
      </c>
      <c r="G560">
        <v>60</v>
      </c>
      <c r="H560">
        <v>105</v>
      </c>
      <c r="I560" t="s">
        <v>0</v>
      </c>
      <c r="J560">
        <v>48</v>
      </c>
      <c r="K560">
        <v>10</v>
      </c>
      <c r="L560">
        <v>125</v>
      </c>
      <c r="M560">
        <v>0</v>
      </c>
      <c r="N560">
        <v>0</v>
      </c>
      <c r="O560" t="s">
        <v>0</v>
      </c>
      <c r="P560" t="s">
        <v>0</v>
      </c>
      <c r="Q560" t="s">
        <v>0</v>
      </c>
      <c r="R560">
        <v>68</v>
      </c>
      <c r="S560" t="s">
        <v>0</v>
      </c>
      <c r="T560">
        <v>6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</row>
    <row r="561" spans="1:25" x14ac:dyDescent="0.25">
      <c r="A561">
        <v>283</v>
      </c>
      <c r="B561">
        <v>20220508</v>
      </c>
      <c r="C561">
        <v>8</v>
      </c>
      <c r="D561">
        <v>40</v>
      </c>
      <c r="E561">
        <v>40</v>
      </c>
      <c r="F561">
        <v>30</v>
      </c>
      <c r="G561">
        <v>70</v>
      </c>
      <c r="H561">
        <v>117</v>
      </c>
      <c r="I561" t="s">
        <v>0</v>
      </c>
      <c r="J561">
        <v>54</v>
      </c>
      <c r="K561">
        <v>10</v>
      </c>
      <c r="L561">
        <v>182</v>
      </c>
      <c r="M561">
        <v>0</v>
      </c>
      <c r="N561">
        <v>0</v>
      </c>
      <c r="O561" t="s">
        <v>0</v>
      </c>
      <c r="P561" t="s">
        <v>0</v>
      </c>
      <c r="Q561" t="s">
        <v>0</v>
      </c>
      <c r="R561">
        <v>65</v>
      </c>
      <c r="S561" t="s">
        <v>0</v>
      </c>
      <c r="T561">
        <v>6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</row>
    <row r="562" spans="1:25" x14ac:dyDescent="0.25">
      <c r="A562">
        <v>283</v>
      </c>
      <c r="B562">
        <v>20220508</v>
      </c>
      <c r="C562">
        <v>9</v>
      </c>
      <c r="D562">
        <v>50</v>
      </c>
      <c r="E562">
        <v>40</v>
      </c>
      <c r="F562">
        <v>30</v>
      </c>
      <c r="G562">
        <v>70</v>
      </c>
      <c r="H562">
        <v>131</v>
      </c>
      <c r="I562" t="s">
        <v>0</v>
      </c>
      <c r="J562">
        <v>59</v>
      </c>
      <c r="K562">
        <v>10</v>
      </c>
      <c r="L562">
        <v>235</v>
      </c>
      <c r="M562">
        <v>0</v>
      </c>
      <c r="N562">
        <v>0</v>
      </c>
      <c r="O562" t="s">
        <v>0</v>
      </c>
      <c r="P562" t="s">
        <v>0</v>
      </c>
      <c r="Q562" t="s">
        <v>0</v>
      </c>
      <c r="R562">
        <v>61</v>
      </c>
      <c r="S562" t="s">
        <v>0</v>
      </c>
      <c r="T562">
        <v>6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</row>
    <row r="563" spans="1:25" x14ac:dyDescent="0.25">
      <c r="A563">
        <v>283</v>
      </c>
      <c r="B563">
        <v>20220508</v>
      </c>
      <c r="C563">
        <v>10</v>
      </c>
      <c r="D563">
        <v>360</v>
      </c>
      <c r="E563">
        <v>40</v>
      </c>
      <c r="F563">
        <v>40</v>
      </c>
      <c r="G563">
        <v>70</v>
      </c>
      <c r="H563">
        <v>137</v>
      </c>
      <c r="I563" t="s">
        <v>0</v>
      </c>
      <c r="J563">
        <v>42</v>
      </c>
      <c r="K563">
        <v>10</v>
      </c>
      <c r="L563">
        <v>275</v>
      </c>
      <c r="M563">
        <v>0</v>
      </c>
      <c r="N563">
        <v>0</v>
      </c>
      <c r="O563" t="s">
        <v>0</v>
      </c>
      <c r="P563" t="s">
        <v>0</v>
      </c>
      <c r="Q563" t="s">
        <v>0</v>
      </c>
      <c r="R563">
        <v>52</v>
      </c>
      <c r="S563" t="s">
        <v>0</v>
      </c>
      <c r="T563">
        <v>6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</row>
    <row r="564" spans="1:25" x14ac:dyDescent="0.25">
      <c r="A564">
        <v>283</v>
      </c>
      <c r="B564">
        <v>20220508</v>
      </c>
      <c r="C564">
        <v>11</v>
      </c>
      <c r="D564">
        <v>20</v>
      </c>
      <c r="E564">
        <v>30</v>
      </c>
      <c r="F564">
        <v>30</v>
      </c>
      <c r="G564">
        <v>70</v>
      </c>
      <c r="H564">
        <v>148</v>
      </c>
      <c r="I564" t="s">
        <v>0</v>
      </c>
      <c r="J564">
        <v>38</v>
      </c>
      <c r="K564">
        <v>10</v>
      </c>
      <c r="L564">
        <v>300</v>
      </c>
      <c r="M564">
        <v>0</v>
      </c>
      <c r="N564">
        <v>0</v>
      </c>
      <c r="O564" t="s">
        <v>0</v>
      </c>
      <c r="P564" t="s">
        <v>0</v>
      </c>
      <c r="Q564" t="s">
        <v>0</v>
      </c>
      <c r="R564">
        <v>47</v>
      </c>
      <c r="S564" t="s">
        <v>0</v>
      </c>
      <c r="T564">
        <v>6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</row>
    <row r="565" spans="1:25" x14ac:dyDescent="0.25">
      <c r="A565">
        <v>283</v>
      </c>
      <c r="B565">
        <v>20220508</v>
      </c>
      <c r="C565">
        <v>12</v>
      </c>
      <c r="D565">
        <v>360</v>
      </c>
      <c r="E565">
        <v>30</v>
      </c>
      <c r="F565">
        <v>30</v>
      </c>
      <c r="G565">
        <v>80</v>
      </c>
      <c r="H565">
        <v>157</v>
      </c>
      <c r="I565">
        <v>91</v>
      </c>
      <c r="J565">
        <v>41</v>
      </c>
      <c r="K565">
        <v>10</v>
      </c>
      <c r="L565">
        <v>309</v>
      </c>
      <c r="M565">
        <v>0</v>
      </c>
      <c r="N565">
        <v>0</v>
      </c>
      <c r="O565" t="s">
        <v>0</v>
      </c>
      <c r="P565" t="s">
        <v>0</v>
      </c>
      <c r="Q565" t="s">
        <v>0</v>
      </c>
      <c r="R565">
        <v>45</v>
      </c>
      <c r="S565" t="s">
        <v>0</v>
      </c>
      <c r="T565">
        <v>6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</row>
    <row r="566" spans="1:25" x14ac:dyDescent="0.25">
      <c r="A566">
        <v>283</v>
      </c>
      <c r="B566">
        <v>20220508</v>
      </c>
      <c r="C566">
        <v>13</v>
      </c>
      <c r="D566">
        <v>360</v>
      </c>
      <c r="E566">
        <v>30</v>
      </c>
      <c r="F566">
        <v>30</v>
      </c>
      <c r="G566">
        <v>70</v>
      </c>
      <c r="H566">
        <v>169</v>
      </c>
      <c r="I566" t="s">
        <v>0</v>
      </c>
      <c r="J566">
        <v>43</v>
      </c>
      <c r="K566">
        <v>10</v>
      </c>
      <c r="L566">
        <v>300</v>
      </c>
      <c r="M566">
        <v>0</v>
      </c>
      <c r="N566">
        <v>0</v>
      </c>
      <c r="O566" t="s">
        <v>0</v>
      </c>
      <c r="P566" t="s">
        <v>0</v>
      </c>
      <c r="Q566" t="s">
        <v>0</v>
      </c>
      <c r="R566">
        <v>43</v>
      </c>
      <c r="S566" t="s">
        <v>0</v>
      </c>
      <c r="T566">
        <v>6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</row>
    <row r="567" spans="1:25" x14ac:dyDescent="0.25">
      <c r="A567">
        <v>283</v>
      </c>
      <c r="B567">
        <v>20220508</v>
      </c>
      <c r="C567">
        <v>14</v>
      </c>
      <c r="D567">
        <v>30</v>
      </c>
      <c r="E567">
        <v>30</v>
      </c>
      <c r="F567">
        <v>30</v>
      </c>
      <c r="G567">
        <v>70</v>
      </c>
      <c r="H567">
        <v>173</v>
      </c>
      <c r="I567" t="s">
        <v>0</v>
      </c>
      <c r="J567">
        <v>28</v>
      </c>
      <c r="K567">
        <v>10</v>
      </c>
      <c r="L567">
        <v>276</v>
      </c>
      <c r="M567">
        <v>0</v>
      </c>
      <c r="N567">
        <v>0</v>
      </c>
      <c r="O567" t="s">
        <v>0</v>
      </c>
      <c r="P567" t="s">
        <v>0</v>
      </c>
      <c r="Q567" t="s">
        <v>0</v>
      </c>
      <c r="R567">
        <v>37</v>
      </c>
      <c r="S567" t="s">
        <v>0</v>
      </c>
      <c r="T567">
        <v>6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</row>
    <row r="568" spans="1:25" x14ac:dyDescent="0.25">
      <c r="A568">
        <v>283</v>
      </c>
      <c r="B568">
        <v>20220508</v>
      </c>
      <c r="C568">
        <v>15</v>
      </c>
      <c r="D568">
        <v>20</v>
      </c>
      <c r="E568">
        <v>30</v>
      </c>
      <c r="F568">
        <v>30</v>
      </c>
      <c r="G568">
        <v>60</v>
      </c>
      <c r="H568">
        <v>182</v>
      </c>
      <c r="I568" t="s">
        <v>0</v>
      </c>
      <c r="J568">
        <v>30</v>
      </c>
      <c r="K568">
        <v>10</v>
      </c>
      <c r="L568">
        <v>236</v>
      </c>
      <c r="M568">
        <v>0</v>
      </c>
      <c r="N568">
        <v>0</v>
      </c>
      <c r="O568" t="s">
        <v>0</v>
      </c>
      <c r="P568" t="s">
        <v>0</v>
      </c>
      <c r="Q568" t="s">
        <v>0</v>
      </c>
      <c r="R568">
        <v>36</v>
      </c>
      <c r="S568" t="s">
        <v>0</v>
      </c>
      <c r="T568">
        <v>6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</row>
    <row r="569" spans="1:25" x14ac:dyDescent="0.25">
      <c r="A569">
        <v>283</v>
      </c>
      <c r="B569">
        <v>20220508</v>
      </c>
      <c r="C569">
        <v>16</v>
      </c>
      <c r="D569">
        <v>360</v>
      </c>
      <c r="E569">
        <v>30</v>
      </c>
      <c r="F569">
        <v>20</v>
      </c>
      <c r="G569">
        <v>60</v>
      </c>
      <c r="H569">
        <v>176</v>
      </c>
      <c r="I569" t="s">
        <v>0</v>
      </c>
      <c r="J569">
        <v>11</v>
      </c>
      <c r="K569">
        <v>10</v>
      </c>
      <c r="L569">
        <v>185</v>
      </c>
      <c r="M569">
        <v>0</v>
      </c>
      <c r="N569">
        <v>0</v>
      </c>
      <c r="O569" t="s">
        <v>0</v>
      </c>
      <c r="P569" t="s">
        <v>0</v>
      </c>
      <c r="Q569" t="s">
        <v>0</v>
      </c>
      <c r="R569">
        <v>32</v>
      </c>
      <c r="S569" t="s">
        <v>0</v>
      </c>
      <c r="T569">
        <v>6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</row>
    <row r="570" spans="1:25" x14ac:dyDescent="0.25">
      <c r="A570">
        <v>283</v>
      </c>
      <c r="B570">
        <v>20220508</v>
      </c>
      <c r="C570">
        <v>17</v>
      </c>
      <c r="D570">
        <v>20</v>
      </c>
      <c r="E570">
        <v>30</v>
      </c>
      <c r="F570">
        <v>30</v>
      </c>
      <c r="G570">
        <v>50</v>
      </c>
      <c r="H570">
        <v>175</v>
      </c>
      <c r="I570" t="s">
        <v>0</v>
      </c>
      <c r="J570">
        <v>28</v>
      </c>
      <c r="K570">
        <v>10</v>
      </c>
      <c r="L570">
        <v>126</v>
      </c>
      <c r="M570">
        <v>0</v>
      </c>
      <c r="N570">
        <v>0</v>
      </c>
      <c r="O570" t="s">
        <v>0</v>
      </c>
      <c r="P570" t="s">
        <v>0</v>
      </c>
      <c r="Q570" t="s">
        <v>0</v>
      </c>
      <c r="R570">
        <v>37</v>
      </c>
      <c r="S570" t="s">
        <v>0</v>
      </c>
      <c r="T570">
        <v>6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</row>
    <row r="571" spans="1:25" x14ac:dyDescent="0.25">
      <c r="A571">
        <v>283</v>
      </c>
      <c r="B571">
        <v>20220508</v>
      </c>
      <c r="C571">
        <v>18</v>
      </c>
      <c r="D571">
        <v>30</v>
      </c>
      <c r="E571">
        <v>30</v>
      </c>
      <c r="F571">
        <v>30</v>
      </c>
      <c r="G571">
        <v>50</v>
      </c>
      <c r="H571">
        <v>161</v>
      </c>
      <c r="I571">
        <v>150</v>
      </c>
      <c r="J571">
        <v>37</v>
      </c>
      <c r="K571">
        <v>10</v>
      </c>
      <c r="L571">
        <v>66</v>
      </c>
      <c r="M571">
        <v>0</v>
      </c>
      <c r="N571">
        <v>0</v>
      </c>
      <c r="O571" t="s">
        <v>0</v>
      </c>
      <c r="P571" t="s">
        <v>0</v>
      </c>
      <c r="Q571" t="s">
        <v>0</v>
      </c>
      <c r="R571">
        <v>43</v>
      </c>
      <c r="S571" t="s">
        <v>0</v>
      </c>
      <c r="T571">
        <v>6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</row>
    <row r="572" spans="1:25" x14ac:dyDescent="0.25">
      <c r="A572">
        <v>283</v>
      </c>
      <c r="B572">
        <v>20220508</v>
      </c>
      <c r="C572">
        <v>19</v>
      </c>
      <c r="D572">
        <v>20</v>
      </c>
      <c r="E572">
        <v>30</v>
      </c>
      <c r="F572">
        <v>30</v>
      </c>
      <c r="G572">
        <v>50</v>
      </c>
      <c r="H572">
        <v>132</v>
      </c>
      <c r="I572" t="s">
        <v>0</v>
      </c>
      <c r="J572">
        <v>37</v>
      </c>
      <c r="K572">
        <v>5</v>
      </c>
      <c r="L572">
        <v>17</v>
      </c>
      <c r="M572">
        <v>0</v>
      </c>
      <c r="N572">
        <v>0</v>
      </c>
      <c r="O572" t="s">
        <v>0</v>
      </c>
      <c r="P572" t="s">
        <v>0</v>
      </c>
      <c r="Q572" t="s">
        <v>0</v>
      </c>
      <c r="R572">
        <v>52</v>
      </c>
      <c r="S572" t="s">
        <v>0</v>
      </c>
      <c r="T572">
        <v>6</v>
      </c>
      <c r="U572" t="s">
        <v>0</v>
      </c>
      <c r="V572" t="s">
        <v>0</v>
      </c>
      <c r="W572" t="s">
        <v>0</v>
      </c>
      <c r="X572" t="s">
        <v>0</v>
      </c>
      <c r="Y572" t="s">
        <v>0</v>
      </c>
    </row>
    <row r="573" spans="1:25" x14ac:dyDescent="0.25">
      <c r="A573">
        <v>283</v>
      </c>
      <c r="B573">
        <v>20220508</v>
      </c>
      <c r="C573">
        <v>20</v>
      </c>
      <c r="D573">
        <v>20</v>
      </c>
      <c r="E573">
        <v>30</v>
      </c>
      <c r="F573">
        <v>30</v>
      </c>
      <c r="G573">
        <v>40</v>
      </c>
      <c r="H573">
        <v>106</v>
      </c>
      <c r="I573" t="s">
        <v>0</v>
      </c>
      <c r="J573">
        <v>37</v>
      </c>
      <c r="K573">
        <v>0</v>
      </c>
      <c r="L573">
        <v>0</v>
      </c>
      <c r="M573">
        <v>0</v>
      </c>
      <c r="N573">
        <v>0</v>
      </c>
      <c r="O573" t="s">
        <v>0</v>
      </c>
      <c r="P573" t="s">
        <v>0</v>
      </c>
      <c r="Q573" t="s">
        <v>0</v>
      </c>
      <c r="R573">
        <v>62</v>
      </c>
      <c r="S573" t="s">
        <v>0</v>
      </c>
      <c r="T573">
        <v>6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</row>
    <row r="574" spans="1:25" x14ac:dyDescent="0.25">
      <c r="A574">
        <v>283</v>
      </c>
      <c r="B574">
        <v>20220508</v>
      </c>
      <c r="C574">
        <v>21</v>
      </c>
      <c r="D574">
        <v>20</v>
      </c>
      <c r="E574">
        <v>30</v>
      </c>
      <c r="F574">
        <v>30</v>
      </c>
      <c r="G574">
        <v>60</v>
      </c>
      <c r="H574">
        <v>97</v>
      </c>
      <c r="I574" t="s">
        <v>0</v>
      </c>
      <c r="J574">
        <v>46</v>
      </c>
      <c r="K574">
        <v>0</v>
      </c>
      <c r="L574">
        <v>0</v>
      </c>
      <c r="M574">
        <v>0</v>
      </c>
      <c r="N574">
        <v>0</v>
      </c>
      <c r="O574" t="s">
        <v>0</v>
      </c>
      <c r="P574" t="s">
        <v>0</v>
      </c>
      <c r="Q574" t="s">
        <v>0</v>
      </c>
      <c r="R574">
        <v>70</v>
      </c>
      <c r="S574" t="s">
        <v>0</v>
      </c>
      <c r="T574">
        <v>6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</row>
    <row r="575" spans="1:25" x14ac:dyDescent="0.25">
      <c r="A575">
        <v>283</v>
      </c>
      <c r="B575">
        <v>20220508</v>
      </c>
      <c r="C575">
        <v>22</v>
      </c>
      <c r="D575">
        <v>30</v>
      </c>
      <c r="E575">
        <v>40</v>
      </c>
      <c r="F575">
        <v>30</v>
      </c>
      <c r="G575">
        <v>60</v>
      </c>
      <c r="H575">
        <v>84</v>
      </c>
      <c r="I575" t="s">
        <v>0</v>
      </c>
      <c r="J575">
        <v>43</v>
      </c>
      <c r="K575">
        <v>0</v>
      </c>
      <c r="L575">
        <v>0</v>
      </c>
      <c r="M575">
        <v>0</v>
      </c>
      <c r="N575">
        <v>0</v>
      </c>
      <c r="O575" t="s">
        <v>0</v>
      </c>
      <c r="P575" t="s">
        <v>0</v>
      </c>
      <c r="Q575" t="s">
        <v>0</v>
      </c>
      <c r="R575">
        <v>75</v>
      </c>
      <c r="S575" t="s">
        <v>0</v>
      </c>
      <c r="T575">
        <v>6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</row>
    <row r="576" spans="1:25" x14ac:dyDescent="0.25">
      <c r="A576">
        <v>283</v>
      </c>
      <c r="B576">
        <v>20220508</v>
      </c>
      <c r="C576">
        <v>23</v>
      </c>
      <c r="D576">
        <v>40</v>
      </c>
      <c r="E576">
        <v>30</v>
      </c>
      <c r="F576">
        <v>20</v>
      </c>
      <c r="G576">
        <v>50</v>
      </c>
      <c r="H576">
        <v>76</v>
      </c>
      <c r="I576" t="s">
        <v>0</v>
      </c>
      <c r="J576">
        <v>41</v>
      </c>
      <c r="K576">
        <v>0</v>
      </c>
      <c r="L576">
        <v>0</v>
      </c>
      <c r="M576">
        <v>0</v>
      </c>
      <c r="N576">
        <v>0</v>
      </c>
      <c r="O576" t="s">
        <v>0</v>
      </c>
      <c r="P576" t="s">
        <v>0</v>
      </c>
      <c r="Q576" t="s">
        <v>0</v>
      </c>
      <c r="R576">
        <v>78</v>
      </c>
      <c r="S576" t="s">
        <v>0</v>
      </c>
      <c r="T576">
        <v>6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</row>
    <row r="577" spans="1:25" x14ac:dyDescent="0.25">
      <c r="A577">
        <v>283</v>
      </c>
      <c r="B577">
        <v>20220508</v>
      </c>
      <c r="C577">
        <v>24</v>
      </c>
      <c r="D577">
        <v>40</v>
      </c>
      <c r="E577">
        <v>20</v>
      </c>
      <c r="F577">
        <v>20</v>
      </c>
      <c r="G577">
        <v>30</v>
      </c>
      <c r="H577">
        <v>63</v>
      </c>
      <c r="I577">
        <v>11</v>
      </c>
      <c r="J577">
        <v>35</v>
      </c>
      <c r="K577">
        <v>0</v>
      </c>
      <c r="L577">
        <v>0</v>
      </c>
      <c r="M577">
        <v>0</v>
      </c>
      <c r="N577">
        <v>0</v>
      </c>
      <c r="O577" t="s">
        <v>0</v>
      </c>
      <c r="P577" t="s">
        <v>0</v>
      </c>
      <c r="Q577" t="s">
        <v>0</v>
      </c>
      <c r="R577">
        <v>82</v>
      </c>
      <c r="S577" t="s">
        <v>0</v>
      </c>
      <c r="T577">
        <v>6</v>
      </c>
      <c r="U577" t="s">
        <v>0</v>
      </c>
      <c r="V577" t="s">
        <v>0</v>
      </c>
      <c r="W577" t="s">
        <v>0</v>
      </c>
      <c r="X577" t="s">
        <v>0</v>
      </c>
      <c r="Y577" t="s">
        <v>0</v>
      </c>
    </row>
    <row r="578" spans="1:25" x14ac:dyDescent="0.25">
      <c r="A578">
        <v>283</v>
      </c>
      <c r="B578">
        <v>20220509</v>
      </c>
      <c r="C578">
        <v>1</v>
      </c>
      <c r="D578">
        <v>50</v>
      </c>
      <c r="E578">
        <v>20</v>
      </c>
      <c r="F578">
        <v>20</v>
      </c>
      <c r="G578">
        <v>30</v>
      </c>
      <c r="H578">
        <v>57</v>
      </c>
      <c r="I578" t="s">
        <v>0</v>
      </c>
      <c r="J578">
        <v>33</v>
      </c>
      <c r="K578">
        <v>0</v>
      </c>
      <c r="L578">
        <v>0</v>
      </c>
      <c r="M578">
        <v>0</v>
      </c>
      <c r="N578">
        <v>0</v>
      </c>
      <c r="O578" t="s">
        <v>0</v>
      </c>
      <c r="P578" t="s">
        <v>0</v>
      </c>
      <c r="Q578" t="s">
        <v>0</v>
      </c>
      <c r="R578">
        <v>84</v>
      </c>
      <c r="S578" t="s">
        <v>0</v>
      </c>
      <c r="T578">
        <v>6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</row>
    <row r="579" spans="1:25" x14ac:dyDescent="0.25">
      <c r="A579">
        <v>283</v>
      </c>
      <c r="B579">
        <v>20220509</v>
      </c>
      <c r="C579">
        <v>2</v>
      </c>
      <c r="D579">
        <v>50</v>
      </c>
      <c r="E579">
        <v>10</v>
      </c>
      <c r="F579">
        <v>10</v>
      </c>
      <c r="G579">
        <v>30</v>
      </c>
      <c r="H579">
        <v>38</v>
      </c>
      <c r="I579" t="s">
        <v>0</v>
      </c>
      <c r="J579">
        <v>22</v>
      </c>
      <c r="K579">
        <v>0</v>
      </c>
      <c r="L579">
        <v>0</v>
      </c>
      <c r="M579">
        <v>0</v>
      </c>
      <c r="N579">
        <v>0</v>
      </c>
      <c r="O579" t="s">
        <v>0</v>
      </c>
      <c r="P579" t="s">
        <v>0</v>
      </c>
      <c r="Q579" t="s">
        <v>0</v>
      </c>
      <c r="R579">
        <v>89</v>
      </c>
      <c r="S579" t="s">
        <v>0</v>
      </c>
      <c r="T579">
        <v>6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</row>
    <row r="580" spans="1:25" x14ac:dyDescent="0.25">
      <c r="A580">
        <v>283</v>
      </c>
      <c r="B580">
        <v>20220509</v>
      </c>
      <c r="C580">
        <v>3</v>
      </c>
      <c r="D580">
        <v>30</v>
      </c>
      <c r="E580">
        <v>10</v>
      </c>
      <c r="F580">
        <v>10</v>
      </c>
      <c r="G580">
        <v>20</v>
      </c>
      <c r="H580">
        <v>35</v>
      </c>
      <c r="I580" t="s">
        <v>0</v>
      </c>
      <c r="J580">
        <v>23</v>
      </c>
      <c r="K580">
        <v>0</v>
      </c>
      <c r="L580">
        <v>0</v>
      </c>
      <c r="M580">
        <v>0</v>
      </c>
      <c r="N580">
        <v>0</v>
      </c>
      <c r="O580" t="s">
        <v>0</v>
      </c>
      <c r="P580" t="s">
        <v>0</v>
      </c>
      <c r="Q580" t="s">
        <v>0</v>
      </c>
      <c r="R580">
        <v>91</v>
      </c>
      <c r="S580" t="s">
        <v>0</v>
      </c>
      <c r="T580">
        <v>6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</row>
    <row r="581" spans="1:25" x14ac:dyDescent="0.25">
      <c r="A581">
        <v>283</v>
      </c>
      <c r="B581">
        <v>20220509</v>
      </c>
      <c r="C581">
        <v>4</v>
      </c>
      <c r="D581">
        <v>50</v>
      </c>
      <c r="E581">
        <v>10</v>
      </c>
      <c r="F581">
        <v>10</v>
      </c>
      <c r="G581">
        <v>20</v>
      </c>
      <c r="H581">
        <v>30</v>
      </c>
      <c r="I581" t="s">
        <v>0</v>
      </c>
      <c r="J581">
        <v>26</v>
      </c>
      <c r="K581">
        <v>0</v>
      </c>
      <c r="L581">
        <v>0</v>
      </c>
      <c r="M581">
        <v>0</v>
      </c>
      <c r="N581">
        <v>0</v>
      </c>
      <c r="O581" t="s">
        <v>0</v>
      </c>
      <c r="P581" t="s">
        <v>0</v>
      </c>
      <c r="Q581" t="s">
        <v>0</v>
      </c>
      <c r="R581">
        <v>97</v>
      </c>
      <c r="S581" t="s">
        <v>0</v>
      </c>
      <c r="T581">
        <v>6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</row>
    <row r="582" spans="1:25" x14ac:dyDescent="0.25">
      <c r="A582">
        <v>283</v>
      </c>
      <c r="B582">
        <v>20220509</v>
      </c>
      <c r="C582">
        <v>5</v>
      </c>
      <c r="D582">
        <v>40</v>
      </c>
      <c r="E582">
        <v>10</v>
      </c>
      <c r="F582">
        <v>10</v>
      </c>
      <c r="G582">
        <v>20</v>
      </c>
      <c r="H582">
        <v>55</v>
      </c>
      <c r="I582" t="s">
        <v>0</v>
      </c>
      <c r="J582">
        <v>35</v>
      </c>
      <c r="K582">
        <v>7</v>
      </c>
      <c r="L582">
        <v>20</v>
      </c>
      <c r="M582">
        <v>0</v>
      </c>
      <c r="N582">
        <v>0</v>
      </c>
      <c r="O582" t="s">
        <v>0</v>
      </c>
      <c r="P582" t="s">
        <v>0</v>
      </c>
      <c r="Q582" t="s">
        <v>0</v>
      </c>
      <c r="R582">
        <v>86</v>
      </c>
      <c r="S582" t="s">
        <v>0</v>
      </c>
      <c r="T582">
        <v>6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</row>
    <row r="583" spans="1:25" x14ac:dyDescent="0.25">
      <c r="A583">
        <v>283</v>
      </c>
      <c r="B583">
        <v>20220509</v>
      </c>
      <c r="C583">
        <v>6</v>
      </c>
      <c r="D583">
        <v>90</v>
      </c>
      <c r="E583">
        <v>20</v>
      </c>
      <c r="F583">
        <v>20</v>
      </c>
      <c r="G583">
        <v>30</v>
      </c>
      <c r="H583">
        <v>87</v>
      </c>
      <c r="I583">
        <v>-18</v>
      </c>
      <c r="J583">
        <v>54</v>
      </c>
      <c r="K583">
        <v>10</v>
      </c>
      <c r="L583">
        <v>68</v>
      </c>
      <c r="M583">
        <v>0</v>
      </c>
      <c r="N583">
        <v>0</v>
      </c>
      <c r="O583" t="s">
        <v>0</v>
      </c>
      <c r="P583" t="s">
        <v>0</v>
      </c>
      <c r="Q583" t="s">
        <v>0</v>
      </c>
      <c r="R583">
        <v>79</v>
      </c>
      <c r="S583" t="s">
        <v>0</v>
      </c>
      <c r="T583">
        <v>6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</row>
    <row r="584" spans="1:25" x14ac:dyDescent="0.25">
      <c r="A584">
        <v>283</v>
      </c>
      <c r="B584">
        <v>20220509</v>
      </c>
      <c r="C584">
        <v>7</v>
      </c>
      <c r="D584">
        <v>80</v>
      </c>
      <c r="E584">
        <v>20</v>
      </c>
      <c r="F584">
        <v>20</v>
      </c>
      <c r="G584">
        <v>30</v>
      </c>
      <c r="H584">
        <v>126</v>
      </c>
      <c r="I584" t="s">
        <v>0</v>
      </c>
      <c r="J584">
        <v>55</v>
      </c>
      <c r="K584">
        <v>10</v>
      </c>
      <c r="L584">
        <v>126</v>
      </c>
      <c r="M584">
        <v>0</v>
      </c>
      <c r="N584">
        <v>0</v>
      </c>
      <c r="O584" t="s">
        <v>0</v>
      </c>
      <c r="P584" t="s">
        <v>0</v>
      </c>
      <c r="Q584" t="s">
        <v>0</v>
      </c>
      <c r="R584">
        <v>62</v>
      </c>
      <c r="S584" t="s">
        <v>0</v>
      </c>
      <c r="T584">
        <v>6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</row>
    <row r="585" spans="1:25" x14ac:dyDescent="0.25">
      <c r="A585">
        <v>283</v>
      </c>
      <c r="B585">
        <v>20220509</v>
      </c>
      <c r="C585">
        <v>8</v>
      </c>
      <c r="D585">
        <v>990</v>
      </c>
      <c r="E585">
        <v>20</v>
      </c>
      <c r="F585">
        <v>10</v>
      </c>
      <c r="G585">
        <v>30</v>
      </c>
      <c r="H585">
        <v>159</v>
      </c>
      <c r="I585" t="s">
        <v>0</v>
      </c>
      <c r="J585">
        <v>55</v>
      </c>
      <c r="K585">
        <v>10</v>
      </c>
      <c r="L585">
        <v>184</v>
      </c>
      <c r="M585">
        <v>0</v>
      </c>
      <c r="N585">
        <v>0</v>
      </c>
      <c r="O585" t="s">
        <v>0</v>
      </c>
      <c r="P585" t="s">
        <v>0</v>
      </c>
      <c r="Q585" t="s">
        <v>0</v>
      </c>
      <c r="R585">
        <v>50</v>
      </c>
      <c r="S585" t="s">
        <v>0</v>
      </c>
      <c r="T585">
        <v>6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</row>
    <row r="586" spans="1:25" x14ac:dyDescent="0.25">
      <c r="A586">
        <v>283</v>
      </c>
      <c r="B586">
        <v>20220509</v>
      </c>
      <c r="C586">
        <v>9</v>
      </c>
      <c r="D586">
        <v>70</v>
      </c>
      <c r="E586">
        <v>10</v>
      </c>
      <c r="F586">
        <v>10</v>
      </c>
      <c r="G586">
        <v>40</v>
      </c>
      <c r="H586">
        <v>182</v>
      </c>
      <c r="I586" t="s">
        <v>0</v>
      </c>
      <c r="J586">
        <v>56</v>
      </c>
      <c r="K586">
        <v>10</v>
      </c>
      <c r="L586">
        <v>234</v>
      </c>
      <c r="M586">
        <v>0</v>
      </c>
      <c r="N586">
        <v>0</v>
      </c>
      <c r="O586" t="s">
        <v>0</v>
      </c>
      <c r="P586" t="s">
        <v>0</v>
      </c>
      <c r="Q586" t="s">
        <v>0</v>
      </c>
      <c r="R586">
        <v>43</v>
      </c>
      <c r="S586" t="s">
        <v>0</v>
      </c>
      <c r="T586">
        <v>6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</row>
    <row r="587" spans="1:25" x14ac:dyDescent="0.25">
      <c r="A587">
        <v>283</v>
      </c>
      <c r="B587">
        <v>20220509</v>
      </c>
      <c r="C587">
        <v>10</v>
      </c>
      <c r="D587">
        <v>190</v>
      </c>
      <c r="E587">
        <v>20</v>
      </c>
      <c r="F587">
        <v>20</v>
      </c>
      <c r="G587">
        <v>40</v>
      </c>
      <c r="H587">
        <v>194</v>
      </c>
      <c r="I587" t="s">
        <v>0</v>
      </c>
      <c r="J587">
        <v>58</v>
      </c>
      <c r="K587">
        <v>10</v>
      </c>
      <c r="L587">
        <v>274</v>
      </c>
      <c r="M587">
        <v>0</v>
      </c>
      <c r="N587">
        <v>0</v>
      </c>
      <c r="O587" t="s">
        <v>0</v>
      </c>
      <c r="P587" t="s">
        <v>0</v>
      </c>
      <c r="Q587" t="s">
        <v>0</v>
      </c>
      <c r="R587">
        <v>41</v>
      </c>
      <c r="S587" t="s">
        <v>0</v>
      </c>
      <c r="T587">
        <v>6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</row>
    <row r="588" spans="1:25" x14ac:dyDescent="0.25">
      <c r="A588">
        <v>283</v>
      </c>
      <c r="B588">
        <v>20220509</v>
      </c>
      <c r="C588">
        <v>11</v>
      </c>
      <c r="D588">
        <v>170</v>
      </c>
      <c r="E588">
        <v>20</v>
      </c>
      <c r="F588">
        <v>20</v>
      </c>
      <c r="G588">
        <v>50</v>
      </c>
      <c r="H588">
        <v>209</v>
      </c>
      <c r="I588" t="s">
        <v>0</v>
      </c>
      <c r="J588">
        <v>80</v>
      </c>
      <c r="K588">
        <v>10</v>
      </c>
      <c r="L588">
        <v>296</v>
      </c>
      <c r="M588">
        <v>0</v>
      </c>
      <c r="N588">
        <v>0</v>
      </c>
      <c r="O588" t="s">
        <v>0</v>
      </c>
      <c r="P588" t="s">
        <v>0</v>
      </c>
      <c r="Q588" t="s">
        <v>0</v>
      </c>
      <c r="R588">
        <v>43</v>
      </c>
      <c r="S588" t="s">
        <v>0</v>
      </c>
      <c r="T588">
        <v>6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</row>
    <row r="589" spans="1:25" x14ac:dyDescent="0.25">
      <c r="A589">
        <v>283</v>
      </c>
      <c r="B589">
        <v>20220509</v>
      </c>
      <c r="C589">
        <v>12</v>
      </c>
      <c r="D589">
        <v>180</v>
      </c>
      <c r="E589">
        <v>30</v>
      </c>
      <c r="F589">
        <v>40</v>
      </c>
      <c r="G589">
        <v>60</v>
      </c>
      <c r="H589">
        <v>216</v>
      </c>
      <c r="I589">
        <v>84</v>
      </c>
      <c r="J589">
        <v>86</v>
      </c>
      <c r="K589">
        <v>10</v>
      </c>
      <c r="L589">
        <v>304</v>
      </c>
      <c r="M589">
        <v>0</v>
      </c>
      <c r="N589">
        <v>0</v>
      </c>
      <c r="O589" t="s">
        <v>0</v>
      </c>
      <c r="P589" t="s">
        <v>0</v>
      </c>
      <c r="Q589" t="s">
        <v>0</v>
      </c>
      <c r="R589">
        <v>43</v>
      </c>
      <c r="S589" t="s">
        <v>0</v>
      </c>
      <c r="T589">
        <v>6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</row>
    <row r="590" spans="1:25" x14ac:dyDescent="0.25">
      <c r="A590">
        <v>283</v>
      </c>
      <c r="B590">
        <v>20220509</v>
      </c>
      <c r="C590">
        <v>13</v>
      </c>
      <c r="D590">
        <v>180</v>
      </c>
      <c r="E590">
        <v>20</v>
      </c>
      <c r="F590">
        <v>20</v>
      </c>
      <c r="G590">
        <v>60</v>
      </c>
      <c r="H590">
        <v>222</v>
      </c>
      <c r="I590" t="s">
        <v>0</v>
      </c>
      <c r="J590">
        <v>82</v>
      </c>
      <c r="K590">
        <v>10</v>
      </c>
      <c r="L590">
        <v>294</v>
      </c>
      <c r="M590">
        <v>0</v>
      </c>
      <c r="N590">
        <v>0</v>
      </c>
      <c r="O590" t="s">
        <v>0</v>
      </c>
      <c r="P590" t="s">
        <v>0</v>
      </c>
      <c r="Q590" t="s">
        <v>0</v>
      </c>
      <c r="R590">
        <v>40</v>
      </c>
      <c r="S590" t="s">
        <v>0</v>
      </c>
      <c r="T590">
        <v>6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</row>
    <row r="591" spans="1:25" x14ac:dyDescent="0.25">
      <c r="A591">
        <v>283</v>
      </c>
      <c r="B591">
        <v>20220509</v>
      </c>
      <c r="C591">
        <v>14</v>
      </c>
      <c r="D591">
        <v>180</v>
      </c>
      <c r="E591">
        <v>30</v>
      </c>
      <c r="F591">
        <v>40</v>
      </c>
      <c r="G591">
        <v>70</v>
      </c>
      <c r="H591">
        <v>230</v>
      </c>
      <c r="I591" t="s">
        <v>0</v>
      </c>
      <c r="J591">
        <v>81</v>
      </c>
      <c r="K591">
        <v>10</v>
      </c>
      <c r="L591">
        <v>269</v>
      </c>
      <c r="M591">
        <v>0</v>
      </c>
      <c r="N591">
        <v>0</v>
      </c>
      <c r="O591" t="s">
        <v>0</v>
      </c>
      <c r="P591" t="s">
        <v>0</v>
      </c>
      <c r="Q591" t="s">
        <v>0</v>
      </c>
      <c r="R591">
        <v>38</v>
      </c>
      <c r="S591" t="s">
        <v>0</v>
      </c>
      <c r="T591">
        <v>6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</row>
    <row r="592" spans="1:25" x14ac:dyDescent="0.25">
      <c r="A592">
        <v>283</v>
      </c>
      <c r="B592">
        <v>20220509</v>
      </c>
      <c r="C592">
        <v>15</v>
      </c>
      <c r="D592">
        <v>240</v>
      </c>
      <c r="E592">
        <v>30</v>
      </c>
      <c r="F592">
        <v>40</v>
      </c>
      <c r="G592">
        <v>70</v>
      </c>
      <c r="H592">
        <v>229</v>
      </c>
      <c r="I592" t="s">
        <v>0</v>
      </c>
      <c r="J592">
        <v>75</v>
      </c>
      <c r="K592">
        <v>10</v>
      </c>
      <c r="L592">
        <v>233</v>
      </c>
      <c r="M592">
        <v>0</v>
      </c>
      <c r="N592">
        <v>0</v>
      </c>
      <c r="O592" t="s">
        <v>0</v>
      </c>
      <c r="P592" t="s">
        <v>0</v>
      </c>
      <c r="Q592" t="s">
        <v>0</v>
      </c>
      <c r="R592">
        <v>37</v>
      </c>
      <c r="S592" t="s">
        <v>0</v>
      </c>
      <c r="T592">
        <v>6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</row>
    <row r="593" spans="1:25" x14ac:dyDescent="0.25">
      <c r="A593">
        <v>283</v>
      </c>
      <c r="B593">
        <v>20220509</v>
      </c>
      <c r="C593">
        <v>16</v>
      </c>
      <c r="D593">
        <v>200</v>
      </c>
      <c r="E593">
        <v>30</v>
      </c>
      <c r="F593">
        <v>20</v>
      </c>
      <c r="G593">
        <v>70</v>
      </c>
      <c r="H593">
        <v>231</v>
      </c>
      <c r="I593" t="s">
        <v>0</v>
      </c>
      <c r="J593">
        <v>88</v>
      </c>
      <c r="K593">
        <v>10</v>
      </c>
      <c r="L593">
        <v>173</v>
      </c>
      <c r="M593">
        <v>0</v>
      </c>
      <c r="N593">
        <v>0</v>
      </c>
      <c r="O593" t="s">
        <v>0</v>
      </c>
      <c r="P593" t="s">
        <v>0</v>
      </c>
      <c r="Q593" t="s">
        <v>0</v>
      </c>
      <c r="R593">
        <v>40</v>
      </c>
      <c r="S593" t="s">
        <v>0</v>
      </c>
      <c r="T593">
        <v>6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</row>
    <row r="594" spans="1:25" x14ac:dyDescent="0.25">
      <c r="A594">
        <v>283</v>
      </c>
      <c r="B594">
        <v>20220509</v>
      </c>
      <c r="C594">
        <v>17</v>
      </c>
      <c r="D594">
        <v>230</v>
      </c>
      <c r="E594">
        <v>20</v>
      </c>
      <c r="F594">
        <v>20</v>
      </c>
      <c r="G594">
        <v>60</v>
      </c>
      <c r="H594">
        <v>232</v>
      </c>
      <c r="I594" t="s">
        <v>0</v>
      </c>
      <c r="J594">
        <v>89</v>
      </c>
      <c r="K594">
        <v>10</v>
      </c>
      <c r="L594">
        <v>119</v>
      </c>
      <c r="M594">
        <v>0</v>
      </c>
      <c r="N594">
        <v>0</v>
      </c>
      <c r="O594" t="s">
        <v>0</v>
      </c>
      <c r="P594" t="s">
        <v>0</v>
      </c>
      <c r="Q594" t="s">
        <v>0</v>
      </c>
      <c r="R594">
        <v>40</v>
      </c>
      <c r="S594" t="s">
        <v>0</v>
      </c>
      <c r="T594">
        <v>6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</row>
    <row r="595" spans="1:25" x14ac:dyDescent="0.25">
      <c r="A595">
        <v>283</v>
      </c>
      <c r="B595">
        <v>20220509</v>
      </c>
      <c r="C595">
        <v>18</v>
      </c>
      <c r="D595">
        <v>220</v>
      </c>
      <c r="E595">
        <v>20</v>
      </c>
      <c r="F595">
        <v>10</v>
      </c>
      <c r="G595">
        <v>40</v>
      </c>
      <c r="H595">
        <v>219</v>
      </c>
      <c r="I595">
        <v>209</v>
      </c>
      <c r="J595">
        <v>101</v>
      </c>
      <c r="K595">
        <v>10</v>
      </c>
      <c r="L595">
        <v>55</v>
      </c>
      <c r="M595">
        <v>0</v>
      </c>
      <c r="N595">
        <v>0</v>
      </c>
      <c r="O595" t="s">
        <v>0</v>
      </c>
      <c r="P595" t="s">
        <v>0</v>
      </c>
      <c r="Q595" t="s">
        <v>0</v>
      </c>
      <c r="R595">
        <v>46</v>
      </c>
      <c r="S595" t="s">
        <v>0</v>
      </c>
      <c r="T595">
        <v>6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</row>
    <row r="596" spans="1:25" x14ac:dyDescent="0.25">
      <c r="A596">
        <v>283</v>
      </c>
      <c r="B596">
        <v>20220509</v>
      </c>
      <c r="C596">
        <v>19</v>
      </c>
      <c r="D596">
        <v>130</v>
      </c>
      <c r="E596">
        <v>10</v>
      </c>
      <c r="F596">
        <v>10</v>
      </c>
      <c r="G596">
        <v>20</v>
      </c>
      <c r="H596">
        <v>171</v>
      </c>
      <c r="I596" t="s">
        <v>0</v>
      </c>
      <c r="J596">
        <v>107</v>
      </c>
      <c r="K596">
        <v>3</v>
      </c>
      <c r="L596">
        <v>10</v>
      </c>
      <c r="M596">
        <v>0</v>
      </c>
      <c r="N596">
        <v>0</v>
      </c>
      <c r="O596" t="s">
        <v>0</v>
      </c>
      <c r="P596" t="s">
        <v>0</v>
      </c>
      <c r="Q596" t="s">
        <v>0</v>
      </c>
      <c r="R596">
        <v>66</v>
      </c>
      <c r="S596" t="s">
        <v>0</v>
      </c>
      <c r="T596">
        <v>6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</row>
    <row r="597" spans="1:25" x14ac:dyDescent="0.25">
      <c r="A597">
        <v>283</v>
      </c>
      <c r="B597">
        <v>20220509</v>
      </c>
      <c r="C597">
        <v>20</v>
      </c>
      <c r="D597">
        <v>140</v>
      </c>
      <c r="E597">
        <v>10</v>
      </c>
      <c r="F597">
        <v>10</v>
      </c>
      <c r="G597">
        <v>10</v>
      </c>
      <c r="H597">
        <v>141</v>
      </c>
      <c r="I597" t="s">
        <v>0</v>
      </c>
      <c r="J597">
        <v>99</v>
      </c>
      <c r="K597">
        <v>0</v>
      </c>
      <c r="L597">
        <v>0</v>
      </c>
      <c r="M597">
        <v>0</v>
      </c>
      <c r="N597">
        <v>0</v>
      </c>
      <c r="O597" t="s">
        <v>0</v>
      </c>
      <c r="P597" t="s">
        <v>0</v>
      </c>
      <c r="Q597" t="s">
        <v>0</v>
      </c>
      <c r="R597">
        <v>75</v>
      </c>
      <c r="S597" t="s">
        <v>0</v>
      </c>
      <c r="T597">
        <v>6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</row>
    <row r="598" spans="1:25" x14ac:dyDescent="0.25">
      <c r="A598">
        <v>283</v>
      </c>
      <c r="B598">
        <v>20220509</v>
      </c>
      <c r="C598">
        <v>21</v>
      </c>
      <c r="D598">
        <v>0</v>
      </c>
      <c r="E598">
        <v>0</v>
      </c>
      <c r="F598">
        <v>0</v>
      </c>
      <c r="G598">
        <v>10</v>
      </c>
      <c r="H598">
        <v>126</v>
      </c>
      <c r="I598" t="s">
        <v>0</v>
      </c>
      <c r="J598">
        <v>95</v>
      </c>
      <c r="K598">
        <v>0</v>
      </c>
      <c r="L598">
        <v>0</v>
      </c>
      <c r="M598">
        <v>0</v>
      </c>
      <c r="N598">
        <v>0</v>
      </c>
      <c r="O598" t="s">
        <v>0</v>
      </c>
      <c r="P598" t="s">
        <v>0</v>
      </c>
      <c r="Q598" t="s">
        <v>0</v>
      </c>
      <c r="R598">
        <v>81</v>
      </c>
      <c r="S598" t="s">
        <v>0</v>
      </c>
      <c r="T598">
        <v>6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</row>
    <row r="599" spans="1:25" x14ac:dyDescent="0.25">
      <c r="A599">
        <v>283</v>
      </c>
      <c r="B599">
        <v>20220509</v>
      </c>
      <c r="C599">
        <v>22</v>
      </c>
      <c r="D599">
        <v>100</v>
      </c>
      <c r="E599">
        <v>10</v>
      </c>
      <c r="F599">
        <v>10</v>
      </c>
      <c r="G599">
        <v>30</v>
      </c>
      <c r="H599">
        <v>110</v>
      </c>
      <c r="I599" t="s">
        <v>0</v>
      </c>
      <c r="J599">
        <v>86</v>
      </c>
      <c r="K599">
        <v>0</v>
      </c>
      <c r="L599">
        <v>0</v>
      </c>
      <c r="M599">
        <v>0</v>
      </c>
      <c r="N599">
        <v>0</v>
      </c>
      <c r="O599" t="s">
        <v>0</v>
      </c>
      <c r="P599" t="s">
        <v>0</v>
      </c>
      <c r="Q599" t="s">
        <v>0</v>
      </c>
      <c r="R599">
        <v>84</v>
      </c>
      <c r="S599" t="s">
        <v>0</v>
      </c>
      <c r="T599">
        <v>6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</row>
    <row r="600" spans="1:25" x14ac:dyDescent="0.25">
      <c r="A600">
        <v>283</v>
      </c>
      <c r="B600">
        <v>20220509</v>
      </c>
      <c r="C600">
        <v>23</v>
      </c>
      <c r="D600">
        <v>130</v>
      </c>
      <c r="E600">
        <v>10</v>
      </c>
      <c r="F600">
        <v>10</v>
      </c>
      <c r="G600">
        <v>20</v>
      </c>
      <c r="H600">
        <v>107</v>
      </c>
      <c r="I600" t="s">
        <v>0</v>
      </c>
      <c r="J600">
        <v>87</v>
      </c>
      <c r="K600">
        <v>0</v>
      </c>
      <c r="L600">
        <v>0</v>
      </c>
      <c r="M600">
        <v>0</v>
      </c>
      <c r="N600">
        <v>0</v>
      </c>
      <c r="O600" t="s">
        <v>0</v>
      </c>
      <c r="P600" t="s">
        <v>0</v>
      </c>
      <c r="Q600" t="s">
        <v>0</v>
      </c>
      <c r="R600">
        <v>87</v>
      </c>
      <c r="S600" t="s">
        <v>0</v>
      </c>
      <c r="T600">
        <v>6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</row>
    <row r="601" spans="1:25" x14ac:dyDescent="0.25">
      <c r="A601">
        <v>283</v>
      </c>
      <c r="B601">
        <v>20220509</v>
      </c>
      <c r="C601">
        <v>24</v>
      </c>
      <c r="D601">
        <v>140</v>
      </c>
      <c r="E601">
        <v>10</v>
      </c>
      <c r="F601">
        <v>10</v>
      </c>
      <c r="G601">
        <v>20</v>
      </c>
      <c r="H601">
        <v>113</v>
      </c>
      <c r="I601">
        <v>61</v>
      </c>
      <c r="J601">
        <v>97</v>
      </c>
      <c r="K601">
        <v>0</v>
      </c>
      <c r="L601">
        <v>0</v>
      </c>
      <c r="M601">
        <v>0</v>
      </c>
      <c r="N601">
        <v>0</v>
      </c>
      <c r="O601" t="s">
        <v>0</v>
      </c>
      <c r="P601" t="s">
        <v>0</v>
      </c>
      <c r="Q601" t="s">
        <v>0</v>
      </c>
      <c r="R601">
        <v>89</v>
      </c>
      <c r="S601" t="s">
        <v>0</v>
      </c>
      <c r="T601">
        <v>6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</row>
    <row r="602" spans="1:25" x14ac:dyDescent="0.25">
      <c r="A602">
        <v>283</v>
      </c>
      <c r="B602">
        <v>20220510</v>
      </c>
      <c r="C602">
        <v>1</v>
      </c>
      <c r="D602">
        <v>140</v>
      </c>
      <c r="E602">
        <v>10</v>
      </c>
      <c r="F602">
        <v>10</v>
      </c>
      <c r="G602">
        <v>20</v>
      </c>
      <c r="H602">
        <v>112</v>
      </c>
      <c r="I602" t="s">
        <v>0</v>
      </c>
      <c r="J602">
        <v>91</v>
      </c>
      <c r="K602">
        <v>0</v>
      </c>
      <c r="L602">
        <v>0</v>
      </c>
      <c r="M602">
        <v>0</v>
      </c>
      <c r="N602">
        <v>0</v>
      </c>
      <c r="O602" t="s">
        <v>0</v>
      </c>
      <c r="P602" t="s">
        <v>0</v>
      </c>
      <c r="Q602" t="s">
        <v>0</v>
      </c>
      <c r="R602">
        <v>86</v>
      </c>
      <c r="S602" t="s">
        <v>0</v>
      </c>
      <c r="T602">
        <v>6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</row>
    <row r="603" spans="1:25" x14ac:dyDescent="0.25">
      <c r="A603">
        <v>283</v>
      </c>
      <c r="B603">
        <v>20220510</v>
      </c>
      <c r="C603">
        <v>2</v>
      </c>
      <c r="D603">
        <v>190</v>
      </c>
      <c r="E603">
        <v>10</v>
      </c>
      <c r="F603">
        <v>10</v>
      </c>
      <c r="G603">
        <v>20</v>
      </c>
      <c r="H603">
        <v>128</v>
      </c>
      <c r="I603" t="s">
        <v>0</v>
      </c>
      <c r="J603">
        <v>93</v>
      </c>
      <c r="K603">
        <v>0</v>
      </c>
      <c r="L603">
        <v>0</v>
      </c>
      <c r="M603">
        <v>0</v>
      </c>
      <c r="N603">
        <v>0</v>
      </c>
      <c r="O603" t="s">
        <v>0</v>
      </c>
      <c r="P603" t="s">
        <v>0</v>
      </c>
      <c r="Q603" t="s">
        <v>0</v>
      </c>
      <c r="R603">
        <v>79</v>
      </c>
      <c r="S603" t="s">
        <v>0</v>
      </c>
      <c r="T603">
        <v>6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</row>
    <row r="604" spans="1:25" x14ac:dyDescent="0.25">
      <c r="A604">
        <v>283</v>
      </c>
      <c r="B604">
        <v>20220510</v>
      </c>
      <c r="C604">
        <v>3</v>
      </c>
      <c r="D604">
        <v>170</v>
      </c>
      <c r="E604">
        <v>10</v>
      </c>
      <c r="F604">
        <v>10</v>
      </c>
      <c r="G604">
        <v>20</v>
      </c>
      <c r="H604">
        <v>119</v>
      </c>
      <c r="I604" t="s">
        <v>0</v>
      </c>
      <c r="J604">
        <v>90</v>
      </c>
      <c r="K604">
        <v>0</v>
      </c>
      <c r="L604">
        <v>0</v>
      </c>
      <c r="M604">
        <v>0</v>
      </c>
      <c r="N604">
        <v>0</v>
      </c>
      <c r="O604" t="s">
        <v>0</v>
      </c>
      <c r="P604" t="s">
        <v>0</v>
      </c>
      <c r="Q604" t="s">
        <v>0</v>
      </c>
      <c r="R604">
        <v>82</v>
      </c>
      <c r="S604" t="s">
        <v>0</v>
      </c>
      <c r="T604">
        <v>6</v>
      </c>
      <c r="U604" t="s">
        <v>0</v>
      </c>
      <c r="V604" t="s">
        <v>0</v>
      </c>
      <c r="W604" t="s">
        <v>0</v>
      </c>
      <c r="X604" t="s">
        <v>0</v>
      </c>
      <c r="Y604" t="s">
        <v>0</v>
      </c>
    </row>
    <row r="605" spans="1:25" x14ac:dyDescent="0.25">
      <c r="A605">
        <v>283</v>
      </c>
      <c r="B605">
        <v>20220510</v>
      </c>
      <c r="C605">
        <v>4</v>
      </c>
      <c r="D605">
        <v>170</v>
      </c>
      <c r="E605">
        <v>10</v>
      </c>
      <c r="F605">
        <v>10</v>
      </c>
      <c r="G605">
        <v>20</v>
      </c>
      <c r="H605">
        <v>120</v>
      </c>
      <c r="I605" t="s">
        <v>0</v>
      </c>
      <c r="J605">
        <v>99</v>
      </c>
      <c r="K605">
        <v>0</v>
      </c>
      <c r="L605">
        <v>0</v>
      </c>
      <c r="M605">
        <v>0</v>
      </c>
      <c r="N605">
        <v>0</v>
      </c>
      <c r="O605" t="s">
        <v>0</v>
      </c>
      <c r="P605" t="s">
        <v>0</v>
      </c>
      <c r="Q605" t="s">
        <v>0</v>
      </c>
      <c r="R605">
        <v>87</v>
      </c>
      <c r="S605" t="s">
        <v>0</v>
      </c>
      <c r="T605">
        <v>6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</row>
    <row r="606" spans="1:25" x14ac:dyDescent="0.25">
      <c r="A606">
        <v>283</v>
      </c>
      <c r="B606">
        <v>20220510</v>
      </c>
      <c r="C606">
        <v>5</v>
      </c>
      <c r="D606">
        <v>180</v>
      </c>
      <c r="E606">
        <v>10</v>
      </c>
      <c r="F606">
        <v>20</v>
      </c>
      <c r="G606">
        <v>30</v>
      </c>
      <c r="H606">
        <v>132</v>
      </c>
      <c r="I606" t="s">
        <v>0</v>
      </c>
      <c r="J606">
        <v>107</v>
      </c>
      <c r="K606">
        <v>0</v>
      </c>
      <c r="L606">
        <v>11</v>
      </c>
      <c r="M606">
        <v>0</v>
      </c>
      <c r="N606">
        <v>0</v>
      </c>
      <c r="O606" t="s">
        <v>0</v>
      </c>
      <c r="P606" t="s">
        <v>0</v>
      </c>
      <c r="Q606" t="s">
        <v>0</v>
      </c>
      <c r="R606">
        <v>85</v>
      </c>
      <c r="S606" t="s">
        <v>0</v>
      </c>
      <c r="T606">
        <v>6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</row>
    <row r="607" spans="1:25" x14ac:dyDescent="0.25">
      <c r="A607">
        <v>283</v>
      </c>
      <c r="B607">
        <v>20220510</v>
      </c>
      <c r="C607">
        <v>6</v>
      </c>
      <c r="D607">
        <v>170</v>
      </c>
      <c r="E607">
        <v>30</v>
      </c>
      <c r="F607">
        <v>30</v>
      </c>
      <c r="G607">
        <v>50</v>
      </c>
      <c r="H607">
        <v>160</v>
      </c>
      <c r="I607">
        <v>65</v>
      </c>
      <c r="J607">
        <v>114</v>
      </c>
      <c r="K607">
        <v>3</v>
      </c>
      <c r="L607">
        <v>57</v>
      </c>
      <c r="M607">
        <v>0</v>
      </c>
      <c r="N607">
        <v>0</v>
      </c>
      <c r="O607" t="s">
        <v>0</v>
      </c>
      <c r="P607" t="s">
        <v>0</v>
      </c>
      <c r="Q607" t="s">
        <v>0</v>
      </c>
      <c r="R607">
        <v>74</v>
      </c>
      <c r="S607" t="s">
        <v>0</v>
      </c>
      <c r="T607">
        <v>6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</row>
    <row r="608" spans="1:25" x14ac:dyDescent="0.25">
      <c r="A608">
        <v>283</v>
      </c>
      <c r="B608">
        <v>20220510</v>
      </c>
      <c r="C608">
        <v>7</v>
      </c>
      <c r="D608">
        <v>180</v>
      </c>
      <c r="E608">
        <v>30</v>
      </c>
      <c r="F608">
        <v>30</v>
      </c>
      <c r="G608">
        <v>60</v>
      </c>
      <c r="H608">
        <v>182</v>
      </c>
      <c r="I608" t="s">
        <v>0</v>
      </c>
      <c r="J608">
        <v>119</v>
      </c>
      <c r="K608">
        <v>7</v>
      </c>
      <c r="L608">
        <v>90</v>
      </c>
      <c r="M608">
        <v>0</v>
      </c>
      <c r="N608">
        <v>0</v>
      </c>
      <c r="O608" t="s">
        <v>0</v>
      </c>
      <c r="P608" t="s">
        <v>0</v>
      </c>
      <c r="Q608" t="s">
        <v>0</v>
      </c>
      <c r="R608">
        <v>66</v>
      </c>
      <c r="S608" t="s">
        <v>0</v>
      </c>
      <c r="T608">
        <v>6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</row>
    <row r="609" spans="1:25" x14ac:dyDescent="0.25">
      <c r="A609">
        <v>283</v>
      </c>
      <c r="B609">
        <v>20220510</v>
      </c>
      <c r="C609">
        <v>8</v>
      </c>
      <c r="D609">
        <v>190</v>
      </c>
      <c r="E609">
        <v>40</v>
      </c>
      <c r="F609">
        <v>50</v>
      </c>
      <c r="G609">
        <v>70</v>
      </c>
      <c r="H609">
        <v>200</v>
      </c>
      <c r="I609" t="s">
        <v>0</v>
      </c>
      <c r="J609">
        <v>118</v>
      </c>
      <c r="K609">
        <v>3</v>
      </c>
      <c r="L609">
        <v>112</v>
      </c>
      <c r="M609">
        <v>0</v>
      </c>
      <c r="N609">
        <v>0</v>
      </c>
      <c r="O609" t="s">
        <v>0</v>
      </c>
      <c r="P609" t="s">
        <v>0</v>
      </c>
      <c r="Q609" t="s">
        <v>0</v>
      </c>
      <c r="R609">
        <v>59</v>
      </c>
      <c r="S609" t="s">
        <v>0</v>
      </c>
      <c r="T609">
        <v>6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</row>
    <row r="610" spans="1:25" x14ac:dyDescent="0.25">
      <c r="A610">
        <v>283</v>
      </c>
      <c r="B610">
        <v>20220510</v>
      </c>
      <c r="C610">
        <v>9</v>
      </c>
      <c r="D610">
        <v>200</v>
      </c>
      <c r="E610">
        <v>50</v>
      </c>
      <c r="F610">
        <v>50</v>
      </c>
      <c r="G610">
        <v>80</v>
      </c>
      <c r="H610">
        <v>214</v>
      </c>
      <c r="I610" t="s">
        <v>0</v>
      </c>
      <c r="J610">
        <v>116</v>
      </c>
      <c r="K610">
        <v>1</v>
      </c>
      <c r="L610">
        <v>137</v>
      </c>
      <c r="M610">
        <v>0</v>
      </c>
      <c r="N610">
        <v>0</v>
      </c>
      <c r="O610" t="s">
        <v>0</v>
      </c>
      <c r="P610" t="s">
        <v>0</v>
      </c>
      <c r="Q610" t="s">
        <v>0</v>
      </c>
      <c r="R610">
        <v>53</v>
      </c>
      <c r="S610" t="s">
        <v>0</v>
      </c>
      <c r="T610">
        <v>6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</row>
    <row r="611" spans="1:25" x14ac:dyDescent="0.25">
      <c r="A611">
        <v>283</v>
      </c>
      <c r="B611">
        <v>20220510</v>
      </c>
      <c r="C611">
        <v>10</v>
      </c>
      <c r="D611">
        <v>190</v>
      </c>
      <c r="E611">
        <v>50</v>
      </c>
      <c r="F611">
        <v>40</v>
      </c>
      <c r="G611">
        <v>90</v>
      </c>
      <c r="H611">
        <v>216</v>
      </c>
      <c r="I611" t="s">
        <v>0</v>
      </c>
      <c r="J611">
        <v>120</v>
      </c>
      <c r="K611">
        <v>0</v>
      </c>
      <c r="L611">
        <v>119</v>
      </c>
      <c r="M611">
        <v>0</v>
      </c>
      <c r="N611">
        <v>0</v>
      </c>
      <c r="O611" t="s">
        <v>0</v>
      </c>
      <c r="P611" t="s">
        <v>0</v>
      </c>
      <c r="Q611" t="s">
        <v>0</v>
      </c>
      <c r="R611">
        <v>54</v>
      </c>
      <c r="S611" t="s">
        <v>0</v>
      </c>
      <c r="T611">
        <v>6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</row>
    <row r="612" spans="1:25" x14ac:dyDescent="0.25">
      <c r="A612">
        <v>283</v>
      </c>
      <c r="B612">
        <v>20220510</v>
      </c>
      <c r="C612">
        <v>11</v>
      </c>
      <c r="D612">
        <v>210</v>
      </c>
      <c r="E612">
        <v>50</v>
      </c>
      <c r="F612">
        <v>50</v>
      </c>
      <c r="G612">
        <v>90</v>
      </c>
      <c r="H612">
        <v>237</v>
      </c>
      <c r="I612" t="s">
        <v>0</v>
      </c>
      <c r="J612">
        <v>119</v>
      </c>
      <c r="K612">
        <v>4</v>
      </c>
      <c r="L612">
        <v>201</v>
      </c>
      <c r="M612">
        <v>0</v>
      </c>
      <c r="N612">
        <v>0</v>
      </c>
      <c r="O612" t="s">
        <v>0</v>
      </c>
      <c r="P612" t="s">
        <v>0</v>
      </c>
      <c r="Q612" t="s">
        <v>0</v>
      </c>
      <c r="R612">
        <v>47</v>
      </c>
      <c r="S612" t="s">
        <v>0</v>
      </c>
      <c r="T612">
        <v>6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</row>
    <row r="613" spans="1:25" x14ac:dyDescent="0.25">
      <c r="A613">
        <v>283</v>
      </c>
      <c r="B613">
        <v>20220510</v>
      </c>
      <c r="C613">
        <v>12</v>
      </c>
      <c r="D613">
        <v>210</v>
      </c>
      <c r="E613">
        <v>60</v>
      </c>
      <c r="F613">
        <v>60</v>
      </c>
      <c r="G613">
        <v>110</v>
      </c>
      <c r="H613">
        <v>251</v>
      </c>
      <c r="I613">
        <v>156</v>
      </c>
      <c r="J613">
        <v>113</v>
      </c>
      <c r="K613">
        <v>6</v>
      </c>
      <c r="L613">
        <v>258</v>
      </c>
      <c r="M613">
        <v>0</v>
      </c>
      <c r="N613">
        <v>0</v>
      </c>
      <c r="O613" t="s">
        <v>0</v>
      </c>
      <c r="P613" t="s">
        <v>0</v>
      </c>
      <c r="Q613" t="s">
        <v>0</v>
      </c>
      <c r="R613">
        <v>42</v>
      </c>
      <c r="S613" t="s">
        <v>0</v>
      </c>
      <c r="T613">
        <v>6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</row>
    <row r="614" spans="1:25" x14ac:dyDescent="0.25">
      <c r="A614">
        <v>283</v>
      </c>
      <c r="B614">
        <v>20220510</v>
      </c>
      <c r="C614">
        <v>13</v>
      </c>
      <c r="D614">
        <v>220</v>
      </c>
      <c r="E614">
        <v>50</v>
      </c>
      <c r="F614">
        <v>50</v>
      </c>
      <c r="G614">
        <v>100</v>
      </c>
      <c r="H614">
        <v>246</v>
      </c>
      <c r="I614" t="s">
        <v>0</v>
      </c>
      <c r="J614">
        <v>102</v>
      </c>
      <c r="K614">
        <v>1</v>
      </c>
      <c r="L614">
        <v>156</v>
      </c>
      <c r="M614">
        <v>0</v>
      </c>
      <c r="N614">
        <v>0</v>
      </c>
      <c r="O614" t="s">
        <v>0</v>
      </c>
      <c r="P614" t="s">
        <v>0</v>
      </c>
      <c r="Q614" t="s">
        <v>0</v>
      </c>
      <c r="R614">
        <v>40</v>
      </c>
      <c r="S614" t="s">
        <v>0</v>
      </c>
      <c r="T614">
        <v>6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</row>
    <row r="615" spans="1:25" x14ac:dyDescent="0.25">
      <c r="A615">
        <v>283</v>
      </c>
      <c r="B615">
        <v>20220510</v>
      </c>
      <c r="C615">
        <v>14</v>
      </c>
      <c r="D615">
        <v>230</v>
      </c>
      <c r="E615">
        <v>60</v>
      </c>
      <c r="F615">
        <v>60</v>
      </c>
      <c r="G615">
        <v>140</v>
      </c>
      <c r="H615">
        <v>244</v>
      </c>
      <c r="I615" t="s">
        <v>0</v>
      </c>
      <c r="J615">
        <v>112</v>
      </c>
      <c r="K615">
        <v>1</v>
      </c>
      <c r="L615">
        <v>115</v>
      </c>
      <c r="M615">
        <v>0</v>
      </c>
      <c r="N615">
        <v>0</v>
      </c>
      <c r="O615" t="s">
        <v>0</v>
      </c>
      <c r="P615" t="s">
        <v>0</v>
      </c>
      <c r="Q615" t="s">
        <v>0</v>
      </c>
      <c r="R615">
        <v>43</v>
      </c>
      <c r="S615" t="s">
        <v>0</v>
      </c>
      <c r="T615">
        <v>6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</row>
    <row r="616" spans="1:25" x14ac:dyDescent="0.25">
      <c r="A616">
        <v>283</v>
      </c>
      <c r="B616">
        <v>20220510</v>
      </c>
      <c r="C616">
        <v>15</v>
      </c>
      <c r="D616">
        <v>230</v>
      </c>
      <c r="E616">
        <v>70</v>
      </c>
      <c r="F616">
        <v>60</v>
      </c>
      <c r="G616">
        <v>120</v>
      </c>
      <c r="H616">
        <v>240</v>
      </c>
      <c r="I616" t="s">
        <v>0</v>
      </c>
      <c r="J616">
        <v>108</v>
      </c>
      <c r="K616">
        <v>1</v>
      </c>
      <c r="L616">
        <v>108</v>
      </c>
      <c r="M616">
        <v>0</v>
      </c>
      <c r="N616">
        <v>0</v>
      </c>
      <c r="O616" t="s">
        <v>0</v>
      </c>
      <c r="P616" t="s">
        <v>0</v>
      </c>
      <c r="Q616" t="s">
        <v>0</v>
      </c>
      <c r="R616">
        <v>43</v>
      </c>
      <c r="S616" t="s">
        <v>0</v>
      </c>
      <c r="T616">
        <v>6</v>
      </c>
      <c r="U616" t="s">
        <v>0</v>
      </c>
      <c r="V616" t="s">
        <v>0</v>
      </c>
      <c r="W616" t="s">
        <v>0</v>
      </c>
      <c r="X616" t="s">
        <v>0</v>
      </c>
      <c r="Y616" t="s">
        <v>0</v>
      </c>
    </row>
    <row r="617" spans="1:25" x14ac:dyDescent="0.25">
      <c r="A617">
        <v>283</v>
      </c>
      <c r="B617">
        <v>20220510</v>
      </c>
      <c r="C617">
        <v>16</v>
      </c>
      <c r="D617">
        <v>270</v>
      </c>
      <c r="E617">
        <v>70</v>
      </c>
      <c r="F617">
        <v>50</v>
      </c>
      <c r="G617">
        <v>130</v>
      </c>
      <c r="H617">
        <v>228</v>
      </c>
      <c r="I617" t="s">
        <v>0</v>
      </c>
      <c r="J617">
        <v>113</v>
      </c>
      <c r="K617">
        <v>0</v>
      </c>
      <c r="L617">
        <v>68</v>
      </c>
      <c r="M617">
        <v>0</v>
      </c>
      <c r="N617">
        <v>0</v>
      </c>
      <c r="O617" t="s">
        <v>0</v>
      </c>
      <c r="P617" t="s">
        <v>0</v>
      </c>
      <c r="Q617" t="s">
        <v>0</v>
      </c>
      <c r="R617">
        <v>48</v>
      </c>
      <c r="S617" t="s">
        <v>0</v>
      </c>
      <c r="T617">
        <v>6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</row>
    <row r="618" spans="1:25" x14ac:dyDescent="0.25">
      <c r="A618">
        <v>283</v>
      </c>
      <c r="B618">
        <v>20220510</v>
      </c>
      <c r="C618">
        <v>17</v>
      </c>
      <c r="D618">
        <v>300</v>
      </c>
      <c r="E618">
        <v>40</v>
      </c>
      <c r="F618">
        <v>50</v>
      </c>
      <c r="G618">
        <v>90</v>
      </c>
      <c r="H618">
        <v>208</v>
      </c>
      <c r="I618" t="s">
        <v>0</v>
      </c>
      <c r="J618">
        <v>108</v>
      </c>
      <c r="K618">
        <v>0</v>
      </c>
      <c r="L618">
        <v>44</v>
      </c>
      <c r="M618">
        <v>0</v>
      </c>
      <c r="N618">
        <v>0</v>
      </c>
      <c r="O618" t="s">
        <v>0</v>
      </c>
      <c r="P618" t="s">
        <v>0</v>
      </c>
      <c r="Q618" t="s">
        <v>0</v>
      </c>
      <c r="R618">
        <v>52</v>
      </c>
      <c r="S618" t="s">
        <v>0</v>
      </c>
      <c r="T618">
        <v>6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</row>
    <row r="619" spans="1:25" x14ac:dyDescent="0.25">
      <c r="A619">
        <v>283</v>
      </c>
      <c r="B619">
        <v>20220510</v>
      </c>
      <c r="C619">
        <v>18</v>
      </c>
      <c r="D619">
        <v>320</v>
      </c>
      <c r="E619">
        <v>40</v>
      </c>
      <c r="F619">
        <v>40</v>
      </c>
      <c r="G619">
        <v>80</v>
      </c>
      <c r="H619">
        <v>185</v>
      </c>
      <c r="I619">
        <v>177</v>
      </c>
      <c r="J619">
        <v>97</v>
      </c>
      <c r="K619">
        <v>0</v>
      </c>
      <c r="L619">
        <v>17</v>
      </c>
      <c r="M619">
        <v>0</v>
      </c>
      <c r="N619">
        <v>0</v>
      </c>
      <c r="O619" t="s">
        <v>0</v>
      </c>
      <c r="P619" t="s">
        <v>0</v>
      </c>
      <c r="Q619" t="s">
        <v>0</v>
      </c>
      <c r="R619">
        <v>56</v>
      </c>
      <c r="S619" t="s">
        <v>0</v>
      </c>
      <c r="T619">
        <v>6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</row>
    <row r="620" spans="1:25" x14ac:dyDescent="0.25">
      <c r="A620">
        <v>283</v>
      </c>
      <c r="B620">
        <v>20220510</v>
      </c>
      <c r="C620">
        <v>19</v>
      </c>
      <c r="D620">
        <v>290</v>
      </c>
      <c r="E620">
        <v>20</v>
      </c>
      <c r="F620">
        <v>20</v>
      </c>
      <c r="G620">
        <v>60</v>
      </c>
      <c r="H620">
        <v>180</v>
      </c>
      <c r="I620" t="s">
        <v>0</v>
      </c>
      <c r="J620">
        <v>78</v>
      </c>
      <c r="K620">
        <v>0</v>
      </c>
      <c r="L620">
        <v>5</v>
      </c>
      <c r="M620">
        <v>0</v>
      </c>
      <c r="N620">
        <v>0</v>
      </c>
      <c r="O620" t="s">
        <v>0</v>
      </c>
      <c r="P620" t="s">
        <v>0</v>
      </c>
      <c r="Q620" t="s">
        <v>0</v>
      </c>
      <c r="R620">
        <v>51</v>
      </c>
      <c r="S620" t="s">
        <v>0</v>
      </c>
      <c r="T620">
        <v>6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</row>
    <row r="621" spans="1:25" x14ac:dyDescent="0.25">
      <c r="A621">
        <v>283</v>
      </c>
      <c r="B621">
        <v>20220510</v>
      </c>
      <c r="C621">
        <v>20</v>
      </c>
      <c r="D621">
        <v>220</v>
      </c>
      <c r="E621">
        <v>20</v>
      </c>
      <c r="F621">
        <v>10</v>
      </c>
      <c r="G621">
        <v>30</v>
      </c>
      <c r="H621">
        <v>170</v>
      </c>
      <c r="I621" t="s">
        <v>0</v>
      </c>
      <c r="J621">
        <v>81</v>
      </c>
      <c r="K621">
        <v>0</v>
      </c>
      <c r="L621">
        <v>0</v>
      </c>
      <c r="M621">
        <v>0</v>
      </c>
      <c r="N621">
        <v>0</v>
      </c>
      <c r="O621" t="s">
        <v>0</v>
      </c>
      <c r="P621" t="s">
        <v>0</v>
      </c>
      <c r="Q621" t="s">
        <v>0</v>
      </c>
      <c r="R621">
        <v>55</v>
      </c>
      <c r="S621" t="s">
        <v>0</v>
      </c>
      <c r="T621">
        <v>6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</row>
    <row r="622" spans="1:25" x14ac:dyDescent="0.25">
      <c r="A622">
        <v>283</v>
      </c>
      <c r="B622">
        <v>20220510</v>
      </c>
      <c r="C622">
        <v>21</v>
      </c>
      <c r="D622">
        <v>250</v>
      </c>
      <c r="E622">
        <v>20</v>
      </c>
      <c r="F622">
        <v>30</v>
      </c>
      <c r="G622">
        <v>60</v>
      </c>
      <c r="H622">
        <v>170</v>
      </c>
      <c r="I622" t="s">
        <v>0</v>
      </c>
      <c r="J622">
        <v>77</v>
      </c>
      <c r="K622">
        <v>0</v>
      </c>
      <c r="L622">
        <v>0</v>
      </c>
      <c r="M622">
        <v>0</v>
      </c>
      <c r="N622">
        <v>0</v>
      </c>
      <c r="O622" t="s">
        <v>0</v>
      </c>
      <c r="P622" t="s">
        <v>0</v>
      </c>
      <c r="Q622" t="s">
        <v>0</v>
      </c>
      <c r="R622">
        <v>54</v>
      </c>
      <c r="S622" t="s">
        <v>0</v>
      </c>
      <c r="T622">
        <v>6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</row>
    <row r="623" spans="1:25" x14ac:dyDescent="0.25">
      <c r="A623">
        <v>283</v>
      </c>
      <c r="B623">
        <v>20220510</v>
      </c>
      <c r="C623">
        <v>22</v>
      </c>
      <c r="D623">
        <v>230</v>
      </c>
      <c r="E623">
        <v>30</v>
      </c>
      <c r="F623">
        <v>20</v>
      </c>
      <c r="G623">
        <v>50</v>
      </c>
      <c r="H623">
        <v>160</v>
      </c>
      <c r="I623" t="s">
        <v>0</v>
      </c>
      <c r="J623">
        <v>85</v>
      </c>
      <c r="K623">
        <v>0</v>
      </c>
      <c r="L623">
        <v>0</v>
      </c>
      <c r="M623">
        <v>0</v>
      </c>
      <c r="N623">
        <v>0</v>
      </c>
      <c r="O623" t="s">
        <v>0</v>
      </c>
      <c r="P623" t="s">
        <v>0</v>
      </c>
      <c r="Q623" t="s">
        <v>0</v>
      </c>
      <c r="R623">
        <v>60</v>
      </c>
      <c r="S623" t="s">
        <v>0</v>
      </c>
      <c r="T623">
        <v>6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</row>
    <row r="624" spans="1:25" x14ac:dyDescent="0.25">
      <c r="A624">
        <v>283</v>
      </c>
      <c r="B624">
        <v>20220510</v>
      </c>
      <c r="C624">
        <v>23</v>
      </c>
      <c r="D624">
        <v>200</v>
      </c>
      <c r="E624">
        <v>20</v>
      </c>
      <c r="F624">
        <v>20</v>
      </c>
      <c r="G624">
        <v>40</v>
      </c>
      <c r="H624">
        <v>157</v>
      </c>
      <c r="I624" t="s">
        <v>0</v>
      </c>
      <c r="J624">
        <v>96</v>
      </c>
      <c r="K624">
        <v>0</v>
      </c>
      <c r="L624">
        <v>0</v>
      </c>
      <c r="M624">
        <v>0</v>
      </c>
      <c r="N624">
        <v>0</v>
      </c>
      <c r="O624" t="s">
        <v>0</v>
      </c>
      <c r="P624" t="s">
        <v>0</v>
      </c>
      <c r="Q624" t="s">
        <v>0</v>
      </c>
      <c r="R624">
        <v>67</v>
      </c>
      <c r="S624" t="s">
        <v>0</v>
      </c>
      <c r="T624">
        <v>6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</row>
    <row r="625" spans="1:25" x14ac:dyDescent="0.25">
      <c r="A625">
        <v>283</v>
      </c>
      <c r="B625">
        <v>20220510</v>
      </c>
      <c r="C625">
        <v>24</v>
      </c>
      <c r="D625">
        <v>180</v>
      </c>
      <c r="E625">
        <v>20</v>
      </c>
      <c r="F625">
        <v>20</v>
      </c>
      <c r="G625">
        <v>40</v>
      </c>
      <c r="H625">
        <v>144</v>
      </c>
      <c r="I625">
        <v>134</v>
      </c>
      <c r="J625">
        <v>105</v>
      </c>
      <c r="K625">
        <v>0</v>
      </c>
      <c r="L625">
        <v>0</v>
      </c>
      <c r="M625">
        <v>0</v>
      </c>
      <c r="N625">
        <v>0</v>
      </c>
      <c r="O625" t="s">
        <v>0</v>
      </c>
      <c r="P625" t="s">
        <v>0</v>
      </c>
      <c r="Q625" t="s">
        <v>0</v>
      </c>
      <c r="R625">
        <v>77</v>
      </c>
      <c r="S625" t="s">
        <v>0</v>
      </c>
      <c r="T625">
        <v>6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</row>
    <row r="626" spans="1:25" x14ac:dyDescent="0.25">
      <c r="A626">
        <v>283</v>
      </c>
      <c r="B626">
        <v>20220511</v>
      </c>
      <c r="C626">
        <v>1</v>
      </c>
      <c r="D626">
        <v>990</v>
      </c>
      <c r="E626">
        <v>10</v>
      </c>
      <c r="F626">
        <v>10</v>
      </c>
      <c r="G626">
        <v>20</v>
      </c>
      <c r="H626">
        <v>138</v>
      </c>
      <c r="I626" t="s">
        <v>0</v>
      </c>
      <c r="J626">
        <v>107</v>
      </c>
      <c r="K626">
        <v>0</v>
      </c>
      <c r="L626">
        <v>0</v>
      </c>
      <c r="M626">
        <v>0</v>
      </c>
      <c r="N626">
        <v>0</v>
      </c>
      <c r="O626" t="s">
        <v>0</v>
      </c>
      <c r="P626" t="s">
        <v>0</v>
      </c>
      <c r="Q626" t="s">
        <v>0</v>
      </c>
      <c r="R626">
        <v>81</v>
      </c>
      <c r="S626" t="s">
        <v>0</v>
      </c>
      <c r="T626">
        <v>6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</row>
    <row r="627" spans="1:25" x14ac:dyDescent="0.25">
      <c r="A627">
        <v>283</v>
      </c>
      <c r="B627">
        <v>20220511</v>
      </c>
      <c r="C627">
        <v>2</v>
      </c>
      <c r="D627">
        <v>170</v>
      </c>
      <c r="E627">
        <v>20</v>
      </c>
      <c r="F627">
        <v>20</v>
      </c>
      <c r="G627">
        <v>30</v>
      </c>
      <c r="H627">
        <v>140</v>
      </c>
      <c r="I627" t="s">
        <v>0</v>
      </c>
      <c r="J627">
        <v>107</v>
      </c>
      <c r="K627">
        <v>0</v>
      </c>
      <c r="L627">
        <v>0</v>
      </c>
      <c r="M627">
        <v>0</v>
      </c>
      <c r="N627">
        <v>0</v>
      </c>
      <c r="O627" t="s">
        <v>0</v>
      </c>
      <c r="P627" t="s">
        <v>0</v>
      </c>
      <c r="Q627" t="s">
        <v>0</v>
      </c>
      <c r="R627">
        <v>80</v>
      </c>
      <c r="S627" t="s">
        <v>0</v>
      </c>
      <c r="T627">
        <v>6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</row>
    <row r="628" spans="1:25" x14ac:dyDescent="0.25">
      <c r="A628">
        <v>283</v>
      </c>
      <c r="B628">
        <v>20220511</v>
      </c>
      <c r="C628">
        <v>3</v>
      </c>
      <c r="D628">
        <v>190</v>
      </c>
      <c r="E628">
        <v>20</v>
      </c>
      <c r="F628">
        <v>20</v>
      </c>
      <c r="G628">
        <v>30</v>
      </c>
      <c r="H628">
        <v>146</v>
      </c>
      <c r="I628" t="s">
        <v>0</v>
      </c>
      <c r="J628">
        <v>101</v>
      </c>
      <c r="K628">
        <v>0</v>
      </c>
      <c r="L628">
        <v>0</v>
      </c>
      <c r="M628">
        <v>0</v>
      </c>
      <c r="N628">
        <v>0</v>
      </c>
      <c r="O628" t="s">
        <v>0</v>
      </c>
      <c r="P628" t="s">
        <v>0</v>
      </c>
      <c r="Q628" t="s">
        <v>0</v>
      </c>
      <c r="R628">
        <v>74</v>
      </c>
      <c r="S628" t="s">
        <v>0</v>
      </c>
      <c r="T628">
        <v>6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</row>
    <row r="629" spans="1:25" x14ac:dyDescent="0.25">
      <c r="A629">
        <v>283</v>
      </c>
      <c r="B629">
        <v>20220511</v>
      </c>
      <c r="C629">
        <v>4</v>
      </c>
      <c r="D629">
        <v>190</v>
      </c>
      <c r="E629">
        <v>20</v>
      </c>
      <c r="F629">
        <v>20</v>
      </c>
      <c r="G629">
        <v>30</v>
      </c>
      <c r="H629">
        <v>142</v>
      </c>
      <c r="I629" t="s">
        <v>0</v>
      </c>
      <c r="J629">
        <v>99</v>
      </c>
      <c r="K629">
        <v>0</v>
      </c>
      <c r="L629">
        <v>0</v>
      </c>
      <c r="M629">
        <v>0</v>
      </c>
      <c r="N629">
        <v>0</v>
      </c>
      <c r="O629" t="s">
        <v>0</v>
      </c>
      <c r="P629" t="s">
        <v>0</v>
      </c>
      <c r="Q629" t="s">
        <v>0</v>
      </c>
      <c r="R629">
        <v>75</v>
      </c>
      <c r="S629" t="s">
        <v>0</v>
      </c>
      <c r="T629">
        <v>6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</row>
    <row r="630" spans="1:25" x14ac:dyDescent="0.25">
      <c r="A630">
        <v>283</v>
      </c>
      <c r="B630">
        <v>20220511</v>
      </c>
      <c r="C630">
        <v>5</v>
      </c>
      <c r="D630">
        <v>190</v>
      </c>
      <c r="E630">
        <v>20</v>
      </c>
      <c r="F630">
        <v>20</v>
      </c>
      <c r="G630">
        <v>30</v>
      </c>
      <c r="H630">
        <v>149</v>
      </c>
      <c r="I630" t="s">
        <v>0</v>
      </c>
      <c r="J630">
        <v>101</v>
      </c>
      <c r="K630">
        <v>0</v>
      </c>
      <c r="L630">
        <v>12</v>
      </c>
      <c r="M630">
        <v>0</v>
      </c>
      <c r="N630">
        <v>0</v>
      </c>
      <c r="O630" t="s">
        <v>0</v>
      </c>
      <c r="P630" t="s">
        <v>0</v>
      </c>
      <c r="Q630" t="s">
        <v>0</v>
      </c>
      <c r="R630">
        <v>72</v>
      </c>
      <c r="S630" t="s">
        <v>0</v>
      </c>
      <c r="T630">
        <v>6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</row>
    <row r="631" spans="1:25" x14ac:dyDescent="0.25">
      <c r="A631">
        <v>283</v>
      </c>
      <c r="B631">
        <v>20220511</v>
      </c>
      <c r="C631">
        <v>6</v>
      </c>
      <c r="D631">
        <v>220</v>
      </c>
      <c r="E631">
        <v>20</v>
      </c>
      <c r="F631">
        <v>20</v>
      </c>
      <c r="G631">
        <v>50</v>
      </c>
      <c r="H631">
        <v>163</v>
      </c>
      <c r="I631">
        <v>125</v>
      </c>
      <c r="J631">
        <v>100</v>
      </c>
      <c r="K631">
        <v>0</v>
      </c>
      <c r="L631">
        <v>36</v>
      </c>
      <c r="M631">
        <v>0</v>
      </c>
      <c r="N631">
        <v>0</v>
      </c>
      <c r="O631" t="s">
        <v>0</v>
      </c>
      <c r="P631" t="s">
        <v>0</v>
      </c>
      <c r="Q631" t="s">
        <v>0</v>
      </c>
      <c r="R631">
        <v>66</v>
      </c>
      <c r="S631" t="s">
        <v>0</v>
      </c>
      <c r="T631">
        <v>6</v>
      </c>
      <c r="U631" t="s">
        <v>0</v>
      </c>
      <c r="V631" t="s">
        <v>0</v>
      </c>
      <c r="W631" t="s">
        <v>0</v>
      </c>
      <c r="X631" t="s">
        <v>0</v>
      </c>
      <c r="Y631" t="s">
        <v>0</v>
      </c>
    </row>
    <row r="632" spans="1:25" x14ac:dyDescent="0.25">
      <c r="A632">
        <v>283</v>
      </c>
      <c r="B632">
        <v>20220511</v>
      </c>
      <c r="C632">
        <v>7</v>
      </c>
      <c r="D632">
        <v>230</v>
      </c>
      <c r="E632">
        <v>40</v>
      </c>
      <c r="F632">
        <v>50</v>
      </c>
      <c r="G632">
        <v>90</v>
      </c>
      <c r="H632">
        <v>174</v>
      </c>
      <c r="I632" t="s">
        <v>0</v>
      </c>
      <c r="J632">
        <v>92</v>
      </c>
      <c r="K632">
        <v>4</v>
      </c>
      <c r="L632">
        <v>86</v>
      </c>
      <c r="M632">
        <v>0</v>
      </c>
      <c r="N632">
        <v>0</v>
      </c>
      <c r="O632" t="s">
        <v>0</v>
      </c>
      <c r="P632" t="s">
        <v>0</v>
      </c>
      <c r="Q632" t="s">
        <v>0</v>
      </c>
      <c r="R632">
        <v>58</v>
      </c>
      <c r="S632" t="s">
        <v>0</v>
      </c>
      <c r="T632">
        <v>6</v>
      </c>
      <c r="U632" t="s">
        <v>0</v>
      </c>
      <c r="V632" t="s">
        <v>0</v>
      </c>
      <c r="W632" t="s">
        <v>0</v>
      </c>
      <c r="X632" t="s">
        <v>0</v>
      </c>
      <c r="Y632" t="s">
        <v>0</v>
      </c>
    </row>
    <row r="633" spans="1:25" x14ac:dyDescent="0.25">
      <c r="A633">
        <v>283</v>
      </c>
      <c r="B633">
        <v>20220511</v>
      </c>
      <c r="C633">
        <v>8</v>
      </c>
      <c r="D633">
        <v>240</v>
      </c>
      <c r="E633">
        <v>60</v>
      </c>
      <c r="F633">
        <v>50</v>
      </c>
      <c r="G633">
        <v>100</v>
      </c>
      <c r="H633">
        <v>185</v>
      </c>
      <c r="I633" t="s">
        <v>0</v>
      </c>
      <c r="J633">
        <v>94</v>
      </c>
      <c r="K633">
        <v>6</v>
      </c>
      <c r="L633">
        <v>155</v>
      </c>
      <c r="M633">
        <v>0</v>
      </c>
      <c r="N633">
        <v>0</v>
      </c>
      <c r="O633" t="s">
        <v>0</v>
      </c>
      <c r="P633" t="s">
        <v>0</v>
      </c>
      <c r="Q633" t="s">
        <v>0</v>
      </c>
      <c r="R633">
        <v>55</v>
      </c>
      <c r="S633" t="s">
        <v>0</v>
      </c>
      <c r="T633">
        <v>6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</row>
    <row r="634" spans="1:25" x14ac:dyDescent="0.25">
      <c r="A634">
        <v>283</v>
      </c>
      <c r="B634">
        <v>20220511</v>
      </c>
      <c r="C634">
        <v>9</v>
      </c>
      <c r="D634">
        <v>250</v>
      </c>
      <c r="E634">
        <v>70</v>
      </c>
      <c r="F634">
        <v>70</v>
      </c>
      <c r="G634">
        <v>110</v>
      </c>
      <c r="H634">
        <v>191</v>
      </c>
      <c r="I634" t="s">
        <v>0</v>
      </c>
      <c r="J634">
        <v>97</v>
      </c>
      <c r="K634">
        <v>7</v>
      </c>
      <c r="L634">
        <v>206</v>
      </c>
      <c r="M634">
        <v>0</v>
      </c>
      <c r="N634">
        <v>0</v>
      </c>
      <c r="O634" t="s">
        <v>0</v>
      </c>
      <c r="P634" t="s">
        <v>0</v>
      </c>
      <c r="Q634" t="s">
        <v>0</v>
      </c>
      <c r="R634">
        <v>54</v>
      </c>
      <c r="S634" t="s">
        <v>0</v>
      </c>
      <c r="T634">
        <v>6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</row>
    <row r="635" spans="1:25" x14ac:dyDescent="0.25">
      <c r="A635">
        <v>283</v>
      </c>
      <c r="B635">
        <v>20220511</v>
      </c>
      <c r="C635">
        <v>10</v>
      </c>
      <c r="D635">
        <v>240</v>
      </c>
      <c r="E635">
        <v>60</v>
      </c>
      <c r="F635">
        <v>60</v>
      </c>
      <c r="G635">
        <v>120</v>
      </c>
      <c r="H635">
        <v>203</v>
      </c>
      <c r="I635" t="s">
        <v>0</v>
      </c>
      <c r="J635">
        <v>104</v>
      </c>
      <c r="K635">
        <v>9</v>
      </c>
      <c r="L635">
        <v>249</v>
      </c>
      <c r="M635">
        <v>0</v>
      </c>
      <c r="N635">
        <v>0</v>
      </c>
      <c r="O635" t="s">
        <v>0</v>
      </c>
      <c r="P635" t="s">
        <v>0</v>
      </c>
      <c r="Q635" t="s">
        <v>0</v>
      </c>
      <c r="R635">
        <v>52</v>
      </c>
      <c r="S635" t="s">
        <v>0</v>
      </c>
      <c r="T635">
        <v>6</v>
      </c>
      <c r="U635" t="s">
        <v>0</v>
      </c>
      <c r="V635" t="s">
        <v>0</v>
      </c>
      <c r="W635" t="s">
        <v>0</v>
      </c>
      <c r="X635" t="s">
        <v>0</v>
      </c>
      <c r="Y635" t="s">
        <v>0</v>
      </c>
    </row>
    <row r="636" spans="1:25" x14ac:dyDescent="0.25">
      <c r="A636">
        <v>283</v>
      </c>
      <c r="B636">
        <v>20220511</v>
      </c>
      <c r="C636">
        <v>11</v>
      </c>
      <c r="D636">
        <v>250</v>
      </c>
      <c r="E636">
        <v>70</v>
      </c>
      <c r="F636">
        <v>80</v>
      </c>
      <c r="G636">
        <v>140</v>
      </c>
      <c r="H636">
        <v>207</v>
      </c>
      <c r="I636" t="s">
        <v>0</v>
      </c>
      <c r="J636">
        <v>100</v>
      </c>
      <c r="K636">
        <v>10</v>
      </c>
      <c r="L636">
        <v>287</v>
      </c>
      <c r="M636">
        <v>0</v>
      </c>
      <c r="N636">
        <v>0</v>
      </c>
      <c r="O636" t="s">
        <v>0</v>
      </c>
      <c r="P636" t="s">
        <v>0</v>
      </c>
      <c r="Q636" t="s">
        <v>0</v>
      </c>
      <c r="R636">
        <v>50</v>
      </c>
      <c r="S636" t="s">
        <v>0</v>
      </c>
      <c r="T636">
        <v>6</v>
      </c>
      <c r="U636" t="s">
        <v>0</v>
      </c>
      <c r="V636" t="s">
        <v>0</v>
      </c>
      <c r="W636" t="s">
        <v>0</v>
      </c>
      <c r="X636" t="s">
        <v>0</v>
      </c>
      <c r="Y636" t="s">
        <v>0</v>
      </c>
    </row>
    <row r="637" spans="1:25" x14ac:dyDescent="0.25">
      <c r="A637">
        <v>283</v>
      </c>
      <c r="B637">
        <v>20220511</v>
      </c>
      <c r="C637">
        <v>12</v>
      </c>
      <c r="D637">
        <v>250</v>
      </c>
      <c r="E637">
        <v>70</v>
      </c>
      <c r="F637">
        <v>60</v>
      </c>
      <c r="G637">
        <v>120</v>
      </c>
      <c r="H637">
        <v>218</v>
      </c>
      <c r="I637">
        <v>161</v>
      </c>
      <c r="J637">
        <v>95</v>
      </c>
      <c r="K637">
        <v>10</v>
      </c>
      <c r="L637">
        <v>296</v>
      </c>
      <c r="M637">
        <v>0</v>
      </c>
      <c r="N637">
        <v>0</v>
      </c>
      <c r="O637" t="s">
        <v>0</v>
      </c>
      <c r="P637" t="s">
        <v>0</v>
      </c>
      <c r="Q637" t="s">
        <v>0</v>
      </c>
      <c r="R637">
        <v>45</v>
      </c>
      <c r="S637" t="s">
        <v>0</v>
      </c>
      <c r="T637">
        <v>6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</row>
    <row r="638" spans="1:25" x14ac:dyDescent="0.25">
      <c r="A638">
        <v>283</v>
      </c>
      <c r="B638">
        <v>20220511</v>
      </c>
      <c r="C638">
        <v>13</v>
      </c>
      <c r="D638">
        <v>230</v>
      </c>
      <c r="E638">
        <v>60</v>
      </c>
      <c r="F638">
        <v>50</v>
      </c>
      <c r="G638">
        <v>120</v>
      </c>
      <c r="H638">
        <v>221</v>
      </c>
      <c r="I638" t="s">
        <v>0</v>
      </c>
      <c r="J638">
        <v>90</v>
      </c>
      <c r="K638">
        <v>10</v>
      </c>
      <c r="L638">
        <v>287</v>
      </c>
      <c r="M638">
        <v>0</v>
      </c>
      <c r="N638">
        <v>0</v>
      </c>
      <c r="O638" t="s">
        <v>0</v>
      </c>
      <c r="P638" t="s">
        <v>0</v>
      </c>
      <c r="Q638" t="s">
        <v>0</v>
      </c>
      <c r="R638">
        <v>43</v>
      </c>
      <c r="S638" t="s">
        <v>0</v>
      </c>
      <c r="T638">
        <v>6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</row>
    <row r="639" spans="1:25" x14ac:dyDescent="0.25">
      <c r="A639">
        <v>283</v>
      </c>
      <c r="B639">
        <v>20220511</v>
      </c>
      <c r="C639">
        <v>14</v>
      </c>
      <c r="D639">
        <v>230</v>
      </c>
      <c r="E639">
        <v>60</v>
      </c>
      <c r="F639">
        <v>50</v>
      </c>
      <c r="G639">
        <v>150</v>
      </c>
      <c r="H639">
        <v>227</v>
      </c>
      <c r="I639" t="s">
        <v>0</v>
      </c>
      <c r="J639">
        <v>95</v>
      </c>
      <c r="K639">
        <v>10</v>
      </c>
      <c r="L639">
        <v>268</v>
      </c>
      <c r="M639">
        <v>0</v>
      </c>
      <c r="N639">
        <v>0</v>
      </c>
      <c r="O639" t="s">
        <v>0</v>
      </c>
      <c r="P639" t="s">
        <v>0</v>
      </c>
      <c r="Q639" t="s">
        <v>0</v>
      </c>
      <c r="R639">
        <v>43</v>
      </c>
      <c r="S639" t="s">
        <v>0</v>
      </c>
      <c r="T639">
        <v>6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</row>
    <row r="640" spans="1:25" x14ac:dyDescent="0.25">
      <c r="A640">
        <v>283</v>
      </c>
      <c r="B640">
        <v>20220511</v>
      </c>
      <c r="C640">
        <v>15</v>
      </c>
      <c r="D640">
        <v>260</v>
      </c>
      <c r="E640">
        <v>60</v>
      </c>
      <c r="F640">
        <v>60</v>
      </c>
      <c r="G640">
        <v>120</v>
      </c>
      <c r="H640">
        <v>229</v>
      </c>
      <c r="I640" t="s">
        <v>0</v>
      </c>
      <c r="J640">
        <v>93</v>
      </c>
      <c r="K640">
        <v>10</v>
      </c>
      <c r="L640">
        <v>210</v>
      </c>
      <c r="M640">
        <v>0</v>
      </c>
      <c r="N640">
        <v>0</v>
      </c>
      <c r="O640" t="s">
        <v>0</v>
      </c>
      <c r="P640" t="s">
        <v>0</v>
      </c>
      <c r="Q640" t="s">
        <v>0</v>
      </c>
      <c r="R640">
        <v>41</v>
      </c>
      <c r="S640" t="s">
        <v>0</v>
      </c>
      <c r="T640">
        <v>6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</row>
    <row r="641" spans="1:25" x14ac:dyDescent="0.25">
      <c r="A641">
        <v>283</v>
      </c>
      <c r="B641">
        <v>20220511</v>
      </c>
      <c r="C641">
        <v>16</v>
      </c>
      <c r="D641">
        <v>240</v>
      </c>
      <c r="E641">
        <v>60</v>
      </c>
      <c r="F641">
        <v>80</v>
      </c>
      <c r="G641">
        <v>130</v>
      </c>
      <c r="H641">
        <v>220</v>
      </c>
      <c r="I641" t="s">
        <v>0</v>
      </c>
      <c r="J641">
        <v>91</v>
      </c>
      <c r="K641">
        <v>9</v>
      </c>
      <c r="L641">
        <v>163</v>
      </c>
      <c r="M641">
        <v>0</v>
      </c>
      <c r="N641">
        <v>0</v>
      </c>
      <c r="O641" t="s">
        <v>0</v>
      </c>
      <c r="P641" t="s">
        <v>0</v>
      </c>
      <c r="Q641" t="s">
        <v>0</v>
      </c>
      <c r="R641">
        <v>43</v>
      </c>
      <c r="S641" t="s">
        <v>0</v>
      </c>
      <c r="T641">
        <v>6</v>
      </c>
      <c r="U641" t="s">
        <v>0</v>
      </c>
      <c r="V641" t="s">
        <v>0</v>
      </c>
      <c r="W641" t="s">
        <v>0</v>
      </c>
      <c r="X641" t="s">
        <v>0</v>
      </c>
      <c r="Y641" t="s">
        <v>0</v>
      </c>
    </row>
    <row r="642" spans="1:25" x14ac:dyDescent="0.25">
      <c r="A642">
        <v>283</v>
      </c>
      <c r="B642">
        <v>20220511</v>
      </c>
      <c r="C642">
        <v>17</v>
      </c>
      <c r="D642">
        <v>270</v>
      </c>
      <c r="E642">
        <v>50</v>
      </c>
      <c r="F642">
        <v>40</v>
      </c>
      <c r="G642">
        <v>90</v>
      </c>
      <c r="H642">
        <v>218</v>
      </c>
      <c r="I642" t="s">
        <v>0</v>
      </c>
      <c r="J642">
        <v>97</v>
      </c>
      <c r="K642">
        <v>9</v>
      </c>
      <c r="L642">
        <v>108</v>
      </c>
      <c r="M642">
        <v>0</v>
      </c>
      <c r="N642">
        <v>0</v>
      </c>
      <c r="O642" t="s">
        <v>0</v>
      </c>
      <c r="P642" t="s">
        <v>0</v>
      </c>
      <c r="Q642" t="s">
        <v>0</v>
      </c>
      <c r="R642">
        <v>46</v>
      </c>
      <c r="S642" t="s">
        <v>0</v>
      </c>
      <c r="T642">
        <v>6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</row>
    <row r="643" spans="1:25" x14ac:dyDescent="0.25">
      <c r="A643">
        <v>283</v>
      </c>
      <c r="B643">
        <v>20220511</v>
      </c>
      <c r="C643">
        <v>18</v>
      </c>
      <c r="D643">
        <v>270</v>
      </c>
      <c r="E643">
        <v>40</v>
      </c>
      <c r="F643">
        <v>30</v>
      </c>
      <c r="G643">
        <v>80</v>
      </c>
      <c r="H643">
        <v>210</v>
      </c>
      <c r="I643">
        <v>207</v>
      </c>
      <c r="J643">
        <v>100</v>
      </c>
      <c r="K643">
        <v>10</v>
      </c>
      <c r="L643">
        <v>68</v>
      </c>
      <c r="M643">
        <v>0</v>
      </c>
      <c r="N643">
        <v>0</v>
      </c>
      <c r="O643" t="s">
        <v>0</v>
      </c>
      <c r="P643" t="s">
        <v>0</v>
      </c>
      <c r="Q643" t="s">
        <v>0</v>
      </c>
      <c r="R643">
        <v>49</v>
      </c>
      <c r="S643" t="s">
        <v>0</v>
      </c>
      <c r="T643">
        <v>6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</row>
    <row r="644" spans="1:25" x14ac:dyDescent="0.25">
      <c r="A644">
        <v>283</v>
      </c>
      <c r="B644">
        <v>20220511</v>
      </c>
      <c r="C644">
        <v>19</v>
      </c>
      <c r="D644">
        <v>270</v>
      </c>
      <c r="E644">
        <v>30</v>
      </c>
      <c r="F644">
        <v>30</v>
      </c>
      <c r="G644">
        <v>60</v>
      </c>
      <c r="H644">
        <v>186</v>
      </c>
      <c r="I644" t="s">
        <v>0</v>
      </c>
      <c r="J644">
        <v>94</v>
      </c>
      <c r="K644">
        <v>7</v>
      </c>
      <c r="L644">
        <v>16</v>
      </c>
      <c r="M644">
        <v>0</v>
      </c>
      <c r="N644">
        <v>0</v>
      </c>
      <c r="O644" t="s">
        <v>0</v>
      </c>
      <c r="P644" t="s">
        <v>0</v>
      </c>
      <c r="Q644" t="s">
        <v>0</v>
      </c>
      <c r="R644">
        <v>54</v>
      </c>
      <c r="S644" t="s">
        <v>0</v>
      </c>
      <c r="T644">
        <v>6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</row>
    <row r="645" spans="1:25" x14ac:dyDescent="0.25">
      <c r="A645">
        <v>283</v>
      </c>
      <c r="B645">
        <v>20220511</v>
      </c>
      <c r="C645">
        <v>20</v>
      </c>
      <c r="D645">
        <v>250</v>
      </c>
      <c r="E645">
        <v>40</v>
      </c>
      <c r="F645">
        <v>40</v>
      </c>
      <c r="G645">
        <v>80</v>
      </c>
      <c r="H645">
        <v>171</v>
      </c>
      <c r="I645" t="s">
        <v>0</v>
      </c>
      <c r="J645">
        <v>89</v>
      </c>
      <c r="K645">
        <v>0</v>
      </c>
      <c r="L645">
        <v>0</v>
      </c>
      <c r="M645">
        <v>0</v>
      </c>
      <c r="N645">
        <v>0</v>
      </c>
      <c r="O645" t="s">
        <v>0</v>
      </c>
      <c r="P645" t="s">
        <v>0</v>
      </c>
      <c r="Q645" t="s">
        <v>0</v>
      </c>
      <c r="R645">
        <v>58</v>
      </c>
      <c r="S645" t="s">
        <v>0</v>
      </c>
      <c r="T645">
        <v>6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</row>
    <row r="646" spans="1:25" x14ac:dyDescent="0.25">
      <c r="A646">
        <v>283</v>
      </c>
      <c r="B646">
        <v>20220511</v>
      </c>
      <c r="C646">
        <v>21</v>
      </c>
      <c r="D646">
        <v>270</v>
      </c>
      <c r="E646">
        <v>40</v>
      </c>
      <c r="F646">
        <v>50</v>
      </c>
      <c r="G646">
        <v>80</v>
      </c>
      <c r="H646">
        <v>150</v>
      </c>
      <c r="I646" t="s">
        <v>0</v>
      </c>
      <c r="J646">
        <v>110</v>
      </c>
      <c r="K646">
        <v>0</v>
      </c>
      <c r="L646">
        <v>0</v>
      </c>
      <c r="M646">
        <v>4</v>
      </c>
      <c r="N646">
        <v>6</v>
      </c>
      <c r="O646" t="s">
        <v>0</v>
      </c>
      <c r="P646" t="s">
        <v>0</v>
      </c>
      <c r="Q646" t="s">
        <v>0</v>
      </c>
      <c r="R646">
        <v>77</v>
      </c>
      <c r="S646" t="s">
        <v>0</v>
      </c>
      <c r="T646">
        <v>6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</row>
    <row r="647" spans="1:25" x14ac:dyDescent="0.25">
      <c r="A647">
        <v>283</v>
      </c>
      <c r="B647">
        <v>20220511</v>
      </c>
      <c r="C647">
        <v>22</v>
      </c>
      <c r="D647">
        <v>240</v>
      </c>
      <c r="E647">
        <v>40</v>
      </c>
      <c r="F647">
        <v>50</v>
      </c>
      <c r="G647">
        <v>80</v>
      </c>
      <c r="H647">
        <v>144</v>
      </c>
      <c r="I647" t="s">
        <v>0</v>
      </c>
      <c r="J647">
        <v>121</v>
      </c>
      <c r="K647">
        <v>0</v>
      </c>
      <c r="L647">
        <v>0</v>
      </c>
      <c r="M647">
        <v>2</v>
      </c>
      <c r="N647">
        <v>3</v>
      </c>
      <c r="O647" t="s">
        <v>0</v>
      </c>
      <c r="P647" t="s">
        <v>0</v>
      </c>
      <c r="Q647" t="s">
        <v>0</v>
      </c>
      <c r="R647">
        <v>86</v>
      </c>
      <c r="S647" t="s">
        <v>0</v>
      </c>
      <c r="T647">
        <v>6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</row>
    <row r="648" spans="1:25" x14ac:dyDescent="0.25">
      <c r="A648">
        <v>283</v>
      </c>
      <c r="B648">
        <v>20220511</v>
      </c>
      <c r="C648">
        <v>23</v>
      </c>
      <c r="D648">
        <v>260</v>
      </c>
      <c r="E648">
        <v>50</v>
      </c>
      <c r="F648">
        <v>60</v>
      </c>
      <c r="G648">
        <v>130</v>
      </c>
      <c r="H648">
        <v>142</v>
      </c>
      <c r="I648" t="s">
        <v>0</v>
      </c>
      <c r="J648">
        <v>116</v>
      </c>
      <c r="K648">
        <v>0</v>
      </c>
      <c r="L648">
        <v>0</v>
      </c>
      <c r="M648">
        <v>0</v>
      </c>
      <c r="N648">
        <v>0</v>
      </c>
      <c r="O648" t="s">
        <v>0</v>
      </c>
      <c r="P648" t="s">
        <v>0</v>
      </c>
      <c r="Q648" t="s">
        <v>0</v>
      </c>
      <c r="R648">
        <v>84</v>
      </c>
      <c r="S648" t="s">
        <v>0</v>
      </c>
      <c r="T648">
        <v>6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</row>
    <row r="649" spans="1:25" x14ac:dyDescent="0.25">
      <c r="A649">
        <v>283</v>
      </c>
      <c r="B649">
        <v>20220511</v>
      </c>
      <c r="C649">
        <v>24</v>
      </c>
      <c r="D649">
        <v>280</v>
      </c>
      <c r="E649">
        <v>50</v>
      </c>
      <c r="F649">
        <v>40</v>
      </c>
      <c r="G649">
        <v>120</v>
      </c>
      <c r="H649">
        <v>127</v>
      </c>
      <c r="I649">
        <v>112</v>
      </c>
      <c r="J649">
        <v>94</v>
      </c>
      <c r="K649">
        <v>0</v>
      </c>
      <c r="L649">
        <v>0</v>
      </c>
      <c r="M649">
        <v>0</v>
      </c>
      <c r="N649">
        <v>0</v>
      </c>
      <c r="O649" t="s">
        <v>0</v>
      </c>
      <c r="P649" t="s">
        <v>0</v>
      </c>
      <c r="Q649" t="s">
        <v>0</v>
      </c>
      <c r="R649">
        <v>80</v>
      </c>
      <c r="S649" t="s">
        <v>0</v>
      </c>
      <c r="T649">
        <v>6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</row>
    <row r="650" spans="1:25" x14ac:dyDescent="0.25">
      <c r="A650">
        <v>283</v>
      </c>
      <c r="B650">
        <v>20220512</v>
      </c>
      <c r="C650">
        <v>1</v>
      </c>
      <c r="D650">
        <v>270</v>
      </c>
      <c r="E650">
        <v>30</v>
      </c>
      <c r="F650">
        <v>30</v>
      </c>
      <c r="G650">
        <v>70</v>
      </c>
      <c r="H650">
        <v>114</v>
      </c>
      <c r="I650" t="s">
        <v>0</v>
      </c>
      <c r="J650">
        <v>82</v>
      </c>
      <c r="K650">
        <v>0</v>
      </c>
      <c r="L650">
        <v>0</v>
      </c>
      <c r="M650">
        <v>0</v>
      </c>
      <c r="N650">
        <v>0</v>
      </c>
      <c r="O650" t="s">
        <v>0</v>
      </c>
      <c r="P650" t="s">
        <v>0</v>
      </c>
      <c r="Q650" t="s">
        <v>0</v>
      </c>
      <c r="R650">
        <v>80</v>
      </c>
      <c r="S650" t="s">
        <v>0</v>
      </c>
      <c r="T650">
        <v>6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</row>
    <row r="651" spans="1:25" x14ac:dyDescent="0.25">
      <c r="A651">
        <v>283</v>
      </c>
      <c r="B651">
        <v>20220512</v>
      </c>
      <c r="C651">
        <v>2</v>
      </c>
      <c r="D651">
        <v>250</v>
      </c>
      <c r="E651">
        <v>20</v>
      </c>
      <c r="F651">
        <v>20</v>
      </c>
      <c r="G651">
        <v>70</v>
      </c>
      <c r="H651">
        <v>100</v>
      </c>
      <c r="I651" t="s">
        <v>0</v>
      </c>
      <c r="J651">
        <v>81</v>
      </c>
      <c r="K651">
        <v>0</v>
      </c>
      <c r="L651">
        <v>0</v>
      </c>
      <c r="M651">
        <v>0</v>
      </c>
      <c r="N651">
        <v>0</v>
      </c>
      <c r="O651" t="s">
        <v>0</v>
      </c>
      <c r="P651" t="s">
        <v>0</v>
      </c>
      <c r="Q651" t="s">
        <v>0</v>
      </c>
      <c r="R651">
        <v>88</v>
      </c>
      <c r="S651" t="s">
        <v>0</v>
      </c>
      <c r="T651">
        <v>6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</row>
    <row r="652" spans="1:25" x14ac:dyDescent="0.25">
      <c r="A652">
        <v>283</v>
      </c>
      <c r="B652">
        <v>20220512</v>
      </c>
      <c r="C652">
        <v>3</v>
      </c>
      <c r="D652">
        <v>240</v>
      </c>
      <c r="E652">
        <v>20</v>
      </c>
      <c r="F652">
        <v>20</v>
      </c>
      <c r="G652">
        <v>30</v>
      </c>
      <c r="H652">
        <v>91</v>
      </c>
      <c r="I652" t="s">
        <v>0</v>
      </c>
      <c r="J652">
        <v>79</v>
      </c>
      <c r="K652">
        <v>0</v>
      </c>
      <c r="L652">
        <v>0</v>
      </c>
      <c r="M652">
        <v>0</v>
      </c>
      <c r="N652">
        <v>0</v>
      </c>
      <c r="O652" t="s">
        <v>0</v>
      </c>
      <c r="P652" t="s">
        <v>0</v>
      </c>
      <c r="Q652" t="s">
        <v>0</v>
      </c>
      <c r="R652">
        <v>91</v>
      </c>
      <c r="S652" t="s">
        <v>0</v>
      </c>
      <c r="T652">
        <v>6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</row>
    <row r="653" spans="1:25" x14ac:dyDescent="0.25">
      <c r="A653">
        <v>283</v>
      </c>
      <c r="B653">
        <v>20220512</v>
      </c>
      <c r="C653">
        <v>4</v>
      </c>
      <c r="D653">
        <v>200</v>
      </c>
      <c r="E653">
        <v>20</v>
      </c>
      <c r="F653">
        <v>10</v>
      </c>
      <c r="G653">
        <v>40</v>
      </c>
      <c r="H653">
        <v>79</v>
      </c>
      <c r="I653" t="s">
        <v>0</v>
      </c>
      <c r="J653">
        <v>69</v>
      </c>
      <c r="K653">
        <v>0</v>
      </c>
      <c r="L653">
        <v>1</v>
      </c>
      <c r="M653">
        <v>0</v>
      </c>
      <c r="N653">
        <v>0</v>
      </c>
      <c r="O653" t="s">
        <v>0</v>
      </c>
      <c r="P653" t="s">
        <v>0</v>
      </c>
      <c r="Q653" t="s">
        <v>0</v>
      </c>
      <c r="R653">
        <v>92</v>
      </c>
      <c r="S653" t="s">
        <v>0</v>
      </c>
      <c r="T653">
        <v>6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</row>
    <row r="654" spans="1:25" x14ac:dyDescent="0.25">
      <c r="A654">
        <v>283</v>
      </c>
      <c r="B654">
        <v>20220512</v>
      </c>
      <c r="C654">
        <v>5</v>
      </c>
      <c r="D654">
        <v>220</v>
      </c>
      <c r="E654">
        <v>20</v>
      </c>
      <c r="F654">
        <v>20</v>
      </c>
      <c r="G654">
        <v>30</v>
      </c>
      <c r="H654">
        <v>100</v>
      </c>
      <c r="I654" t="s">
        <v>0</v>
      </c>
      <c r="J654">
        <v>86</v>
      </c>
      <c r="K654">
        <v>7</v>
      </c>
      <c r="L654">
        <v>22</v>
      </c>
      <c r="M654">
        <v>0</v>
      </c>
      <c r="N654">
        <v>0</v>
      </c>
      <c r="O654" t="s">
        <v>0</v>
      </c>
      <c r="P654" t="s">
        <v>0</v>
      </c>
      <c r="Q654" t="s">
        <v>0</v>
      </c>
      <c r="R654">
        <v>91</v>
      </c>
      <c r="S654" t="s">
        <v>0</v>
      </c>
      <c r="T654">
        <v>6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</row>
    <row r="655" spans="1:25" x14ac:dyDescent="0.25">
      <c r="A655">
        <v>283</v>
      </c>
      <c r="B655">
        <v>20220512</v>
      </c>
      <c r="C655">
        <v>6</v>
      </c>
      <c r="D655">
        <v>230</v>
      </c>
      <c r="E655">
        <v>20</v>
      </c>
      <c r="F655">
        <v>30</v>
      </c>
      <c r="G655">
        <v>50</v>
      </c>
      <c r="H655">
        <v>120</v>
      </c>
      <c r="I655">
        <v>50</v>
      </c>
      <c r="J655">
        <v>90</v>
      </c>
      <c r="K655">
        <v>10</v>
      </c>
      <c r="L655">
        <v>72</v>
      </c>
      <c r="M655">
        <v>0</v>
      </c>
      <c r="N655">
        <v>0</v>
      </c>
      <c r="O655" t="s">
        <v>0</v>
      </c>
      <c r="P655" t="s">
        <v>0</v>
      </c>
      <c r="Q655" t="s">
        <v>0</v>
      </c>
      <c r="R655">
        <v>82</v>
      </c>
      <c r="S655" t="s">
        <v>0</v>
      </c>
      <c r="T655">
        <v>6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</row>
    <row r="656" spans="1:25" x14ac:dyDescent="0.25">
      <c r="A656">
        <v>283</v>
      </c>
      <c r="B656">
        <v>20220512</v>
      </c>
      <c r="C656">
        <v>7</v>
      </c>
      <c r="D656">
        <v>230</v>
      </c>
      <c r="E656">
        <v>40</v>
      </c>
      <c r="F656">
        <v>30</v>
      </c>
      <c r="G656">
        <v>60</v>
      </c>
      <c r="H656">
        <v>134</v>
      </c>
      <c r="I656" t="s">
        <v>0</v>
      </c>
      <c r="J656">
        <v>90</v>
      </c>
      <c r="K656">
        <v>10</v>
      </c>
      <c r="L656">
        <v>131</v>
      </c>
      <c r="M656">
        <v>0</v>
      </c>
      <c r="N656">
        <v>0</v>
      </c>
      <c r="O656" t="s">
        <v>0</v>
      </c>
      <c r="P656" t="s">
        <v>0</v>
      </c>
      <c r="Q656" t="s">
        <v>0</v>
      </c>
      <c r="R656">
        <v>75</v>
      </c>
      <c r="S656" t="s">
        <v>0</v>
      </c>
      <c r="T656">
        <v>6</v>
      </c>
      <c r="U656" t="s">
        <v>0</v>
      </c>
      <c r="V656" t="s">
        <v>0</v>
      </c>
      <c r="W656" t="s">
        <v>0</v>
      </c>
      <c r="X656" t="s">
        <v>0</v>
      </c>
      <c r="Y656" t="s">
        <v>0</v>
      </c>
    </row>
    <row r="657" spans="1:25" x14ac:dyDescent="0.25">
      <c r="A657">
        <v>283</v>
      </c>
      <c r="B657">
        <v>20220512</v>
      </c>
      <c r="C657">
        <v>8</v>
      </c>
      <c r="D657">
        <v>220</v>
      </c>
      <c r="E657">
        <v>30</v>
      </c>
      <c r="F657">
        <v>30</v>
      </c>
      <c r="G657">
        <v>60</v>
      </c>
      <c r="H657">
        <v>150</v>
      </c>
      <c r="I657" t="s">
        <v>0</v>
      </c>
      <c r="J657">
        <v>90</v>
      </c>
      <c r="K657">
        <v>10</v>
      </c>
      <c r="L657">
        <v>185</v>
      </c>
      <c r="M657">
        <v>0</v>
      </c>
      <c r="N657">
        <v>0</v>
      </c>
      <c r="O657" t="s">
        <v>0</v>
      </c>
      <c r="P657" t="s">
        <v>0</v>
      </c>
      <c r="Q657" t="s">
        <v>0</v>
      </c>
      <c r="R657">
        <v>67</v>
      </c>
      <c r="S657" t="s">
        <v>0</v>
      </c>
      <c r="T657">
        <v>6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</row>
    <row r="658" spans="1:25" x14ac:dyDescent="0.25">
      <c r="A658">
        <v>283</v>
      </c>
      <c r="B658">
        <v>20220512</v>
      </c>
      <c r="C658">
        <v>9</v>
      </c>
      <c r="D658">
        <v>250</v>
      </c>
      <c r="E658">
        <v>40</v>
      </c>
      <c r="F658">
        <v>60</v>
      </c>
      <c r="G658">
        <v>90</v>
      </c>
      <c r="H658">
        <v>153</v>
      </c>
      <c r="I658" t="s">
        <v>0</v>
      </c>
      <c r="J658">
        <v>74</v>
      </c>
      <c r="K658">
        <v>9</v>
      </c>
      <c r="L658">
        <v>189</v>
      </c>
      <c r="M658">
        <v>0</v>
      </c>
      <c r="N658">
        <v>0</v>
      </c>
      <c r="O658" t="s">
        <v>0</v>
      </c>
      <c r="P658" t="s">
        <v>0</v>
      </c>
      <c r="Q658" t="s">
        <v>0</v>
      </c>
      <c r="R658">
        <v>59</v>
      </c>
      <c r="S658" t="s">
        <v>0</v>
      </c>
      <c r="T658">
        <v>6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</row>
    <row r="659" spans="1:25" x14ac:dyDescent="0.25">
      <c r="A659">
        <v>283</v>
      </c>
      <c r="B659">
        <v>20220512</v>
      </c>
      <c r="C659">
        <v>10</v>
      </c>
      <c r="D659">
        <v>240</v>
      </c>
      <c r="E659">
        <v>50</v>
      </c>
      <c r="F659">
        <v>60</v>
      </c>
      <c r="G659">
        <v>90</v>
      </c>
      <c r="H659">
        <v>171</v>
      </c>
      <c r="I659" t="s">
        <v>0</v>
      </c>
      <c r="J659">
        <v>62</v>
      </c>
      <c r="K659">
        <v>9</v>
      </c>
      <c r="L659">
        <v>229</v>
      </c>
      <c r="M659">
        <v>0</v>
      </c>
      <c r="N659">
        <v>0</v>
      </c>
      <c r="O659" t="s">
        <v>0</v>
      </c>
      <c r="P659" t="s">
        <v>0</v>
      </c>
      <c r="Q659" t="s">
        <v>0</v>
      </c>
      <c r="R659">
        <v>48</v>
      </c>
      <c r="S659" t="s">
        <v>0</v>
      </c>
      <c r="T659">
        <v>6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</row>
    <row r="660" spans="1:25" x14ac:dyDescent="0.25">
      <c r="A660">
        <v>283</v>
      </c>
      <c r="B660">
        <v>20220512</v>
      </c>
      <c r="C660">
        <v>11</v>
      </c>
      <c r="D660">
        <v>240</v>
      </c>
      <c r="E660">
        <v>50</v>
      </c>
      <c r="F660">
        <v>60</v>
      </c>
      <c r="G660">
        <v>90</v>
      </c>
      <c r="H660">
        <v>177</v>
      </c>
      <c r="I660" t="s">
        <v>0</v>
      </c>
      <c r="J660">
        <v>62</v>
      </c>
      <c r="K660">
        <v>9</v>
      </c>
      <c r="L660">
        <v>269</v>
      </c>
      <c r="M660">
        <v>0</v>
      </c>
      <c r="N660">
        <v>0</v>
      </c>
      <c r="O660" t="s">
        <v>0</v>
      </c>
      <c r="P660" t="s">
        <v>0</v>
      </c>
      <c r="Q660" t="s">
        <v>0</v>
      </c>
      <c r="R660">
        <v>46</v>
      </c>
      <c r="S660" t="s">
        <v>0</v>
      </c>
      <c r="T660">
        <v>6</v>
      </c>
      <c r="U660" t="s">
        <v>0</v>
      </c>
      <c r="V660" t="s">
        <v>0</v>
      </c>
      <c r="W660" t="s">
        <v>0</v>
      </c>
      <c r="X660" t="s">
        <v>0</v>
      </c>
      <c r="Y660" t="s">
        <v>0</v>
      </c>
    </row>
    <row r="661" spans="1:25" x14ac:dyDescent="0.25">
      <c r="A661">
        <v>283</v>
      </c>
      <c r="B661">
        <v>20220512</v>
      </c>
      <c r="C661">
        <v>12</v>
      </c>
      <c r="D661">
        <v>250</v>
      </c>
      <c r="E661">
        <v>50</v>
      </c>
      <c r="F661">
        <v>60</v>
      </c>
      <c r="G661">
        <v>90</v>
      </c>
      <c r="H661">
        <v>185</v>
      </c>
      <c r="I661">
        <v>113</v>
      </c>
      <c r="J661">
        <v>57</v>
      </c>
      <c r="K661">
        <v>7</v>
      </c>
      <c r="L661">
        <v>263</v>
      </c>
      <c r="M661">
        <v>0</v>
      </c>
      <c r="N661">
        <v>0</v>
      </c>
      <c r="O661" t="s">
        <v>0</v>
      </c>
      <c r="P661" t="s">
        <v>0</v>
      </c>
      <c r="Q661" t="s">
        <v>0</v>
      </c>
      <c r="R661">
        <v>43</v>
      </c>
      <c r="S661" t="s">
        <v>0</v>
      </c>
      <c r="T661">
        <v>6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</row>
    <row r="662" spans="1:25" x14ac:dyDescent="0.25">
      <c r="A662">
        <v>283</v>
      </c>
      <c r="B662">
        <v>20220512</v>
      </c>
      <c r="C662">
        <v>13</v>
      </c>
      <c r="D662">
        <v>260</v>
      </c>
      <c r="E662">
        <v>50</v>
      </c>
      <c r="F662">
        <v>50</v>
      </c>
      <c r="G662">
        <v>90</v>
      </c>
      <c r="H662">
        <v>187</v>
      </c>
      <c r="I662" t="s">
        <v>0</v>
      </c>
      <c r="J662">
        <v>43</v>
      </c>
      <c r="K662">
        <v>7</v>
      </c>
      <c r="L662">
        <v>256</v>
      </c>
      <c r="M662">
        <v>0</v>
      </c>
      <c r="N662">
        <v>0</v>
      </c>
      <c r="O662" t="s">
        <v>0</v>
      </c>
      <c r="P662" t="s">
        <v>0</v>
      </c>
      <c r="Q662" t="s">
        <v>0</v>
      </c>
      <c r="R662">
        <v>38</v>
      </c>
      <c r="S662" t="s">
        <v>0</v>
      </c>
      <c r="T662">
        <v>6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</row>
    <row r="663" spans="1:25" x14ac:dyDescent="0.25">
      <c r="A663">
        <v>283</v>
      </c>
      <c r="B663">
        <v>20220512</v>
      </c>
      <c r="C663">
        <v>14</v>
      </c>
      <c r="D663">
        <v>260</v>
      </c>
      <c r="E663">
        <v>50</v>
      </c>
      <c r="F663">
        <v>50</v>
      </c>
      <c r="G663">
        <v>100</v>
      </c>
      <c r="H663">
        <v>188</v>
      </c>
      <c r="I663" t="s">
        <v>0</v>
      </c>
      <c r="J663">
        <v>46</v>
      </c>
      <c r="K663">
        <v>8</v>
      </c>
      <c r="L663">
        <v>234</v>
      </c>
      <c r="M663">
        <v>0</v>
      </c>
      <c r="N663">
        <v>0</v>
      </c>
      <c r="O663" t="s">
        <v>0</v>
      </c>
      <c r="P663" t="s">
        <v>0</v>
      </c>
      <c r="Q663" t="s">
        <v>0</v>
      </c>
      <c r="R663">
        <v>39</v>
      </c>
      <c r="S663" t="s">
        <v>0</v>
      </c>
      <c r="T663">
        <v>6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</row>
    <row r="664" spans="1:25" x14ac:dyDescent="0.25">
      <c r="A664">
        <v>283</v>
      </c>
      <c r="B664">
        <v>20220512</v>
      </c>
      <c r="C664">
        <v>15</v>
      </c>
      <c r="D664">
        <v>250</v>
      </c>
      <c r="E664">
        <v>50</v>
      </c>
      <c r="F664">
        <v>50</v>
      </c>
      <c r="G664">
        <v>90</v>
      </c>
      <c r="H664">
        <v>191</v>
      </c>
      <c r="I664" t="s">
        <v>0</v>
      </c>
      <c r="J664">
        <v>46</v>
      </c>
      <c r="K664">
        <v>8</v>
      </c>
      <c r="L664">
        <v>196</v>
      </c>
      <c r="M664">
        <v>0</v>
      </c>
      <c r="N664">
        <v>0</v>
      </c>
      <c r="O664" t="s">
        <v>0</v>
      </c>
      <c r="P664" t="s">
        <v>0</v>
      </c>
      <c r="Q664" t="s">
        <v>0</v>
      </c>
      <c r="R664">
        <v>38</v>
      </c>
      <c r="S664" t="s">
        <v>0</v>
      </c>
      <c r="T664">
        <v>6</v>
      </c>
      <c r="U664" t="s">
        <v>0</v>
      </c>
      <c r="V664" t="s">
        <v>0</v>
      </c>
      <c r="W664" t="s">
        <v>0</v>
      </c>
      <c r="X664" t="s">
        <v>0</v>
      </c>
      <c r="Y664" t="s">
        <v>0</v>
      </c>
    </row>
    <row r="665" spans="1:25" x14ac:dyDescent="0.25">
      <c r="A665">
        <v>283</v>
      </c>
      <c r="B665">
        <v>20220512</v>
      </c>
      <c r="C665">
        <v>16</v>
      </c>
      <c r="D665">
        <v>260</v>
      </c>
      <c r="E665">
        <v>40</v>
      </c>
      <c r="F665">
        <v>40</v>
      </c>
      <c r="G665">
        <v>90</v>
      </c>
      <c r="H665">
        <v>188</v>
      </c>
      <c r="I665" t="s">
        <v>0</v>
      </c>
      <c r="J665">
        <v>46</v>
      </c>
      <c r="K665">
        <v>10</v>
      </c>
      <c r="L665">
        <v>171</v>
      </c>
      <c r="M665">
        <v>0</v>
      </c>
      <c r="N665">
        <v>0</v>
      </c>
      <c r="O665" t="s">
        <v>0</v>
      </c>
      <c r="P665" t="s">
        <v>0</v>
      </c>
      <c r="Q665" t="s">
        <v>0</v>
      </c>
      <c r="R665">
        <v>38</v>
      </c>
      <c r="S665" t="s">
        <v>0</v>
      </c>
      <c r="T665">
        <v>6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</row>
    <row r="666" spans="1:25" x14ac:dyDescent="0.25">
      <c r="A666">
        <v>283</v>
      </c>
      <c r="B666">
        <v>20220512</v>
      </c>
      <c r="C666">
        <v>17</v>
      </c>
      <c r="D666">
        <v>240</v>
      </c>
      <c r="E666">
        <v>50</v>
      </c>
      <c r="F666">
        <v>50</v>
      </c>
      <c r="G666">
        <v>90</v>
      </c>
      <c r="H666">
        <v>185</v>
      </c>
      <c r="I666" t="s">
        <v>0</v>
      </c>
      <c r="J666">
        <v>40</v>
      </c>
      <c r="K666">
        <v>10</v>
      </c>
      <c r="L666">
        <v>127</v>
      </c>
      <c r="M666">
        <v>0</v>
      </c>
      <c r="N666">
        <v>0</v>
      </c>
      <c r="O666" t="s">
        <v>0</v>
      </c>
      <c r="P666" t="s">
        <v>0</v>
      </c>
      <c r="Q666" t="s">
        <v>0</v>
      </c>
      <c r="R666">
        <v>38</v>
      </c>
      <c r="S666" t="s">
        <v>0</v>
      </c>
      <c r="T666">
        <v>6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</row>
    <row r="667" spans="1:25" x14ac:dyDescent="0.25">
      <c r="A667">
        <v>283</v>
      </c>
      <c r="B667">
        <v>20220512</v>
      </c>
      <c r="C667">
        <v>18</v>
      </c>
      <c r="D667">
        <v>250</v>
      </c>
      <c r="E667">
        <v>40</v>
      </c>
      <c r="F667">
        <v>30</v>
      </c>
      <c r="G667">
        <v>80</v>
      </c>
      <c r="H667">
        <v>179</v>
      </c>
      <c r="I667">
        <v>174</v>
      </c>
      <c r="J667">
        <v>51</v>
      </c>
      <c r="K667">
        <v>8</v>
      </c>
      <c r="L667">
        <v>64</v>
      </c>
      <c r="M667">
        <v>0</v>
      </c>
      <c r="N667">
        <v>0</v>
      </c>
      <c r="O667" t="s">
        <v>0</v>
      </c>
      <c r="P667" t="s">
        <v>0</v>
      </c>
      <c r="Q667" t="s">
        <v>0</v>
      </c>
      <c r="R667">
        <v>42</v>
      </c>
      <c r="S667" t="s">
        <v>0</v>
      </c>
      <c r="T667">
        <v>6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</row>
    <row r="668" spans="1:25" x14ac:dyDescent="0.25">
      <c r="A668">
        <v>283</v>
      </c>
      <c r="B668">
        <v>20220512</v>
      </c>
      <c r="C668">
        <v>19</v>
      </c>
      <c r="D668">
        <v>260</v>
      </c>
      <c r="E668">
        <v>20</v>
      </c>
      <c r="F668">
        <v>10</v>
      </c>
      <c r="G668">
        <v>50</v>
      </c>
      <c r="H668">
        <v>157</v>
      </c>
      <c r="I668" t="s">
        <v>0</v>
      </c>
      <c r="J668">
        <v>61</v>
      </c>
      <c r="K668">
        <v>5</v>
      </c>
      <c r="L668">
        <v>14</v>
      </c>
      <c r="M668">
        <v>0</v>
      </c>
      <c r="N668">
        <v>0</v>
      </c>
      <c r="O668" t="s">
        <v>0</v>
      </c>
      <c r="P668" t="s">
        <v>0</v>
      </c>
      <c r="Q668" t="s">
        <v>0</v>
      </c>
      <c r="R668">
        <v>52</v>
      </c>
      <c r="S668" t="s">
        <v>0</v>
      </c>
      <c r="T668">
        <v>6</v>
      </c>
      <c r="U668" t="s">
        <v>0</v>
      </c>
      <c r="V668" t="s">
        <v>0</v>
      </c>
      <c r="W668" t="s">
        <v>0</v>
      </c>
      <c r="X668" t="s">
        <v>0</v>
      </c>
      <c r="Y668" t="s">
        <v>0</v>
      </c>
    </row>
    <row r="669" spans="1:25" x14ac:dyDescent="0.25">
      <c r="A669">
        <v>283</v>
      </c>
      <c r="B669">
        <v>20220512</v>
      </c>
      <c r="C669">
        <v>20</v>
      </c>
      <c r="D669">
        <v>310</v>
      </c>
      <c r="E669">
        <v>20</v>
      </c>
      <c r="F669">
        <v>30</v>
      </c>
      <c r="G669">
        <v>60</v>
      </c>
      <c r="H669">
        <v>134</v>
      </c>
      <c r="I669" t="s">
        <v>0</v>
      </c>
      <c r="J669">
        <v>67</v>
      </c>
      <c r="K669">
        <v>0</v>
      </c>
      <c r="L669">
        <v>0</v>
      </c>
      <c r="M669">
        <v>0</v>
      </c>
      <c r="N669">
        <v>0</v>
      </c>
      <c r="O669" t="s">
        <v>0</v>
      </c>
      <c r="P669" t="s">
        <v>0</v>
      </c>
      <c r="Q669" t="s">
        <v>0</v>
      </c>
      <c r="R669">
        <v>64</v>
      </c>
      <c r="S669" t="s">
        <v>0</v>
      </c>
      <c r="T669">
        <v>6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</row>
    <row r="670" spans="1:25" x14ac:dyDescent="0.25">
      <c r="A670">
        <v>283</v>
      </c>
      <c r="B670">
        <v>20220512</v>
      </c>
      <c r="C670">
        <v>21</v>
      </c>
      <c r="D670">
        <v>270</v>
      </c>
      <c r="E670">
        <v>20</v>
      </c>
      <c r="F670">
        <v>10</v>
      </c>
      <c r="G670">
        <v>50</v>
      </c>
      <c r="H670">
        <v>122</v>
      </c>
      <c r="I670" t="s">
        <v>0</v>
      </c>
      <c r="J670">
        <v>70</v>
      </c>
      <c r="K670">
        <v>0</v>
      </c>
      <c r="L670">
        <v>0</v>
      </c>
      <c r="M670">
        <v>0</v>
      </c>
      <c r="N670">
        <v>0</v>
      </c>
      <c r="O670" t="s">
        <v>0</v>
      </c>
      <c r="P670" t="s">
        <v>0</v>
      </c>
      <c r="Q670" t="s">
        <v>0</v>
      </c>
      <c r="R670">
        <v>70</v>
      </c>
      <c r="S670" t="s">
        <v>0</v>
      </c>
      <c r="T670">
        <v>6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</row>
    <row r="671" spans="1:25" x14ac:dyDescent="0.25">
      <c r="A671">
        <v>283</v>
      </c>
      <c r="B671">
        <v>20220512</v>
      </c>
      <c r="C671">
        <v>22</v>
      </c>
      <c r="D671">
        <v>240</v>
      </c>
      <c r="E671">
        <v>10</v>
      </c>
      <c r="F671">
        <v>20</v>
      </c>
      <c r="G671">
        <v>30</v>
      </c>
      <c r="H671">
        <v>122</v>
      </c>
      <c r="I671" t="s">
        <v>0</v>
      </c>
      <c r="J671">
        <v>60</v>
      </c>
      <c r="K671">
        <v>0</v>
      </c>
      <c r="L671">
        <v>0</v>
      </c>
      <c r="M671">
        <v>0</v>
      </c>
      <c r="N671">
        <v>0</v>
      </c>
      <c r="O671" t="s">
        <v>0</v>
      </c>
      <c r="P671" t="s">
        <v>0</v>
      </c>
      <c r="Q671" t="s">
        <v>0</v>
      </c>
      <c r="R671">
        <v>65</v>
      </c>
      <c r="S671" t="s">
        <v>0</v>
      </c>
      <c r="T671">
        <v>6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</row>
    <row r="672" spans="1:25" x14ac:dyDescent="0.25">
      <c r="A672">
        <v>283</v>
      </c>
      <c r="B672">
        <v>20220512</v>
      </c>
      <c r="C672">
        <v>23</v>
      </c>
      <c r="D672">
        <v>240</v>
      </c>
      <c r="E672">
        <v>10</v>
      </c>
      <c r="F672">
        <v>10</v>
      </c>
      <c r="G672">
        <v>30</v>
      </c>
      <c r="H672">
        <v>111</v>
      </c>
      <c r="I672" t="s">
        <v>0</v>
      </c>
      <c r="J672">
        <v>59</v>
      </c>
      <c r="K672">
        <v>0</v>
      </c>
      <c r="L672">
        <v>0</v>
      </c>
      <c r="M672">
        <v>0</v>
      </c>
      <c r="N672">
        <v>0</v>
      </c>
      <c r="O672" t="s">
        <v>0</v>
      </c>
      <c r="P672" t="s">
        <v>0</v>
      </c>
      <c r="Q672" t="s">
        <v>0</v>
      </c>
      <c r="R672">
        <v>69</v>
      </c>
      <c r="S672" t="s">
        <v>0</v>
      </c>
      <c r="T672">
        <v>6</v>
      </c>
      <c r="U672" t="s">
        <v>0</v>
      </c>
      <c r="V672" t="s">
        <v>0</v>
      </c>
      <c r="W672" t="s">
        <v>0</v>
      </c>
      <c r="X672" t="s">
        <v>0</v>
      </c>
      <c r="Y672" t="s">
        <v>0</v>
      </c>
    </row>
    <row r="673" spans="1:25" x14ac:dyDescent="0.25">
      <c r="A673">
        <v>283</v>
      </c>
      <c r="B673">
        <v>20220512</v>
      </c>
      <c r="C673">
        <v>24</v>
      </c>
      <c r="D673">
        <v>230</v>
      </c>
      <c r="E673">
        <v>20</v>
      </c>
      <c r="F673">
        <v>30</v>
      </c>
      <c r="G673">
        <v>40</v>
      </c>
      <c r="H673">
        <v>109</v>
      </c>
      <c r="I673">
        <v>59</v>
      </c>
      <c r="J673">
        <v>55</v>
      </c>
      <c r="K673">
        <v>0</v>
      </c>
      <c r="L673">
        <v>0</v>
      </c>
      <c r="M673">
        <v>0</v>
      </c>
      <c r="N673">
        <v>0</v>
      </c>
      <c r="O673" t="s">
        <v>0</v>
      </c>
      <c r="P673" t="s">
        <v>0</v>
      </c>
      <c r="Q673" t="s">
        <v>0</v>
      </c>
      <c r="R673">
        <v>69</v>
      </c>
      <c r="S673" t="s">
        <v>0</v>
      </c>
      <c r="T673">
        <v>6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</row>
    <row r="674" spans="1:25" x14ac:dyDescent="0.25">
      <c r="A674">
        <v>283</v>
      </c>
      <c r="B674">
        <v>20220513</v>
      </c>
      <c r="C674">
        <v>1</v>
      </c>
      <c r="D674">
        <v>210</v>
      </c>
      <c r="E674">
        <v>20</v>
      </c>
      <c r="F674">
        <v>10</v>
      </c>
      <c r="G674">
        <v>40</v>
      </c>
      <c r="H674">
        <v>89</v>
      </c>
      <c r="I674" t="s">
        <v>0</v>
      </c>
      <c r="J674">
        <v>49</v>
      </c>
      <c r="K674">
        <v>0</v>
      </c>
      <c r="L674">
        <v>0</v>
      </c>
      <c r="M674">
        <v>0</v>
      </c>
      <c r="N674">
        <v>0</v>
      </c>
      <c r="O674" t="s">
        <v>0</v>
      </c>
      <c r="P674" t="s">
        <v>0</v>
      </c>
      <c r="Q674" t="s">
        <v>0</v>
      </c>
      <c r="R674">
        <v>76</v>
      </c>
      <c r="S674" t="s">
        <v>0</v>
      </c>
      <c r="T674">
        <v>6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</row>
    <row r="675" spans="1:25" x14ac:dyDescent="0.25">
      <c r="A675">
        <v>283</v>
      </c>
      <c r="B675">
        <v>20220513</v>
      </c>
      <c r="C675">
        <v>2</v>
      </c>
      <c r="D675">
        <v>220</v>
      </c>
      <c r="E675">
        <v>20</v>
      </c>
      <c r="F675">
        <v>20</v>
      </c>
      <c r="G675">
        <v>50</v>
      </c>
      <c r="H675">
        <v>96</v>
      </c>
      <c r="I675" t="s">
        <v>0</v>
      </c>
      <c r="J675">
        <v>54</v>
      </c>
      <c r="K675">
        <v>0</v>
      </c>
      <c r="L675">
        <v>0</v>
      </c>
      <c r="M675">
        <v>0</v>
      </c>
      <c r="N675">
        <v>0</v>
      </c>
      <c r="O675" t="s">
        <v>0</v>
      </c>
      <c r="P675" t="s">
        <v>0</v>
      </c>
      <c r="Q675" t="s">
        <v>0</v>
      </c>
      <c r="R675">
        <v>74</v>
      </c>
      <c r="S675" t="s">
        <v>0</v>
      </c>
      <c r="T675">
        <v>6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</row>
    <row r="676" spans="1:25" x14ac:dyDescent="0.25">
      <c r="A676">
        <v>283</v>
      </c>
      <c r="B676">
        <v>20220513</v>
      </c>
      <c r="C676">
        <v>3</v>
      </c>
      <c r="D676">
        <v>230</v>
      </c>
      <c r="E676">
        <v>30</v>
      </c>
      <c r="F676">
        <v>30</v>
      </c>
      <c r="G676">
        <v>60</v>
      </c>
      <c r="H676">
        <v>104</v>
      </c>
      <c r="I676" t="s">
        <v>0</v>
      </c>
      <c r="J676">
        <v>60</v>
      </c>
      <c r="K676">
        <v>0</v>
      </c>
      <c r="L676">
        <v>0</v>
      </c>
      <c r="M676">
        <v>0</v>
      </c>
      <c r="N676">
        <v>0</v>
      </c>
      <c r="O676" t="s">
        <v>0</v>
      </c>
      <c r="P676" t="s">
        <v>0</v>
      </c>
      <c r="Q676" t="s">
        <v>0</v>
      </c>
      <c r="R676">
        <v>73</v>
      </c>
      <c r="S676" t="s">
        <v>0</v>
      </c>
      <c r="T676">
        <v>6</v>
      </c>
      <c r="U676" t="s">
        <v>0</v>
      </c>
      <c r="V676" t="s">
        <v>0</v>
      </c>
      <c r="W676" t="s">
        <v>0</v>
      </c>
      <c r="X676" t="s">
        <v>0</v>
      </c>
      <c r="Y676" t="s">
        <v>0</v>
      </c>
    </row>
    <row r="677" spans="1:25" x14ac:dyDescent="0.25">
      <c r="A677">
        <v>283</v>
      </c>
      <c r="B677">
        <v>20220513</v>
      </c>
      <c r="C677">
        <v>4</v>
      </c>
      <c r="D677">
        <v>230</v>
      </c>
      <c r="E677">
        <v>30</v>
      </c>
      <c r="F677">
        <v>30</v>
      </c>
      <c r="G677">
        <v>70</v>
      </c>
      <c r="H677">
        <v>104</v>
      </c>
      <c r="I677" t="s">
        <v>0</v>
      </c>
      <c r="J677">
        <v>65</v>
      </c>
      <c r="K677">
        <v>0</v>
      </c>
      <c r="L677">
        <v>0</v>
      </c>
      <c r="M677">
        <v>0</v>
      </c>
      <c r="N677">
        <v>0</v>
      </c>
      <c r="O677" t="s">
        <v>0</v>
      </c>
      <c r="P677" t="s">
        <v>0</v>
      </c>
      <c r="Q677" t="s">
        <v>0</v>
      </c>
      <c r="R677">
        <v>77</v>
      </c>
      <c r="S677" t="s">
        <v>0</v>
      </c>
      <c r="T677">
        <v>6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</row>
    <row r="678" spans="1:25" x14ac:dyDescent="0.25">
      <c r="A678">
        <v>283</v>
      </c>
      <c r="B678">
        <v>20220513</v>
      </c>
      <c r="C678">
        <v>5</v>
      </c>
      <c r="D678">
        <v>230</v>
      </c>
      <c r="E678">
        <v>30</v>
      </c>
      <c r="F678">
        <v>30</v>
      </c>
      <c r="G678">
        <v>60</v>
      </c>
      <c r="H678">
        <v>105</v>
      </c>
      <c r="I678" t="s">
        <v>0</v>
      </c>
      <c r="J678">
        <v>72</v>
      </c>
      <c r="K678">
        <v>0</v>
      </c>
      <c r="L678">
        <v>6</v>
      </c>
      <c r="M678">
        <v>0</v>
      </c>
      <c r="N678">
        <v>0</v>
      </c>
      <c r="O678" t="s">
        <v>0</v>
      </c>
      <c r="P678" t="s">
        <v>0</v>
      </c>
      <c r="Q678" t="s">
        <v>0</v>
      </c>
      <c r="R678">
        <v>79</v>
      </c>
      <c r="S678" t="s">
        <v>0</v>
      </c>
      <c r="T678">
        <v>6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</row>
    <row r="679" spans="1:25" x14ac:dyDescent="0.25">
      <c r="A679">
        <v>283</v>
      </c>
      <c r="B679">
        <v>20220513</v>
      </c>
      <c r="C679">
        <v>6</v>
      </c>
      <c r="D679">
        <v>230</v>
      </c>
      <c r="E679">
        <v>40</v>
      </c>
      <c r="F679">
        <v>40</v>
      </c>
      <c r="G679">
        <v>70</v>
      </c>
      <c r="H679">
        <v>117</v>
      </c>
      <c r="I679">
        <v>43</v>
      </c>
      <c r="J679">
        <v>82</v>
      </c>
      <c r="K679">
        <v>3</v>
      </c>
      <c r="L679">
        <v>53</v>
      </c>
      <c r="M679">
        <v>0</v>
      </c>
      <c r="N679">
        <v>0</v>
      </c>
      <c r="O679" t="s">
        <v>0</v>
      </c>
      <c r="P679" t="s">
        <v>0</v>
      </c>
      <c r="Q679" t="s">
        <v>0</v>
      </c>
      <c r="R679">
        <v>79</v>
      </c>
      <c r="S679" t="s">
        <v>0</v>
      </c>
      <c r="T679">
        <v>6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</row>
    <row r="680" spans="1:25" x14ac:dyDescent="0.25">
      <c r="A680">
        <v>283</v>
      </c>
      <c r="B680">
        <v>20220513</v>
      </c>
      <c r="C680">
        <v>7</v>
      </c>
      <c r="D680">
        <v>240</v>
      </c>
      <c r="E680">
        <v>50</v>
      </c>
      <c r="F680">
        <v>50</v>
      </c>
      <c r="G680">
        <v>90</v>
      </c>
      <c r="H680">
        <v>131</v>
      </c>
      <c r="I680" t="s">
        <v>0</v>
      </c>
      <c r="J680">
        <v>91</v>
      </c>
      <c r="K680">
        <v>7</v>
      </c>
      <c r="L680">
        <v>85</v>
      </c>
      <c r="M680">
        <v>0</v>
      </c>
      <c r="N680">
        <v>0</v>
      </c>
      <c r="O680" t="s">
        <v>0</v>
      </c>
      <c r="P680" t="s">
        <v>0</v>
      </c>
      <c r="Q680" t="s">
        <v>0</v>
      </c>
      <c r="R680">
        <v>76</v>
      </c>
      <c r="S680" t="s">
        <v>0</v>
      </c>
      <c r="T680">
        <v>6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</row>
    <row r="681" spans="1:25" x14ac:dyDescent="0.25">
      <c r="A681">
        <v>283</v>
      </c>
      <c r="B681">
        <v>20220513</v>
      </c>
      <c r="C681">
        <v>8</v>
      </c>
      <c r="D681">
        <v>250</v>
      </c>
      <c r="E681">
        <v>60</v>
      </c>
      <c r="F681">
        <v>60</v>
      </c>
      <c r="G681">
        <v>100</v>
      </c>
      <c r="H681">
        <v>140</v>
      </c>
      <c r="I681" t="s">
        <v>0</v>
      </c>
      <c r="J681">
        <v>92</v>
      </c>
      <c r="K681">
        <v>0</v>
      </c>
      <c r="L681">
        <v>96</v>
      </c>
      <c r="M681">
        <v>0</v>
      </c>
      <c r="N681">
        <v>0</v>
      </c>
      <c r="O681" t="s">
        <v>0</v>
      </c>
      <c r="P681" t="s">
        <v>0</v>
      </c>
      <c r="Q681" t="s">
        <v>0</v>
      </c>
      <c r="R681">
        <v>73</v>
      </c>
      <c r="S681" t="s">
        <v>0</v>
      </c>
      <c r="T681">
        <v>6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</row>
    <row r="682" spans="1:25" x14ac:dyDescent="0.25">
      <c r="A682">
        <v>283</v>
      </c>
      <c r="B682">
        <v>20220513</v>
      </c>
      <c r="C682">
        <v>9</v>
      </c>
      <c r="D682">
        <v>240</v>
      </c>
      <c r="E682">
        <v>60</v>
      </c>
      <c r="F682">
        <v>60</v>
      </c>
      <c r="G682">
        <v>100</v>
      </c>
      <c r="H682">
        <v>144</v>
      </c>
      <c r="I682" t="s">
        <v>0</v>
      </c>
      <c r="J682">
        <v>87</v>
      </c>
      <c r="K682">
        <v>3</v>
      </c>
      <c r="L682">
        <v>136</v>
      </c>
      <c r="M682">
        <v>0</v>
      </c>
      <c r="N682">
        <v>0</v>
      </c>
      <c r="O682" t="s">
        <v>0</v>
      </c>
      <c r="P682" t="s">
        <v>0</v>
      </c>
      <c r="Q682" t="s">
        <v>0</v>
      </c>
      <c r="R682">
        <v>68</v>
      </c>
      <c r="S682" t="s">
        <v>0</v>
      </c>
      <c r="T682">
        <v>6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</row>
    <row r="683" spans="1:25" x14ac:dyDescent="0.25">
      <c r="A683">
        <v>283</v>
      </c>
      <c r="B683">
        <v>20220513</v>
      </c>
      <c r="C683">
        <v>10</v>
      </c>
      <c r="D683">
        <v>240</v>
      </c>
      <c r="E683">
        <v>70</v>
      </c>
      <c r="F683">
        <v>60</v>
      </c>
      <c r="G683">
        <v>110</v>
      </c>
      <c r="H683">
        <v>151</v>
      </c>
      <c r="I683" t="s">
        <v>0</v>
      </c>
      <c r="J683">
        <v>90</v>
      </c>
      <c r="K683">
        <v>2</v>
      </c>
      <c r="L683">
        <v>103</v>
      </c>
      <c r="M683">
        <v>0</v>
      </c>
      <c r="N683">
        <v>0</v>
      </c>
      <c r="O683" t="s">
        <v>0</v>
      </c>
      <c r="P683" t="s">
        <v>0</v>
      </c>
      <c r="Q683" t="s">
        <v>0</v>
      </c>
      <c r="R683">
        <v>66</v>
      </c>
      <c r="S683" t="s">
        <v>0</v>
      </c>
      <c r="T683">
        <v>6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</row>
    <row r="684" spans="1:25" x14ac:dyDescent="0.25">
      <c r="A684">
        <v>283</v>
      </c>
      <c r="B684">
        <v>20220513</v>
      </c>
      <c r="C684">
        <v>11</v>
      </c>
      <c r="D684">
        <v>260</v>
      </c>
      <c r="E684">
        <v>70</v>
      </c>
      <c r="F684">
        <v>60</v>
      </c>
      <c r="G684">
        <v>120</v>
      </c>
      <c r="H684">
        <v>174</v>
      </c>
      <c r="I684" t="s">
        <v>0</v>
      </c>
      <c r="J684">
        <v>76</v>
      </c>
      <c r="K684">
        <v>3</v>
      </c>
      <c r="L684">
        <v>207</v>
      </c>
      <c r="M684">
        <v>0</v>
      </c>
      <c r="N684">
        <v>0</v>
      </c>
      <c r="O684" t="s">
        <v>0</v>
      </c>
      <c r="P684" t="s">
        <v>0</v>
      </c>
      <c r="Q684" t="s">
        <v>0</v>
      </c>
      <c r="R684">
        <v>52</v>
      </c>
      <c r="S684" t="s">
        <v>0</v>
      </c>
      <c r="T684">
        <v>6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</row>
    <row r="685" spans="1:25" x14ac:dyDescent="0.25">
      <c r="A685">
        <v>283</v>
      </c>
      <c r="B685">
        <v>20220513</v>
      </c>
      <c r="C685">
        <v>12</v>
      </c>
      <c r="D685">
        <v>240</v>
      </c>
      <c r="E685">
        <v>70</v>
      </c>
      <c r="F685">
        <v>70</v>
      </c>
      <c r="G685">
        <v>110</v>
      </c>
      <c r="H685">
        <v>170</v>
      </c>
      <c r="I685">
        <v>119</v>
      </c>
      <c r="J685">
        <v>77</v>
      </c>
      <c r="K685">
        <v>4</v>
      </c>
      <c r="L685">
        <v>209</v>
      </c>
      <c r="M685">
        <v>0</v>
      </c>
      <c r="N685">
        <v>0</v>
      </c>
      <c r="O685" t="s">
        <v>0</v>
      </c>
      <c r="P685" t="s">
        <v>0</v>
      </c>
      <c r="Q685" t="s">
        <v>0</v>
      </c>
      <c r="R685">
        <v>54</v>
      </c>
      <c r="S685" t="s">
        <v>0</v>
      </c>
      <c r="T685">
        <v>6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</row>
    <row r="686" spans="1:25" x14ac:dyDescent="0.25">
      <c r="A686">
        <v>283</v>
      </c>
      <c r="B686">
        <v>20220513</v>
      </c>
      <c r="C686">
        <v>13</v>
      </c>
      <c r="D686">
        <v>250</v>
      </c>
      <c r="E686">
        <v>70</v>
      </c>
      <c r="F686">
        <v>80</v>
      </c>
      <c r="G686">
        <v>120</v>
      </c>
      <c r="H686">
        <v>184</v>
      </c>
      <c r="I686" t="s">
        <v>0</v>
      </c>
      <c r="J686">
        <v>72</v>
      </c>
      <c r="K686">
        <v>5</v>
      </c>
      <c r="L686">
        <v>231</v>
      </c>
      <c r="M686">
        <v>0</v>
      </c>
      <c r="N686">
        <v>0</v>
      </c>
      <c r="O686" t="s">
        <v>0</v>
      </c>
      <c r="P686" t="s">
        <v>0</v>
      </c>
      <c r="Q686" t="s">
        <v>0</v>
      </c>
      <c r="R686">
        <v>48</v>
      </c>
      <c r="S686" t="s">
        <v>0</v>
      </c>
      <c r="T686">
        <v>6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</row>
    <row r="687" spans="1:25" x14ac:dyDescent="0.25">
      <c r="A687">
        <v>283</v>
      </c>
      <c r="B687">
        <v>20220513</v>
      </c>
      <c r="C687">
        <v>14</v>
      </c>
      <c r="D687">
        <v>250</v>
      </c>
      <c r="E687">
        <v>70</v>
      </c>
      <c r="F687">
        <v>70</v>
      </c>
      <c r="G687">
        <v>110</v>
      </c>
      <c r="H687">
        <v>184</v>
      </c>
      <c r="I687" t="s">
        <v>0</v>
      </c>
      <c r="J687">
        <v>71</v>
      </c>
      <c r="K687">
        <v>5</v>
      </c>
      <c r="L687">
        <v>202</v>
      </c>
      <c r="M687">
        <v>0</v>
      </c>
      <c r="N687">
        <v>0</v>
      </c>
      <c r="O687" t="s">
        <v>0</v>
      </c>
      <c r="P687" t="s">
        <v>0</v>
      </c>
      <c r="Q687" t="s">
        <v>0</v>
      </c>
      <c r="R687">
        <v>47</v>
      </c>
      <c r="S687" t="s">
        <v>0</v>
      </c>
      <c r="T687">
        <v>6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</row>
    <row r="688" spans="1:25" x14ac:dyDescent="0.25">
      <c r="A688">
        <v>283</v>
      </c>
      <c r="B688">
        <v>20220513</v>
      </c>
      <c r="C688">
        <v>15</v>
      </c>
      <c r="D688">
        <v>250</v>
      </c>
      <c r="E688">
        <v>60</v>
      </c>
      <c r="F688">
        <v>60</v>
      </c>
      <c r="G688">
        <v>110</v>
      </c>
      <c r="H688">
        <v>186</v>
      </c>
      <c r="I688" t="s">
        <v>0</v>
      </c>
      <c r="J688">
        <v>74</v>
      </c>
      <c r="K688">
        <v>6</v>
      </c>
      <c r="L688">
        <v>179</v>
      </c>
      <c r="M688">
        <v>0</v>
      </c>
      <c r="N688">
        <v>0</v>
      </c>
      <c r="O688" t="s">
        <v>0</v>
      </c>
      <c r="P688" t="s">
        <v>0</v>
      </c>
      <c r="Q688" t="s">
        <v>0</v>
      </c>
      <c r="R688">
        <v>48</v>
      </c>
      <c r="S688" t="s">
        <v>0</v>
      </c>
      <c r="T688">
        <v>6</v>
      </c>
      <c r="U688" t="s">
        <v>0</v>
      </c>
      <c r="V688" t="s">
        <v>0</v>
      </c>
      <c r="W688" t="s">
        <v>0</v>
      </c>
      <c r="X688" t="s">
        <v>0</v>
      </c>
      <c r="Y688" t="s">
        <v>0</v>
      </c>
    </row>
    <row r="689" spans="1:25" x14ac:dyDescent="0.25">
      <c r="A689">
        <v>283</v>
      </c>
      <c r="B689">
        <v>20220513</v>
      </c>
      <c r="C689">
        <v>16</v>
      </c>
      <c r="D689">
        <v>270</v>
      </c>
      <c r="E689">
        <v>50</v>
      </c>
      <c r="F689">
        <v>50</v>
      </c>
      <c r="G689">
        <v>100</v>
      </c>
      <c r="H689">
        <v>186</v>
      </c>
      <c r="I689" t="s">
        <v>0</v>
      </c>
      <c r="J689">
        <v>74</v>
      </c>
      <c r="K689">
        <v>9</v>
      </c>
      <c r="L689">
        <v>162</v>
      </c>
      <c r="M689">
        <v>0</v>
      </c>
      <c r="N689">
        <v>0</v>
      </c>
      <c r="O689" t="s">
        <v>0</v>
      </c>
      <c r="P689" t="s">
        <v>0</v>
      </c>
      <c r="Q689" t="s">
        <v>0</v>
      </c>
      <c r="R689">
        <v>48</v>
      </c>
      <c r="S689" t="s">
        <v>0</v>
      </c>
      <c r="T689">
        <v>6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</row>
    <row r="690" spans="1:25" x14ac:dyDescent="0.25">
      <c r="A690">
        <v>283</v>
      </c>
      <c r="B690">
        <v>20220513</v>
      </c>
      <c r="C690">
        <v>17</v>
      </c>
      <c r="D690">
        <v>270</v>
      </c>
      <c r="E690">
        <v>50</v>
      </c>
      <c r="F690">
        <v>50</v>
      </c>
      <c r="G690">
        <v>100</v>
      </c>
      <c r="H690">
        <v>185</v>
      </c>
      <c r="I690" t="s">
        <v>0</v>
      </c>
      <c r="J690">
        <v>77</v>
      </c>
      <c r="K690">
        <v>10</v>
      </c>
      <c r="L690">
        <v>128</v>
      </c>
      <c r="M690">
        <v>0</v>
      </c>
      <c r="N690">
        <v>0</v>
      </c>
      <c r="O690" t="s">
        <v>0</v>
      </c>
      <c r="P690" t="s">
        <v>0</v>
      </c>
      <c r="Q690" t="s">
        <v>0</v>
      </c>
      <c r="R690">
        <v>49</v>
      </c>
      <c r="S690" t="s">
        <v>0</v>
      </c>
      <c r="T690">
        <v>6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</row>
    <row r="691" spans="1:25" x14ac:dyDescent="0.25">
      <c r="A691">
        <v>283</v>
      </c>
      <c r="B691">
        <v>20220513</v>
      </c>
      <c r="C691">
        <v>18</v>
      </c>
      <c r="D691">
        <v>280</v>
      </c>
      <c r="E691">
        <v>40</v>
      </c>
      <c r="F691">
        <v>30</v>
      </c>
      <c r="G691">
        <v>90</v>
      </c>
      <c r="H691">
        <v>177</v>
      </c>
      <c r="I691">
        <v>176</v>
      </c>
      <c r="J691">
        <v>80</v>
      </c>
      <c r="K691">
        <v>10</v>
      </c>
      <c r="L691">
        <v>66</v>
      </c>
      <c r="M691">
        <v>0</v>
      </c>
      <c r="N691">
        <v>0</v>
      </c>
      <c r="O691" t="s">
        <v>0</v>
      </c>
      <c r="P691" t="s">
        <v>0</v>
      </c>
      <c r="Q691" t="s">
        <v>0</v>
      </c>
      <c r="R691">
        <v>53</v>
      </c>
      <c r="S691" t="s">
        <v>0</v>
      </c>
      <c r="T691">
        <v>6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</row>
    <row r="692" spans="1:25" x14ac:dyDescent="0.25">
      <c r="A692">
        <v>283</v>
      </c>
      <c r="B692">
        <v>20220513</v>
      </c>
      <c r="C692">
        <v>19</v>
      </c>
      <c r="D692">
        <v>280</v>
      </c>
      <c r="E692">
        <v>20</v>
      </c>
      <c r="F692">
        <v>20</v>
      </c>
      <c r="G692">
        <v>60</v>
      </c>
      <c r="H692">
        <v>158</v>
      </c>
      <c r="I692" t="s">
        <v>0</v>
      </c>
      <c r="J692">
        <v>79</v>
      </c>
      <c r="K692">
        <v>7</v>
      </c>
      <c r="L692">
        <v>22</v>
      </c>
      <c r="M692">
        <v>0</v>
      </c>
      <c r="N692">
        <v>0</v>
      </c>
      <c r="O692" t="s">
        <v>0</v>
      </c>
      <c r="P692" t="s">
        <v>0</v>
      </c>
      <c r="Q692" t="s">
        <v>0</v>
      </c>
      <c r="R692">
        <v>59</v>
      </c>
      <c r="S692" t="s">
        <v>0</v>
      </c>
      <c r="T692">
        <v>6</v>
      </c>
      <c r="U692" t="s">
        <v>0</v>
      </c>
      <c r="V692" t="s">
        <v>0</v>
      </c>
      <c r="W692" t="s">
        <v>0</v>
      </c>
      <c r="X692" t="s">
        <v>0</v>
      </c>
      <c r="Y692" t="s">
        <v>0</v>
      </c>
    </row>
    <row r="693" spans="1:25" x14ac:dyDescent="0.25">
      <c r="A693">
        <v>283</v>
      </c>
      <c r="B693">
        <v>20220513</v>
      </c>
      <c r="C693">
        <v>20</v>
      </c>
      <c r="D693">
        <v>280</v>
      </c>
      <c r="E693">
        <v>20</v>
      </c>
      <c r="F693">
        <v>20</v>
      </c>
      <c r="G693">
        <v>40</v>
      </c>
      <c r="H693">
        <v>144</v>
      </c>
      <c r="I693" t="s">
        <v>0</v>
      </c>
      <c r="J693">
        <v>79</v>
      </c>
      <c r="K693">
        <v>0</v>
      </c>
      <c r="L693">
        <v>0</v>
      </c>
      <c r="M693">
        <v>0</v>
      </c>
      <c r="N693">
        <v>0</v>
      </c>
      <c r="O693" t="s">
        <v>0</v>
      </c>
      <c r="P693" t="s">
        <v>0</v>
      </c>
      <c r="Q693" t="s">
        <v>0</v>
      </c>
      <c r="R693">
        <v>65</v>
      </c>
      <c r="S693" t="s">
        <v>0</v>
      </c>
      <c r="T693">
        <v>6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</row>
    <row r="694" spans="1:25" x14ac:dyDescent="0.25">
      <c r="A694">
        <v>283</v>
      </c>
      <c r="B694">
        <v>20220513</v>
      </c>
      <c r="C694">
        <v>21</v>
      </c>
      <c r="D694">
        <v>260</v>
      </c>
      <c r="E694">
        <v>20</v>
      </c>
      <c r="F694">
        <v>20</v>
      </c>
      <c r="G694">
        <v>30</v>
      </c>
      <c r="H694">
        <v>130</v>
      </c>
      <c r="I694" t="s">
        <v>0</v>
      </c>
      <c r="J694">
        <v>81</v>
      </c>
      <c r="K694">
        <v>0</v>
      </c>
      <c r="L694">
        <v>0</v>
      </c>
      <c r="M694">
        <v>0</v>
      </c>
      <c r="N694">
        <v>0</v>
      </c>
      <c r="O694" t="s">
        <v>0</v>
      </c>
      <c r="P694" t="s">
        <v>0</v>
      </c>
      <c r="Q694" t="s">
        <v>0</v>
      </c>
      <c r="R694">
        <v>72</v>
      </c>
      <c r="S694" t="s">
        <v>0</v>
      </c>
      <c r="T694">
        <v>6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</row>
    <row r="695" spans="1:25" x14ac:dyDescent="0.25">
      <c r="A695">
        <v>283</v>
      </c>
      <c r="B695">
        <v>20220513</v>
      </c>
      <c r="C695">
        <v>22</v>
      </c>
      <c r="D695">
        <v>210</v>
      </c>
      <c r="E695">
        <v>10</v>
      </c>
      <c r="F695">
        <v>10</v>
      </c>
      <c r="G695">
        <v>30</v>
      </c>
      <c r="H695">
        <v>98</v>
      </c>
      <c r="I695" t="s">
        <v>0</v>
      </c>
      <c r="J695">
        <v>74</v>
      </c>
      <c r="K695">
        <v>0</v>
      </c>
      <c r="L695">
        <v>0</v>
      </c>
      <c r="M695">
        <v>0</v>
      </c>
      <c r="N695">
        <v>0</v>
      </c>
      <c r="O695" t="s">
        <v>0</v>
      </c>
      <c r="P695" t="s">
        <v>0</v>
      </c>
      <c r="Q695" t="s">
        <v>0</v>
      </c>
      <c r="R695">
        <v>84</v>
      </c>
      <c r="S695" t="s">
        <v>0</v>
      </c>
      <c r="T695">
        <v>6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</row>
    <row r="696" spans="1:25" x14ac:dyDescent="0.25">
      <c r="A696">
        <v>283</v>
      </c>
      <c r="B696">
        <v>20220513</v>
      </c>
      <c r="C696">
        <v>23</v>
      </c>
      <c r="D696">
        <v>240</v>
      </c>
      <c r="E696">
        <v>10</v>
      </c>
      <c r="F696">
        <v>10</v>
      </c>
      <c r="G696">
        <v>30</v>
      </c>
      <c r="H696">
        <v>98</v>
      </c>
      <c r="I696" t="s">
        <v>0</v>
      </c>
      <c r="J696">
        <v>72</v>
      </c>
      <c r="K696">
        <v>0</v>
      </c>
      <c r="L696">
        <v>0</v>
      </c>
      <c r="M696">
        <v>0</v>
      </c>
      <c r="N696">
        <v>0</v>
      </c>
      <c r="O696" t="s">
        <v>0</v>
      </c>
      <c r="P696" t="s">
        <v>0</v>
      </c>
      <c r="Q696" t="s">
        <v>0</v>
      </c>
      <c r="R696">
        <v>83</v>
      </c>
      <c r="S696" t="s">
        <v>0</v>
      </c>
      <c r="T696">
        <v>6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</row>
    <row r="697" spans="1:25" x14ac:dyDescent="0.25">
      <c r="A697">
        <v>283</v>
      </c>
      <c r="B697">
        <v>20220513</v>
      </c>
      <c r="C697">
        <v>24</v>
      </c>
      <c r="D697">
        <v>210</v>
      </c>
      <c r="E697">
        <v>10</v>
      </c>
      <c r="F697">
        <v>10</v>
      </c>
      <c r="G697">
        <v>20</v>
      </c>
      <c r="H697">
        <v>84</v>
      </c>
      <c r="I697">
        <v>20</v>
      </c>
      <c r="J697">
        <v>65</v>
      </c>
      <c r="K697">
        <v>0</v>
      </c>
      <c r="L697">
        <v>0</v>
      </c>
      <c r="M697">
        <v>0</v>
      </c>
      <c r="N697">
        <v>0</v>
      </c>
      <c r="O697" t="s">
        <v>0</v>
      </c>
      <c r="P697" t="s">
        <v>0</v>
      </c>
      <c r="Q697" t="s">
        <v>0</v>
      </c>
      <c r="R697">
        <v>87</v>
      </c>
      <c r="S697" t="s">
        <v>0</v>
      </c>
      <c r="T697">
        <v>6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</row>
    <row r="698" spans="1:25" x14ac:dyDescent="0.25">
      <c r="A698">
        <v>283</v>
      </c>
      <c r="B698">
        <v>20220514</v>
      </c>
      <c r="C698">
        <v>1</v>
      </c>
      <c r="D698">
        <v>200</v>
      </c>
      <c r="E698">
        <v>10</v>
      </c>
      <c r="F698">
        <v>20</v>
      </c>
      <c r="G698">
        <v>30</v>
      </c>
      <c r="H698">
        <v>89</v>
      </c>
      <c r="I698" t="s">
        <v>0</v>
      </c>
      <c r="J698">
        <v>68</v>
      </c>
      <c r="K698">
        <v>0</v>
      </c>
      <c r="L698">
        <v>0</v>
      </c>
      <c r="M698">
        <v>0</v>
      </c>
      <c r="N698">
        <v>0</v>
      </c>
      <c r="O698" t="s">
        <v>0</v>
      </c>
      <c r="P698" t="s">
        <v>0</v>
      </c>
      <c r="Q698" t="s">
        <v>0</v>
      </c>
      <c r="R698">
        <v>86</v>
      </c>
      <c r="S698" t="s">
        <v>0</v>
      </c>
      <c r="T698">
        <v>6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</row>
    <row r="699" spans="1:25" x14ac:dyDescent="0.25">
      <c r="A699">
        <v>283</v>
      </c>
      <c r="B699">
        <v>20220514</v>
      </c>
      <c r="C699">
        <v>2</v>
      </c>
      <c r="D699">
        <v>220</v>
      </c>
      <c r="E699">
        <v>20</v>
      </c>
      <c r="F699">
        <v>20</v>
      </c>
      <c r="G699">
        <v>40</v>
      </c>
      <c r="H699">
        <v>108</v>
      </c>
      <c r="I699" t="s">
        <v>0</v>
      </c>
      <c r="J699">
        <v>75</v>
      </c>
      <c r="K699">
        <v>0</v>
      </c>
      <c r="L699">
        <v>0</v>
      </c>
      <c r="M699">
        <v>0</v>
      </c>
      <c r="N699">
        <v>0</v>
      </c>
      <c r="O699" t="s">
        <v>0</v>
      </c>
      <c r="P699" t="s">
        <v>0</v>
      </c>
      <c r="Q699" t="s">
        <v>0</v>
      </c>
      <c r="R699">
        <v>80</v>
      </c>
      <c r="S699" t="s">
        <v>0</v>
      </c>
      <c r="T699">
        <v>6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</row>
    <row r="700" spans="1:25" x14ac:dyDescent="0.25">
      <c r="A700">
        <v>283</v>
      </c>
      <c r="B700">
        <v>20220514</v>
      </c>
      <c r="C700">
        <v>3</v>
      </c>
      <c r="D700">
        <v>210</v>
      </c>
      <c r="E700">
        <v>10</v>
      </c>
      <c r="F700">
        <v>20</v>
      </c>
      <c r="G700">
        <v>30</v>
      </c>
      <c r="H700">
        <v>101</v>
      </c>
      <c r="I700" t="s">
        <v>0</v>
      </c>
      <c r="J700">
        <v>71</v>
      </c>
      <c r="K700">
        <v>0</v>
      </c>
      <c r="L700">
        <v>0</v>
      </c>
      <c r="M700">
        <v>0</v>
      </c>
      <c r="N700">
        <v>0</v>
      </c>
      <c r="O700" t="s">
        <v>0</v>
      </c>
      <c r="P700" t="s">
        <v>0</v>
      </c>
      <c r="Q700" t="s">
        <v>0</v>
      </c>
      <c r="R700">
        <v>81</v>
      </c>
      <c r="S700" t="s">
        <v>0</v>
      </c>
      <c r="T700">
        <v>6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</row>
    <row r="701" spans="1:25" x14ac:dyDescent="0.25">
      <c r="A701">
        <v>283</v>
      </c>
      <c r="B701">
        <v>20220514</v>
      </c>
      <c r="C701">
        <v>4</v>
      </c>
      <c r="D701">
        <v>210</v>
      </c>
      <c r="E701">
        <v>20</v>
      </c>
      <c r="F701">
        <v>10</v>
      </c>
      <c r="G701">
        <v>40</v>
      </c>
      <c r="H701">
        <v>95</v>
      </c>
      <c r="I701" t="s">
        <v>0</v>
      </c>
      <c r="J701">
        <v>71</v>
      </c>
      <c r="K701">
        <v>0</v>
      </c>
      <c r="L701">
        <v>1</v>
      </c>
      <c r="M701">
        <v>0</v>
      </c>
      <c r="N701">
        <v>0</v>
      </c>
      <c r="O701" t="s">
        <v>0</v>
      </c>
      <c r="P701" t="s">
        <v>0</v>
      </c>
      <c r="Q701" t="s">
        <v>0</v>
      </c>
      <c r="R701">
        <v>84</v>
      </c>
      <c r="S701" t="s">
        <v>0</v>
      </c>
      <c r="T701">
        <v>6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</row>
    <row r="702" spans="1:25" x14ac:dyDescent="0.25">
      <c r="A702">
        <v>283</v>
      </c>
      <c r="B702">
        <v>20220514</v>
      </c>
      <c r="C702">
        <v>5</v>
      </c>
      <c r="D702">
        <v>210</v>
      </c>
      <c r="E702">
        <v>10</v>
      </c>
      <c r="F702">
        <v>20</v>
      </c>
      <c r="G702">
        <v>30</v>
      </c>
      <c r="H702">
        <v>103</v>
      </c>
      <c r="I702" t="s">
        <v>0</v>
      </c>
      <c r="J702">
        <v>74</v>
      </c>
      <c r="K702">
        <v>5</v>
      </c>
      <c r="L702">
        <v>19</v>
      </c>
      <c r="M702">
        <v>0</v>
      </c>
      <c r="N702">
        <v>0</v>
      </c>
      <c r="O702" t="s">
        <v>0</v>
      </c>
      <c r="P702" t="s">
        <v>0</v>
      </c>
      <c r="Q702" t="s">
        <v>0</v>
      </c>
      <c r="R702">
        <v>82</v>
      </c>
      <c r="S702" t="s">
        <v>0</v>
      </c>
      <c r="T702">
        <v>6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</row>
    <row r="703" spans="1:25" x14ac:dyDescent="0.25">
      <c r="A703">
        <v>283</v>
      </c>
      <c r="B703">
        <v>20220514</v>
      </c>
      <c r="C703">
        <v>6</v>
      </c>
      <c r="D703">
        <v>230</v>
      </c>
      <c r="E703">
        <v>20</v>
      </c>
      <c r="F703">
        <v>30</v>
      </c>
      <c r="G703">
        <v>50</v>
      </c>
      <c r="H703">
        <v>117</v>
      </c>
      <c r="I703">
        <v>22</v>
      </c>
      <c r="J703">
        <v>81</v>
      </c>
      <c r="K703">
        <v>8</v>
      </c>
      <c r="L703">
        <v>69</v>
      </c>
      <c r="M703">
        <v>0</v>
      </c>
      <c r="N703">
        <v>0</v>
      </c>
      <c r="O703" t="s">
        <v>0</v>
      </c>
      <c r="P703" t="s">
        <v>0</v>
      </c>
      <c r="Q703" t="s">
        <v>0</v>
      </c>
      <c r="R703">
        <v>78</v>
      </c>
      <c r="S703" t="s">
        <v>0</v>
      </c>
      <c r="T703">
        <v>6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</row>
    <row r="704" spans="1:25" x14ac:dyDescent="0.25">
      <c r="A704">
        <v>283</v>
      </c>
      <c r="B704">
        <v>20220514</v>
      </c>
      <c r="C704">
        <v>7</v>
      </c>
      <c r="D704">
        <v>250</v>
      </c>
      <c r="E704">
        <v>30</v>
      </c>
      <c r="F704">
        <v>30</v>
      </c>
      <c r="G704">
        <v>60</v>
      </c>
      <c r="H704">
        <v>129</v>
      </c>
      <c r="I704" t="s">
        <v>0</v>
      </c>
      <c r="J704">
        <v>91</v>
      </c>
      <c r="K704">
        <v>10</v>
      </c>
      <c r="L704">
        <v>123</v>
      </c>
      <c r="M704">
        <v>0</v>
      </c>
      <c r="N704">
        <v>0</v>
      </c>
      <c r="O704" t="s">
        <v>0</v>
      </c>
      <c r="P704" t="s">
        <v>0</v>
      </c>
      <c r="Q704" t="s">
        <v>0</v>
      </c>
      <c r="R704">
        <v>77</v>
      </c>
      <c r="S704" t="s">
        <v>0</v>
      </c>
      <c r="T704">
        <v>6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</row>
    <row r="705" spans="1:25" x14ac:dyDescent="0.25">
      <c r="A705">
        <v>283</v>
      </c>
      <c r="B705">
        <v>20220514</v>
      </c>
      <c r="C705">
        <v>8</v>
      </c>
      <c r="D705">
        <v>290</v>
      </c>
      <c r="E705">
        <v>20</v>
      </c>
      <c r="F705">
        <v>20</v>
      </c>
      <c r="G705">
        <v>50</v>
      </c>
      <c r="H705">
        <v>150</v>
      </c>
      <c r="I705" t="s">
        <v>0</v>
      </c>
      <c r="J705">
        <v>92</v>
      </c>
      <c r="K705">
        <v>8</v>
      </c>
      <c r="L705">
        <v>168</v>
      </c>
      <c r="M705">
        <v>0</v>
      </c>
      <c r="N705">
        <v>0</v>
      </c>
      <c r="O705" t="s">
        <v>0</v>
      </c>
      <c r="P705" t="s">
        <v>0</v>
      </c>
      <c r="Q705" t="s">
        <v>0</v>
      </c>
      <c r="R705">
        <v>68</v>
      </c>
      <c r="S705" t="s">
        <v>0</v>
      </c>
      <c r="T705">
        <v>6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</row>
    <row r="706" spans="1:25" x14ac:dyDescent="0.25">
      <c r="A706">
        <v>283</v>
      </c>
      <c r="B706">
        <v>20220514</v>
      </c>
      <c r="C706">
        <v>9</v>
      </c>
      <c r="D706">
        <v>120</v>
      </c>
      <c r="E706">
        <v>10</v>
      </c>
      <c r="F706">
        <v>10</v>
      </c>
      <c r="G706">
        <v>30</v>
      </c>
      <c r="H706">
        <v>173</v>
      </c>
      <c r="I706" t="s">
        <v>0</v>
      </c>
      <c r="J706">
        <v>92</v>
      </c>
      <c r="K706">
        <v>8</v>
      </c>
      <c r="L706">
        <v>222</v>
      </c>
      <c r="M706">
        <v>0</v>
      </c>
      <c r="N706">
        <v>0</v>
      </c>
      <c r="O706" t="s">
        <v>0</v>
      </c>
      <c r="P706" t="s">
        <v>0</v>
      </c>
      <c r="Q706" t="s">
        <v>0</v>
      </c>
      <c r="R706">
        <v>58</v>
      </c>
      <c r="S706" t="s">
        <v>0</v>
      </c>
      <c r="T706">
        <v>6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</row>
    <row r="707" spans="1:25" x14ac:dyDescent="0.25">
      <c r="A707">
        <v>283</v>
      </c>
      <c r="B707">
        <v>20220514</v>
      </c>
      <c r="C707">
        <v>10</v>
      </c>
      <c r="D707">
        <v>200</v>
      </c>
      <c r="E707">
        <v>20</v>
      </c>
      <c r="F707">
        <v>20</v>
      </c>
      <c r="G707">
        <v>40</v>
      </c>
      <c r="H707">
        <v>185</v>
      </c>
      <c r="I707" t="s">
        <v>0</v>
      </c>
      <c r="J707">
        <v>87</v>
      </c>
      <c r="K707">
        <v>10</v>
      </c>
      <c r="L707">
        <v>274</v>
      </c>
      <c r="M707">
        <v>0</v>
      </c>
      <c r="N707">
        <v>0</v>
      </c>
      <c r="O707" t="s">
        <v>0</v>
      </c>
      <c r="P707" t="s">
        <v>0</v>
      </c>
      <c r="Q707" t="s">
        <v>0</v>
      </c>
      <c r="R707">
        <v>52</v>
      </c>
      <c r="S707" t="s">
        <v>0</v>
      </c>
      <c r="T707">
        <v>6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</row>
    <row r="708" spans="1:25" x14ac:dyDescent="0.25">
      <c r="A708">
        <v>283</v>
      </c>
      <c r="B708">
        <v>20220514</v>
      </c>
      <c r="C708">
        <v>11</v>
      </c>
      <c r="D708">
        <v>280</v>
      </c>
      <c r="E708">
        <v>30</v>
      </c>
      <c r="F708">
        <v>20</v>
      </c>
      <c r="G708">
        <v>70</v>
      </c>
      <c r="H708">
        <v>185</v>
      </c>
      <c r="I708" t="s">
        <v>0</v>
      </c>
      <c r="J708">
        <v>98</v>
      </c>
      <c r="K708">
        <v>7</v>
      </c>
      <c r="L708">
        <v>255</v>
      </c>
      <c r="M708">
        <v>0</v>
      </c>
      <c r="N708">
        <v>0</v>
      </c>
      <c r="O708" t="s">
        <v>0</v>
      </c>
      <c r="P708" t="s">
        <v>0</v>
      </c>
      <c r="Q708" t="s">
        <v>0</v>
      </c>
      <c r="R708">
        <v>56</v>
      </c>
      <c r="S708" t="s">
        <v>0</v>
      </c>
      <c r="T708">
        <v>6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</row>
    <row r="709" spans="1:25" x14ac:dyDescent="0.25">
      <c r="A709">
        <v>283</v>
      </c>
      <c r="B709">
        <v>20220514</v>
      </c>
      <c r="C709">
        <v>12</v>
      </c>
      <c r="D709">
        <v>990</v>
      </c>
      <c r="E709">
        <v>20</v>
      </c>
      <c r="F709">
        <v>10</v>
      </c>
      <c r="G709">
        <v>60</v>
      </c>
      <c r="H709">
        <v>205</v>
      </c>
      <c r="I709">
        <v>117</v>
      </c>
      <c r="J709">
        <v>78</v>
      </c>
      <c r="K709">
        <v>6</v>
      </c>
      <c r="L709">
        <v>230</v>
      </c>
      <c r="M709">
        <v>0</v>
      </c>
      <c r="N709">
        <v>0</v>
      </c>
      <c r="O709" t="s">
        <v>0</v>
      </c>
      <c r="P709" t="s">
        <v>0</v>
      </c>
      <c r="Q709" t="s">
        <v>0</v>
      </c>
      <c r="R709">
        <v>43</v>
      </c>
      <c r="S709" t="s">
        <v>0</v>
      </c>
      <c r="T709">
        <v>6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</row>
    <row r="710" spans="1:25" x14ac:dyDescent="0.25">
      <c r="A710">
        <v>283</v>
      </c>
      <c r="B710">
        <v>20220514</v>
      </c>
      <c r="C710">
        <v>13</v>
      </c>
      <c r="D710">
        <v>260</v>
      </c>
      <c r="E710">
        <v>20</v>
      </c>
      <c r="F710">
        <v>20</v>
      </c>
      <c r="G710">
        <v>60</v>
      </c>
      <c r="H710">
        <v>214</v>
      </c>
      <c r="I710" t="s">
        <v>0</v>
      </c>
      <c r="J710">
        <v>83</v>
      </c>
      <c r="K710">
        <v>9</v>
      </c>
      <c r="L710">
        <v>291</v>
      </c>
      <c r="M710">
        <v>0</v>
      </c>
      <c r="N710">
        <v>0</v>
      </c>
      <c r="O710" t="s">
        <v>0</v>
      </c>
      <c r="P710" t="s">
        <v>0</v>
      </c>
      <c r="Q710" t="s">
        <v>0</v>
      </c>
      <c r="R710">
        <v>43</v>
      </c>
      <c r="S710" t="s">
        <v>0</v>
      </c>
      <c r="T710">
        <v>6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</row>
    <row r="711" spans="1:25" x14ac:dyDescent="0.25">
      <c r="A711">
        <v>283</v>
      </c>
      <c r="B711">
        <v>20220514</v>
      </c>
      <c r="C711">
        <v>14</v>
      </c>
      <c r="D711">
        <v>360</v>
      </c>
      <c r="E711">
        <v>20</v>
      </c>
      <c r="F711">
        <v>20</v>
      </c>
      <c r="G711">
        <v>60</v>
      </c>
      <c r="H711">
        <v>205</v>
      </c>
      <c r="I711" t="s">
        <v>0</v>
      </c>
      <c r="J711">
        <v>91</v>
      </c>
      <c r="K711">
        <v>7</v>
      </c>
      <c r="L711">
        <v>208</v>
      </c>
      <c r="M711">
        <v>0</v>
      </c>
      <c r="N711">
        <v>0</v>
      </c>
      <c r="O711" t="s">
        <v>0</v>
      </c>
      <c r="P711" t="s">
        <v>0</v>
      </c>
      <c r="Q711" t="s">
        <v>0</v>
      </c>
      <c r="R711">
        <v>47</v>
      </c>
      <c r="S711" t="s">
        <v>0</v>
      </c>
      <c r="T711">
        <v>6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</row>
    <row r="712" spans="1:25" x14ac:dyDescent="0.25">
      <c r="A712">
        <v>283</v>
      </c>
      <c r="B712">
        <v>20220514</v>
      </c>
      <c r="C712">
        <v>15</v>
      </c>
      <c r="D712">
        <v>320</v>
      </c>
      <c r="E712">
        <v>20</v>
      </c>
      <c r="F712">
        <v>20</v>
      </c>
      <c r="G712">
        <v>60</v>
      </c>
      <c r="H712">
        <v>220</v>
      </c>
      <c r="I712" t="s">
        <v>0</v>
      </c>
      <c r="J712">
        <v>93</v>
      </c>
      <c r="K712">
        <v>4</v>
      </c>
      <c r="L712">
        <v>122</v>
      </c>
      <c r="M712">
        <v>0</v>
      </c>
      <c r="N712">
        <v>0</v>
      </c>
      <c r="O712" t="s">
        <v>0</v>
      </c>
      <c r="P712" t="s">
        <v>0</v>
      </c>
      <c r="Q712" t="s">
        <v>0</v>
      </c>
      <c r="R712">
        <v>44</v>
      </c>
      <c r="S712" t="s">
        <v>0</v>
      </c>
      <c r="T712">
        <v>6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</row>
    <row r="713" spans="1:25" x14ac:dyDescent="0.25">
      <c r="A713">
        <v>283</v>
      </c>
      <c r="B713">
        <v>20220514</v>
      </c>
      <c r="C713">
        <v>16</v>
      </c>
      <c r="D713">
        <v>320</v>
      </c>
      <c r="E713">
        <v>30</v>
      </c>
      <c r="F713">
        <v>20</v>
      </c>
      <c r="G713">
        <v>60</v>
      </c>
      <c r="H713">
        <v>214</v>
      </c>
      <c r="I713" t="s">
        <v>0</v>
      </c>
      <c r="J713">
        <v>74</v>
      </c>
      <c r="K713">
        <v>10</v>
      </c>
      <c r="L713">
        <v>174</v>
      </c>
      <c r="M713">
        <v>0</v>
      </c>
      <c r="N713">
        <v>0</v>
      </c>
      <c r="O713" t="s">
        <v>0</v>
      </c>
      <c r="P713" t="s">
        <v>0</v>
      </c>
      <c r="Q713" t="s">
        <v>0</v>
      </c>
      <c r="R713">
        <v>40</v>
      </c>
      <c r="S713" t="s">
        <v>0</v>
      </c>
      <c r="T713">
        <v>6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</row>
    <row r="714" spans="1:25" x14ac:dyDescent="0.25">
      <c r="A714">
        <v>283</v>
      </c>
      <c r="B714">
        <v>20220514</v>
      </c>
      <c r="C714">
        <v>17</v>
      </c>
      <c r="D714">
        <v>330</v>
      </c>
      <c r="E714">
        <v>30</v>
      </c>
      <c r="F714">
        <v>30</v>
      </c>
      <c r="G714">
        <v>60</v>
      </c>
      <c r="H714">
        <v>208</v>
      </c>
      <c r="I714" t="s">
        <v>0</v>
      </c>
      <c r="J714">
        <v>74</v>
      </c>
      <c r="K714">
        <v>10</v>
      </c>
      <c r="L714">
        <v>127</v>
      </c>
      <c r="M714">
        <v>0</v>
      </c>
      <c r="N714">
        <v>0</v>
      </c>
      <c r="O714" t="s">
        <v>0</v>
      </c>
      <c r="P714" t="s">
        <v>0</v>
      </c>
      <c r="Q714" t="s">
        <v>0</v>
      </c>
      <c r="R714">
        <v>41</v>
      </c>
      <c r="S714" t="s">
        <v>0</v>
      </c>
      <c r="T714">
        <v>6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</row>
    <row r="715" spans="1:25" x14ac:dyDescent="0.25">
      <c r="A715">
        <v>283</v>
      </c>
      <c r="B715">
        <v>20220514</v>
      </c>
      <c r="C715">
        <v>18</v>
      </c>
      <c r="D715">
        <v>10</v>
      </c>
      <c r="E715">
        <v>30</v>
      </c>
      <c r="F715">
        <v>30</v>
      </c>
      <c r="G715">
        <v>50</v>
      </c>
      <c r="H715">
        <v>195</v>
      </c>
      <c r="I715">
        <v>186</v>
      </c>
      <c r="J715">
        <v>70</v>
      </c>
      <c r="K715">
        <v>10</v>
      </c>
      <c r="L715">
        <v>68</v>
      </c>
      <c r="M715">
        <v>0</v>
      </c>
      <c r="N715">
        <v>0</v>
      </c>
      <c r="O715" t="s">
        <v>0</v>
      </c>
      <c r="P715" t="s">
        <v>0</v>
      </c>
      <c r="Q715" t="s">
        <v>0</v>
      </c>
      <c r="R715">
        <v>44</v>
      </c>
      <c r="S715" t="s">
        <v>0</v>
      </c>
      <c r="T715">
        <v>6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</row>
    <row r="716" spans="1:25" x14ac:dyDescent="0.25">
      <c r="A716">
        <v>283</v>
      </c>
      <c r="B716">
        <v>20220514</v>
      </c>
      <c r="C716">
        <v>19</v>
      </c>
      <c r="D716">
        <v>360</v>
      </c>
      <c r="E716">
        <v>30</v>
      </c>
      <c r="F716">
        <v>30</v>
      </c>
      <c r="G716">
        <v>50</v>
      </c>
      <c r="H716">
        <v>162</v>
      </c>
      <c r="I716" t="s">
        <v>0</v>
      </c>
      <c r="J716">
        <v>78</v>
      </c>
      <c r="K716">
        <v>7</v>
      </c>
      <c r="L716">
        <v>19</v>
      </c>
      <c r="M716">
        <v>0</v>
      </c>
      <c r="N716">
        <v>0</v>
      </c>
      <c r="O716" t="s">
        <v>0</v>
      </c>
      <c r="P716" t="s">
        <v>0</v>
      </c>
      <c r="Q716" t="s">
        <v>0</v>
      </c>
      <c r="R716">
        <v>57</v>
      </c>
      <c r="S716" t="s">
        <v>0</v>
      </c>
      <c r="T716">
        <v>6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</row>
    <row r="717" spans="1:25" x14ac:dyDescent="0.25">
      <c r="A717">
        <v>283</v>
      </c>
      <c r="B717">
        <v>20220514</v>
      </c>
      <c r="C717">
        <v>20</v>
      </c>
      <c r="D717">
        <v>10</v>
      </c>
      <c r="E717">
        <v>20</v>
      </c>
      <c r="F717">
        <v>20</v>
      </c>
      <c r="G717">
        <v>30</v>
      </c>
      <c r="H717">
        <v>140</v>
      </c>
      <c r="I717" t="s">
        <v>0</v>
      </c>
      <c r="J717">
        <v>75</v>
      </c>
      <c r="K717">
        <v>0</v>
      </c>
      <c r="L717">
        <v>1</v>
      </c>
      <c r="M717">
        <v>0</v>
      </c>
      <c r="N717">
        <v>0</v>
      </c>
      <c r="O717" t="s">
        <v>0</v>
      </c>
      <c r="P717" t="s">
        <v>0</v>
      </c>
      <c r="Q717" t="s">
        <v>0</v>
      </c>
      <c r="R717">
        <v>64</v>
      </c>
      <c r="S717" t="s">
        <v>0</v>
      </c>
      <c r="T717">
        <v>6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</row>
    <row r="718" spans="1:25" x14ac:dyDescent="0.25">
      <c r="A718">
        <v>283</v>
      </c>
      <c r="B718">
        <v>20220514</v>
      </c>
      <c r="C718">
        <v>21</v>
      </c>
      <c r="D718">
        <v>30</v>
      </c>
      <c r="E718">
        <v>20</v>
      </c>
      <c r="F718">
        <v>20</v>
      </c>
      <c r="G718">
        <v>30</v>
      </c>
      <c r="H718">
        <v>139</v>
      </c>
      <c r="I718" t="s">
        <v>0</v>
      </c>
      <c r="J718">
        <v>72</v>
      </c>
      <c r="K718">
        <v>0</v>
      </c>
      <c r="L718">
        <v>0</v>
      </c>
      <c r="M718">
        <v>0</v>
      </c>
      <c r="N718">
        <v>0</v>
      </c>
      <c r="O718" t="s">
        <v>0</v>
      </c>
      <c r="P718" t="s">
        <v>0</v>
      </c>
      <c r="Q718" t="s">
        <v>0</v>
      </c>
      <c r="R718">
        <v>64</v>
      </c>
      <c r="S718" t="s">
        <v>0</v>
      </c>
      <c r="T718">
        <v>6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</row>
    <row r="719" spans="1:25" x14ac:dyDescent="0.25">
      <c r="A719">
        <v>283</v>
      </c>
      <c r="B719">
        <v>20220514</v>
      </c>
      <c r="C719">
        <v>22</v>
      </c>
      <c r="D719">
        <v>50</v>
      </c>
      <c r="E719">
        <v>20</v>
      </c>
      <c r="F719">
        <v>20</v>
      </c>
      <c r="G719">
        <v>30</v>
      </c>
      <c r="H719">
        <v>129</v>
      </c>
      <c r="I719" t="s">
        <v>0</v>
      </c>
      <c r="J719">
        <v>76</v>
      </c>
      <c r="K719">
        <v>0</v>
      </c>
      <c r="L719">
        <v>0</v>
      </c>
      <c r="M719">
        <v>0</v>
      </c>
      <c r="N719">
        <v>0</v>
      </c>
      <c r="O719" t="s">
        <v>0</v>
      </c>
      <c r="P719" t="s">
        <v>0</v>
      </c>
      <c r="Q719" t="s">
        <v>0</v>
      </c>
      <c r="R719">
        <v>70</v>
      </c>
      <c r="S719" t="s">
        <v>0</v>
      </c>
      <c r="T719">
        <v>6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</row>
    <row r="720" spans="1:25" x14ac:dyDescent="0.25">
      <c r="A720">
        <v>283</v>
      </c>
      <c r="B720">
        <v>20220514</v>
      </c>
      <c r="C720">
        <v>23</v>
      </c>
      <c r="D720">
        <v>50</v>
      </c>
      <c r="E720">
        <v>20</v>
      </c>
      <c r="F720">
        <v>20</v>
      </c>
      <c r="G720">
        <v>30</v>
      </c>
      <c r="H720">
        <v>124</v>
      </c>
      <c r="I720" t="s">
        <v>0</v>
      </c>
      <c r="J720">
        <v>79</v>
      </c>
      <c r="K720">
        <v>0</v>
      </c>
      <c r="L720">
        <v>0</v>
      </c>
      <c r="M720">
        <v>0</v>
      </c>
      <c r="N720">
        <v>0</v>
      </c>
      <c r="O720" t="s">
        <v>0</v>
      </c>
      <c r="P720" t="s">
        <v>0</v>
      </c>
      <c r="Q720" t="s">
        <v>0</v>
      </c>
      <c r="R720">
        <v>73</v>
      </c>
      <c r="S720" t="s">
        <v>0</v>
      </c>
      <c r="T720">
        <v>6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</row>
    <row r="721" spans="1:25" x14ac:dyDescent="0.25">
      <c r="A721">
        <v>283</v>
      </c>
      <c r="B721">
        <v>20220514</v>
      </c>
      <c r="C721">
        <v>24</v>
      </c>
      <c r="D721">
        <v>50</v>
      </c>
      <c r="E721">
        <v>20</v>
      </c>
      <c r="F721">
        <v>20</v>
      </c>
      <c r="G721">
        <v>40</v>
      </c>
      <c r="H721">
        <v>110</v>
      </c>
      <c r="I721">
        <v>59</v>
      </c>
      <c r="J721">
        <v>73</v>
      </c>
      <c r="K721">
        <v>0</v>
      </c>
      <c r="L721">
        <v>0</v>
      </c>
      <c r="M721">
        <v>0</v>
      </c>
      <c r="N721">
        <v>0</v>
      </c>
      <c r="O721" t="s">
        <v>0</v>
      </c>
      <c r="P721" t="s">
        <v>0</v>
      </c>
      <c r="Q721" t="s">
        <v>0</v>
      </c>
      <c r="R721">
        <v>78</v>
      </c>
      <c r="S721" t="s">
        <v>0</v>
      </c>
      <c r="T721">
        <v>6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</row>
    <row r="722" spans="1:25" x14ac:dyDescent="0.25">
      <c r="A722">
        <v>283</v>
      </c>
      <c r="B722">
        <v>20220515</v>
      </c>
      <c r="C722">
        <v>1</v>
      </c>
      <c r="D722">
        <v>60</v>
      </c>
      <c r="E722">
        <v>20</v>
      </c>
      <c r="F722">
        <v>20</v>
      </c>
      <c r="G722">
        <v>30</v>
      </c>
      <c r="H722">
        <v>96</v>
      </c>
      <c r="I722" t="s">
        <v>0</v>
      </c>
      <c r="J722">
        <v>72</v>
      </c>
      <c r="K722">
        <v>0</v>
      </c>
      <c r="L722">
        <v>0</v>
      </c>
      <c r="M722">
        <v>0</v>
      </c>
      <c r="N722">
        <v>0</v>
      </c>
      <c r="O722" t="s">
        <v>0</v>
      </c>
      <c r="P722" t="s">
        <v>0</v>
      </c>
      <c r="Q722" t="s">
        <v>0</v>
      </c>
      <c r="R722">
        <v>84</v>
      </c>
      <c r="S722" t="s">
        <v>0</v>
      </c>
      <c r="T722">
        <v>6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</row>
    <row r="723" spans="1:25" x14ac:dyDescent="0.25">
      <c r="A723">
        <v>283</v>
      </c>
      <c r="B723">
        <v>20220515</v>
      </c>
      <c r="C723">
        <v>2</v>
      </c>
      <c r="D723">
        <v>50</v>
      </c>
      <c r="E723">
        <v>20</v>
      </c>
      <c r="F723">
        <v>10</v>
      </c>
      <c r="G723">
        <v>30</v>
      </c>
      <c r="H723">
        <v>78</v>
      </c>
      <c r="I723" t="s">
        <v>0</v>
      </c>
      <c r="J723">
        <v>63</v>
      </c>
      <c r="K723">
        <v>0</v>
      </c>
      <c r="L723">
        <v>0</v>
      </c>
      <c r="M723">
        <v>0</v>
      </c>
      <c r="N723">
        <v>0</v>
      </c>
      <c r="O723" t="s">
        <v>0</v>
      </c>
      <c r="P723" t="s">
        <v>0</v>
      </c>
      <c r="Q723" t="s">
        <v>0</v>
      </c>
      <c r="R723">
        <v>90</v>
      </c>
      <c r="S723" t="s">
        <v>0</v>
      </c>
      <c r="T723">
        <v>6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</row>
    <row r="724" spans="1:25" x14ac:dyDescent="0.25">
      <c r="A724">
        <v>283</v>
      </c>
      <c r="B724">
        <v>20220515</v>
      </c>
      <c r="C724">
        <v>3</v>
      </c>
      <c r="D724">
        <v>60</v>
      </c>
      <c r="E724">
        <v>10</v>
      </c>
      <c r="F724">
        <v>10</v>
      </c>
      <c r="G724">
        <v>20</v>
      </c>
      <c r="H724">
        <v>66</v>
      </c>
      <c r="I724" t="s">
        <v>0</v>
      </c>
      <c r="J724">
        <v>57</v>
      </c>
      <c r="K724">
        <v>0</v>
      </c>
      <c r="L724">
        <v>0</v>
      </c>
      <c r="M724">
        <v>0</v>
      </c>
      <c r="N724">
        <v>0</v>
      </c>
      <c r="O724" t="s">
        <v>0</v>
      </c>
      <c r="P724" t="s">
        <v>0</v>
      </c>
      <c r="Q724" t="s">
        <v>0</v>
      </c>
      <c r="R724">
        <v>94</v>
      </c>
      <c r="S724" t="s">
        <v>0</v>
      </c>
      <c r="T724">
        <v>6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</row>
    <row r="725" spans="1:25" x14ac:dyDescent="0.25">
      <c r="A725">
        <v>283</v>
      </c>
      <c r="B725">
        <v>20220515</v>
      </c>
      <c r="C725">
        <v>4</v>
      </c>
      <c r="D725">
        <v>70</v>
      </c>
      <c r="E725">
        <v>10</v>
      </c>
      <c r="F725">
        <v>10</v>
      </c>
      <c r="G725">
        <v>30</v>
      </c>
      <c r="H725">
        <v>70</v>
      </c>
      <c r="I725" t="s">
        <v>0</v>
      </c>
      <c r="J725">
        <v>65</v>
      </c>
      <c r="K725">
        <v>0</v>
      </c>
      <c r="L725">
        <v>1</v>
      </c>
      <c r="M725">
        <v>0</v>
      </c>
      <c r="N725">
        <v>0</v>
      </c>
      <c r="O725" t="s">
        <v>0</v>
      </c>
      <c r="P725" t="s">
        <v>0</v>
      </c>
      <c r="Q725" t="s">
        <v>0</v>
      </c>
      <c r="R725">
        <v>96</v>
      </c>
      <c r="S725" t="s">
        <v>0</v>
      </c>
      <c r="T725">
        <v>6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</row>
    <row r="726" spans="1:25" x14ac:dyDescent="0.25">
      <c r="A726">
        <v>283</v>
      </c>
      <c r="B726">
        <v>20220515</v>
      </c>
      <c r="C726">
        <v>5</v>
      </c>
      <c r="D726">
        <v>60</v>
      </c>
      <c r="E726">
        <v>20</v>
      </c>
      <c r="F726">
        <v>20</v>
      </c>
      <c r="G726">
        <v>30</v>
      </c>
      <c r="H726">
        <v>103</v>
      </c>
      <c r="I726" t="s">
        <v>0</v>
      </c>
      <c r="J726">
        <v>79</v>
      </c>
      <c r="K726">
        <v>8</v>
      </c>
      <c r="L726">
        <v>25</v>
      </c>
      <c r="M726">
        <v>0</v>
      </c>
      <c r="N726">
        <v>0</v>
      </c>
      <c r="O726" t="s">
        <v>0</v>
      </c>
      <c r="P726" t="s">
        <v>0</v>
      </c>
      <c r="Q726" t="s">
        <v>0</v>
      </c>
      <c r="R726">
        <v>84</v>
      </c>
      <c r="S726" t="s">
        <v>0</v>
      </c>
      <c r="T726">
        <v>6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</row>
    <row r="727" spans="1:25" x14ac:dyDescent="0.25">
      <c r="A727">
        <v>283</v>
      </c>
      <c r="B727">
        <v>20220515</v>
      </c>
      <c r="C727">
        <v>6</v>
      </c>
      <c r="D727">
        <v>90</v>
      </c>
      <c r="E727">
        <v>20</v>
      </c>
      <c r="F727">
        <v>20</v>
      </c>
      <c r="G727">
        <v>30</v>
      </c>
      <c r="H727">
        <v>135</v>
      </c>
      <c r="I727">
        <v>7</v>
      </c>
      <c r="J727">
        <v>89</v>
      </c>
      <c r="K727">
        <v>10</v>
      </c>
      <c r="L727">
        <v>73</v>
      </c>
      <c r="M727">
        <v>0</v>
      </c>
      <c r="N727">
        <v>0</v>
      </c>
      <c r="O727" t="s">
        <v>0</v>
      </c>
      <c r="P727" t="s">
        <v>0</v>
      </c>
      <c r="Q727" t="s">
        <v>0</v>
      </c>
      <c r="R727">
        <v>73</v>
      </c>
      <c r="S727" t="s">
        <v>0</v>
      </c>
      <c r="T727">
        <v>6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</row>
    <row r="728" spans="1:25" x14ac:dyDescent="0.25">
      <c r="A728">
        <v>283</v>
      </c>
      <c r="B728">
        <v>20220515</v>
      </c>
      <c r="C728">
        <v>7</v>
      </c>
      <c r="D728">
        <v>90</v>
      </c>
      <c r="E728">
        <v>30</v>
      </c>
      <c r="F728">
        <v>30</v>
      </c>
      <c r="G728">
        <v>40</v>
      </c>
      <c r="H728">
        <v>159</v>
      </c>
      <c r="I728" t="s">
        <v>0</v>
      </c>
      <c r="J728">
        <v>93</v>
      </c>
      <c r="K728">
        <v>10</v>
      </c>
      <c r="L728">
        <v>131</v>
      </c>
      <c r="M728">
        <v>0</v>
      </c>
      <c r="N728">
        <v>0</v>
      </c>
      <c r="O728" t="s">
        <v>0</v>
      </c>
      <c r="P728" t="s">
        <v>0</v>
      </c>
      <c r="Q728" t="s">
        <v>0</v>
      </c>
      <c r="R728">
        <v>64</v>
      </c>
      <c r="S728" t="s">
        <v>0</v>
      </c>
      <c r="T728">
        <v>6</v>
      </c>
      <c r="U728" t="s">
        <v>0</v>
      </c>
      <c r="V728" t="s">
        <v>0</v>
      </c>
      <c r="W728" t="s">
        <v>0</v>
      </c>
      <c r="X728" t="s">
        <v>0</v>
      </c>
      <c r="Y728" t="s">
        <v>0</v>
      </c>
    </row>
    <row r="729" spans="1:25" x14ac:dyDescent="0.25">
      <c r="A729">
        <v>283</v>
      </c>
      <c r="B729">
        <v>20220515</v>
      </c>
      <c r="C729">
        <v>8</v>
      </c>
      <c r="D729">
        <v>60</v>
      </c>
      <c r="E729">
        <v>30</v>
      </c>
      <c r="F729">
        <v>20</v>
      </c>
      <c r="G729">
        <v>50</v>
      </c>
      <c r="H729">
        <v>185</v>
      </c>
      <c r="I729" t="s">
        <v>0</v>
      </c>
      <c r="J729">
        <v>95</v>
      </c>
      <c r="K729">
        <v>10</v>
      </c>
      <c r="L729">
        <v>189</v>
      </c>
      <c r="M729">
        <v>0</v>
      </c>
      <c r="N729">
        <v>0</v>
      </c>
      <c r="O729" t="s">
        <v>0</v>
      </c>
      <c r="P729" t="s">
        <v>0</v>
      </c>
      <c r="Q729" t="s">
        <v>0</v>
      </c>
      <c r="R729">
        <v>56</v>
      </c>
      <c r="S729" t="s">
        <v>0</v>
      </c>
      <c r="T729">
        <v>6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</row>
    <row r="730" spans="1:25" x14ac:dyDescent="0.25">
      <c r="A730">
        <v>283</v>
      </c>
      <c r="B730">
        <v>20220515</v>
      </c>
      <c r="C730">
        <v>9</v>
      </c>
      <c r="D730">
        <v>60</v>
      </c>
      <c r="E730">
        <v>20</v>
      </c>
      <c r="F730">
        <v>20</v>
      </c>
      <c r="G730">
        <v>50</v>
      </c>
      <c r="H730">
        <v>204</v>
      </c>
      <c r="I730" t="s">
        <v>0</v>
      </c>
      <c r="J730">
        <v>95</v>
      </c>
      <c r="K730">
        <v>10</v>
      </c>
      <c r="L730">
        <v>239</v>
      </c>
      <c r="M730">
        <v>0</v>
      </c>
      <c r="N730">
        <v>0</v>
      </c>
      <c r="O730" t="s">
        <v>0</v>
      </c>
      <c r="P730" t="s">
        <v>0</v>
      </c>
      <c r="Q730" t="s">
        <v>0</v>
      </c>
      <c r="R730">
        <v>49</v>
      </c>
      <c r="S730" t="s">
        <v>0</v>
      </c>
      <c r="T730">
        <v>6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</row>
    <row r="731" spans="1:25" x14ac:dyDescent="0.25">
      <c r="A731">
        <v>283</v>
      </c>
      <c r="B731">
        <v>20220515</v>
      </c>
      <c r="C731">
        <v>10</v>
      </c>
      <c r="D731">
        <v>70</v>
      </c>
      <c r="E731">
        <v>30</v>
      </c>
      <c r="F731">
        <v>40</v>
      </c>
      <c r="G731">
        <v>70</v>
      </c>
      <c r="H731">
        <v>218</v>
      </c>
      <c r="I731" t="s">
        <v>0</v>
      </c>
      <c r="J731">
        <v>83</v>
      </c>
      <c r="K731">
        <v>10</v>
      </c>
      <c r="L731">
        <v>275</v>
      </c>
      <c r="M731">
        <v>0</v>
      </c>
      <c r="N731">
        <v>0</v>
      </c>
      <c r="O731" t="s">
        <v>0</v>
      </c>
      <c r="P731" t="s">
        <v>0</v>
      </c>
      <c r="Q731" t="s">
        <v>0</v>
      </c>
      <c r="R731">
        <v>41</v>
      </c>
      <c r="S731" t="s">
        <v>0</v>
      </c>
      <c r="T731">
        <v>6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</row>
    <row r="732" spans="1:25" x14ac:dyDescent="0.25">
      <c r="A732">
        <v>283</v>
      </c>
      <c r="B732">
        <v>20220515</v>
      </c>
      <c r="C732">
        <v>11</v>
      </c>
      <c r="D732">
        <v>80</v>
      </c>
      <c r="E732">
        <v>40</v>
      </c>
      <c r="F732">
        <v>30</v>
      </c>
      <c r="G732">
        <v>70</v>
      </c>
      <c r="H732">
        <v>228</v>
      </c>
      <c r="I732" t="s">
        <v>0</v>
      </c>
      <c r="J732">
        <v>72</v>
      </c>
      <c r="K732">
        <v>10</v>
      </c>
      <c r="L732">
        <v>301</v>
      </c>
      <c r="M732">
        <v>0</v>
      </c>
      <c r="N732">
        <v>0</v>
      </c>
      <c r="O732" t="s">
        <v>0</v>
      </c>
      <c r="P732" t="s">
        <v>0</v>
      </c>
      <c r="Q732" t="s">
        <v>0</v>
      </c>
      <c r="R732">
        <v>36</v>
      </c>
      <c r="S732" t="s">
        <v>0</v>
      </c>
      <c r="T732">
        <v>6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</row>
    <row r="733" spans="1:25" x14ac:dyDescent="0.25">
      <c r="A733">
        <v>283</v>
      </c>
      <c r="B733">
        <v>20220515</v>
      </c>
      <c r="C733">
        <v>12</v>
      </c>
      <c r="D733">
        <v>80</v>
      </c>
      <c r="E733">
        <v>40</v>
      </c>
      <c r="F733">
        <v>40</v>
      </c>
      <c r="G733">
        <v>90</v>
      </c>
      <c r="H733">
        <v>235</v>
      </c>
      <c r="I733">
        <v>120</v>
      </c>
      <c r="J733">
        <v>67</v>
      </c>
      <c r="K733">
        <v>10</v>
      </c>
      <c r="L733">
        <v>309</v>
      </c>
      <c r="M733">
        <v>0</v>
      </c>
      <c r="N733">
        <v>0</v>
      </c>
      <c r="O733" t="s">
        <v>0</v>
      </c>
      <c r="P733" t="s">
        <v>0</v>
      </c>
      <c r="Q733" t="s">
        <v>0</v>
      </c>
      <c r="R733">
        <v>34</v>
      </c>
      <c r="S733" t="s">
        <v>0</v>
      </c>
      <c r="T733">
        <v>6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</row>
    <row r="734" spans="1:25" x14ac:dyDescent="0.25">
      <c r="A734">
        <v>283</v>
      </c>
      <c r="B734">
        <v>20220515</v>
      </c>
      <c r="C734">
        <v>13</v>
      </c>
      <c r="D734">
        <v>80</v>
      </c>
      <c r="E734">
        <v>40</v>
      </c>
      <c r="F734">
        <v>50</v>
      </c>
      <c r="G734">
        <v>80</v>
      </c>
      <c r="H734">
        <v>242</v>
      </c>
      <c r="I734" t="s">
        <v>0</v>
      </c>
      <c r="J734">
        <v>67</v>
      </c>
      <c r="K734">
        <v>10</v>
      </c>
      <c r="L734">
        <v>300</v>
      </c>
      <c r="M734">
        <v>0</v>
      </c>
      <c r="N734">
        <v>0</v>
      </c>
      <c r="O734" t="s">
        <v>0</v>
      </c>
      <c r="P734" t="s">
        <v>0</v>
      </c>
      <c r="Q734" t="s">
        <v>0</v>
      </c>
      <c r="R734">
        <v>32</v>
      </c>
      <c r="S734" t="s">
        <v>0</v>
      </c>
      <c r="T734">
        <v>6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</row>
    <row r="735" spans="1:25" x14ac:dyDescent="0.25">
      <c r="A735">
        <v>283</v>
      </c>
      <c r="B735">
        <v>20220515</v>
      </c>
      <c r="C735">
        <v>14</v>
      </c>
      <c r="D735">
        <v>90</v>
      </c>
      <c r="E735">
        <v>40</v>
      </c>
      <c r="F735">
        <v>50</v>
      </c>
      <c r="G735">
        <v>80</v>
      </c>
      <c r="H735">
        <v>244</v>
      </c>
      <c r="I735" t="s">
        <v>0</v>
      </c>
      <c r="J735">
        <v>68</v>
      </c>
      <c r="K735">
        <v>10</v>
      </c>
      <c r="L735">
        <v>277</v>
      </c>
      <c r="M735">
        <v>0</v>
      </c>
      <c r="N735">
        <v>0</v>
      </c>
      <c r="O735" t="s">
        <v>0</v>
      </c>
      <c r="P735" t="s">
        <v>0</v>
      </c>
      <c r="Q735" t="s">
        <v>0</v>
      </c>
      <c r="R735">
        <v>32</v>
      </c>
      <c r="S735" t="s">
        <v>0</v>
      </c>
      <c r="T735">
        <v>6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</row>
    <row r="736" spans="1:25" x14ac:dyDescent="0.25">
      <c r="A736">
        <v>283</v>
      </c>
      <c r="B736">
        <v>20220515</v>
      </c>
      <c r="C736">
        <v>15</v>
      </c>
      <c r="D736">
        <v>90</v>
      </c>
      <c r="E736">
        <v>40</v>
      </c>
      <c r="F736">
        <v>30</v>
      </c>
      <c r="G736">
        <v>70</v>
      </c>
      <c r="H736">
        <v>248</v>
      </c>
      <c r="I736" t="s">
        <v>0</v>
      </c>
      <c r="J736">
        <v>61</v>
      </c>
      <c r="K736">
        <v>10</v>
      </c>
      <c r="L736">
        <v>226</v>
      </c>
      <c r="M736">
        <v>0</v>
      </c>
      <c r="N736">
        <v>0</v>
      </c>
      <c r="O736" t="s">
        <v>0</v>
      </c>
      <c r="P736" t="s">
        <v>0</v>
      </c>
      <c r="Q736" t="s">
        <v>0</v>
      </c>
      <c r="R736">
        <v>30</v>
      </c>
      <c r="S736" t="s">
        <v>0</v>
      </c>
      <c r="T736">
        <v>6</v>
      </c>
      <c r="U736" t="s">
        <v>0</v>
      </c>
      <c r="V736" t="s">
        <v>0</v>
      </c>
      <c r="W736" t="s">
        <v>0</v>
      </c>
      <c r="X736" t="s">
        <v>0</v>
      </c>
      <c r="Y736" t="s">
        <v>0</v>
      </c>
    </row>
    <row r="737" spans="1:25" x14ac:dyDescent="0.25">
      <c r="A737">
        <v>283</v>
      </c>
      <c r="B737">
        <v>20220515</v>
      </c>
      <c r="C737">
        <v>16</v>
      </c>
      <c r="D737">
        <v>110</v>
      </c>
      <c r="E737">
        <v>30</v>
      </c>
      <c r="F737">
        <v>20</v>
      </c>
      <c r="G737">
        <v>70</v>
      </c>
      <c r="H737">
        <v>246</v>
      </c>
      <c r="I737" t="s">
        <v>0</v>
      </c>
      <c r="J737">
        <v>56</v>
      </c>
      <c r="K737">
        <v>10</v>
      </c>
      <c r="L737">
        <v>189</v>
      </c>
      <c r="M737">
        <v>0</v>
      </c>
      <c r="N737">
        <v>0</v>
      </c>
      <c r="O737" t="s">
        <v>0</v>
      </c>
      <c r="P737" t="s">
        <v>0</v>
      </c>
      <c r="Q737" t="s">
        <v>0</v>
      </c>
      <c r="R737">
        <v>29</v>
      </c>
      <c r="S737" t="s">
        <v>0</v>
      </c>
      <c r="T737">
        <v>6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</row>
    <row r="738" spans="1:25" x14ac:dyDescent="0.25">
      <c r="A738">
        <v>283</v>
      </c>
      <c r="B738">
        <v>20220515</v>
      </c>
      <c r="C738">
        <v>17</v>
      </c>
      <c r="D738">
        <v>100</v>
      </c>
      <c r="E738">
        <v>40</v>
      </c>
      <c r="F738">
        <v>40</v>
      </c>
      <c r="G738">
        <v>60</v>
      </c>
      <c r="H738">
        <v>239</v>
      </c>
      <c r="I738" t="s">
        <v>0</v>
      </c>
      <c r="J738">
        <v>45</v>
      </c>
      <c r="K738">
        <v>10</v>
      </c>
      <c r="L738">
        <v>133</v>
      </c>
      <c r="M738">
        <v>0</v>
      </c>
      <c r="N738">
        <v>0</v>
      </c>
      <c r="O738" t="s">
        <v>0</v>
      </c>
      <c r="P738" t="s">
        <v>0</v>
      </c>
      <c r="Q738" t="s">
        <v>0</v>
      </c>
      <c r="R738">
        <v>28</v>
      </c>
      <c r="S738" t="s">
        <v>0</v>
      </c>
      <c r="T738">
        <v>6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</row>
    <row r="739" spans="1:25" x14ac:dyDescent="0.25">
      <c r="A739">
        <v>283</v>
      </c>
      <c r="B739">
        <v>20220515</v>
      </c>
      <c r="C739">
        <v>18</v>
      </c>
      <c r="D739">
        <v>80</v>
      </c>
      <c r="E739">
        <v>30</v>
      </c>
      <c r="F739">
        <v>20</v>
      </c>
      <c r="G739">
        <v>50</v>
      </c>
      <c r="H739">
        <v>225</v>
      </c>
      <c r="I739">
        <v>231</v>
      </c>
      <c r="J739">
        <v>86</v>
      </c>
      <c r="K739">
        <v>10</v>
      </c>
      <c r="L739">
        <v>72</v>
      </c>
      <c r="M739">
        <v>0</v>
      </c>
      <c r="N739">
        <v>0</v>
      </c>
      <c r="O739" t="s">
        <v>0</v>
      </c>
      <c r="P739" t="s">
        <v>0</v>
      </c>
      <c r="Q739" t="s">
        <v>0</v>
      </c>
      <c r="R739">
        <v>41</v>
      </c>
      <c r="S739" t="s">
        <v>0</v>
      </c>
      <c r="T739">
        <v>6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</row>
    <row r="740" spans="1:25" x14ac:dyDescent="0.25">
      <c r="A740">
        <v>283</v>
      </c>
      <c r="B740">
        <v>20220515</v>
      </c>
      <c r="C740">
        <v>19</v>
      </c>
      <c r="D740">
        <v>70</v>
      </c>
      <c r="E740">
        <v>30</v>
      </c>
      <c r="F740">
        <v>30</v>
      </c>
      <c r="G740">
        <v>50</v>
      </c>
      <c r="H740">
        <v>196</v>
      </c>
      <c r="I740" t="s">
        <v>0</v>
      </c>
      <c r="J740">
        <v>85</v>
      </c>
      <c r="K740">
        <v>7</v>
      </c>
      <c r="L740">
        <v>20</v>
      </c>
      <c r="M740">
        <v>0</v>
      </c>
      <c r="N740">
        <v>0</v>
      </c>
      <c r="O740" t="s">
        <v>0</v>
      </c>
      <c r="P740" t="s">
        <v>0</v>
      </c>
      <c r="Q740" t="s">
        <v>0</v>
      </c>
      <c r="R740">
        <v>48</v>
      </c>
      <c r="S740" t="s">
        <v>0</v>
      </c>
      <c r="T740">
        <v>6</v>
      </c>
      <c r="U740" t="s">
        <v>0</v>
      </c>
      <c r="V740" t="s">
        <v>0</v>
      </c>
      <c r="W740" t="s">
        <v>0</v>
      </c>
      <c r="X740" t="s">
        <v>0</v>
      </c>
      <c r="Y740" t="s">
        <v>0</v>
      </c>
    </row>
    <row r="741" spans="1:25" x14ac:dyDescent="0.25">
      <c r="A741">
        <v>283</v>
      </c>
      <c r="B741">
        <v>20220515</v>
      </c>
      <c r="C741">
        <v>20</v>
      </c>
      <c r="D741">
        <v>70</v>
      </c>
      <c r="E741">
        <v>30</v>
      </c>
      <c r="F741">
        <v>30</v>
      </c>
      <c r="G741">
        <v>40</v>
      </c>
      <c r="H741">
        <v>176</v>
      </c>
      <c r="I741" t="s">
        <v>0</v>
      </c>
      <c r="J741">
        <v>86</v>
      </c>
      <c r="K741">
        <v>0</v>
      </c>
      <c r="L741">
        <v>0</v>
      </c>
      <c r="M741">
        <v>0</v>
      </c>
      <c r="N741">
        <v>0</v>
      </c>
      <c r="O741" t="s">
        <v>0</v>
      </c>
      <c r="P741" t="s">
        <v>0</v>
      </c>
      <c r="Q741" t="s">
        <v>0</v>
      </c>
      <c r="R741">
        <v>55</v>
      </c>
      <c r="S741" t="s">
        <v>0</v>
      </c>
      <c r="T741">
        <v>6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</row>
    <row r="742" spans="1:25" x14ac:dyDescent="0.25">
      <c r="A742">
        <v>283</v>
      </c>
      <c r="B742">
        <v>20220515</v>
      </c>
      <c r="C742">
        <v>21</v>
      </c>
      <c r="D742">
        <v>70</v>
      </c>
      <c r="E742">
        <v>30</v>
      </c>
      <c r="F742">
        <v>40</v>
      </c>
      <c r="G742">
        <v>50</v>
      </c>
      <c r="H742">
        <v>176</v>
      </c>
      <c r="I742" t="s">
        <v>0</v>
      </c>
      <c r="J742">
        <v>84</v>
      </c>
      <c r="K742">
        <v>0</v>
      </c>
      <c r="L742">
        <v>0</v>
      </c>
      <c r="M742">
        <v>0</v>
      </c>
      <c r="N742">
        <v>0</v>
      </c>
      <c r="O742" t="s">
        <v>0</v>
      </c>
      <c r="P742" t="s">
        <v>0</v>
      </c>
      <c r="Q742" t="s">
        <v>0</v>
      </c>
      <c r="R742">
        <v>54</v>
      </c>
      <c r="S742" t="s">
        <v>0</v>
      </c>
      <c r="T742">
        <v>6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</row>
    <row r="743" spans="1:25" x14ac:dyDescent="0.25">
      <c r="A743">
        <v>283</v>
      </c>
      <c r="B743">
        <v>20220515</v>
      </c>
      <c r="C743">
        <v>22</v>
      </c>
      <c r="D743">
        <v>60</v>
      </c>
      <c r="E743">
        <v>30</v>
      </c>
      <c r="F743">
        <v>30</v>
      </c>
      <c r="G743">
        <v>50</v>
      </c>
      <c r="H743">
        <v>168</v>
      </c>
      <c r="I743" t="s">
        <v>0</v>
      </c>
      <c r="J743">
        <v>88</v>
      </c>
      <c r="K743">
        <v>0</v>
      </c>
      <c r="L743">
        <v>0</v>
      </c>
      <c r="M743">
        <v>0</v>
      </c>
      <c r="N743">
        <v>0</v>
      </c>
      <c r="O743" t="s">
        <v>0</v>
      </c>
      <c r="P743" t="s">
        <v>0</v>
      </c>
      <c r="Q743" t="s">
        <v>0</v>
      </c>
      <c r="R743">
        <v>59</v>
      </c>
      <c r="S743" t="s">
        <v>0</v>
      </c>
      <c r="T743">
        <v>6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</row>
    <row r="744" spans="1:25" x14ac:dyDescent="0.25">
      <c r="A744">
        <v>283</v>
      </c>
      <c r="B744">
        <v>20220515</v>
      </c>
      <c r="C744">
        <v>23</v>
      </c>
      <c r="D744">
        <v>90</v>
      </c>
      <c r="E744">
        <v>30</v>
      </c>
      <c r="F744">
        <v>30</v>
      </c>
      <c r="G744">
        <v>50</v>
      </c>
      <c r="H744">
        <v>152</v>
      </c>
      <c r="I744" t="s">
        <v>0</v>
      </c>
      <c r="J744">
        <v>89</v>
      </c>
      <c r="K744">
        <v>0</v>
      </c>
      <c r="L744">
        <v>0</v>
      </c>
      <c r="M744">
        <v>0</v>
      </c>
      <c r="N744">
        <v>0</v>
      </c>
      <c r="O744" t="s">
        <v>0</v>
      </c>
      <c r="P744" t="s">
        <v>0</v>
      </c>
      <c r="Q744" t="s">
        <v>0</v>
      </c>
      <c r="R744">
        <v>66</v>
      </c>
      <c r="S744" t="s">
        <v>0</v>
      </c>
      <c r="T744">
        <v>6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</row>
    <row r="745" spans="1:25" x14ac:dyDescent="0.25">
      <c r="A745">
        <v>283</v>
      </c>
      <c r="B745">
        <v>20220515</v>
      </c>
      <c r="C745">
        <v>24</v>
      </c>
      <c r="D745">
        <v>90</v>
      </c>
      <c r="E745">
        <v>30</v>
      </c>
      <c r="F745">
        <v>30</v>
      </c>
      <c r="G745">
        <v>40</v>
      </c>
      <c r="H745">
        <v>139</v>
      </c>
      <c r="I745">
        <v>97</v>
      </c>
      <c r="J745">
        <v>86</v>
      </c>
      <c r="K745">
        <v>0</v>
      </c>
      <c r="L745">
        <v>0</v>
      </c>
      <c r="M745">
        <v>0</v>
      </c>
      <c r="N745">
        <v>0</v>
      </c>
      <c r="O745" t="s">
        <v>0</v>
      </c>
      <c r="P745" t="s">
        <v>0</v>
      </c>
      <c r="Q745" t="s">
        <v>0</v>
      </c>
      <c r="R745">
        <v>70</v>
      </c>
      <c r="S745" t="s">
        <v>0</v>
      </c>
      <c r="T745">
        <v>6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</row>
    <row r="746" spans="1:25" x14ac:dyDescent="0.25">
      <c r="A746">
        <v>283</v>
      </c>
      <c r="B746">
        <v>20220516</v>
      </c>
      <c r="C746">
        <v>1</v>
      </c>
      <c r="D746">
        <v>100</v>
      </c>
      <c r="E746">
        <v>30</v>
      </c>
      <c r="F746">
        <v>30</v>
      </c>
      <c r="G746">
        <v>40</v>
      </c>
      <c r="H746">
        <v>132</v>
      </c>
      <c r="I746" t="s">
        <v>0</v>
      </c>
      <c r="J746">
        <v>85</v>
      </c>
      <c r="K746">
        <v>0</v>
      </c>
      <c r="L746">
        <v>0</v>
      </c>
      <c r="M746">
        <v>0</v>
      </c>
      <c r="N746">
        <v>0</v>
      </c>
      <c r="O746" t="s">
        <v>0</v>
      </c>
      <c r="P746" t="s">
        <v>0</v>
      </c>
      <c r="Q746" t="s">
        <v>0</v>
      </c>
      <c r="R746">
        <v>73</v>
      </c>
      <c r="S746" t="s">
        <v>0</v>
      </c>
      <c r="T746">
        <v>6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</row>
    <row r="747" spans="1:25" x14ac:dyDescent="0.25">
      <c r="A747">
        <v>283</v>
      </c>
      <c r="B747">
        <v>20220516</v>
      </c>
      <c r="C747">
        <v>2</v>
      </c>
      <c r="D747">
        <v>90</v>
      </c>
      <c r="E747">
        <v>20</v>
      </c>
      <c r="F747">
        <v>20</v>
      </c>
      <c r="G747">
        <v>40</v>
      </c>
      <c r="H747">
        <v>127</v>
      </c>
      <c r="I747" t="s">
        <v>0</v>
      </c>
      <c r="J747">
        <v>83</v>
      </c>
      <c r="K747">
        <v>0</v>
      </c>
      <c r="L747">
        <v>0</v>
      </c>
      <c r="M747">
        <v>0</v>
      </c>
      <c r="N747">
        <v>0</v>
      </c>
      <c r="O747" t="s">
        <v>0</v>
      </c>
      <c r="P747" t="s">
        <v>0</v>
      </c>
      <c r="Q747" t="s">
        <v>0</v>
      </c>
      <c r="R747">
        <v>75</v>
      </c>
      <c r="S747" t="s">
        <v>0</v>
      </c>
      <c r="T747">
        <v>6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</row>
    <row r="748" spans="1:25" x14ac:dyDescent="0.25">
      <c r="A748">
        <v>283</v>
      </c>
      <c r="B748">
        <v>20220516</v>
      </c>
      <c r="C748">
        <v>3</v>
      </c>
      <c r="D748">
        <v>90</v>
      </c>
      <c r="E748">
        <v>30</v>
      </c>
      <c r="F748">
        <v>30</v>
      </c>
      <c r="G748">
        <v>40</v>
      </c>
      <c r="H748">
        <v>125</v>
      </c>
      <c r="I748" t="s">
        <v>0</v>
      </c>
      <c r="J748">
        <v>84</v>
      </c>
      <c r="K748">
        <v>0</v>
      </c>
      <c r="L748">
        <v>0</v>
      </c>
      <c r="M748">
        <v>0</v>
      </c>
      <c r="N748">
        <v>0</v>
      </c>
      <c r="O748" t="s">
        <v>0</v>
      </c>
      <c r="P748" t="s">
        <v>0</v>
      </c>
      <c r="Q748" t="s">
        <v>0</v>
      </c>
      <c r="R748">
        <v>76</v>
      </c>
      <c r="S748" t="s">
        <v>0</v>
      </c>
      <c r="T748">
        <v>6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</row>
    <row r="749" spans="1:25" x14ac:dyDescent="0.25">
      <c r="A749">
        <v>283</v>
      </c>
      <c r="B749">
        <v>20220516</v>
      </c>
      <c r="C749">
        <v>4</v>
      </c>
      <c r="D749">
        <v>100</v>
      </c>
      <c r="E749">
        <v>30</v>
      </c>
      <c r="F749">
        <v>30</v>
      </c>
      <c r="G749">
        <v>40</v>
      </c>
      <c r="H749">
        <v>127</v>
      </c>
      <c r="I749" t="s">
        <v>0</v>
      </c>
      <c r="J749">
        <v>87</v>
      </c>
      <c r="K749">
        <v>0</v>
      </c>
      <c r="L749">
        <v>2</v>
      </c>
      <c r="M749">
        <v>0</v>
      </c>
      <c r="N749">
        <v>0</v>
      </c>
      <c r="O749" t="s">
        <v>0</v>
      </c>
      <c r="P749" t="s">
        <v>0</v>
      </c>
      <c r="Q749" t="s">
        <v>0</v>
      </c>
      <c r="R749">
        <v>76</v>
      </c>
      <c r="S749" t="s">
        <v>0</v>
      </c>
      <c r="T749">
        <v>6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</row>
    <row r="750" spans="1:25" x14ac:dyDescent="0.25">
      <c r="A750">
        <v>283</v>
      </c>
      <c r="B750">
        <v>20220516</v>
      </c>
      <c r="C750">
        <v>5</v>
      </c>
      <c r="D750">
        <v>90</v>
      </c>
      <c r="E750">
        <v>30</v>
      </c>
      <c r="F750">
        <v>30</v>
      </c>
      <c r="G750">
        <v>50</v>
      </c>
      <c r="H750">
        <v>136</v>
      </c>
      <c r="I750" t="s">
        <v>0</v>
      </c>
      <c r="J750">
        <v>92</v>
      </c>
      <c r="K750">
        <v>5</v>
      </c>
      <c r="L750">
        <v>17</v>
      </c>
      <c r="M750">
        <v>0</v>
      </c>
      <c r="N750">
        <v>0</v>
      </c>
      <c r="O750" t="s">
        <v>0</v>
      </c>
      <c r="P750" t="s">
        <v>0</v>
      </c>
      <c r="Q750" t="s">
        <v>0</v>
      </c>
      <c r="R750">
        <v>74</v>
      </c>
      <c r="S750" t="s">
        <v>0</v>
      </c>
      <c r="T750">
        <v>6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</row>
    <row r="751" spans="1:25" x14ac:dyDescent="0.25">
      <c r="A751">
        <v>283</v>
      </c>
      <c r="B751">
        <v>20220516</v>
      </c>
      <c r="C751">
        <v>6</v>
      </c>
      <c r="D751">
        <v>100</v>
      </c>
      <c r="E751">
        <v>20</v>
      </c>
      <c r="F751">
        <v>30</v>
      </c>
      <c r="G751">
        <v>50</v>
      </c>
      <c r="H751">
        <v>171</v>
      </c>
      <c r="I751">
        <v>65</v>
      </c>
      <c r="J751">
        <v>100</v>
      </c>
      <c r="K751">
        <v>8</v>
      </c>
      <c r="L751">
        <v>66</v>
      </c>
      <c r="M751">
        <v>0</v>
      </c>
      <c r="N751">
        <v>0</v>
      </c>
      <c r="O751" t="s">
        <v>0</v>
      </c>
      <c r="P751" t="s">
        <v>0</v>
      </c>
      <c r="Q751" t="s">
        <v>0</v>
      </c>
      <c r="R751">
        <v>62</v>
      </c>
      <c r="S751" t="s">
        <v>0</v>
      </c>
      <c r="T751">
        <v>6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</row>
    <row r="752" spans="1:25" x14ac:dyDescent="0.25">
      <c r="A752">
        <v>283</v>
      </c>
      <c r="B752">
        <v>20220516</v>
      </c>
      <c r="C752">
        <v>7</v>
      </c>
      <c r="D752">
        <v>110</v>
      </c>
      <c r="E752">
        <v>30</v>
      </c>
      <c r="F752">
        <v>40</v>
      </c>
      <c r="G752">
        <v>50</v>
      </c>
      <c r="H752">
        <v>204</v>
      </c>
      <c r="I752" t="s">
        <v>0</v>
      </c>
      <c r="J752">
        <v>101</v>
      </c>
      <c r="K752">
        <v>10</v>
      </c>
      <c r="L752">
        <v>138</v>
      </c>
      <c r="M752">
        <v>0</v>
      </c>
      <c r="N752">
        <v>0</v>
      </c>
      <c r="O752" t="s">
        <v>0</v>
      </c>
      <c r="P752" t="s">
        <v>0</v>
      </c>
      <c r="Q752" t="s">
        <v>0</v>
      </c>
      <c r="R752">
        <v>51</v>
      </c>
      <c r="S752" t="s">
        <v>0</v>
      </c>
      <c r="T752">
        <v>6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</row>
    <row r="753" spans="1:25" x14ac:dyDescent="0.25">
      <c r="A753">
        <v>283</v>
      </c>
      <c r="B753">
        <v>20220516</v>
      </c>
      <c r="C753">
        <v>8</v>
      </c>
      <c r="D753">
        <v>170</v>
      </c>
      <c r="E753">
        <v>30</v>
      </c>
      <c r="F753">
        <v>30</v>
      </c>
      <c r="G753">
        <v>60</v>
      </c>
      <c r="H753">
        <v>212</v>
      </c>
      <c r="I753" t="s">
        <v>0</v>
      </c>
      <c r="J753">
        <v>113</v>
      </c>
      <c r="K753">
        <v>4</v>
      </c>
      <c r="L753">
        <v>143</v>
      </c>
      <c r="M753">
        <v>0</v>
      </c>
      <c r="N753">
        <v>0</v>
      </c>
      <c r="O753" t="s">
        <v>0</v>
      </c>
      <c r="P753" t="s">
        <v>0</v>
      </c>
      <c r="Q753" t="s">
        <v>0</v>
      </c>
      <c r="R753">
        <v>53</v>
      </c>
      <c r="S753" t="s">
        <v>0</v>
      </c>
      <c r="T753">
        <v>6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</row>
    <row r="754" spans="1:25" x14ac:dyDescent="0.25">
      <c r="A754">
        <v>283</v>
      </c>
      <c r="B754">
        <v>20220516</v>
      </c>
      <c r="C754">
        <v>9</v>
      </c>
      <c r="D754">
        <v>190</v>
      </c>
      <c r="E754">
        <v>30</v>
      </c>
      <c r="F754">
        <v>30</v>
      </c>
      <c r="G754">
        <v>60</v>
      </c>
      <c r="H754">
        <v>220</v>
      </c>
      <c r="I754" t="s">
        <v>0</v>
      </c>
      <c r="J754">
        <v>128</v>
      </c>
      <c r="K754">
        <v>4</v>
      </c>
      <c r="L754">
        <v>172</v>
      </c>
      <c r="M754">
        <v>0</v>
      </c>
      <c r="N754">
        <v>0</v>
      </c>
      <c r="O754" t="s">
        <v>0</v>
      </c>
      <c r="P754" t="s">
        <v>0</v>
      </c>
      <c r="Q754" t="s">
        <v>0</v>
      </c>
      <c r="R754">
        <v>55</v>
      </c>
      <c r="S754" t="s">
        <v>0</v>
      </c>
      <c r="T754">
        <v>6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</row>
    <row r="755" spans="1:25" x14ac:dyDescent="0.25">
      <c r="A755">
        <v>283</v>
      </c>
      <c r="B755">
        <v>20220516</v>
      </c>
      <c r="C755">
        <v>10</v>
      </c>
      <c r="D755">
        <v>200</v>
      </c>
      <c r="E755">
        <v>20</v>
      </c>
      <c r="F755">
        <v>20</v>
      </c>
      <c r="G755">
        <v>50</v>
      </c>
      <c r="H755">
        <v>215</v>
      </c>
      <c r="I755" t="s">
        <v>0</v>
      </c>
      <c r="J755">
        <v>129</v>
      </c>
      <c r="K755">
        <v>0</v>
      </c>
      <c r="L755">
        <v>76</v>
      </c>
      <c r="M755">
        <v>0</v>
      </c>
      <c r="N755">
        <v>0</v>
      </c>
      <c r="O755" t="s">
        <v>0</v>
      </c>
      <c r="P755" t="s">
        <v>0</v>
      </c>
      <c r="Q755" t="s">
        <v>0</v>
      </c>
      <c r="R755">
        <v>58</v>
      </c>
      <c r="S755" t="s">
        <v>0</v>
      </c>
      <c r="T755">
        <v>6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</row>
    <row r="756" spans="1:25" x14ac:dyDescent="0.25">
      <c r="A756">
        <v>283</v>
      </c>
      <c r="B756">
        <v>20220516</v>
      </c>
      <c r="C756">
        <v>11</v>
      </c>
      <c r="D756">
        <v>170</v>
      </c>
      <c r="E756">
        <v>20</v>
      </c>
      <c r="F756">
        <v>20</v>
      </c>
      <c r="G756">
        <v>40</v>
      </c>
      <c r="H756">
        <v>225</v>
      </c>
      <c r="I756" t="s">
        <v>0</v>
      </c>
      <c r="J756">
        <v>137</v>
      </c>
      <c r="K756">
        <v>0</v>
      </c>
      <c r="L756">
        <v>137</v>
      </c>
      <c r="M756">
        <v>0</v>
      </c>
      <c r="N756">
        <v>0</v>
      </c>
      <c r="O756" t="s">
        <v>0</v>
      </c>
      <c r="P756" t="s">
        <v>0</v>
      </c>
      <c r="Q756" t="s">
        <v>0</v>
      </c>
      <c r="R756">
        <v>57</v>
      </c>
      <c r="S756" t="s">
        <v>0</v>
      </c>
      <c r="T756">
        <v>6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</row>
    <row r="757" spans="1:25" x14ac:dyDescent="0.25">
      <c r="A757">
        <v>283</v>
      </c>
      <c r="B757">
        <v>20220516</v>
      </c>
      <c r="C757">
        <v>12</v>
      </c>
      <c r="D757">
        <v>190</v>
      </c>
      <c r="E757">
        <v>20</v>
      </c>
      <c r="F757">
        <v>20</v>
      </c>
      <c r="G757">
        <v>40</v>
      </c>
      <c r="H757">
        <v>235</v>
      </c>
      <c r="I757">
        <v>152</v>
      </c>
      <c r="J757">
        <v>137</v>
      </c>
      <c r="K757">
        <v>1</v>
      </c>
      <c r="L757">
        <v>160</v>
      </c>
      <c r="M757">
        <v>0</v>
      </c>
      <c r="N757">
        <v>0</v>
      </c>
      <c r="O757" t="s">
        <v>0</v>
      </c>
      <c r="P757" t="s">
        <v>0</v>
      </c>
      <c r="Q757" t="s">
        <v>0</v>
      </c>
      <c r="R757">
        <v>54</v>
      </c>
      <c r="S757" t="s">
        <v>0</v>
      </c>
      <c r="T757">
        <v>6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</row>
    <row r="758" spans="1:25" x14ac:dyDescent="0.25">
      <c r="A758">
        <v>283</v>
      </c>
      <c r="B758">
        <v>20220516</v>
      </c>
      <c r="C758">
        <v>13</v>
      </c>
      <c r="D758">
        <v>220</v>
      </c>
      <c r="E758">
        <v>20</v>
      </c>
      <c r="F758">
        <v>20</v>
      </c>
      <c r="G758">
        <v>50</v>
      </c>
      <c r="H758">
        <v>232</v>
      </c>
      <c r="I758" t="s">
        <v>0</v>
      </c>
      <c r="J758">
        <v>144</v>
      </c>
      <c r="K758">
        <v>5</v>
      </c>
      <c r="L758">
        <v>191</v>
      </c>
      <c r="M758">
        <v>0</v>
      </c>
      <c r="N758">
        <v>0</v>
      </c>
      <c r="O758" t="s">
        <v>0</v>
      </c>
      <c r="P758" t="s">
        <v>0</v>
      </c>
      <c r="Q758" t="s">
        <v>0</v>
      </c>
      <c r="R758">
        <v>57</v>
      </c>
      <c r="S758" t="s">
        <v>0</v>
      </c>
      <c r="T758">
        <v>6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</row>
    <row r="759" spans="1:25" x14ac:dyDescent="0.25">
      <c r="A759">
        <v>283</v>
      </c>
      <c r="B759">
        <v>20220516</v>
      </c>
      <c r="C759">
        <v>14</v>
      </c>
      <c r="D759">
        <v>250</v>
      </c>
      <c r="E759">
        <v>40</v>
      </c>
      <c r="F759">
        <v>40</v>
      </c>
      <c r="G759">
        <v>80</v>
      </c>
      <c r="H759">
        <v>222</v>
      </c>
      <c r="I759" t="s">
        <v>0</v>
      </c>
      <c r="J759">
        <v>162</v>
      </c>
      <c r="K759">
        <v>0</v>
      </c>
      <c r="L759">
        <v>80</v>
      </c>
      <c r="M759">
        <v>2</v>
      </c>
      <c r="N759">
        <v>1</v>
      </c>
      <c r="O759" t="s">
        <v>0</v>
      </c>
      <c r="P759" t="s">
        <v>0</v>
      </c>
      <c r="Q759" t="s">
        <v>0</v>
      </c>
      <c r="R759">
        <v>68</v>
      </c>
      <c r="S759" t="s">
        <v>0</v>
      </c>
      <c r="T759">
        <v>6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</row>
    <row r="760" spans="1:25" x14ac:dyDescent="0.25">
      <c r="A760">
        <v>283</v>
      </c>
      <c r="B760">
        <v>20220516</v>
      </c>
      <c r="C760">
        <v>15</v>
      </c>
      <c r="D760">
        <v>250</v>
      </c>
      <c r="E760">
        <v>40</v>
      </c>
      <c r="F760">
        <v>30</v>
      </c>
      <c r="G760">
        <v>90</v>
      </c>
      <c r="H760">
        <v>196</v>
      </c>
      <c r="I760" t="s">
        <v>0</v>
      </c>
      <c r="J760">
        <v>174</v>
      </c>
      <c r="K760">
        <v>0</v>
      </c>
      <c r="L760">
        <v>40</v>
      </c>
      <c r="M760">
        <v>7</v>
      </c>
      <c r="N760">
        <v>9</v>
      </c>
      <c r="O760" t="s">
        <v>0</v>
      </c>
      <c r="P760" t="s">
        <v>0</v>
      </c>
      <c r="Q760" t="s">
        <v>0</v>
      </c>
      <c r="R760">
        <v>87</v>
      </c>
      <c r="S760" t="s">
        <v>0</v>
      </c>
      <c r="T760">
        <v>6</v>
      </c>
      <c r="U760" t="s">
        <v>0</v>
      </c>
      <c r="V760" t="s">
        <v>0</v>
      </c>
      <c r="W760" t="s">
        <v>0</v>
      </c>
      <c r="X760" t="s">
        <v>0</v>
      </c>
      <c r="Y760" t="s">
        <v>0</v>
      </c>
    </row>
    <row r="761" spans="1:25" x14ac:dyDescent="0.25">
      <c r="A761">
        <v>283</v>
      </c>
      <c r="B761">
        <v>20220516</v>
      </c>
      <c r="C761">
        <v>16</v>
      </c>
      <c r="D761">
        <v>270</v>
      </c>
      <c r="E761">
        <v>40</v>
      </c>
      <c r="F761">
        <v>20</v>
      </c>
      <c r="G761">
        <v>90</v>
      </c>
      <c r="H761">
        <v>187</v>
      </c>
      <c r="I761" t="s">
        <v>0</v>
      </c>
      <c r="J761">
        <v>155</v>
      </c>
      <c r="K761">
        <v>0</v>
      </c>
      <c r="L761">
        <v>41</v>
      </c>
      <c r="M761">
        <v>0</v>
      </c>
      <c r="N761">
        <v>-1</v>
      </c>
      <c r="O761" t="s">
        <v>0</v>
      </c>
      <c r="P761" t="s">
        <v>0</v>
      </c>
      <c r="Q761" t="s">
        <v>0</v>
      </c>
      <c r="R761">
        <v>81</v>
      </c>
      <c r="S761" t="s">
        <v>0</v>
      </c>
      <c r="T761">
        <v>6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</row>
    <row r="762" spans="1:25" x14ac:dyDescent="0.25">
      <c r="A762">
        <v>283</v>
      </c>
      <c r="B762">
        <v>20220516</v>
      </c>
      <c r="C762">
        <v>17</v>
      </c>
      <c r="D762">
        <v>260</v>
      </c>
      <c r="E762">
        <v>20</v>
      </c>
      <c r="F762">
        <v>20</v>
      </c>
      <c r="G762">
        <v>50</v>
      </c>
      <c r="H762">
        <v>196</v>
      </c>
      <c r="I762" t="s">
        <v>0</v>
      </c>
      <c r="J762">
        <v>157</v>
      </c>
      <c r="K762">
        <v>3</v>
      </c>
      <c r="L762">
        <v>44</v>
      </c>
      <c r="M762">
        <v>0</v>
      </c>
      <c r="N762">
        <v>-1</v>
      </c>
      <c r="O762" t="s">
        <v>0</v>
      </c>
      <c r="P762" t="s">
        <v>0</v>
      </c>
      <c r="Q762" t="s">
        <v>0</v>
      </c>
      <c r="R762">
        <v>78</v>
      </c>
      <c r="S762" t="s">
        <v>0</v>
      </c>
      <c r="T762">
        <v>6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</row>
    <row r="763" spans="1:25" x14ac:dyDescent="0.25">
      <c r="A763">
        <v>283</v>
      </c>
      <c r="B763">
        <v>20220516</v>
      </c>
      <c r="C763">
        <v>18</v>
      </c>
      <c r="D763">
        <v>260</v>
      </c>
      <c r="E763">
        <v>40</v>
      </c>
      <c r="F763">
        <v>40</v>
      </c>
      <c r="G763">
        <v>90</v>
      </c>
      <c r="H763">
        <v>187</v>
      </c>
      <c r="I763">
        <v>179</v>
      </c>
      <c r="J763">
        <v>127</v>
      </c>
      <c r="K763">
        <v>3</v>
      </c>
      <c r="L763">
        <v>43</v>
      </c>
      <c r="M763">
        <v>0</v>
      </c>
      <c r="N763">
        <v>0</v>
      </c>
      <c r="O763" t="s">
        <v>0</v>
      </c>
      <c r="P763" t="s">
        <v>0</v>
      </c>
      <c r="Q763" t="s">
        <v>0</v>
      </c>
      <c r="R763">
        <v>68</v>
      </c>
      <c r="S763" t="s">
        <v>0</v>
      </c>
      <c r="T763">
        <v>6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</row>
    <row r="764" spans="1:25" x14ac:dyDescent="0.25">
      <c r="A764">
        <v>283</v>
      </c>
      <c r="B764">
        <v>20220516</v>
      </c>
      <c r="C764">
        <v>19</v>
      </c>
      <c r="D764">
        <v>250</v>
      </c>
      <c r="E764">
        <v>30</v>
      </c>
      <c r="F764">
        <v>30</v>
      </c>
      <c r="G764">
        <v>70</v>
      </c>
      <c r="H764">
        <v>174</v>
      </c>
      <c r="I764" t="s">
        <v>0</v>
      </c>
      <c r="J764">
        <v>126</v>
      </c>
      <c r="K764">
        <v>7</v>
      </c>
      <c r="L764">
        <v>22</v>
      </c>
      <c r="M764">
        <v>0</v>
      </c>
      <c r="N764">
        <v>0</v>
      </c>
      <c r="O764" t="s">
        <v>0</v>
      </c>
      <c r="P764" t="s">
        <v>0</v>
      </c>
      <c r="Q764" t="s">
        <v>0</v>
      </c>
      <c r="R764">
        <v>73</v>
      </c>
      <c r="S764" t="s">
        <v>0</v>
      </c>
      <c r="T764">
        <v>6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</row>
    <row r="765" spans="1:25" x14ac:dyDescent="0.25">
      <c r="A765">
        <v>283</v>
      </c>
      <c r="B765">
        <v>20220516</v>
      </c>
      <c r="C765">
        <v>20</v>
      </c>
      <c r="D765">
        <v>250</v>
      </c>
      <c r="E765">
        <v>30</v>
      </c>
      <c r="F765">
        <v>20</v>
      </c>
      <c r="G765">
        <v>50</v>
      </c>
      <c r="H765">
        <v>156</v>
      </c>
      <c r="I765" t="s">
        <v>0</v>
      </c>
      <c r="J765">
        <v>123</v>
      </c>
      <c r="K765">
        <v>0</v>
      </c>
      <c r="L765">
        <v>1</v>
      </c>
      <c r="M765">
        <v>0</v>
      </c>
      <c r="N765">
        <v>0</v>
      </c>
      <c r="O765" t="s">
        <v>0</v>
      </c>
      <c r="P765" t="s">
        <v>0</v>
      </c>
      <c r="Q765" t="s">
        <v>0</v>
      </c>
      <c r="R765">
        <v>80</v>
      </c>
      <c r="S765" t="s">
        <v>0</v>
      </c>
      <c r="T765">
        <v>6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</row>
    <row r="766" spans="1:25" x14ac:dyDescent="0.25">
      <c r="A766">
        <v>283</v>
      </c>
      <c r="B766">
        <v>20220516</v>
      </c>
      <c r="C766">
        <v>21</v>
      </c>
      <c r="D766">
        <v>190</v>
      </c>
      <c r="E766">
        <v>10</v>
      </c>
      <c r="F766">
        <v>10</v>
      </c>
      <c r="G766">
        <v>30</v>
      </c>
      <c r="H766">
        <v>133</v>
      </c>
      <c r="I766" t="s">
        <v>0</v>
      </c>
      <c r="J766">
        <v>116</v>
      </c>
      <c r="K766">
        <v>0</v>
      </c>
      <c r="L766">
        <v>0</v>
      </c>
      <c r="M766">
        <v>0</v>
      </c>
      <c r="N766">
        <v>0</v>
      </c>
      <c r="O766" t="s">
        <v>0</v>
      </c>
      <c r="P766" t="s">
        <v>0</v>
      </c>
      <c r="Q766" t="s">
        <v>0</v>
      </c>
      <c r="R766">
        <v>89</v>
      </c>
      <c r="S766" t="s">
        <v>0</v>
      </c>
      <c r="T766">
        <v>6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</row>
    <row r="767" spans="1:25" x14ac:dyDescent="0.25">
      <c r="A767">
        <v>283</v>
      </c>
      <c r="B767">
        <v>20220516</v>
      </c>
      <c r="C767">
        <v>22</v>
      </c>
      <c r="D767">
        <v>220</v>
      </c>
      <c r="E767">
        <v>10</v>
      </c>
      <c r="F767">
        <v>10</v>
      </c>
      <c r="G767">
        <v>20</v>
      </c>
      <c r="H767">
        <v>122</v>
      </c>
      <c r="I767" t="s">
        <v>0</v>
      </c>
      <c r="J767">
        <v>115</v>
      </c>
      <c r="K767">
        <v>0</v>
      </c>
      <c r="L767">
        <v>0</v>
      </c>
      <c r="M767">
        <v>0</v>
      </c>
      <c r="N767">
        <v>0</v>
      </c>
      <c r="O767" t="s">
        <v>0</v>
      </c>
      <c r="P767" t="s">
        <v>0</v>
      </c>
      <c r="Q767" t="s">
        <v>0</v>
      </c>
      <c r="R767">
        <v>95</v>
      </c>
      <c r="S767" t="s">
        <v>0</v>
      </c>
      <c r="T767">
        <v>6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</row>
    <row r="768" spans="1:25" x14ac:dyDescent="0.25">
      <c r="A768">
        <v>283</v>
      </c>
      <c r="B768">
        <v>20220516</v>
      </c>
      <c r="C768">
        <v>23</v>
      </c>
      <c r="D768">
        <v>200</v>
      </c>
      <c r="E768">
        <v>10</v>
      </c>
      <c r="F768">
        <v>10</v>
      </c>
      <c r="G768">
        <v>20</v>
      </c>
      <c r="H768">
        <v>115</v>
      </c>
      <c r="I768" t="s">
        <v>0</v>
      </c>
      <c r="J768">
        <v>113</v>
      </c>
      <c r="K768">
        <v>0</v>
      </c>
      <c r="L768">
        <v>0</v>
      </c>
      <c r="M768">
        <v>0</v>
      </c>
      <c r="N768">
        <v>0</v>
      </c>
      <c r="O768" t="s">
        <v>0</v>
      </c>
      <c r="P768" t="s">
        <v>0</v>
      </c>
      <c r="Q768" t="s">
        <v>0</v>
      </c>
      <c r="R768">
        <v>98</v>
      </c>
      <c r="S768" t="s">
        <v>0</v>
      </c>
      <c r="T768">
        <v>6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</row>
    <row r="769" spans="1:25" x14ac:dyDescent="0.25">
      <c r="A769">
        <v>283</v>
      </c>
      <c r="B769">
        <v>20220516</v>
      </c>
      <c r="C769">
        <v>24</v>
      </c>
      <c r="D769">
        <v>200</v>
      </c>
      <c r="E769">
        <v>10</v>
      </c>
      <c r="F769">
        <v>10</v>
      </c>
      <c r="G769">
        <v>20</v>
      </c>
      <c r="H769">
        <v>115</v>
      </c>
      <c r="I769">
        <v>58</v>
      </c>
      <c r="J769">
        <v>112</v>
      </c>
      <c r="K769">
        <v>0</v>
      </c>
      <c r="L769">
        <v>0</v>
      </c>
      <c r="M769">
        <v>0</v>
      </c>
      <c r="N769">
        <v>0</v>
      </c>
      <c r="O769" t="s">
        <v>0</v>
      </c>
      <c r="P769" t="s">
        <v>0</v>
      </c>
      <c r="Q769" t="s">
        <v>0</v>
      </c>
      <c r="R769">
        <v>98</v>
      </c>
      <c r="S769" t="s">
        <v>0</v>
      </c>
      <c r="T769">
        <v>6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</row>
    <row r="770" spans="1:25" x14ac:dyDescent="0.25">
      <c r="A770">
        <v>283</v>
      </c>
      <c r="B770">
        <v>20220517</v>
      </c>
      <c r="C770">
        <v>1</v>
      </c>
      <c r="D770">
        <v>190</v>
      </c>
      <c r="E770">
        <v>10</v>
      </c>
      <c r="F770">
        <v>10</v>
      </c>
      <c r="G770">
        <v>20</v>
      </c>
      <c r="H770">
        <v>109</v>
      </c>
      <c r="I770" t="s">
        <v>0</v>
      </c>
      <c r="J770">
        <v>105</v>
      </c>
      <c r="K770">
        <v>0</v>
      </c>
      <c r="L770">
        <v>0</v>
      </c>
      <c r="M770">
        <v>0</v>
      </c>
      <c r="N770">
        <v>0</v>
      </c>
      <c r="O770" t="s">
        <v>0</v>
      </c>
      <c r="P770" t="s">
        <v>0</v>
      </c>
      <c r="Q770" t="s">
        <v>0</v>
      </c>
      <c r="R770">
        <v>97</v>
      </c>
      <c r="S770" t="s">
        <v>0</v>
      </c>
      <c r="T770">
        <v>6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</row>
    <row r="771" spans="1:25" x14ac:dyDescent="0.25">
      <c r="A771">
        <v>283</v>
      </c>
      <c r="B771">
        <v>20220517</v>
      </c>
      <c r="C771">
        <v>2</v>
      </c>
      <c r="D771">
        <v>170</v>
      </c>
      <c r="E771">
        <v>10</v>
      </c>
      <c r="F771">
        <v>10</v>
      </c>
      <c r="G771">
        <v>20</v>
      </c>
      <c r="H771">
        <v>113</v>
      </c>
      <c r="I771" t="s">
        <v>0</v>
      </c>
      <c r="J771">
        <v>110</v>
      </c>
      <c r="K771">
        <v>0</v>
      </c>
      <c r="L771">
        <v>0</v>
      </c>
      <c r="M771">
        <v>0</v>
      </c>
      <c r="N771">
        <v>0</v>
      </c>
      <c r="O771" t="s">
        <v>0</v>
      </c>
      <c r="P771" t="s">
        <v>0</v>
      </c>
      <c r="Q771" t="s">
        <v>0</v>
      </c>
      <c r="R771">
        <v>97</v>
      </c>
      <c r="S771" t="s">
        <v>0</v>
      </c>
      <c r="T771">
        <v>6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</row>
    <row r="772" spans="1:25" x14ac:dyDescent="0.25">
      <c r="A772">
        <v>283</v>
      </c>
      <c r="B772">
        <v>20220517</v>
      </c>
      <c r="C772">
        <v>3</v>
      </c>
      <c r="D772">
        <v>210</v>
      </c>
      <c r="E772">
        <v>10</v>
      </c>
      <c r="F772">
        <v>10</v>
      </c>
      <c r="G772">
        <v>20</v>
      </c>
      <c r="H772">
        <v>119</v>
      </c>
      <c r="I772" t="s">
        <v>0</v>
      </c>
      <c r="J772">
        <v>115</v>
      </c>
      <c r="K772">
        <v>0</v>
      </c>
      <c r="L772">
        <v>0</v>
      </c>
      <c r="M772">
        <v>0</v>
      </c>
      <c r="N772">
        <v>0</v>
      </c>
      <c r="O772" t="s">
        <v>0</v>
      </c>
      <c r="P772" t="s">
        <v>0</v>
      </c>
      <c r="Q772" t="s">
        <v>0</v>
      </c>
      <c r="R772">
        <v>96</v>
      </c>
      <c r="S772" t="s">
        <v>0</v>
      </c>
      <c r="T772">
        <v>6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</row>
    <row r="773" spans="1:25" x14ac:dyDescent="0.25">
      <c r="A773">
        <v>283</v>
      </c>
      <c r="B773">
        <v>20220517</v>
      </c>
      <c r="C773">
        <v>4</v>
      </c>
      <c r="D773">
        <v>190</v>
      </c>
      <c r="E773">
        <v>10</v>
      </c>
      <c r="F773">
        <v>10</v>
      </c>
      <c r="G773">
        <v>10</v>
      </c>
      <c r="H773">
        <v>116</v>
      </c>
      <c r="I773" t="s">
        <v>0</v>
      </c>
      <c r="J773">
        <v>109</v>
      </c>
      <c r="K773">
        <v>0</v>
      </c>
      <c r="L773">
        <v>2</v>
      </c>
      <c r="M773">
        <v>0</v>
      </c>
      <c r="N773">
        <v>0</v>
      </c>
      <c r="O773" t="s">
        <v>0</v>
      </c>
      <c r="P773" t="s">
        <v>0</v>
      </c>
      <c r="Q773" t="s">
        <v>0</v>
      </c>
      <c r="R773">
        <v>95</v>
      </c>
      <c r="S773" t="s">
        <v>0</v>
      </c>
      <c r="T773">
        <v>6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</row>
    <row r="774" spans="1:25" x14ac:dyDescent="0.25">
      <c r="A774">
        <v>283</v>
      </c>
      <c r="B774">
        <v>20220517</v>
      </c>
      <c r="C774">
        <v>5</v>
      </c>
      <c r="D774">
        <v>190</v>
      </c>
      <c r="E774">
        <v>10</v>
      </c>
      <c r="F774">
        <v>10</v>
      </c>
      <c r="G774">
        <v>20</v>
      </c>
      <c r="H774">
        <v>141</v>
      </c>
      <c r="I774" t="s">
        <v>0</v>
      </c>
      <c r="J774">
        <v>127</v>
      </c>
      <c r="K774">
        <v>10</v>
      </c>
      <c r="L774">
        <v>32</v>
      </c>
      <c r="M774">
        <v>0</v>
      </c>
      <c r="N774">
        <v>0</v>
      </c>
      <c r="O774" t="s">
        <v>0</v>
      </c>
      <c r="P774" t="s">
        <v>0</v>
      </c>
      <c r="Q774" t="s">
        <v>0</v>
      </c>
      <c r="R774">
        <v>91</v>
      </c>
      <c r="S774" t="s">
        <v>0</v>
      </c>
      <c r="T774">
        <v>6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</row>
    <row r="775" spans="1:25" x14ac:dyDescent="0.25">
      <c r="A775">
        <v>283</v>
      </c>
      <c r="B775">
        <v>20220517</v>
      </c>
      <c r="C775">
        <v>6</v>
      </c>
      <c r="D775">
        <v>180</v>
      </c>
      <c r="E775">
        <v>10</v>
      </c>
      <c r="F775">
        <v>10</v>
      </c>
      <c r="G775">
        <v>20</v>
      </c>
      <c r="H775">
        <v>153</v>
      </c>
      <c r="I775">
        <v>53</v>
      </c>
      <c r="J775">
        <v>133</v>
      </c>
      <c r="K775">
        <v>2</v>
      </c>
      <c r="L775">
        <v>48</v>
      </c>
      <c r="M775">
        <v>0</v>
      </c>
      <c r="N775">
        <v>0</v>
      </c>
      <c r="O775" t="s">
        <v>0</v>
      </c>
      <c r="P775" t="s">
        <v>0</v>
      </c>
      <c r="Q775" t="s">
        <v>0</v>
      </c>
      <c r="R775">
        <v>87</v>
      </c>
      <c r="S775" t="s">
        <v>0</v>
      </c>
      <c r="T775">
        <v>6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</row>
    <row r="776" spans="1:25" x14ac:dyDescent="0.25">
      <c r="A776">
        <v>283</v>
      </c>
      <c r="B776">
        <v>20220517</v>
      </c>
      <c r="C776">
        <v>7</v>
      </c>
      <c r="D776">
        <v>230</v>
      </c>
      <c r="E776">
        <v>20</v>
      </c>
      <c r="F776">
        <v>20</v>
      </c>
      <c r="G776">
        <v>30</v>
      </c>
      <c r="H776">
        <v>170</v>
      </c>
      <c r="I776" t="s">
        <v>0</v>
      </c>
      <c r="J776">
        <v>133</v>
      </c>
      <c r="K776">
        <v>1</v>
      </c>
      <c r="L776">
        <v>76</v>
      </c>
      <c r="M776">
        <v>0</v>
      </c>
      <c r="N776">
        <v>0</v>
      </c>
      <c r="O776" t="s">
        <v>0</v>
      </c>
      <c r="P776" t="s">
        <v>0</v>
      </c>
      <c r="Q776" t="s">
        <v>0</v>
      </c>
      <c r="R776">
        <v>78</v>
      </c>
      <c r="S776" t="s">
        <v>0</v>
      </c>
      <c r="T776">
        <v>6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</row>
    <row r="777" spans="1:25" x14ac:dyDescent="0.25">
      <c r="A777">
        <v>283</v>
      </c>
      <c r="B777">
        <v>20220517</v>
      </c>
      <c r="C777">
        <v>8</v>
      </c>
      <c r="D777">
        <v>240</v>
      </c>
      <c r="E777">
        <v>20</v>
      </c>
      <c r="F777">
        <v>30</v>
      </c>
      <c r="G777">
        <v>40</v>
      </c>
      <c r="H777">
        <v>176</v>
      </c>
      <c r="I777" t="s">
        <v>0</v>
      </c>
      <c r="J777">
        <v>129</v>
      </c>
      <c r="K777">
        <v>0</v>
      </c>
      <c r="L777">
        <v>83</v>
      </c>
      <c r="M777">
        <v>0</v>
      </c>
      <c r="N777">
        <v>0</v>
      </c>
      <c r="O777" t="s">
        <v>0</v>
      </c>
      <c r="P777" t="s">
        <v>0</v>
      </c>
      <c r="Q777" t="s">
        <v>0</v>
      </c>
      <c r="R777">
        <v>74</v>
      </c>
      <c r="S777" t="s">
        <v>0</v>
      </c>
      <c r="T777">
        <v>6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</row>
    <row r="778" spans="1:25" x14ac:dyDescent="0.25">
      <c r="A778">
        <v>283</v>
      </c>
      <c r="B778">
        <v>20220517</v>
      </c>
      <c r="C778">
        <v>9</v>
      </c>
      <c r="D778">
        <v>280</v>
      </c>
      <c r="E778">
        <v>20</v>
      </c>
      <c r="F778">
        <v>20</v>
      </c>
      <c r="G778">
        <v>40</v>
      </c>
      <c r="H778">
        <v>177</v>
      </c>
      <c r="I778" t="s">
        <v>0</v>
      </c>
      <c r="J778">
        <v>116</v>
      </c>
      <c r="K778">
        <v>0</v>
      </c>
      <c r="L778">
        <v>65</v>
      </c>
      <c r="M778">
        <v>0</v>
      </c>
      <c r="N778">
        <v>0</v>
      </c>
      <c r="O778" t="s">
        <v>0</v>
      </c>
      <c r="P778" t="s">
        <v>0</v>
      </c>
      <c r="Q778" t="s">
        <v>0</v>
      </c>
      <c r="R778">
        <v>67</v>
      </c>
      <c r="S778" t="s">
        <v>0</v>
      </c>
      <c r="T778">
        <v>6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</row>
    <row r="779" spans="1:25" x14ac:dyDescent="0.25">
      <c r="A779">
        <v>283</v>
      </c>
      <c r="B779">
        <v>20220517</v>
      </c>
      <c r="C779">
        <v>10</v>
      </c>
      <c r="D779">
        <v>990</v>
      </c>
      <c r="E779">
        <v>10</v>
      </c>
      <c r="F779">
        <v>10</v>
      </c>
      <c r="G779">
        <v>30</v>
      </c>
      <c r="H779">
        <v>185</v>
      </c>
      <c r="I779" t="s">
        <v>0</v>
      </c>
      <c r="J779">
        <v>120</v>
      </c>
      <c r="K779">
        <v>0</v>
      </c>
      <c r="L779">
        <v>67</v>
      </c>
      <c r="M779">
        <v>0</v>
      </c>
      <c r="N779">
        <v>0</v>
      </c>
      <c r="O779" t="s">
        <v>0</v>
      </c>
      <c r="P779" t="s">
        <v>0</v>
      </c>
      <c r="Q779" t="s">
        <v>0</v>
      </c>
      <c r="R779">
        <v>66</v>
      </c>
      <c r="S779" t="s">
        <v>0</v>
      </c>
      <c r="T779">
        <v>6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</row>
    <row r="780" spans="1:25" x14ac:dyDescent="0.25">
      <c r="A780">
        <v>283</v>
      </c>
      <c r="B780">
        <v>20220517</v>
      </c>
      <c r="C780">
        <v>11</v>
      </c>
      <c r="D780">
        <v>990</v>
      </c>
      <c r="E780">
        <v>10</v>
      </c>
      <c r="F780">
        <v>10</v>
      </c>
      <c r="G780">
        <v>20</v>
      </c>
      <c r="H780">
        <v>194</v>
      </c>
      <c r="I780" t="s">
        <v>0</v>
      </c>
      <c r="J780">
        <v>118</v>
      </c>
      <c r="K780">
        <v>0</v>
      </c>
      <c r="L780">
        <v>107</v>
      </c>
      <c r="M780">
        <v>0</v>
      </c>
      <c r="N780">
        <v>0</v>
      </c>
      <c r="O780" t="s">
        <v>0</v>
      </c>
      <c r="P780" t="s">
        <v>0</v>
      </c>
      <c r="Q780" t="s">
        <v>0</v>
      </c>
      <c r="R780">
        <v>61</v>
      </c>
      <c r="S780" t="s">
        <v>0</v>
      </c>
      <c r="T780">
        <v>6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</row>
    <row r="781" spans="1:25" x14ac:dyDescent="0.25">
      <c r="A781">
        <v>283</v>
      </c>
      <c r="B781">
        <v>20220517</v>
      </c>
      <c r="C781">
        <v>12</v>
      </c>
      <c r="D781">
        <v>160</v>
      </c>
      <c r="E781">
        <v>10</v>
      </c>
      <c r="F781">
        <v>20</v>
      </c>
      <c r="G781">
        <v>30</v>
      </c>
      <c r="H781">
        <v>207</v>
      </c>
      <c r="I781">
        <v>148</v>
      </c>
      <c r="J781">
        <v>132</v>
      </c>
      <c r="K781">
        <v>2</v>
      </c>
      <c r="L781">
        <v>186</v>
      </c>
      <c r="M781">
        <v>0</v>
      </c>
      <c r="N781">
        <v>0</v>
      </c>
      <c r="O781" t="s">
        <v>0</v>
      </c>
      <c r="P781" t="s">
        <v>0</v>
      </c>
      <c r="Q781" t="s">
        <v>0</v>
      </c>
      <c r="R781">
        <v>62</v>
      </c>
      <c r="S781" t="s">
        <v>0</v>
      </c>
      <c r="T781">
        <v>6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</row>
    <row r="782" spans="1:25" x14ac:dyDescent="0.25">
      <c r="A782">
        <v>283</v>
      </c>
      <c r="B782">
        <v>20220517</v>
      </c>
      <c r="C782">
        <v>13</v>
      </c>
      <c r="D782">
        <v>140</v>
      </c>
      <c r="E782">
        <v>20</v>
      </c>
      <c r="F782">
        <v>20</v>
      </c>
      <c r="G782">
        <v>50</v>
      </c>
      <c r="H782">
        <v>208</v>
      </c>
      <c r="I782" t="s">
        <v>0</v>
      </c>
      <c r="J782">
        <v>127</v>
      </c>
      <c r="K782">
        <v>5</v>
      </c>
      <c r="L782">
        <v>215</v>
      </c>
      <c r="M782">
        <v>0</v>
      </c>
      <c r="N782">
        <v>0</v>
      </c>
      <c r="O782" t="s">
        <v>0</v>
      </c>
      <c r="P782" t="s">
        <v>0</v>
      </c>
      <c r="Q782" t="s">
        <v>0</v>
      </c>
      <c r="R782">
        <v>59</v>
      </c>
      <c r="S782" t="s">
        <v>0</v>
      </c>
      <c r="T782">
        <v>6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</row>
    <row r="783" spans="1:25" x14ac:dyDescent="0.25">
      <c r="A783">
        <v>283</v>
      </c>
      <c r="B783">
        <v>20220517</v>
      </c>
      <c r="C783">
        <v>14</v>
      </c>
      <c r="D783">
        <v>100</v>
      </c>
      <c r="E783">
        <v>20</v>
      </c>
      <c r="F783">
        <v>30</v>
      </c>
      <c r="G783">
        <v>40</v>
      </c>
      <c r="H783">
        <v>217</v>
      </c>
      <c r="I783" t="s">
        <v>0</v>
      </c>
      <c r="J783">
        <v>131</v>
      </c>
      <c r="K783">
        <v>1</v>
      </c>
      <c r="L783">
        <v>136</v>
      </c>
      <c r="M783">
        <v>0</v>
      </c>
      <c r="N783">
        <v>0</v>
      </c>
      <c r="O783" t="s">
        <v>0</v>
      </c>
      <c r="P783" t="s">
        <v>0</v>
      </c>
      <c r="Q783" t="s">
        <v>0</v>
      </c>
      <c r="R783">
        <v>57</v>
      </c>
      <c r="S783" t="s">
        <v>0</v>
      </c>
      <c r="T783">
        <v>6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</row>
    <row r="784" spans="1:25" x14ac:dyDescent="0.25">
      <c r="A784">
        <v>283</v>
      </c>
      <c r="B784">
        <v>20220517</v>
      </c>
      <c r="C784">
        <v>15</v>
      </c>
      <c r="D784">
        <v>140</v>
      </c>
      <c r="E784">
        <v>30</v>
      </c>
      <c r="F784">
        <v>40</v>
      </c>
      <c r="G784">
        <v>70</v>
      </c>
      <c r="H784">
        <v>226</v>
      </c>
      <c r="I784" t="s">
        <v>0</v>
      </c>
      <c r="J784">
        <v>132</v>
      </c>
      <c r="K784">
        <v>8</v>
      </c>
      <c r="L784">
        <v>208</v>
      </c>
      <c r="M784">
        <v>0</v>
      </c>
      <c r="N784">
        <v>0</v>
      </c>
      <c r="O784" t="s">
        <v>0</v>
      </c>
      <c r="P784" t="s">
        <v>0</v>
      </c>
      <c r="Q784" t="s">
        <v>0</v>
      </c>
      <c r="R784">
        <v>55</v>
      </c>
      <c r="S784" t="s">
        <v>0</v>
      </c>
      <c r="T784">
        <v>6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</row>
    <row r="785" spans="1:25" x14ac:dyDescent="0.25">
      <c r="A785">
        <v>283</v>
      </c>
      <c r="B785">
        <v>20220517</v>
      </c>
      <c r="C785">
        <v>16</v>
      </c>
      <c r="D785">
        <v>120</v>
      </c>
      <c r="E785">
        <v>40</v>
      </c>
      <c r="F785">
        <v>30</v>
      </c>
      <c r="G785">
        <v>80</v>
      </c>
      <c r="H785">
        <v>228</v>
      </c>
      <c r="I785" t="s">
        <v>0</v>
      </c>
      <c r="J785">
        <v>135</v>
      </c>
      <c r="K785">
        <v>10</v>
      </c>
      <c r="L785">
        <v>177</v>
      </c>
      <c r="M785">
        <v>0</v>
      </c>
      <c r="N785">
        <v>0</v>
      </c>
      <c r="O785" t="s">
        <v>0</v>
      </c>
      <c r="P785" t="s">
        <v>0</v>
      </c>
      <c r="Q785" t="s">
        <v>0</v>
      </c>
      <c r="R785">
        <v>55</v>
      </c>
      <c r="S785" t="s">
        <v>0</v>
      </c>
      <c r="T785">
        <v>6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</row>
    <row r="786" spans="1:25" x14ac:dyDescent="0.25">
      <c r="A786">
        <v>283</v>
      </c>
      <c r="B786">
        <v>20220517</v>
      </c>
      <c r="C786">
        <v>17</v>
      </c>
      <c r="D786">
        <v>130</v>
      </c>
      <c r="E786">
        <v>40</v>
      </c>
      <c r="F786">
        <v>40</v>
      </c>
      <c r="G786">
        <v>70</v>
      </c>
      <c r="H786">
        <v>222</v>
      </c>
      <c r="I786" t="s">
        <v>0</v>
      </c>
      <c r="J786">
        <v>134</v>
      </c>
      <c r="K786">
        <v>9</v>
      </c>
      <c r="L786">
        <v>111</v>
      </c>
      <c r="M786">
        <v>0</v>
      </c>
      <c r="N786">
        <v>0</v>
      </c>
      <c r="O786" t="s">
        <v>0</v>
      </c>
      <c r="P786" t="s">
        <v>0</v>
      </c>
      <c r="Q786" t="s">
        <v>0</v>
      </c>
      <c r="R786">
        <v>57</v>
      </c>
      <c r="S786" t="s">
        <v>0</v>
      </c>
      <c r="T786">
        <v>6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</row>
    <row r="787" spans="1:25" x14ac:dyDescent="0.25">
      <c r="A787">
        <v>283</v>
      </c>
      <c r="B787">
        <v>20220517</v>
      </c>
      <c r="C787">
        <v>18</v>
      </c>
      <c r="D787">
        <v>120</v>
      </c>
      <c r="E787">
        <v>40</v>
      </c>
      <c r="F787">
        <v>40</v>
      </c>
      <c r="G787">
        <v>70</v>
      </c>
      <c r="H787">
        <v>211</v>
      </c>
      <c r="I787">
        <v>210</v>
      </c>
      <c r="J787">
        <v>131</v>
      </c>
      <c r="K787">
        <v>10</v>
      </c>
      <c r="L787">
        <v>70</v>
      </c>
      <c r="M787">
        <v>0</v>
      </c>
      <c r="N787">
        <v>0</v>
      </c>
      <c r="O787" t="s">
        <v>0</v>
      </c>
      <c r="P787" t="s">
        <v>0</v>
      </c>
      <c r="Q787" t="s">
        <v>0</v>
      </c>
      <c r="R787">
        <v>60</v>
      </c>
      <c r="S787" t="s">
        <v>0</v>
      </c>
      <c r="T787">
        <v>6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</row>
    <row r="788" spans="1:25" x14ac:dyDescent="0.25">
      <c r="A788">
        <v>283</v>
      </c>
      <c r="B788">
        <v>20220517</v>
      </c>
      <c r="C788">
        <v>19</v>
      </c>
      <c r="D788">
        <v>100</v>
      </c>
      <c r="E788">
        <v>30</v>
      </c>
      <c r="F788">
        <v>40</v>
      </c>
      <c r="G788">
        <v>70</v>
      </c>
      <c r="H788">
        <v>195</v>
      </c>
      <c r="I788" t="s">
        <v>0</v>
      </c>
      <c r="J788">
        <v>133</v>
      </c>
      <c r="K788">
        <v>3</v>
      </c>
      <c r="L788">
        <v>13</v>
      </c>
      <c r="M788">
        <v>0</v>
      </c>
      <c r="N788">
        <v>0</v>
      </c>
      <c r="O788" t="s">
        <v>0</v>
      </c>
      <c r="P788" t="s">
        <v>0</v>
      </c>
      <c r="Q788" t="s">
        <v>0</v>
      </c>
      <c r="R788">
        <v>67</v>
      </c>
      <c r="S788" t="s">
        <v>0</v>
      </c>
      <c r="T788">
        <v>6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</row>
    <row r="789" spans="1:25" x14ac:dyDescent="0.25">
      <c r="A789">
        <v>283</v>
      </c>
      <c r="B789">
        <v>20220517</v>
      </c>
      <c r="C789">
        <v>20</v>
      </c>
      <c r="D789">
        <v>100</v>
      </c>
      <c r="E789">
        <v>40</v>
      </c>
      <c r="F789">
        <v>40</v>
      </c>
      <c r="G789">
        <v>70</v>
      </c>
      <c r="H789">
        <v>187</v>
      </c>
      <c r="I789" t="s">
        <v>0</v>
      </c>
      <c r="J789">
        <v>134</v>
      </c>
      <c r="K789">
        <v>0</v>
      </c>
      <c r="L789">
        <v>1</v>
      </c>
      <c r="M789">
        <v>0</v>
      </c>
      <c r="N789">
        <v>0</v>
      </c>
      <c r="O789" t="s">
        <v>0</v>
      </c>
      <c r="P789" t="s">
        <v>0</v>
      </c>
      <c r="Q789" t="s">
        <v>0</v>
      </c>
      <c r="R789">
        <v>71</v>
      </c>
      <c r="S789" t="s">
        <v>0</v>
      </c>
      <c r="T789">
        <v>6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</row>
    <row r="790" spans="1:25" x14ac:dyDescent="0.25">
      <c r="A790">
        <v>283</v>
      </c>
      <c r="B790">
        <v>20220517</v>
      </c>
      <c r="C790">
        <v>21</v>
      </c>
      <c r="D790">
        <v>110</v>
      </c>
      <c r="E790">
        <v>40</v>
      </c>
      <c r="F790">
        <v>40</v>
      </c>
      <c r="G790">
        <v>70</v>
      </c>
      <c r="H790">
        <v>183</v>
      </c>
      <c r="I790" t="s">
        <v>0</v>
      </c>
      <c r="J790">
        <v>136</v>
      </c>
      <c r="K790">
        <v>0</v>
      </c>
      <c r="L790">
        <v>0</v>
      </c>
      <c r="M790">
        <v>0</v>
      </c>
      <c r="N790">
        <v>0</v>
      </c>
      <c r="O790" t="s">
        <v>0</v>
      </c>
      <c r="P790" t="s">
        <v>0</v>
      </c>
      <c r="Q790" t="s">
        <v>0</v>
      </c>
      <c r="R790">
        <v>73</v>
      </c>
      <c r="S790" t="s">
        <v>0</v>
      </c>
      <c r="T790">
        <v>6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</row>
    <row r="791" spans="1:25" x14ac:dyDescent="0.25">
      <c r="A791">
        <v>283</v>
      </c>
      <c r="B791">
        <v>20220517</v>
      </c>
      <c r="C791">
        <v>22</v>
      </c>
      <c r="D791">
        <v>110</v>
      </c>
      <c r="E791">
        <v>40</v>
      </c>
      <c r="F791">
        <v>30</v>
      </c>
      <c r="G791">
        <v>60</v>
      </c>
      <c r="H791">
        <v>171</v>
      </c>
      <c r="I791" t="s">
        <v>0</v>
      </c>
      <c r="J791">
        <v>133</v>
      </c>
      <c r="K791">
        <v>0</v>
      </c>
      <c r="L791">
        <v>0</v>
      </c>
      <c r="M791">
        <v>0</v>
      </c>
      <c r="N791">
        <v>0</v>
      </c>
      <c r="O791" t="s">
        <v>0</v>
      </c>
      <c r="P791" t="s">
        <v>0</v>
      </c>
      <c r="Q791" t="s">
        <v>0</v>
      </c>
      <c r="R791">
        <v>78</v>
      </c>
      <c r="S791" t="s">
        <v>0</v>
      </c>
      <c r="T791">
        <v>6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</row>
    <row r="792" spans="1:25" x14ac:dyDescent="0.25">
      <c r="A792">
        <v>283</v>
      </c>
      <c r="B792">
        <v>20220517</v>
      </c>
      <c r="C792">
        <v>23</v>
      </c>
      <c r="D792">
        <v>110</v>
      </c>
      <c r="E792">
        <v>30</v>
      </c>
      <c r="F792">
        <v>30</v>
      </c>
      <c r="G792">
        <v>50</v>
      </c>
      <c r="H792">
        <v>168</v>
      </c>
      <c r="I792" t="s">
        <v>0</v>
      </c>
      <c r="J792">
        <v>133</v>
      </c>
      <c r="K792">
        <v>0</v>
      </c>
      <c r="L792">
        <v>0</v>
      </c>
      <c r="M792">
        <v>0</v>
      </c>
      <c r="N792">
        <v>0</v>
      </c>
      <c r="O792" t="s">
        <v>0</v>
      </c>
      <c r="P792" t="s">
        <v>0</v>
      </c>
      <c r="Q792" t="s">
        <v>0</v>
      </c>
      <c r="R792">
        <v>79</v>
      </c>
      <c r="S792" t="s">
        <v>0</v>
      </c>
      <c r="T792">
        <v>6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</row>
    <row r="793" spans="1:25" x14ac:dyDescent="0.25">
      <c r="A793">
        <v>283</v>
      </c>
      <c r="B793">
        <v>20220517</v>
      </c>
      <c r="C793">
        <v>24</v>
      </c>
      <c r="D793">
        <v>130</v>
      </c>
      <c r="E793">
        <v>30</v>
      </c>
      <c r="F793">
        <v>30</v>
      </c>
      <c r="G793">
        <v>50</v>
      </c>
      <c r="H793">
        <v>166</v>
      </c>
      <c r="I793">
        <v>139</v>
      </c>
      <c r="J793">
        <v>133</v>
      </c>
      <c r="K793">
        <v>0</v>
      </c>
      <c r="L793">
        <v>0</v>
      </c>
      <c r="M793">
        <v>0</v>
      </c>
      <c r="N793">
        <v>0</v>
      </c>
      <c r="O793" t="s">
        <v>0</v>
      </c>
      <c r="P793" t="s">
        <v>0</v>
      </c>
      <c r="Q793" t="s">
        <v>0</v>
      </c>
      <c r="R793">
        <v>81</v>
      </c>
      <c r="S793" t="s">
        <v>0</v>
      </c>
      <c r="T793">
        <v>6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</row>
    <row r="794" spans="1:25" x14ac:dyDescent="0.25">
      <c r="A794">
        <v>283</v>
      </c>
      <c r="B794">
        <v>20220518</v>
      </c>
      <c r="C794">
        <v>1</v>
      </c>
      <c r="D794">
        <v>140</v>
      </c>
      <c r="E794">
        <v>30</v>
      </c>
      <c r="F794">
        <v>30</v>
      </c>
      <c r="G794">
        <v>50</v>
      </c>
      <c r="H794">
        <v>159</v>
      </c>
      <c r="I794" t="s">
        <v>0</v>
      </c>
      <c r="J794">
        <v>133</v>
      </c>
      <c r="K794">
        <v>0</v>
      </c>
      <c r="L794">
        <v>0</v>
      </c>
      <c r="M794">
        <v>0</v>
      </c>
      <c r="N794">
        <v>0</v>
      </c>
      <c r="O794" t="s">
        <v>0</v>
      </c>
      <c r="P794" t="s">
        <v>0</v>
      </c>
      <c r="Q794" t="s">
        <v>0</v>
      </c>
      <c r="R794">
        <v>84</v>
      </c>
      <c r="S794" t="s">
        <v>0</v>
      </c>
      <c r="T794">
        <v>6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</row>
    <row r="795" spans="1:25" x14ac:dyDescent="0.25">
      <c r="A795">
        <v>283</v>
      </c>
      <c r="B795">
        <v>20220518</v>
      </c>
      <c r="C795">
        <v>2</v>
      </c>
      <c r="D795">
        <v>140</v>
      </c>
      <c r="E795">
        <v>20</v>
      </c>
      <c r="F795">
        <v>20</v>
      </c>
      <c r="G795">
        <v>40</v>
      </c>
      <c r="H795">
        <v>148</v>
      </c>
      <c r="I795" t="s">
        <v>0</v>
      </c>
      <c r="J795">
        <v>129</v>
      </c>
      <c r="K795">
        <v>0</v>
      </c>
      <c r="L795">
        <v>0</v>
      </c>
      <c r="M795">
        <v>0</v>
      </c>
      <c r="N795">
        <v>0</v>
      </c>
      <c r="O795" t="s">
        <v>0</v>
      </c>
      <c r="P795" t="s">
        <v>0</v>
      </c>
      <c r="Q795" t="s">
        <v>0</v>
      </c>
      <c r="R795">
        <v>88</v>
      </c>
      <c r="S795" t="s">
        <v>0</v>
      </c>
      <c r="T795">
        <v>6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</row>
    <row r="796" spans="1:25" x14ac:dyDescent="0.25">
      <c r="A796">
        <v>283</v>
      </c>
      <c r="B796">
        <v>20220518</v>
      </c>
      <c r="C796">
        <v>3</v>
      </c>
      <c r="D796">
        <v>150</v>
      </c>
      <c r="E796">
        <v>20</v>
      </c>
      <c r="F796">
        <v>20</v>
      </c>
      <c r="G796">
        <v>40</v>
      </c>
      <c r="H796">
        <v>147</v>
      </c>
      <c r="I796" t="s">
        <v>0</v>
      </c>
      <c r="J796">
        <v>130</v>
      </c>
      <c r="K796">
        <v>0</v>
      </c>
      <c r="L796">
        <v>0</v>
      </c>
      <c r="M796">
        <v>0</v>
      </c>
      <c r="N796">
        <v>0</v>
      </c>
      <c r="O796" t="s">
        <v>0</v>
      </c>
      <c r="P796" t="s">
        <v>0</v>
      </c>
      <c r="Q796" t="s">
        <v>0</v>
      </c>
      <c r="R796">
        <v>89</v>
      </c>
      <c r="S796" t="s">
        <v>0</v>
      </c>
      <c r="T796">
        <v>6</v>
      </c>
      <c r="U796" t="s">
        <v>0</v>
      </c>
      <c r="V796" t="s">
        <v>0</v>
      </c>
      <c r="W796" t="s">
        <v>0</v>
      </c>
      <c r="X796" t="s">
        <v>0</v>
      </c>
      <c r="Y796" t="s">
        <v>0</v>
      </c>
    </row>
    <row r="797" spans="1:25" x14ac:dyDescent="0.25">
      <c r="A797">
        <v>283</v>
      </c>
      <c r="B797">
        <v>20220518</v>
      </c>
      <c r="C797">
        <v>4</v>
      </c>
      <c r="D797">
        <v>140</v>
      </c>
      <c r="E797">
        <v>10</v>
      </c>
      <c r="F797">
        <v>20</v>
      </c>
      <c r="G797">
        <v>30</v>
      </c>
      <c r="H797">
        <v>143</v>
      </c>
      <c r="I797" t="s">
        <v>0</v>
      </c>
      <c r="J797">
        <v>129</v>
      </c>
      <c r="K797">
        <v>0</v>
      </c>
      <c r="L797">
        <v>2</v>
      </c>
      <c r="M797">
        <v>0</v>
      </c>
      <c r="N797">
        <v>0</v>
      </c>
      <c r="O797" t="s">
        <v>0</v>
      </c>
      <c r="P797" t="s">
        <v>0</v>
      </c>
      <c r="Q797" t="s">
        <v>0</v>
      </c>
      <c r="R797">
        <v>91</v>
      </c>
      <c r="S797" t="s">
        <v>0</v>
      </c>
      <c r="T797">
        <v>6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</row>
    <row r="798" spans="1:25" x14ac:dyDescent="0.25">
      <c r="A798">
        <v>283</v>
      </c>
      <c r="B798">
        <v>20220518</v>
      </c>
      <c r="C798">
        <v>5</v>
      </c>
      <c r="D798">
        <v>170</v>
      </c>
      <c r="E798">
        <v>20</v>
      </c>
      <c r="F798">
        <v>20</v>
      </c>
      <c r="G798">
        <v>30</v>
      </c>
      <c r="H798">
        <v>163</v>
      </c>
      <c r="I798" t="s">
        <v>0</v>
      </c>
      <c r="J798">
        <v>135</v>
      </c>
      <c r="K798">
        <v>8</v>
      </c>
      <c r="L798">
        <v>26</v>
      </c>
      <c r="M798">
        <v>0</v>
      </c>
      <c r="N798">
        <v>0</v>
      </c>
      <c r="O798" t="s">
        <v>0</v>
      </c>
      <c r="P798" t="s">
        <v>0</v>
      </c>
      <c r="Q798" t="s">
        <v>0</v>
      </c>
      <c r="R798">
        <v>83</v>
      </c>
      <c r="S798" t="s">
        <v>0</v>
      </c>
      <c r="T798">
        <v>6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</row>
    <row r="799" spans="1:25" x14ac:dyDescent="0.25">
      <c r="A799">
        <v>283</v>
      </c>
      <c r="B799">
        <v>20220518</v>
      </c>
      <c r="C799">
        <v>6</v>
      </c>
      <c r="D799">
        <v>180</v>
      </c>
      <c r="E799">
        <v>30</v>
      </c>
      <c r="F799">
        <v>30</v>
      </c>
      <c r="G799">
        <v>50</v>
      </c>
      <c r="H799">
        <v>190</v>
      </c>
      <c r="I799">
        <v>86</v>
      </c>
      <c r="J799">
        <v>138</v>
      </c>
      <c r="K799">
        <v>8</v>
      </c>
      <c r="L799">
        <v>69</v>
      </c>
      <c r="M799">
        <v>0</v>
      </c>
      <c r="N799">
        <v>0</v>
      </c>
      <c r="O799" t="s">
        <v>0</v>
      </c>
      <c r="P799" t="s">
        <v>0</v>
      </c>
      <c r="Q799" t="s">
        <v>0</v>
      </c>
      <c r="R799">
        <v>72</v>
      </c>
      <c r="S799" t="s">
        <v>0</v>
      </c>
      <c r="T799">
        <v>6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</row>
    <row r="800" spans="1:25" x14ac:dyDescent="0.25">
      <c r="A800">
        <v>283</v>
      </c>
      <c r="B800">
        <v>20220518</v>
      </c>
      <c r="C800">
        <v>7</v>
      </c>
      <c r="D800">
        <v>180</v>
      </c>
      <c r="E800">
        <v>30</v>
      </c>
      <c r="F800">
        <v>30</v>
      </c>
      <c r="G800">
        <v>50</v>
      </c>
      <c r="H800">
        <v>216</v>
      </c>
      <c r="I800" t="s">
        <v>0</v>
      </c>
      <c r="J800">
        <v>146</v>
      </c>
      <c r="K800">
        <v>10</v>
      </c>
      <c r="L800">
        <v>122</v>
      </c>
      <c r="M800">
        <v>0</v>
      </c>
      <c r="N800">
        <v>0</v>
      </c>
      <c r="O800" t="s">
        <v>0</v>
      </c>
      <c r="P800" t="s">
        <v>0</v>
      </c>
      <c r="Q800" t="s">
        <v>0</v>
      </c>
      <c r="R800">
        <v>64</v>
      </c>
      <c r="S800" t="s">
        <v>0</v>
      </c>
      <c r="T800">
        <v>6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</row>
    <row r="801" spans="1:25" x14ac:dyDescent="0.25">
      <c r="A801">
        <v>283</v>
      </c>
      <c r="B801">
        <v>20220518</v>
      </c>
      <c r="C801">
        <v>8</v>
      </c>
      <c r="D801">
        <v>200</v>
      </c>
      <c r="E801">
        <v>40</v>
      </c>
      <c r="F801">
        <v>30</v>
      </c>
      <c r="G801">
        <v>70</v>
      </c>
      <c r="H801">
        <v>241</v>
      </c>
      <c r="I801" t="s">
        <v>0</v>
      </c>
      <c r="J801">
        <v>147</v>
      </c>
      <c r="K801">
        <v>10</v>
      </c>
      <c r="L801">
        <v>179</v>
      </c>
      <c r="M801">
        <v>0</v>
      </c>
      <c r="N801">
        <v>0</v>
      </c>
      <c r="O801" t="s">
        <v>0</v>
      </c>
      <c r="P801" t="s">
        <v>0</v>
      </c>
      <c r="Q801" t="s">
        <v>0</v>
      </c>
      <c r="R801">
        <v>55</v>
      </c>
      <c r="S801" t="s">
        <v>0</v>
      </c>
      <c r="T801">
        <v>6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</row>
    <row r="802" spans="1:25" x14ac:dyDescent="0.25">
      <c r="A802">
        <v>283</v>
      </c>
      <c r="B802">
        <v>20220518</v>
      </c>
      <c r="C802">
        <v>9</v>
      </c>
      <c r="D802">
        <v>220</v>
      </c>
      <c r="E802">
        <v>40</v>
      </c>
      <c r="F802">
        <v>40</v>
      </c>
      <c r="G802">
        <v>70</v>
      </c>
      <c r="H802">
        <v>255</v>
      </c>
      <c r="I802" t="s">
        <v>0</v>
      </c>
      <c r="J802">
        <v>149</v>
      </c>
      <c r="K802">
        <v>10</v>
      </c>
      <c r="L802">
        <v>237</v>
      </c>
      <c r="M802">
        <v>0</v>
      </c>
      <c r="N802">
        <v>0</v>
      </c>
      <c r="O802" t="s">
        <v>0</v>
      </c>
      <c r="P802" t="s">
        <v>0</v>
      </c>
      <c r="Q802" t="s">
        <v>0</v>
      </c>
      <c r="R802">
        <v>51</v>
      </c>
      <c r="S802" t="s">
        <v>0</v>
      </c>
      <c r="T802">
        <v>6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</row>
    <row r="803" spans="1:25" x14ac:dyDescent="0.25">
      <c r="A803">
        <v>283</v>
      </c>
      <c r="B803">
        <v>20220518</v>
      </c>
      <c r="C803">
        <v>10</v>
      </c>
      <c r="D803">
        <v>220</v>
      </c>
      <c r="E803">
        <v>40</v>
      </c>
      <c r="F803">
        <v>40</v>
      </c>
      <c r="G803">
        <v>70</v>
      </c>
      <c r="H803">
        <v>264</v>
      </c>
      <c r="I803" t="s">
        <v>0</v>
      </c>
      <c r="J803">
        <v>156</v>
      </c>
      <c r="K803">
        <v>10</v>
      </c>
      <c r="L803">
        <v>256</v>
      </c>
      <c r="M803">
        <v>0</v>
      </c>
      <c r="N803">
        <v>0</v>
      </c>
      <c r="O803" t="s">
        <v>0</v>
      </c>
      <c r="P803" t="s">
        <v>0</v>
      </c>
      <c r="Q803" t="s">
        <v>0</v>
      </c>
      <c r="R803">
        <v>51</v>
      </c>
      <c r="S803" t="s">
        <v>0</v>
      </c>
      <c r="T803">
        <v>6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</row>
    <row r="804" spans="1:25" x14ac:dyDescent="0.25">
      <c r="A804">
        <v>283</v>
      </c>
      <c r="B804">
        <v>20220518</v>
      </c>
      <c r="C804">
        <v>11</v>
      </c>
      <c r="D804">
        <v>210</v>
      </c>
      <c r="E804">
        <v>30</v>
      </c>
      <c r="F804">
        <v>40</v>
      </c>
      <c r="G804">
        <v>70</v>
      </c>
      <c r="H804">
        <v>274</v>
      </c>
      <c r="I804" t="s">
        <v>0</v>
      </c>
      <c r="J804">
        <v>153</v>
      </c>
      <c r="K804">
        <v>10</v>
      </c>
      <c r="L804">
        <v>289</v>
      </c>
      <c r="M804">
        <v>0</v>
      </c>
      <c r="N804">
        <v>0</v>
      </c>
      <c r="O804" t="s">
        <v>0</v>
      </c>
      <c r="P804" t="s">
        <v>0</v>
      </c>
      <c r="Q804" t="s">
        <v>0</v>
      </c>
      <c r="R804">
        <v>47</v>
      </c>
      <c r="S804" t="s">
        <v>0</v>
      </c>
      <c r="T804">
        <v>6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</row>
    <row r="805" spans="1:25" x14ac:dyDescent="0.25">
      <c r="A805">
        <v>283</v>
      </c>
      <c r="B805">
        <v>20220518</v>
      </c>
      <c r="C805">
        <v>12</v>
      </c>
      <c r="D805">
        <v>230</v>
      </c>
      <c r="E805">
        <v>40</v>
      </c>
      <c r="F805">
        <v>50</v>
      </c>
      <c r="G805">
        <v>80</v>
      </c>
      <c r="H805">
        <v>275</v>
      </c>
      <c r="I805">
        <v>177</v>
      </c>
      <c r="J805">
        <v>137</v>
      </c>
      <c r="K805">
        <v>10</v>
      </c>
      <c r="L805">
        <v>299</v>
      </c>
      <c r="M805">
        <v>0</v>
      </c>
      <c r="N805">
        <v>0</v>
      </c>
      <c r="O805" t="s">
        <v>0</v>
      </c>
      <c r="P805" t="s">
        <v>0</v>
      </c>
      <c r="Q805" t="s">
        <v>0</v>
      </c>
      <c r="R805">
        <v>42</v>
      </c>
      <c r="S805" t="s">
        <v>0</v>
      </c>
      <c r="T805">
        <v>6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</row>
    <row r="806" spans="1:25" x14ac:dyDescent="0.25">
      <c r="A806">
        <v>283</v>
      </c>
      <c r="B806">
        <v>20220518</v>
      </c>
      <c r="C806">
        <v>13</v>
      </c>
      <c r="D806">
        <v>220</v>
      </c>
      <c r="E806">
        <v>40</v>
      </c>
      <c r="F806">
        <v>40</v>
      </c>
      <c r="G806">
        <v>70</v>
      </c>
      <c r="H806">
        <v>284</v>
      </c>
      <c r="I806" t="s">
        <v>0</v>
      </c>
      <c r="J806">
        <v>142</v>
      </c>
      <c r="K806">
        <v>7</v>
      </c>
      <c r="L806">
        <v>254</v>
      </c>
      <c r="M806">
        <v>0</v>
      </c>
      <c r="N806">
        <v>0</v>
      </c>
      <c r="O806" t="s">
        <v>0</v>
      </c>
      <c r="P806" t="s">
        <v>0</v>
      </c>
      <c r="Q806" t="s">
        <v>0</v>
      </c>
      <c r="R806">
        <v>41</v>
      </c>
      <c r="S806" t="s">
        <v>0</v>
      </c>
      <c r="T806">
        <v>6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</row>
    <row r="807" spans="1:25" x14ac:dyDescent="0.25">
      <c r="A807">
        <v>283</v>
      </c>
      <c r="B807">
        <v>20220518</v>
      </c>
      <c r="C807">
        <v>14</v>
      </c>
      <c r="D807">
        <v>230</v>
      </c>
      <c r="E807">
        <v>30</v>
      </c>
      <c r="F807">
        <v>30</v>
      </c>
      <c r="G807">
        <v>80</v>
      </c>
      <c r="H807">
        <v>278</v>
      </c>
      <c r="I807" t="s">
        <v>0</v>
      </c>
      <c r="J807">
        <v>144</v>
      </c>
      <c r="K807">
        <v>4</v>
      </c>
      <c r="L807">
        <v>202</v>
      </c>
      <c r="M807">
        <v>0</v>
      </c>
      <c r="N807">
        <v>0</v>
      </c>
      <c r="O807" t="s">
        <v>0</v>
      </c>
      <c r="P807" t="s">
        <v>0</v>
      </c>
      <c r="Q807" t="s">
        <v>0</v>
      </c>
      <c r="R807">
        <v>43</v>
      </c>
      <c r="S807" t="s">
        <v>0</v>
      </c>
      <c r="T807">
        <v>6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</row>
    <row r="808" spans="1:25" x14ac:dyDescent="0.25">
      <c r="A808">
        <v>283</v>
      </c>
      <c r="B808">
        <v>20220518</v>
      </c>
      <c r="C808">
        <v>15</v>
      </c>
      <c r="D808">
        <v>290</v>
      </c>
      <c r="E808">
        <v>30</v>
      </c>
      <c r="F808">
        <v>30</v>
      </c>
      <c r="G808">
        <v>60</v>
      </c>
      <c r="H808">
        <v>280</v>
      </c>
      <c r="I808" t="s">
        <v>0</v>
      </c>
      <c r="J808">
        <v>156</v>
      </c>
      <c r="K808">
        <v>7</v>
      </c>
      <c r="L808">
        <v>185</v>
      </c>
      <c r="M808">
        <v>0</v>
      </c>
      <c r="N808">
        <v>0</v>
      </c>
      <c r="O808" t="s">
        <v>0</v>
      </c>
      <c r="P808" t="s">
        <v>0</v>
      </c>
      <c r="Q808" t="s">
        <v>0</v>
      </c>
      <c r="R808">
        <v>46</v>
      </c>
      <c r="S808" t="s">
        <v>0</v>
      </c>
      <c r="T808">
        <v>6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</row>
    <row r="809" spans="1:25" x14ac:dyDescent="0.25">
      <c r="A809">
        <v>283</v>
      </c>
      <c r="B809">
        <v>20220518</v>
      </c>
      <c r="C809">
        <v>16</v>
      </c>
      <c r="D809">
        <v>300</v>
      </c>
      <c r="E809">
        <v>40</v>
      </c>
      <c r="F809">
        <v>40</v>
      </c>
      <c r="G809">
        <v>70</v>
      </c>
      <c r="H809">
        <v>265</v>
      </c>
      <c r="I809" t="s">
        <v>0</v>
      </c>
      <c r="J809">
        <v>163</v>
      </c>
      <c r="K809">
        <v>9</v>
      </c>
      <c r="L809">
        <v>152</v>
      </c>
      <c r="M809">
        <v>0</v>
      </c>
      <c r="N809">
        <v>0</v>
      </c>
      <c r="O809" t="s">
        <v>0</v>
      </c>
      <c r="P809" t="s">
        <v>0</v>
      </c>
      <c r="Q809" t="s">
        <v>0</v>
      </c>
      <c r="R809">
        <v>53</v>
      </c>
      <c r="S809" t="s">
        <v>0</v>
      </c>
      <c r="T809">
        <v>6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</row>
    <row r="810" spans="1:25" x14ac:dyDescent="0.25">
      <c r="A810">
        <v>283</v>
      </c>
      <c r="B810">
        <v>20220518</v>
      </c>
      <c r="C810">
        <v>17</v>
      </c>
      <c r="D810">
        <v>320</v>
      </c>
      <c r="E810">
        <v>40</v>
      </c>
      <c r="F810">
        <v>30</v>
      </c>
      <c r="G810">
        <v>60</v>
      </c>
      <c r="H810">
        <v>250</v>
      </c>
      <c r="I810" t="s">
        <v>0</v>
      </c>
      <c r="J810">
        <v>180</v>
      </c>
      <c r="K810">
        <v>2</v>
      </c>
      <c r="L810">
        <v>76</v>
      </c>
      <c r="M810">
        <v>0</v>
      </c>
      <c r="N810">
        <v>0</v>
      </c>
      <c r="O810" t="s">
        <v>0</v>
      </c>
      <c r="P810" t="s">
        <v>0</v>
      </c>
      <c r="Q810" t="s">
        <v>0</v>
      </c>
      <c r="R810">
        <v>64</v>
      </c>
      <c r="S810" t="s">
        <v>0</v>
      </c>
      <c r="T810">
        <v>6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</row>
    <row r="811" spans="1:25" x14ac:dyDescent="0.25">
      <c r="A811">
        <v>283</v>
      </c>
      <c r="B811">
        <v>20220518</v>
      </c>
      <c r="C811">
        <v>18</v>
      </c>
      <c r="D811">
        <v>320</v>
      </c>
      <c r="E811">
        <v>30</v>
      </c>
      <c r="F811">
        <v>30</v>
      </c>
      <c r="G811">
        <v>50</v>
      </c>
      <c r="H811">
        <v>236</v>
      </c>
      <c r="I811">
        <v>232</v>
      </c>
      <c r="J811">
        <v>175</v>
      </c>
      <c r="K811">
        <v>0</v>
      </c>
      <c r="L811">
        <v>38</v>
      </c>
      <c r="M811">
        <v>0</v>
      </c>
      <c r="N811">
        <v>0</v>
      </c>
      <c r="O811" t="s">
        <v>0</v>
      </c>
      <c r="P811" t="s">
        <v>0</v>
      </c>
      <c r="Q811" t="s">
        <v>0</v>
      </c>
      <c r="R811">
        <v>68</v>
      </c>
      <c r="S811" t="s">
        <v>0</v>
      </c>
      <c r="T811">
        <v>6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</row>
    <row r="812" spans="1:25" x14ac:dyDescent="0.25">
      <c r="A812">
        <v>283</v>
      </c>
      <c r="B812">
        <v>20220518</v>
      </c>
      <c r="C812">
        <v>19</v>
      </c>
      <c r="D812">
        <v>340</v>
      </c>
      <c r="E812">
        <v>30</v>
      </c>
      <c r="F812">
        <v>30</v>
      </c>
      <c r="G812">
        <v>50</v>
      </c>
      <c r="H812">
        <v>223</v>
      </c>
      <c r="I812" t="s">
        <v>0</v>
      </c>
      <c r="J812">
        <v>164</v>
      </c>
      <c r="K812">
        <v>2</v>
      </c>
      <c r="L812">
        <v>13</v>
      </c>
      <c r="M812">
        <v>0</v>
      </c>
      <c r="N812">
        <v>0</v>
      </c>
      <c r="O812" t="s">
        <v>0</v>
      </c>
      <c r="P812" t="s">
        <v>0</v>
      </c>
      <c r="Q812" t="s">
        <v>0</v>
      </c>
      <c r="R812">
        <v>69</v>
      </c>
      <c r="S812" t="s">
        <v>0</v>
      </c>
      <c r="T812">
        <v>6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</row>
    <row r="813" spans="1:25" x14ac:dyDescent="0.25">
      <c r="A813">
        <v>283</v>
      </c>
      <c r="B813">
        <v>20220518</v>
      </c>
      <c r="C813">
        <v>20</v>
      </c>
      <c r="D813">
        <v>360</v>
      </c>
      <c r="E813">
        <v>30</v>
      </c>
      <c r="F813">
        <v>30</v>
      </c>
      <c r="G813">
        <v>50</v>
      </c>
      <c r="H813">
        <v>205</v>
      </c>
      <c r="I813" t="s">
        <v>0</v>
      </c>
      <c r="J813">
        <v>159</v>
      </c>
      <c r="K813">
        <v>0</v>
      </c>
      <c r="L813">
        <v>1</v>
      </c>
      <c r="M813">
        <v>0</v>
      </c>
      <c r="N813">
        <v>0</v>
      </c>
      <c r="O813" t="s">
        <v>0</v>
      </c>
      <c r="P813" t="s">
        <v>0</v>
      </c>
      <c r="Q813" t="s">
        <v>0</v>
      </c>
      <c r="R813">
        <v>74</v>
      </c>
      <c r="S813" t="s">
        <v>0</v>
      </c>
      <c r="T813">
        <v>6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</row>
    <row r="814" spans="1:25" x14ac:dyDescent="0.25">
      <c r="A814">
        <v>283</v>
      </c>
      <c r="B814">
        <v>20220518</v>
      </c>
      <c r="C814">
        <v>21</v>
      </c>
      <c r="D814">
        <v>360</v>
      </c>
      <c r="E814">
        <v>30</v>
      </c>
      <c r="F814">
        <v>20</v>
      </c>
      <c r="G814">
        <v>40</v>
      </c>
      <c r="H814">
        <v>192</v>
      </c>
      <c r="I814" t="s">
        <v>0</v>
      </c>
      <c r="J814">
        <v>155</v>
      </c>
      <c r="K814">
        <v>0</v>
      </c>
      <c r="L814">
        <v>0</v>
      </c>
      <c r="M814">
        <v>0</v>
      </c>
      <c r="N814">
        <v>0</v>
      </c>
      <c r="O814" t="s">
        <v>0</v>
      </c>
      <c r="P814" t="s">
        <v>0</v>
      </c>
      <c r="Q814" t="s">
        <v>0</v>
      </c>
      <c r="R814">
        <v>79</v>
      </c>
      <c r="S814" t="s">
        <v>0</v>
      </c>
      <c r="T814">
        <v>6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</row>
    <row r="815" spans="1:25" x14ac:dyDescent="0.25">
      <c r="A815">
        <v>283</v>
      </c>
      <c r="B815">
        <v>20220518</v>
      </c>
      <c r="C815">
        <v>22</v>
      </c>
      <c r="D815">
        <v>30</v>
      </c>
      <c r="E815">
        <v>20</v>
      </c>
      <c r="F815">
        <v>10</v>
      </c>
      <c r="G815">
        <v>30</v>
      </c>
      <c r="H815">
        <v>175</v>
      </c>
      <c r="I815" t="s">
        <v>0</v>
      </c>
      <c r="J815">
        <v>152</v>
      </c>
      <c r="K815">
        <v>0</v>
      </c>
      <c r="L815">
        <v>0</v>
      </c>
      <c r="M815">
        <v>0</v>
      </c>
      <c r="N815">
        <v>0</v>
      </c>
      <c r="O815" t="s">
        <v>0</v>
      </c>
      <c r="P815" t="s">
        <v>0</v>
      </c>
      <c r="Q815" t="s">
        <v>0</v>
      </c>
      <c r="R815">
        <v>86</v>
      </c>
      <c r="S815" t="s">
        <v>0</v>
      </c>
      <c r="T815">
        <v>6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</row>
    <row r="816" spans="1:25" x14ac:dyDescent="0.25">
      <c r="A816">
        <v>283</v>
      </c>
      <c r="B816">
        <v>20220518</v>
      </c>
      <c r="C816">
        <v>23</v>
      </c>
      <c r="D816">
        <v>60</v>
      </c>
      <c r="E816">
        <v>10</v>
      </c>
      <c r="F816">
        <v>10</v>
      </c>
      <c r="G816">
        <v>20</v>
      </c>
      <c r="H816">
        <v>165</v>
      </c>
      <c r="I816" t="s">
        <v>0</v>
      </c>
      <c r="J816">
        <v>150</v>
      </c>
      <c r="K816">
        <v>0</v>
      </c>
      <c r="L816">
        <v>0</v>
      </c>
      <c r="M816">
        <v>0</v>
      </c>
      <c r="N816">
        <v>0</v>
      </c>
      <c r="O816" t="s">
        <v>0</v>
      </c>
      <c r="P816" t="s">
        <v>0</v>
      </c>
      <c r="Q816" t="s">
        <v>0</v>
      </c>
      <c r="R816">
        <v>90</v>
      </c>
      <c r="S816" t="s">
        <v>0</v>
      </c>
      <c r="T816">
        <v>6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</row>
    <row r="817" spans="1:25" x14ac:dyDescent="0.25">
      <c r="A817">
        <v>283</v>
      </c>
      <c r="B817">
        <v>20220518</v>
      </c>
      <c r="C817">
        <v>24</v>
      </c>
      <c r="D817">
        <v>70</v>
      </c>
      <c r="E817">
        <v>10</v>
      </c>
      <c r="F817">
        <v>10</v>
      </c>
      <c r="G817">
        <v>20</v>
      </c>
      <c r="H817">
        <v>150</v>
      </c>
      <c r="I817">
        <v>112</v>
      </c>
      <c r="J817">
        <v>142</v>
      </c>
      <c r="K817">
        <v>0</v>
      </c>
      <c r="L817">
        <v>0</v>
      </c>
      <c r="M817">
        <v>0</v>
      </c>
      <c r="N817">
        <v>0</v>
      </c>
      <c r="O817" t="s">
        <v>0</v>
      </c>
      <c r="P817" t="s">
        <v>0</v>
      </c>
      <c r="Q817" t="s">
        <v>0</v>
      </c>
      <c r="R817">
        <v>94</v>
      </c>
      <c r="S817" t="s">
        <v>0</v>
      </c>
      <c r="T817">
        <v>6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</row>
    <row r="818" spans="1:25" x14ac:dyDescent="0.25">
      <c r="A818">
        <v>283</v>
      </c>
      <c r="B818">
        <v>20220519</v>
      </c>
      <c r="C818">
        <v>1</v>
      </c>
      <c r="D818">
        <v>110</v>
      </c>
      <c r="E818">
        <v>20</v>
      </c>
      <c r="F818">
        <v>30</v>
      </c>
      <c r="G818">
        <v>40</v>
      </c>
      <c r="H818">
        <v>167</v>
      </c>
      <c r="I818" t="s">
        <v>0</v>
      </c>
      <c r="J818">
        <v>151</v>
      </c>
      <c r="K818">
        <v>0</v>
      </c>
      <c r="L818">
        <v>0</v>
      </c>
      <c r="M818">
        <v>0</v>
      </c>
      <c r="N818">
        <v>0</v>
      </c>
      <c r="O818" t="s">
        <v>0</v>
      </c>
      <c r="P818" t="s">
        <v>0</v>
      </c>
      <c r="Q818" t="s">
        <v>0</v>
      </c>
      <c r="R818">
        <v>90</v>
      </c>
      <c r="S818" t="s">
        <v>0</v>
      </c>
      <c r="T818">
        <v>6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</row>
    <row r="819" spans="1:25" x14ac:dyDescent="0.25">
      <c r="A819">
        <v>283</v>
      </c>
      <c r="B819">
        <v>20220519</v>
      </c>
      <c r="C819">
        <v>2</v>
      </c>
      <c r="D819">
        <v>130</v>
      </c>
      <c r="E819">
        <v>30</v>
      </c>
      <c r="F819">
        <v>20</v>
      </c>
      <c r="G819">
        <v>50</v>
      </c>
      <c r="H819">
        <v>180</v>
      </c>
      <c r="I819" t="s">
        <v>0</v>
      </c>
      <c r="J819">
        <v>152</v>
      </c>
      <c r="K819">
        <v>0</v>
      </c>
      <c r="L819">
        <v>0</v>
      </c>
      <c r="M819">
        <v>0</v>
      </c>
      <c r="N819">
        <v>0</v>
      </c>
      <c r="O819" t="s">
        <v>0</v>
      </c>
      <c r="P819" t="s">
        <v>0</v>
      </c>
      <c r="Q819" t="s">
        <v>0</v>
      </c>
      <c r="R819">
        <v>83</v>
      </c>
      <c r="S819" t="s">
        <v>0</v>
      </c>
      <c r="T819">
        <v>6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</row>
    <row r="820" spans="1:25" x14ac:dyDescent="0.25">
      <c r="A820">
        <v>283</v>
      </c>
      <c r="B820">
        <v>20220519</v>
      </c>
      <c r="C820">
        <v>3</v>
      </c>
      <c r="D820">
        <v>140</v>
      </c>
      <c r="E820">
        <v>20</v>
      </c>
      <c r="F820">
        <v>20</v>
      </c>
      <c r="G820">
        <v>40</v>
      </c>
      <c r="H820">
        <v>177</v>
      </c>
      <c r="I820" t="s">
        <v>0</v>
      </c>
      <c r="J820">
        <v>145</v>
      </c>
      <c r="K820">
        <v>0</v>
      </c>
      <c r="L820">
        <v>0</v>
      </c>
      <c r="M820">
        <v>0</v>
      </c>
      <c r="N820">
        <v>0</v>
      </c>
      <c r="O820" t="s">
        <v>0</v>
      </c>
      <c r="P820" t="s">
        <v>0</v>
      </c>
      <c r="Q820" t="s">
        <v>0</v>
      </c>
      <c r="R820">
        <v>81</v>
      </c>
      <c r="S820" t="s">
        <v>0</v>
      </c>
      <c r="T820">
        <v>6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</row>
    <row r="821" spans="1:25" x14ac:dyDescent="0.25">
      <c r="A821">
        <v>283</v>
      </c>
      <c r="B821">
        <v>20220519</v>
      </c>
      <c r="C821">
        <v>4</v>
      </c>
      <c r="D821">
        <v>140</v>
      </c>
      <c r="E821">
        <v>20</v>
      </c>
      <c r="F821">
        <v>20</v>
      </c>
      <c r="G821">
        <v>40</v>
      </c>
      <c r="H821">
        <v>176</v>
      </c>
      <c r="I821" t="s">
        <v>0</v>
      </c>
      <c r="J821">
        <v>139</v>
      </c>
      <c r="K821">
        <v>0</v>
      </c>
      <c r="L821">
        <v>1</v>
      </c>
      <c r="M821">
        <v>0</v>
      </c>
      <c r="N821">
        <v>0</v>
      </c>
      <c r="O821" t="s">
        <v>0</v>
      </c>
      <c r="P821" t="s">
        <v>0</v>
      </c>
      <c r="Q821" t="s">
        <v>0</v>
      </c>
      <c r="R821">
        <v>79</v>
      </c>
      <c r="S821" t="s">
        <v>0</v>
      </c>
      <c r="T821">
        <v>6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</row>
    <row r="822" spans="1:25" x14ac:dyDescent="0.25">
      <c r="A822">
        <v>283</v>
      </c>
      <c r="B822">
        <v>20220519</v>
      </c>
      <c r="C822">
        <v>5</v>
      </c>
      <c r="D822">
        <v>250</v>
      </c>
      <c r="E822">
        <v>20</v>
      </c>
      <c r="F822">
        <v>20</v>
      </c>
      <c r="G822">
        <v>90</v>
      </c>
      <c r="H822">
        <v>191</v>
      </c>
      <c r="I822" t="s">
        <v>0</v>
      </c>
      <c r="J822">
        <v>143</v>
      </c>
      <c r="K822">
        <v>3</v>
      </c>
      <c r="L822">
        <v>19</v>
      </c>
      <c r="M822">
        <v>0</v>
      </c>
      <c r="N822">
        <v>0</v>
      </c>
      <c r="O822" t="s">
        <v>0</v>
      </c>
      <c r="P822" t="s">
        <v>0</v>
      </c>
      <c r="Q822" t="s">
        <v>0</v>
      </c>
      <c r="R822">
        <v>73</v>
      </c>
      <c r="S822" t="s">
        <v>0</v>
      </c>
      <c r="T822">
        <v>6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</row>
    <row r="823" spans="1:25" x14ac:dyDescent="0.25">
      <c r="A823">
        <v>283</v>
      </c>
      <c r="B823">
        <v>20220519</v>
      </c>
      <c r="C823">
        <v>6</v>
      </c>
      <c r="D823">
        <v>170</v>
      </c>
      <c r="E823">
        <v>10</v>
      </c>
      <c r="F823">
        <v>10</v>
      </c>
      <c r="G823">
        <v>50</v>
      </c>
      <c r="H823">
        <v>207</v>
      </c>
      <c r="I823">
        <v>110</v>
      </c>
      <c r="J823">
        <v>152</v>
      </c>
      <c r="K823">
        <v>1</v>
      </c>
      <c r="L823">
        <v>49</v>
      </c>
      <c r="M823">
        <v>0</v>
      </c>
      <c r="N823">
        <v>0</v>
      </c>
      <c r="O823" t="s">
        <v>0</v>
      </c>
      <c r="P823" t="s">
        <v>0</v>
      </c>
      <c r="Q823" t="s">
        <v>0</v>
      </c>
      <c r="R823">
        <v>70</v>
      </c>
      <c r="S823" t="s">
        <v>0</v>
      </c>
      <c r="T823">
        <v>6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</row>
    <row r="824" spans="1:25" x14ac:dyDescent="0.25">
      <c r="A824">
        <v>283</v>
      </c>
      <c r="B824">
        <v>20220519</v>
      </c>
      <c r="C824">
        <v>7</v>
      </c>
      <c r="D824">
        <v>990</v>
      </c>
      <c r="E824">
        <v>10</v>
      </c>
      <c r="F824">
        <v>10</v>
      </c>
      <c r="G824">
        <v>30</v>
      </c>
      <c r="H824">
        <v>219</v>
      </c>
      <c r="I824" t="s">
        <v>0</v>
      </c>
      <c r="J824">
        <v>141</v>
      </c>
      <c r="K824">
        <v>4</v>
      </c>
      <c r="L824">
        <v>101</v>
      </c>
      <c r="M824">
        <v>0</v>
      </c>
      <c r="N824">
        <v>0</v>
      </c>
      <c r="O824" t="s">
        <v>0</v>
      </c>
      <c r="P824" t="s">
        <v>0</v>
      </c>
      <c r="Q824" t="s">
        <v>0</v>
      </c>
      <c r="R824">
        <v>60</v>
      </c>
      <c r="S824" t="s">
        <v>0</v>
      </c>
      <c r="T824">
        <v>6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</row>
    <row r="825" spans="1:25" x14ac:dyDescent="0.25">
      <c r="A825">
        <v>283</v>
      </c>
      <c r="B825">
        <v>20220519</v>
      </c>
      <c r="C825">
        <v>8</v>
      </c>
      <c r="D825">
        <v>130</v>
      </c>
      <c r="E825">
        <v>30</v>
      </c>
      <c r="F825">
        <v>40</v>
      </c>
      <c r="G825">
        <v>60</v>
      </c>
      <c r="H825">
        <v>226</v>
      </c>
      <c r="I825" t="s">
        <v>0</v>
      </c>
      <c r="J825">
        <v>143</v>
      </c>
      <c r="K825">
        <v>4</v>
      </c>
      <c r="L825">
        <v>126</v>
      </c>
      <c r="M825">
        <v>0</v>
      </c>
      <c r="N825">
        <v>0</v>
      </c>
      <c r="O825" t="s">
        <v>0</v>
      </c>
      <c r="P825" t="s">
        <v>0</v>
      </c>
      <c r="Q825" t="s">
        <v>0</v>
      </c>
      <c r="R825">
        <v>59</v>
      </c>
      <c r="S825" t="s">
        <v>0</v>
      </c>
      <c r="T825">
        <v>6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</row>
    <row r="826" spans="1:25" x14ac:dyDescent="0.25">
      <c r="A826">
        <v>283</v>
      </c>
      <c r="B826">
        <v>20220519</v>
      </c>
      <c r="C826">
        <v>9</v>
      </c>
      <c r="D826">
        <v>130</v>
      </c>
      <c r="E826">
        <v>30</v>
      </c>
      <c r="F826">
        <v>30</v>
      </c>
      <c r="G826">
        <v>60</v>
      </c>
      <c r="H826">
        <v>230</v>
      </c>
      <c r="I826" t="s">
        <v>0</v>
      </c>
      <c r="J826">
        <v>143</v>
      </c>
      <c r="K826">
        <v>0</v>
      </c>
      <c r="L826">
        <v>70</v>
      </c>
      <c r="M826">
        <v>0</v>
      </c>
      <c r="N826">
        <v>0</v>
      </c>
      <c r="O826" t="s">
        <v>0</v>
      </c>
      <c r="P826" t="s">
        <v>0</v>
      </c>
      <c r="Q826" t="s">
        <v>0</v>
      </c>
      <c r="R826">
        <v>58</v>
      </c>
      <c r="S826" t="s">
        <v>0</v>
      </c>
      <c r="T826">
        <v>6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</row>
    <row r="827" spans="1:25" x14ac:dyDescent="0.25">
      <c r="A827">
        <v>283</v>
      </c>
      <c r="B827">
        <v>20220519</v>
      </c>
      <c r="C827">
        <v>10</v>
      </c>
      <c r="D827">
        <v>120</v>
      </c>
      <c r="E827">
        <v>30</v>
      </c>
      <c r="F827">
        <v>30</v>
      </c>
      <c r="G827">
        <v>60</v>
      </c>
      <c r="H827">
        <v>256</v>
      </c>
      <c r="I827" t="s">
        <v>0</v>
      </c>
      <c r="J827">
        <v>147</v>
      </c>
      <c r="K827">
        <v>6</v>
      </c>
      <c r="L827">
        <v>230</v>
      </c>
      <c r="M827">
        <v>0</v>
      </c>
      <c r="N827" s="9">
        <v>0</v>
      </c>
      <c r="O827" t="s">
        <v>0</v>
      </c>
      <c r="P827" t="s">
        <v>0</v>
      </c>
      <c r="Q827" t="s">
        <v>0</v>
      </c>
      <c r="R827">
        <v>50</v>
      </c>
      <c r="S827" t="s">
        <v>0</v>
      </c>
      <c r="T827">
        <v>6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</row>
    <row r="828" spans="1:25" x14ac:dyDescent="0.25">
      <c r="A828">
        <v>283</v>
      </c>
      <c r="B828">
        <v>20220519</v>
      </c>
      <c r="C828">
        <v>11</v>
      </c>
      <c r="D828">
        <v>140</v>
      </c>
      <c r="E828">
        <v>20</v>
      </c>
      <c r="F828">
        <v>20</v>
      </c>
      <c r="G828">
        <v>50</v>
      </c>
      <c r="H828">
        <v>266</v>
      </c>
      <c r="I828" t="s">
        <v>0</v>
      </c>
      <c r="J828">
        <v>137</v>
      </c>
      <c r="K828">
        <v>6</v>
      </c>
      <c r="L828">
        <v>243</v>
      </c>
      <c r="M828">
        <v>0</v>
      </c>
      <c r="N828">
        <v>0</v>
      </c>
      <c r="O828" t="s">
        <v>0</v>
      </c>
      <c r="P828" t="s">
        <v>0</v>
      </c>
      <c r="Q828" t="s">
        <v>0</v>
      </c>
      <c r="R828">
        <v>45</v>
      </c>
      <c r="S828" t="s">
        <v>0</v>
      </c>
      <c r="T828">
        <v>6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</row>
    <row r="829" spans="1:25" x14ac:dyDescent="0.25">
      <c r="A829">
        <v>283</v>
      </c>
      <c r="B829">
        <v>20220519</v>
      </c>
      <c r="C829">
        <v>12</v>
      </c>
      <c r="D829">
        <v>120</v>
      </c>
      <c r="E829">
        <v>20</v>
      </c>
      <c r="F829">
        <v>20</v>
      </c>
      <c r="G829">
        <v>50</v>
      </c>
      <c r="H829">
        <v>267</v>
      </c>
      <c r="I829">
        <v>189</v>
      </c>
      <c r="J829">
        <v>148</v>
      </c>
      <c r="K829">
        <v>3</v>
      </c>
      <c r="L829">
        <v>203</v>
      </c>
      <c r="M829">
        <v>0</v>
      </c>
      <c r="N829">
        <v>0</v>
      </c>
      <c r="O829" t="s">
        <v>0</v>
      </c>
      <c r="P829" t="s">
        <v>0</v>
      </c>
      <c r="Q829" t="s">
        <v>0</v>
      </c>
      <c r="R829">
        <v>48</v>
      </c>
      <c r="S829" t="s">
        <v>0</v>
      </c>
      <c r="T829">
        <v>6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</row>
    <row r="830" spans="1:25" x14ac:dyDescent="0.25">
      <c r="A830">
        <v>283</v>
      </c>
      <c r="B830">
        <v>20220519</v>
      </c>
      <c r="C830">
        <v>13</v>
      </c>
      <c r="D830">
        <v>300</v>
      </c>
      <c r="E830">
        <v>30</v>
      </c>
      <c r="F830">
        <v>70</v>
      </c>
      <c r="G830">
        <v>190</v>
      </c>
      <c r="H830">
        <v>187</v>
      </c>
      <c r="I830" t="s">
        <v>0</v>
      </c>
      <c r="J830">
        <v>144</v>
      </c>
      <c r="K830">
        <v>0</v>
      </c>
      <c r="L830">
        <v>29</v>
      </c>
      <c r="M830">
        <v>2</v>
      </c>
      <c r="N830">
        <v>6</v>
      </c>
      <c r="O830" t="s">
        <v>0</v>
      </c>
      <c r="P830" t="s">
        <v>0</v>
      </c>
      <c r="Q830" t="s">
        <v>0</v>
      </c>
      <c r="R830">
        <v>76</v>
      </c>
      <c r="S830" t="s">
        <v>0</v>
      </c>
      <c r="T830">
        <v>6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</row>
    <row r="831" spans="1:25" x14ac:dyDescent="0.25">
      <c r="A831">
        <v>283</v>
      </c>
      <c r="B831">
        <v>20220519</v>
      </c>
      <c r="C831">
        <v>14</v>
      </c>
      <c r="D831">
        <v>350</v>
      </c>
      <c r="E831">
        <v>80</v>
      </c>
      <c r="F831">
        <v>70</v>
      </c>
      <c r="G831">
        <v>160</v>
      </c>
      <c r="H831">
        <v>164</v>
      </c>
      <c r="I831" t="s">
        <v>0</v>
      </c>
      <c r="J831">
        <v>152</v>
      </c>
      <c r="K831">
        <v>0</v>
      </c>
      <c r="L831">
        <v>4</v>
      </c>
      <c r="M831">
        <v>10</v>
      </c>
      <c r="N831">
        <v>81</v>
      </c>
      <c r="O831" t="s">
        <v>0</v>
      </c>
      <c r="P831" t="s">
        <v>0</v>
      </c>
      <c r="Q831" t="s">
        <v>0</v>
      </c>
      <c r="R831">
        <v>92</v>
      </c>
      <c r="S831" t="s">
        <v>0</v>
      </c>
      <c r="T831">
        <v>6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</row>
    <row r="832" spans="1:25" x14ac:dyDescent="0.25">
      <c r="A832">
        <v>283</v>
      </c>
      <c r="B832">
        <v>20220519</v>
      </c>
      <c r="C832">
        <v>15</v>
      </c>
      <c r="D832">
        <v>110</v>
      </c>
      <c r="E832">
        <v>20</v>
      </c>
      <c r="F832">
        <v>20</v>
      </c>
      <c r="G832">
        <v>90</v>
      </c>
      <c r="H832">
        <v>172</v>
      </c>
      <c r="I832" t="s">
        <v>0</v>
      </c>
      <c r="J832">
        <v>160</v>
      </c>
      <c r="K832">
        <v>0</v>
      </c>
      <c r="L832">
        <v>28</v>
      </c>
      <c r="M832">
        <v>5</v>
      </c>
      <c r="N832">
        <v>5</v>
      </c>
      <c r="O832" t="s">
        <v>0</v>
      </c>
      <c r="P832" t="s">
        <v>0</v>
      </c>
      <c r="Q832" t="s">
        <v>0</v>
      </c>
      <c r="R832">
        <v>92</v>
      </c>
      <c r="S832" t="s">
        <v>0</v>
      </c>
      <c r="T832">
        <v>6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</row>
    <row r="833" spans="1:25" x14ac:dyDescent="0.25">
      <c r="A833">
        <v>283</v>
      </c>
      <c r="B833">
        <v>20220519</v>
      </c>
      <c r="C833">
        <v>16</v>
      </c>
      <c r="D833">
        <v>200</v>
      </c>
      <c r="E833">
        <v>20</v>
      </c>
      <c r="F833">
        <v>20</v>
      </c>
      <c r="G833">
        <v>40</v>
      </c>
      <c r="H833">
        <v>181</v>
      </c>
      <c r="I833" t="s">
        <v>0</v>
      </c>
      <c r="J833">
        <v>163</v>
      </c>
      <c r="K833">
        <v>0</v>
      </c>
      <c r="L833">
        <v>84</v>
      </c>
      <c r="M833">
        <v>0</v>
      </c>
      <c r="N833" s="9">
        <v>0</v>
      </c>
      <c r="O833" t="s">
        <v>0</v>
      </c>
      <c r="P833" t="s">
        <v>0</v>
      </c>
      <c r="Q833" t="s">
        <v>0</v>
      </c>
      <c r="R833">
        <v>89</v>
      </c>
      <c r="S833" t="s">
        <v>0</v>
      </c>
      <c r="T833">
        <v>6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</row>
    <row r="834" spans="1:25" x14ac:dyDescent="0.25">
      <c r="A834">
        <v>283</v>
      </c>
      <c r="B834">
        <v>20220519</v>
      </c>
      <c r="C834">
        <v>17</v>
      </c>
      <c r="D834">
        <v>200</v>
      </c>
      <c r="E834">
        <v>30</v>
      </c>
      <c r="F834">
        <v>30</v>
      </c>
      <c r="G834">
        <v>50</v>
      </c>
      <c r="H834">
        <v>197</v>
      </c>
      <c r="I834" t="s">
        <v>0</v>
      </c>
      <c r="J834">
        <v>174</v>
      </c>
      <c r="K834">
        <v>10</v>
      </c>
      <c r="L834">
        <v>129</v>
      </c>
      <c r="M834">
        <v>0</v>
      </c>
      <c r="N834">
        <v>0</v>
      </c>
      <c r="O834" t="s">
        <v>0</v>
      </c>
      <c r="P834" t="s">
        <v>0</v>
      </c>
      <c r="Q834" t="s">
        <v>0</v>
      </c>
      <c r="R834">
        <v>86</v>
      </c>
      <c r="S834" t="s">
        <v>0</v>
      </c>
      <c r="T834">
        <v>6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</row>
    <row r="835" spans="1:25" x14ac:dyDescent="0.25">
      <c r="A835">
        <v>283</v>
      </c>
      <c r="B835">
        <v>20220519</v>
      </c>
      <c r="C835">
        <v>18</v>
      </c>
      <c r="D835">
        <v>210</v>
      </c>
      <c r="E835">
        <v>20</v>
      </c>
      <c r="F835">
        <v>20</v>
      </c>
      <c r="G835">
        <v>50</v>
      </c>
      <c r="H835">
        <v>197</v>
      </c>
      <c r="I835">
        <v>157</v>
      </c>
      <c r="J835">
        <v>172</v>
      </c>
      <c r="K835">
        <v>7</v>
      </c>
      <c r="L835">
        <v>60</v>
      </c>
      <c r="M835">
        <v>2</v>
      </c>
      <c r="N835">
        <v>1</v>
      </c>
      <c r="O835" t="s">
        <v>0</v>
      </c>
      <c r="P835" t="s">
        <v>0</v>
      </c>
      <c r="Q835" t="s">
        <v>0</v>
      </c>
      <c r="R835">
        <v>85</v>
      </c>
      <c r="S835" t="s">
        <v>0</v>
      </c>
      <c r="T835">
        <v>6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</row>
    <row r="836" spans="1:25" x14ac:dyDescent="0.25">
      <c r="A836">
        <v>283</v>
      </c>
      <c r="B836">
        <v>20220519</v>
      </c>
      <c r="C836">
        <v>19</v>
      </c>
      <c r="D836">
        <v>270</v>
      </c>
      <c r="E836">
        <v>30</v>
      </c>
      <c r="F836">
        <v>30</v>
      </c>
      <c r="G836">
        <v>70</v>
      </c>
      <c r="H836">
        <v>183</v>
      </c>
      <c r="I836" t="s">
        <v>0</v>
      </c>
      <c r="J836">
        <v>153</v>
      </c>
      <c r="K836">
        <v>3</v>
      </c>
      <c r="L836">
        <v>14</v>
      </c>
      <c r="M836">
        <v>0</v>
      </c>
      <c r="N836">
        <v>0</v>
      </c>
      <c r="O836" t="s">
        <v>0</v>
      </c>
      <c r="P836" t="s">
        <v>0</v>
      </c>
      <c r="Q836" t="s">
        <v>0</v>
      </c>
      <c r="R836">
        <v>82</v>
      </c>
      <c r="S836" t="s">
        <v>0</v>
      </c>
      <c r="T836">
        <v>6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</row>
    <row r="837" spans="1:25" x14ac:dyDescent="0.25">
      <c r="A837">
        <v>283</v>
      </c>
      <c r="B837">
        <v>20220519</v>
      </c>
      <c r="C837">
        <v>20</v>
      </c>
      <c r="D837">
        <v>280</v>
      </c>
      <c r="E837">
        <v>30</v>
      </c>
      <c r="F837">
        <v>40</v>
      </c>
      <c r="G837">
        <v>80</v>
      </c>
      <c r="H837">
        <v>171</v>
      </c>
      <c r="I837" t="s">
        <v>0</v>
      </c>
      <c r="J837">
        <v>138</v>
      </c>
      <c r="K837">
        <v>0</v>
      </c>
      <c r="L837">
        <v>1</v>
      </c>
      <c r="M837">
        <v>0</v>
      </c>
      <c r="N837">
        <v>0</v>
      </c>
      <c r="O837" t="s">
        <v>0</v>
      </c>
      <c r="P837" t="s">
        <v>0</v>
      </c>
      <c r="Q837" t="s">
        <v>0</v>
      </c>
      <c r="R837">
        <v>80</v>
      </c>
      <c r="S837" t="s">
        <v>0</v>
      </c>
      <c r="T837">
        <v>6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</row>
    <row r="838" spans="1:25" x14ac:dyDescent="0.25">
      <c r="A838">
        <v>283</v>
      </c>
      <c r="B838">
        <v>20220519</v>
      </c>
      <c r="C838">
        <v>21</v>
      </c>
      <c r="D838">
        <v>260</v>
      </c>
      <c r="E838">
        <v>30</v>
      </c>
      <c r="F838">
        <v>20</v>
      </c>
      <c r="G838">
        <v>70</v>
      </c>
      <c r="H838">
        <v>149</v>
      </c>
      <c r="I838" t="s">
        <v>0</v>
      </c>
      <c r="J838">
        <v>128</v>
      </c>
      <c r="K838">
        <v>0</v>
      </c>
      <c r="L838">
        <v>0</v>
      </c>
      <c r="M838">
        <v>0</v>
      </c>
      <c r="N838">
        <v>0</v>
      </c>
      <c r="O838" t="s">
        <v>0</v>
      </c>
      <c r="P838" t="s">
        <v>0</v>
      </c>
      <c r="Q838" t="s">
        <v>0</v>
      </c>
      <c r="R838">
        <v>87</v>
      </c>
      <c r="S838" t="s">
        <v>0</v>
      </c>
      <c r="T838">
        <v>6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</row>
    <row r="839" spans="1:25" x14ac:dyDescent="0.25">
      <c r="A839">
        <v>283</v>
      </c>
      <c r="B839">
        <v>20220519</v>
      </c>
      <c r="C839">
        <v>22</v>
      </c>
      <c r="D839">
        <v>280</v>
      </c>
      <c r="E839">
        <v>20</v>
      </c>
      <c r="F839">
        <v>20</v>
      </c>
      <c r="G839">
        <v>40</v>
      </c>
      <c r="H839">
        <v>144</v>
      </c>
      <c r="I839" t="s">
        <v>0</v>
      </c>
      <c r="J839">
        <v>130</v>
      </c>
      <c r="K839">
        <v>0</v>
      </c>
      <c r="L839">
        <v>0</v>
      </c>
      <c r="M839">
        <v>0</v>
      </c>
      <c r="N839">
        <v>0</v>
      </c>
      <c r="O839" t="s">
        <v>0</v>
      </c>
      <c r="P839" t="s">
        <v>0</v>
      </c>
      <c r="Q839" t="s">
        <v>0</v>
      </c>
      <c r="R839">
        <v>91</v>
      </c>
      <c r="S839" t="s">
        <v>0</v>
      </c>
      <c r="T839">
        <v>6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</row>
    <row r="840" spans="1:25" x14ac:dyDescent="0.25">
      <c r="A840">
        <v>283</v>
      </c>
      <c r="B840">
        <v>20220519</v>
      </c>
      <c r="C840">
        <v>23</v>
      </c>
      <c r="D840">
        <v>210</v>
      </c>
      <c r="E840">
        <v>10</v>
      </c>
      <c r="F840">
        <v>10</v>
      </c>
      <c r="G840">
        <v>20</v>
      </c>
      <c r="H840">
        <v>122</v>
      </c>
      <c r="I840" t="s">
        <v>0</v>
      </c>
      <c r="J840">
        <v>120</v>
      </c>
      <c r="K840">
        <v>0</v>
      </c>
      <c r="L840">
        <v>0</v>
      </c>
      <c r="M840">
        <v>0</v>
      </c>
      <c r="N840">
        <v>0</v>
      </c>
      <c r="O840" t="s">
        <v>0</v>
      </c>
      <c r="P840" t="s">
        <v>0</v>
      </c>
      <c r="Q840" t="s">
        <v>0</v>
      </c>
      <c r="R840">
        <v>98</v>
      </c>
      <c r="S840" t="s">
        <v>0</v>
      </c>
      <c r="T840">
        <v>6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</row>
    <row r="841" spans="1:25" x14ac:dyDescent="0.25">
      <c r="A841">
        <v>283</v>
      </c>
      <c r="B841">
        <v>20220519</v>
      </c>
      <c r="C841">
        <v>24</v>
      </c>
      <c r="D841">
        <v>190</v>
      </c>
      <c r="E841">
        <v>10</v>
      </c>
      <c r="F841">
        <v>10</v>
      </c>
      <c r="G841">
        <v>20</v>
      </c>
      <c r="H841">
        <v>107</v>
      </c>
      <c r="I841">
        <v>62</v>
      </c>
      <c r="J841">
        <v>106</v>
      </c>
      <c r="K841">
        <v>0</v>
      </c>
      <c r="L841">
        <v>0</v>
      </c>
      <c r="M841">
        <v>0</v>
      </c>
      <c r="N841">
        <v>0</v>
      </c>
      <c r="O841" t="s">
        <v>0</v>
      </c>
      <c r="P841" t="s">
        <v>0</v>
      </c>
      <c r="Q841" t="s">
        <v>0</v>
      </c>
      <c r="R841">
        <v>99</v>
      </c>
      <c r="S841" t="s">
        <v>0</v>
      </c>
      <c r="T841">
        <v>6</v>
      </c>
      <c r="U841" t="s">
        <v>0</v>
      </c>
      <c r="V841" t="s">
        <v>0</v>
      </c>
      <c r="W841" t="s">
        <v>0</v>
      </c>
      <c r="X841" t="s">
        <v>0</v>
      </c>
      <c r="Y841" t="s">
        <v>92</v>
      </c>
    </row>
    <row r="843" spans="1:25" x14ac:dyDescent="0.25">
      <c r="M843" t="s">
        <v>112</v>
      </c>
      <c r="N843">
        <f>SUM(N818:N841)</f>
        <v>93</v>
      </c>
    </row>
    <row r="844" spans="1:25" x14ac:dyDescent="0.25">
      <c r="M844" t="s">
        <v>113</v>
      </c>
      <c r="N844">
        <f>MAX(N818:N841)</f>
        <v>81</v>
      </c>
    </row>
    <row r="845" spans="1:25" x14ac:dyDescent="0.25">
      <c r="M845" t="s">
        <v>114</v>
      </c>
      <c r="N845">
        <f>C831</f>
        <v>14</v>
      </c>
    </row>
    <row r="846" spans="1:25" x14ac:dyDescent="0.25">
      <c r="L846" t="s">
        <v>115</v>
      </c>
      <c r="M846">
        <f>SUM(M818:M841)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KNMI Hupsel 24h</vt:lpstr>
      <vt:lpstr>KNMI Hupsel 24h process</vt:lpstr>
      <vt:lpstr>KNMI Hupsel hourly data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2021-05-27T19:44:16Z</dcterms:created>
  <dcterms:modified xsi:type="dcterms:W3CDTF">2022-05-20T18:40:53Z</dcterms:modified>
</cp:coreProperties>
</file>